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d.docs.live.net/3d5090cbf8901d55/デスクトップ/オンライン原稿一時保存/2020年原稿/0417/"/>
    </mc:Choice>
  </mc:AlternateContent>
  <xr:revisionPtr revIDLastSave="32" documentId="8_{EAC932C8-BA02-4F2D-8617-41B453283573}" xr6:coauthVersionLast="45" xr6:coauthVersionMax="45" xr10:uidLastSave="{1ECE1F79-5304-42FF-A0B3-A056D11B3EE1}"/>
  <bookViews>
    <workbookView xWindow="-98" yWindow="-98" windowWidth="20715" windowHeight="13276" tabRatio="500" activeTab="1" xr2:uid="{00000000-000D-0000-FFFF-FFFF00000000}"/>
  </bookViews>
  <sheets>
    <sheet name="全体" sheetId="1" r:id="rId1"/>
    <sheet name="製造業" sheetId="2" r:id="rId2"/>
    <sheet name="運輸業・郵便業" sheetId="3" r:id="rId3"/>
    <sheet name="卸売業・小売業" sheetId="4" r:id="rId4"/>
    <sheet name="建設業" sheetId="5" r:id="rId5"/>
    <sheet name="電気・ガス・熱供給・水道業" sheetId="6" r:id="rId6"/>
    <sheet name="情報通信業" sheetId="7" r:id="rId7"/>
    <sheet name="金融・保険業" sheetId="8" r:id="rId8"/>
    <sheet name="不動産・物品賃貸業" sheetId="9" r:id="rId9"/>
    <sheet name="学術研究・専門・技術サービス業" sheetId="10" r:id="rId10"/>
    <sheet name="医療・福祉" sheetId="11" r:id="rId11"/>
    <sheet name="複合サービス事業" sheetId="12" r:id="rId12"/>
    <sheet name="サービス業" sheetId="13" r:id="rId13"/>
    <sheet name="分類不能" sheetId="14" r:id="rId14"/>
    <sheet name="鉱業・採石業・砂利採取業" sheetId="15" r:id="rId15"/>
  </sheets>
  <definedNames>
    <definedName name="_xlnm._FilterDatabase" localSheetId="2" hidden="1">運輸業・郵便業!$D$1:$D$476</definedName>
    <definedName name="_xlnm._FilterDatabase" localSheetId="1" hidden="1">製造業!$C$1:$C$320</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20" i="13" l="1"/>
  <c r="C19" i="5"/>
  <c r="D99" i="4"/>
  <c r="D30" i="7"/>
  <c r="D320" i="2"/>
  <c r="AK8" i="3"/>
  <c r="AJ8" i="3"/>
  <c r="AI14" i="1" s="1"/>
  <c r="AI8" i="3"/>
  <c r="AH8" i="3"/>
  <c r="AG8" i="3"/>
  <c r="AF8" i="3"/>
  <c r="AE8" i="3"/>
  <c r="AD8" i="3"/>
  <c r="AC14" i="1" s="1"/>
  <c r="AC8" i="3"/>
  <c r="AB8" i="3"/>
  <c r="AA14" i="1" s="1"/>
  <c r="AA8" i="3"/>
  <c r="Z14" i="1" s="1"/>
  <c r="Z8" i="3"/>
  <c r="Y14" i="1" s="1"/>
  <c r="Y8" i="3"/>
  <c r="X8" i="3"/>
  <c r="W8" i="3"/>
  <c r="V8" i="3"/>
  <c r="U14" i="1" s="1"/>
  <c r="U8" i="3"/>
  <c r="T8" i="3"/>
  <c r="S14" i="1" s="1"/>
  <c r="S8" i="3"/>
  <c r="R8" i="3"/>
  <c r="Q8" i="3"/>
  <c r="P8" i="3"/>
  <c r="O8" i="3"/>
  <c r="N8" i="3"/>
  <c r="M14" i="1" s="1"/>
  <c r="M8" i="3"/>
  <c r="L14" i="1" s="1"/>
  <c r="L8" i="3"/>
  <c r="K14" i="1" s="1"/>
  <c r="K8" i="3"/>
  <c r="J14" i="1" s="1"/>
  <c r="J8" i="3"/>
  <c r="I14" i="1" s="1"/>
  <c r="I8" i="3"/>
  <c r="H8" i="3"/>
  <c r="G8" i="3"/>
  <c r="B4" i="3"/>
  <c r="B5" i="3" s="1"/>
  <c r="A8" i="3" s="1"/>
  <c r="D476" i="3"/>
  <c r="C476" i="3"/>
  <c r="AI8" i="15"/>
  <c r="AH8" i="15"/>
  <c r="AG8" i="15"/>
  <c r="AF8" i="15"/>
  <c r="AE8" i="15"/>
  <c r="AD8" i="15"/>
  <c r="AC8" i="15"/>
  <c r="AB8" i="15"/>
  <c r="AA8" i="15"/>
  <c r="Z8" i="15"/>
  <c r="Y8" i="15"/>
  <c r="X8" i="15"/>
  <c r="W8" i="15"/>
  <c r="V8" i="15"/>
  <c r="U8" i="15"/>
  <c r="T8" i="15"/>
  <c r="S8" i="15"/>
  <c r="R8" i="15"/>
  <c r="Q8" i="15"/>
  <c r="P8" i="15"/>
  <c r="O8" i="15"/>
  <c r="N8" i="15"/>
  <c r="M8" i="15"/>
  <c r="L8" i="15"/>
  <c r="K8" i="15"/>
  <c r="J8" i="15"/>
  <c r="I8" i="15"/>
  <c r="H8" i="15"/>
  <c r="G8" i="15"/>
  <c r="F8" i="15"/>
  <c r="E8" i="15"/>
  <c r="B4" i="15"/>
  <c r="B5" i="15" s="1"/>
  <c r="AI8" i="14"/>
  <c r="AH8" i="14"/>
  <c r="AG8" i="14"/>
  <c r="AF8" i="14"/>
  <c r="AE8" i="14"/>
  <c r="AD8" i="14"/>
  <c r="AC8" i="14"/>
  <c r="AB8" i="14"/>
  <c r="AA8" i="14"/>
  <c r="Z8" i="14"/>
  <c r="Y8" i="14"/>
  <c r="X8" i="14"/>
  <c r="W8" i="14"/>
  <c r="V8" i="14"/>
  <c r="U8" i="14"/>
  <c r="T8" i="14"/>
  <c r="S8" i="14"/>
  <c r="R8" i="14"/>
  <c r="Q8" i="14"/>
  <c r="P8" i="14"/>
  <c r="O8" i="14"/>
  <c r="N8" i="14"/>
  <c r="M8" i="14"/>
  <c r="L8" i="14"/>
  <c r="K8" i="14"/>
  <c r="J8" i="14"/>
  <c r="I8" i="14"/>
  <c r="H8" i="14"/>
  <c r="G8" i="14"/>
  <c r="F8" i="14"/>
  <c r="E8" i="14"/>
  <c r="B4" i="14"/>
  <c r="B5" i="14" s="1"/>
  <c r="A8" i="14" s="1"/>
  <c r="AJ8" i="13"/>
  <c r="AI8" i="13"/>
  <c r="AH8" i="13"/>
  <c r="AG8" i="13"/>
  <c r="AF8" i="13"/>
  <c r="AE8" i="13"/>
  <c r="AD8" i="13"/>
  <c r="AC8" i="13"/>
  <c r="AC34" i="1" s="1"/>
  <c r="AB8" i="13"/>
  <c r="AA8" i="13"/>
  <c r="AA34" i="1" s="1"/>
  <c r="Z8" i="13"/>
  <c r="Y8" i="13"/>
  <c r="Y34" i="1" s="1"/>
  <c r="X8" i="13"/>
  <c r="W8" i="13"/>
  <c r="V8" i="13"/>
  <c r="U8" i="13"/>
  <c r="T8" i="13"/>
  <c r="S8" i="13"/>
  <c r="R8" i="13"/>
  <c r="Q8" i="13"/>
  <c r="P8" i="13"/>
  <c r="O8" i="13"/>
  <c r="N8" i="13"/>
  <c r="M8" i="13"/>
  <c r="L8" i="13"/>
  <c r="K8" i="13"/>
  <c r="J8" i="13"/>
  <c r="I8" i="13"/>
  <c r="H8" i="13"/>
  <c r="H34" i="1" s="1"/>
  <c r="G8" i="13"/>
  <c r="F8" i="13"/>
  <c r="B4" i="13"/>
  <c r="D34" i="1" s="1"/>
  <c r="AI8" i="12"/>
  <c r="AH8" i="12"/>
  <c r="AG8" i="12"/>
  <c r="AF8" i="12"/>
  <c r="AE8" i="12"/>
  <c r="AD8" i="12"/>
  <c r="AC8" i="12"/>
  <c r="AB8" i="12"/>
  <c r="AA8" i="12"/>
  <c r="Z8" i="12"/>
  <c r="Y8" i="12"/>
  <c r="X8" i="12"/>
  <c r="W8" i="12"/>
  <c r="V8" i="12"/>
  <c r="U8" i="12"/>
  <c r="T8" i="12"/>
  <c r="S8" i="12"/>
  <c r="R8" i="12"/>
  <c r="Q8" i="12"/>
  <c r="P8" i="12"/>
  <c r="O8" i="12"/>
  <c r="N8" i="12"/>
  <c r="M8" i="12"/>
  <c r="L8" i="12"/>
  <c r="K8" i="12"/>
  <c r="J8" i="12"/>
  <c r="I8" i="12"/>
  <c r="H8" i="12"/>
  <c r="G8" i="12"/>
  <c r="F8" i="12"/>
  <c r="E8" i="12"/>
  <c r="B4" i="12"/>
  <c r="B5" i="12" s="1"/>
  <c r="AI8" i="11"/>
  <c r="AH8" i="11"/>
  <c r="AG8" i="11"/>
  <c r="AF8" i="11"/>
  <c r="AE8" i="11"/>
  <c r="AD8" i="11"/>
  <c r="AC8" i="11"/>
  <c r="AB8" i="11"/>
  <c r="AA8" i="11"/>
  <c r="Z8" i="11"/>
  <c r="Y8" i="11"/>
  <c r="X8" i="11"/>
  <c r="W8" i="11"/>
  <c r="V8" i="11"/>
  <c r="U8" i="11"/>
  <c r="T8" i="11"/>
  <c r="S8" i="11"/>
  <c r="R8" i="11"/>
  <c r="Q8" i="11"/>
  <c r="P8" i="11"/>
  <c r="O8" i="11"/>
  <c r="N8" i="11"/>
  <c r="M8" i="11"/>
  <c r="L8" i="11"/>
  <c r="K8" i="11"/>
  <c r="J8" i="11"/>
  <c r="I8" i="11"/>
  <c r="H8" i="11"/>
  <c r="G8" i="11"/>
  <c r="F8" i="11"/>
  <c r="E8" i="11"/>
  <c r="B5" i="11"/>
  <c r="A8" i="11" s="1"/>
  <c r="B4" i="11"/>
  <c r="U9" i="10"/>
  <c r="V29" i="1" s="1"/>
  <c r="M9" i="10"/>
  <c r="AI8" i="10"/>
  <c r="AH8" i="10"/>
  <c r="AG8" i="10"/>
  <c r="AF8" i="10"/>
  <c r="AE8" i="10"/>
  <c r="AD8" i="10"/>
  <c r="AD9" i="10" s="1"/>
  <c r="AC8" i="10"/>
  <c r="AB8" i="10"/>
  <c r="AA8" i="10"/>
  <c r="Z8" i="10"/>
  <c r="Y8" i="10"/>
  <c r="X8" i="10"/>
  <c r="W8" i="10"/>
  <c r="V8" i="10"/>
  <c r="V9" i="10" s="1"/>
  <c r="W29" i="1" s="1"/>
  <c r="U8" i="10"/>
  <c r="T8" i="10"/>
  <c r="S8" i="10"/>
  <c r="R8" i="10"/>
  <c r="Q8" i="10"/>
  <c r="P8" i="10"/>
  <c r="O8" i="10"/>
  <c r="N8" i="10"/>
  <c r="N9" i="10" s="1"/>
  <c r="M8" i="10"/>
  <c r="L8" i="10"/>
  <c r="K8" i="10"/>
  <c r="J8" i="10"/>
  <c r="I8" i="10"/>
  <c r="H8" i="10"/>
  <c r="G8" i="10"/>
  <c r="F8" i="10"/>
  <c r="F9" i="10" s="1"/>
  <c r="G29" i="1" s="1"/>
  <c r="E8" i="10"/>
  <c r="A8" i="10"/>
  <c r="AC9" i="10" s="1"/>
  <c r="B5" i="10"/>
  <c r="B4" i="10"/>
  <c r="AF9" i="9"/>
  <c r="AD9" i="9"/>
  <c r="X9" i="9"/>
  <c r="V9" i="9"/>
  <c r="P9" i="9"/>
  <c r="N9" i="9"/>
  <c r="H9" i="9"/>
  <c r="F9" i="9"/>
  <c r="AI8" i="9"/>
  <c r="AI9" i="9" s="1"/>
  <c r="AH8" i="9"/>
  <c r="AG8" i="9"/>
  <c r="AF8" i="9"/>
  <c r="AE8" i="9"/>
  <c r="AE9" i="9" s="1"/>
  <c r="AD8" i="9"/>
  <c r="AC8" i="9"/>
  <c r="AC9" i="9" s="1"/>
  <c r="AB8" i="9"/>
  <c r="AB9" i="9" s="1"/>
  <c r="AA8" i="9"/>
  <c r="AA9" i="9" s="1"/>
  <c r="Z8" i="9"/>
  <c r="Y8" i="9"/>
  <c r="X8" i="9"/>
  <c r="W8" i="9"/>
  <c r="W9" i="9" s="1"/>
  <c r="V8" i="9"/>
  <c r="U8" i="9"/>
  <c r="U9" i="9" s="1"/>
  <c r="T8" i="9"/>
  <c r="T9" i="9" s="1"/>
  <c r="S8" i="9"/>
  <c r="S9" i="9" s="1"/>
  <c r="R8" i="9"/>
  <c r="Q8" i="9"/>
  <c r="P8" i="9"/>
  <c r="O8" i="9"/>
  <c r="O9" i="9" s="1"/>
  <c r="P27" i="1" s="1"/>
  <c r="N8" i="9"/>
  <c r="M8" i="9"/>
  <c r="M9" i="9" s="1"/>
  <c r="L8" i="9"/>
  <c r="L9" i="9" s="1"/>
  <c r="K8" i="9"/>
  <c r="K9" i="9" s="1"/>
  <c r="J8" i="9"/>
  <c r="I8" i="9"/>
  <c r="H8" i="9"/>
  <c r="G8" i="9"/>
  <c r="G9" i="9" s="1"/>
  <c r="F8" i="9"/>
  <c r="E8" i="9"/>
  <c r="E9" i="9" s="1"/>
  <c r="A8" i="9"/>
  <c r="AG9" i="9" s="1"/>
  <c r="B5" i="9"/>
  <c r="B4" i="9"/>
  <c r="W9" i="8"/>
  <c r="O9" i="8"/>
  <c r="AI8" i="8"/>
  <c r="AH8" i="8"/>
  <c r="AG8" i="8"/>
  <c r="AF8" i="8"/>
  <c r="AE8" i="8"/>
  <c r="AD8" i="8"/>
  <c r="AD9" i="8" s="1"/>
  <c r="AE25" i="1" s="1"/>
  <c r="AC8" i="8"/>
  <c r="AC9" i="8" s="1"/>
  <c r="AB8" i="8"/>
  <c r="AA8" i="8"/>
  <c r="Z8" i="8"/>
  <c r="Y8" i="8"/>
  <c r="X8" i="8"/>
  <c r="W8" i="8"/>
  <c r="V8" i="8"/>
  <c r="V9" i="8" s="1"/>
  <c r="W25" i="1" s="1"/>
  <c r="U8" i="8"/>
  <c r="U9" i="8" s="1"/>
  <c r="T8" i="8"/>
  <c r="S8" i="8"/>
  <c r="R8" i="8"/>
  <c r="Q8" i="8"/>
  <c r="P8" i="8"/>
  <c r="O8" i="8"/>
  <c r="N8" i="8"/>
  <c r="N9" i="8" s="1"/>
  <c r="O25" i="1" s="1"/>
  <c r="M8" i="8"/>
  <c r="M9" i="8" s="1"/>
  <c r="L8" i="8"/>
  <c r="K8" i="8"/>
  <c r="J8" i="8"/>
  <c r="I8" i="8"/>
  <c r="H8" i="8"/>
  <c r="G8" i="8"/>
  <c r="F8" i="8"/>
  <c r="F9" i="8" s="1"/>
  <c r="G25" i="1" s="1"/>
  <c r="E8" i="8"/>
  <c r="E9" i="8" s="1"/>
  <c r="B4" i="8"/>
  <c r="B5" i="8" s="1"/>
  <c r="A8" i="8" s="1"/>
  <c r="AE9" i="8" s="1"/>
  <c r="C30" i="7"/>
  <c r="AK8" i="7"/>
  <c r="AJ8" i="7"/>
  <c r="AI8" i="7"/>
  <c r="AH8" i="7"/>
  <c r="AG8" i="7"/>
  <c r="AF8" i="7"/>
  <c r="AE8" i="7"/>
  <c r="AD8" i="7"/>
  <c r="AC22" i="1" s="1"/>
  <c r="AC8" i="7"/>
  <c r="AB8" i="7"/>
  <c r="AA8" i="7"/>
  <c r="Z8" i="7"/>
  <c r="Y8" i="7"/>
  <c r="X8" i="7"/>
  <c r="W8" i="7"/>
  <c r="V8" i="7"/>
  <c r="U22" i="1" s="1"/>
  <c r="U8" i="7"/>
  <c r="T8" i="7"/>
  <c r="S8" i="7"/>
  <c r="R8" i="7"/>
  <c r="Q8" i="7"/>
  <c r="P8" i="7"/>
  <c r="O8" i="7"/>
  <c r="N22" i="1" s="1"/>
  <c r="N8" i="7"/>
  <c r="M8" i="7"/>
  <c r="L22" i="1" s="1"/>
  <c r="L8" i="7"/>
  <c r="K22" i="1" s="1"/>
  <c r="K8" i="7"/>
  <c r="J8" i="7"/>
  <c r="I8" i="7"/>
  <c r="H22" i="1" s="1"/>
  <c r="H8" i="7"/>
  <c r="G8" i="7"/>
  <c r="F22" i="1" s="1"/>
  <c r="B4" i="7"/>
  <c r="B5" i="7" s="1"/>
  <c r="A8" i="7" s="1"/>
  <c r="AH9" i="6"/>
  <c r="Z9" i="6"/>
  <c r="AA21" i="1" s="1"/>
  <c r="V9" i="6"/>
  <c r="L9" i="6"/>
  <c r="AI8" i="6"/>
  <c r="AI9" i="6" s="1"/>
  <c r="AJ21" i="1" s="1"/>
  <c r="AH8" i="6"/>
  <c r="AG8" i="6"/>
  <c r="AF8" i="6"/>
  <c r="AE8" i="6"/>
  <c r="AD8" i="6"/>
  <c r="AC8" i="6"/>
  <c r="AB8" i="6"/>
  <c r="AA8" i="6"/>
  <c r="AA9" i="6" s="1"/>
  <c r="AB21" i="1" s="1"/>
  <c r="Z8" i="6"/>
  <c r="Y8" i="6"/>
  <c r="X8" i="6"/>
  <c r="W8" i="6"/>
  <c r="V8" i="6"/>
  <c r="U8" i="6"/>
  <c r="T8" i="6"/>
  <c r="S8" i="6"/>
  <c r="S9" i="6" s="1"/>
  <c r="T21" i="1" s="1"/>
  <c r="R8" i="6"/>
  <c r="Q8" i="6"/>
  <c r="Q9" i="6" s="1"/>
  <c r="P8" i="6"/>
  <c r="P9" i="6" s="1"/>
  <c r="O8" i="6"/>
  <c r="N8" i="6"/>
  <c r="M8" i="6"/>
  <c r="M9" i="6" s="1"/>
  <c r="L8" i="6"/>
  <c r="K8" i="6"/>
  <c r="K9" i="6" s="1"/>
  <c r="L21" i="1" s="1"/>
  <c r="J8" i="6"/>
  <c r="I8" i="6"/>
  <c r="I9" i="6" s="1"/>
  <c r="H8" i="6"/>
  <c r="H9" i="6" s="1"/>
  <c r="G8" i="6"/>
  <c r="F8" i="6"/>
  <c r="E8" i="6"/>
  <c r="E9" i="6" s="1"/>
  <c r="B5" i="6"/>
  <c r="A8" i="6" s="1"/>
  <c r="T9" i="6" s="1"/>
  <c r="B4" i="6"/>
  <c r="AJ8" i="5"/>
  <c r="AI8" i="5"/>
  <c r="AH8" i="5"/>
  <c r="AH18" i="1" s="1"/>
  <c r="AG8" i="5"/>
  <c r="AG18" i="1" s="1"/>
  <c r="AF8" i="5"/>
  <c r="AE8" i="5"/>
  <c r="AD8" i="5"/>
  <c r="AC8" i="5"/>
  <c r="AB8" i="5"/>
  <c r="AB18" i="1" s="1"/>
  <c r="AA8" i="5"/>
  <c r="AA18" i="1" s="1"/>
  <c r="Z8" i="5"/>
  <c r="Z18" i="1" s="1"/>
  <c r="Y8" i="5"/>
  <c r="Y18" i="1" s="1"/>
  <c r="X8" i="5"/>
  <c r="X18" i="1" s="1"/>
  <c r="W8" i="5"/>
  <c r="W18" i="1" s="1"/>
  <c r="V8" i="5"/>
  <c r="U8" i="5"/>
  <c r="U18" i="1" s="1"/>
  <c r="T8" i="5"/>
  <c r="T18" i="1" s="1"/>
  <c r="S8" i="5"/>
  <c r="R8" i="5"/>
  <c r="R18" i="1" s="1"/>
  <c r="Q8" i="5"/>
  <c r="Q18" i="1" s="1"/>
  <c r="P8" i="5"/>
  <c r="O8" i="5"/>
  <c r="N8" i="5"/>
  <c r="M8" i="5"/>
  <c r="M18" i="1" s="1"/>
  <c r="L8" i="5"/>
  <c r="L18" i="1" s="1"/>
  <c r="K8" i="5"/>
  <c r="K18" i="1" s="1"/>
  <c r="J8" i="5"/>
  <c r="J18" i="1" s="1"/>
  <c r="I8" i="5"/>
  <c r="I18" i="1" s="1"/>
  <c r="H8" i="5"/>
  <c r="G8" i="5"/>
  <c r="F8" i="5"/>
  <c r="F18" i="1" s="1"/>
  <c r="B4" i="5"/>
  <c r="B5" i="5" s="1"/>
  <c r="A8" i="5" s="1"/>
  <c r="C99" i="4"/>
  <c r="AG9" i="4"/>
  <c r="AE9" i="4"/>
  <c r="AD17" i="1" s="1"/>
  <c r="S9" i="4"/>
  <c r="R17" i="1" s="1"/>
  <c r="K9" i="4"/>
  <c r="J17" i="1" s="1"/>
  <c r="I9" i="4"/>
  <c r="AK8" i="4"/>
  <c r="AJ8" i="4"/>
  <c r="AI8" i="4"/>
  <c r="AH8" i="4"/>
  <c r="AG8" i="4"/>
  <c r="AF8" i="4"/>
  <c r="AF9" i="4" s="1"/>
  <c r="AE17" i="1" s="1"/>
  <c r="AE8" i="4"/>
  <c r="AD8" i="4"/>
  <c r="AC8" i="4"/>
  <c r="AB8" i="4"/>
  <c r="AA8" i="4"/>
  <c r="Z8" i="4"/>
  <c r="Y8" i="4"/>
  <c r="X8" i="4"/>
  <c r="X9" i="4" s="1"/>
  <c r="W8" i="4"/>
  <c r="V8" i="4"/>
  <c r="U8" i="4"/>
  <c r="T8" i="4"/>
  <c r="S8" i="4"/>
  <c r="R8" i="4"/>
  <c r="Q8" i="4"/>
  <c r="P8" i="4"/>
  <c r="P9" i="4" s="1"/>
  <c r="O8" i="4"/>
  <c r="N8" i="4"/>
  <c r="M8" i="4"/>
  <c r="L8" i="4"/>
  <c r="K8" i="4"/>
  <c r="J8" i="4"/>
  <c r="J9" i="4" s="1"/>
  <c r="I8" i="4"/>
  <c r="H8" i="4"/>
  <c r="H9" i="4" s="1"/>
  <c r="G17" i="1" s="1"/>
  <c r="G8" i="4"/>
  <c r="A8" i="4"/>
  <c r="AA9" i="4" s="1"/>
  <c r="Z17" i="1" s="1"/>
  <c r="B5" i="4"/>
  <c r="B4" i="4"/>
  <c r="AJ14" i="1"/>
  <c r="AB14" i="1"/>
  <c r="X14" i="1"/>
  <c r="W14" i="1"/>
  <c r="T14" i="1"/>
  <c r="R14" i="1"/>
  <c r="Q14" i="1"/>
  <c r="P14" i="1"/>
  <c r="O14" i="1"/>
  <c r="H14" i="1"/>
  <c r="G14" i="1"/>
  <c r="C320" i="2"/>
  <c r="AK8" i="2"/>
  <c r="AJ12" i="1" s="1"/>
  <c r="AJ8" i="2"/>
  <c r="AI12" i="1" s="1"/>
  <c r="AI8" i="2"/>
  <c r="AH12" i="1" s="1"/>
  <c r="AH8" i="2"/>
  <c r="AG12" i="1" s="1"/>
  <c r="AG8" i="2"/>
  <c r="AF12" i="1" s="1"/>
  <c r="AF8" i="2"/>
  <c r="AE8" i="2"/>
  <c r="AD12" i="1" s="1"/>
  <c r="AD8" i="2"/>
  <c r="AC12" i="1" s="1"/>
  <c r="AC8" i="2"/>
  <c r="AB12" i="1" s="1"/>
  <c r="AB8" i="2"/>
  <c r="AA12" i="1" s="1"/>
  <c r="AA8" i="2"/>
  <c r="Z12" i="1" s="1"/>
  <c r="Z8" i="2"/>
  <c r="Y12" i="1" s="1"/>
  <c r="Y8" i="2"/>
  <c r="X12" i="1" s="1"/>
  <c r="X8" i="2"/>
  <c r="W12" i="1" s="1"/>
  <c r="W8" i="2"/>
  <c r="V12" i="1" s="1"/>
  <c r="V8" i="2"/>
  <c r="U12" i="1" s="1"/>
  <c r="U8" i="2"/>
  <c r="T12" i="1" s="1"/>
  <c r="T8" i="2"/>
  <c r="S8" i="2"/>
  <c r="R12" i="1" s="1"/>
  <c r="R8" i="2"/>
  <c r="Q12" i="1" s="1"/>
  <c r="Q8" i="2"/>
  <c r="P12" i="1" s="1"/>
  <c r="P8" i="2"/>
  <c r="O8" i="2"/>
  <c r="N12" i="1" s="1"/>
  <c r="N8" i="2"/>
  <c r="M12" i="1" s="1"/>
  <c r="M8" i="2"/>
  <c r="L12" i="1" s="1"/>
  <c r="L8" i="2"/>
  <c r="K8" i="2"/>
  <c r="J12" i="1" s="1"/>
  <c r="J8" i="2"/>
  <c r="I12" i="1" s="1"/>
  <c r="I8" i="2"/>
  <c r="H12" i="1" s="1"/>
  <c r="H8" i="2"/>
  <c r="G8" i="2"/>
  <c r="F12" i="1" s="1"/>
  <c r="B4" i="2"/>
  <c r="B5" i="2" s="1"/>
  <c r="A8" i="2" s="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D38" i="1"/>
  <c r="C38"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I36" i="1"/>
  <c r="H36" i="1"/>
  <c r="G36" i="1"/>
  <c r="F36" i="1"/>
  <c r="D36" i="1"/>
  <c r="C36" i="1"/>
  <c r="AJ34" i="1"/>
  <c r="AI34" i="1"/>
  <c r="AH34" i="1"/>
  <c r="AG34" i="1"/>
  <c r="AF34" i="1"/>
  <c r="AE34" i="1"/>
  <c r="AD34" i="1"/>
  <c r="AB34" i="1"/>
  <c r="Z34" i="1"/>
  <c r="X34" i="1"/>
  <c r="W34" i="1"/>
  <c r="V34" i="1"/>
  <c r="U34" i="1"/>
  <c r="T34" i="1"/>
  <c r="S34" i="1"/>
  <c r="R34" i="1"/>
  <c r="Q34" i="1"/>
  <c r="P34" i="1"/>
  <c r="O34" i="1"/>
  <c r="N34" i="1"/>
  <c r="M34" i="1"/>
  <c r="L34" i="1"/>
  <c r="K34" i="1"/>
  <c r="J34" i="1"/>
  <c r="I34" i="1"/>
  <c r="G34" i="1"/>
  <c r="F34" i="1"/>
  <c r="C34"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D32" i="1"/>
  <c r="C32"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H30" i="1"/>
  <c r="G30" i="1"/>
  <c r="F30" i="1"/>
  <c r="E30" i="1"/>
  <c r="D30" i="1"/>
  <c r="C30" i="1"/>
  <c r="AE29" i="1"/>
  <c r="AD29" i="1"/>
  <c r="O29" i="1"/>
  <c r="N29"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AJ27" i="1"/>
  <c r="AH27" i="1"/>
  <c r="AG27" i="1"/>
  <c r="AF27" i="1"/>
  <c r="AE27" i="1"/>
  <c r="AD27" i="1"/>
  <c r="AC27" i="1"/>
  <c r="AB27" i="1"/>
  <c r="Y27" i="1"/>
  <c r="X27" i="1"/>
  <c r="W27" i="1"/>
  <c r="V27" i="1"/>
  <c r="U27" i="1"/>
  <c r="T27" i="1"/>
  <c r="Q27" i="1"/>
  <c r="O27" i="1"/>
  <c r="N27" i="1"/>
  <c r="M27" i="1"/>
  <c r="L27" i="1"/>
  <c r="I27" i="1"/>
  <c r="H27" i="1"/>
  <c r="G27" i="1"/>
  <c r="F27"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AF25" i="1"/>
  <c r="AD25" i="1"/>
  <c r="X25" i="1"/>
  <c r="V25" i="1"/>
  <c r="P25" i="1"/>
  <c r="N25" i="1"/>
  <c r="F25" i="1"/>
  <c r="AJ24" i="1"/>
  <c r="AI24" i="1"/>
  <c r="AH24" i="1"/>
  <c r="AG24" i="1"/>
  <c r="AF24" i="1"/>
  <c r="AD24" i="1"/>
  <c r="AC24" i="1"/>
  <c r="AB24" i="1"/>
  <c r="AA24" i="1"/>
  <c r="Z24" i="1"/>
  <c r="Y24" i="1"/>
  <c r="X24" i="1"/>
  <c r="V24" i="1"/>
  <c r="U24" i="1"/>
  <c r="T24" i="1"/>
  <c r="S24" i="1"/>
  <c r="R24" i="1"/>
  <c r="Q24" i="1"/>
  <c r="P24" i="1"/>
  <c r="N24" i="1"/>
  <c r="M24" i="1"/>
  <c r="L24" i="1"/>
  <c r="K24" i="1"/>
  <c r="J24" i="1"/>
  <c r="I24" i="1"/>
  <c r="H24" i="1"/>
  <c r="F24" i="1"/>
  <c r="E24" i="1"/>
  <c r="D24" i="1"/>
  <c r="C24" i="1"/>
  <c r="AJ22" i="1"/>
  <c r="AI22" i="1"/>
  <c r="AH22" i="1"/>
  <c r="AG22" i="1"/>
  <c r="AF22" i="1"/>
  <c r="AE22" i="1"/>
  <c r="AD22" i="1"/>
  <c r="AB22" i="1"/>
  <c r="AA22" i="1"/>
  <c r="Z22" i="1"/>
  <c r="Y22" i="1"/>
  <c r="X22" i="1"/>
  <c r="W22" i="1"/>
  <c r="V22" i="1"/>
  <c r="T22" i="1"/>
  <c r="S22" i="1"/>
  <c r="R22" i="1"/>
  <c r="Q22" i="1"/>
  <c r="P22" i="1"/>
  <c r="O22" i="1"/>
  <c r="M22" i="1"/>
  <c r="J22" i="1"/>
  <c r="I22" i="1"/>
  <c r="G22" i="1"/>
  <c r="C22" i="1"/>
  <c r="AI21" i="1"/>
  <c r="W21" i="1"/>
  <c r="U21" i="1"/>
  <c r="R21" i="1"/>
  <c r="Q21" i="1"/>
  <c r="N21" i="1"/>
  <c r="M21" i="1"/>
  <c r="J21" i="1"/>
  <c r="I21" i="1"/>
  <c r="F21"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AJ18" i="1"/>
  <c r="AI18" i="1"/>
  <c r="AF18" i="1"/>
  <c r="AE18" i="1"/>
  <c r="AD18" i="1"/>
  <c r="AC18" i="1"/>
  <c r="V18" i="1"/>
  <c r="S18" i="1"/>
  <c r="P18" i="1"/>
  <c r="O18" i="1"/>
  <c r="N18" i="1"/>
  <c r="H18" i="1"/>
  <c r="G18" i="1"/>
  <c r="C18" i="1"/>
  <c r="AF17" i="1"/>
  <c r="W17" i="1"/>
  <c r="O17" i="1"/>
  <c r="I17" i="1"/>
  <c r="H17"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 r="C16" i="1"/>
  <c r="AH14" i="1"/>
  <c r="AG14" i="1"/>
  <c r="AF14" i="1"/>
  <c r="AE14" i="1"/>
  <c r="C14" i="1"/>
  <c r="AE12" i="1"/>
  <c r="O12" i="1"/>
  <c r="G12" i="1"/>
  <c r="C12" i="1"/>
  <c r="B5" i="13" l="1"/>
  <c r="AI9" i="7"/>
  <c r="AH23" i="1" s="1"/>
  <c r="O9" i="7"/>
  <c r="N23" i="1" s="1"/>
  <c r="AE9" i="7"/>
  <c r="AD23" i="1" s="1"/>
  <c r="S9" i="7"/>
  <c r="R23" i="1" s="1"/>
  <c r="E22" i="1"/>
  <c r="H9" i="7"/>
  <c r="G23" i="1" s="1"/>
  <c r="P9" i="7"/>
  <c r="O23" i="1" s="1"/>
  <c r="X9" i="7"/>
  <c r="W23" i="1" s="1"/>
  <c r="AF9" i="7"/>
  <c r="AE23" i="1" s="1"/>
  <c r="I9" i="7"/>
  <c r="H23" i="1" s="1"/>
  <c r="AG9" i="7"/>
  <c r="AF23" i="1" s="1"/>
  <c r="Y9" i="7"/>
  <c r="X23" i="1" s="1"/>
  <c r="Q9" i="7"/>
  <c r="P23" i="1" s="1"/>
  <c r="L9" i="7"/>
  <c r="K23" i="1" s="1"/>
  <c r="T9" i="7"/>
  <c r="S23" i="1" s="1"/>
  <c r="AB9" i="7"/>
  <c r="AA23" i="1" s="1"/>
  <c r="AJ9" i="7"/>
  <c r="AI23" i="1" s="1"/>
  <c r="P9" i="5"/>
  <c r="P19" i="1" s="1"/>
  <c r="AH9" i="2"/>
  <c r="AG13" i="1" s="1"/>
  <c r="X10" i="1"/>
  <c r="D12" i="1"/>
  <c r="L10" i="1"/>
  <c r="AA9" i="2"/>
  <c r="Z13" i="1" s="1"/>
  <c r="P10" i="1"/>
  <c r="AI10" i="1"/>
  <c r="AA10" i="1"/>
  <c r="Q10" i="1"/>
  <c r="AF10" i="1"/>
  <c r="H10" i="1"/>
  <c r="C10" i="1"/>
  <c r="K9" i="3"/>
  <c r="J15" i="1" s="1"/>
  <c r="Z10" i="1"/>
  <c r="R10" i="1"/>
  <c r="U10" i="1"/>
  <c r="AC10" i="1"/>
  <c r="I10" i="1"/>
  <c r="E14" i="1"/>
  <c r="Y10" i="1"/>
  <c r="AH10" i="1"/>
  <c r="J10" i="1"/>
  <c r="M10" i="1"/>
  <c r="D14" i="1"/>
  <c r="AB10" i="1"/>
  <c r="AJ10" i="1"/>
  <c r="AG10" i="1"/>
  <c r="T10" i="1"/>
  <c r="T9" i="15"/>
  <c r="U37" i="1" s="1"/>
  <c r="N9" i="5"/>
  <c r="N19" i="1" s="1"/>
  <c r="E9" i="15"/>
  <c r="F37" i="1" s="1"/>
  <c r="O24" i="1"/>
  <c r="O10" i="1" s="1"/>
  <c r="AE24" i="1"/>
  <c r="AE10" i="1" s="1"/>
  <c r="L9" i="2"/>
  <c r="K13" i="1" s="1"/>
  <c r="T9" i="2"/>
  <c r="S13" i="1" s="1"/>
  <c r="AB9" i="2"/>
  <c r="AA13" i="1" s="1"/>
  <c r="AF9" i="5"/>
  <c r="AF19" i="1" s="1"/>
  <c r="L9" i="5"/>
  <c r="L19" i="1" s="1"/>
  <c r="AD9" i="5"/>
  <c r="AD19" i="1" s="1"/>
  <c r="H9" i="5"/>
  <c r="H19" i="1" s="1"/>
  <c r="AB9" i="5"/>
  <c r="AB19" i="1" s="1"/>
  <c r="F9" i="5"/>
  <c r="F19" i="1" s="1"/>
  <c r="X9" i="5"/>
  <c r="X19" i="1" s="1"/>
  <c r="V9" i="5"/>
  <c r="V19" i="1" s="1"/>
  <c r="T9" i="5"/>
  <c r="T19" i="1" s="1"/>
  <c r="G24" i="1"/>
  <c r="G10" i="1" s="1"/>
  <c r="W24" i="1"/>
  <c r="W10" i="1" s="1"/>
  <c r="AA9" i="3"/>
  <c r="Z15" i="1" s="1"/>
  <c r="Y9" i="3"/>
  <c r="X15" i="1" s="1"/>
  <c r="U9" i="3"/>
  <c r="T15" i="1" s="1"/>
  <c r="AK9" i="3"/>
  <c r="AJ15" i="1" s="1"/>
  <c r="Q9" i="3"/>
  <c r="P15" i="1" s="1"/>
  <c r="AI9" i="3"/>
  <c r="AH15" i="1" s="1"/>
  <c r="M9" i="3"/>
  <c r="L15" i="1" s="1"/>
  <c r="N9" i="3"/>
  <c r="M15" i="1" s="1"/>
  <c r="V9" i="3"/>
  <c r="U15" i="1" s="1"/>
  <c r="AD9" i="3"/>
  <c r="AC15" i="1" s="1"/>
  <c r="I9" i="3"/>
  <c r="H15" i="1" s="1"/>
  <c r="AJ9" i="5"/>
  <c r="AJ19" i="1" s="1"/>
  <c r="W9" i="2"/>
  <c r="V13" i="1" s="1"/>
  <c r="G9" i="2"/>
  <c r="F13" i="1" s="1"/>
  <c r="AK9" i="2"/>
  <c r="AJ13" i="1" s="1"/>
  <c r="U9" i="2"/>
  <c r="T13" i="1" s="1"/>
  <c r="AI9" i="2"/>
  <c r="AH13" i="1" s="1"/>
  <c r="S9" i="2"/>
  <c r="R13" i="1" s="1"/>
  <c r="AE9" i="2"/>
  <c r="AD13" i="1" s="1"/>
  <c r="O9" i="2"/>
  <c r="N13" i="1" s="1"/>
  <c r="AC9" i="2"/>
  <c r="AB13" i="1" s="1"/>
  <c r="M9" i="2"/>
  <c r="L13" i="1" s="1"/>
  <c r="J9" i="2"/>
  <c r="I13" i="1" s="1"/>
  <c r="W9" i="3"/>
  <c r="V15" i="1" s="1"/>
  <c r="V14" i="1"/>
  <c r="V10" i="1" s="1"/>
  <c r="I9" i="5"/>
  <c r="I19" i="1" s="1"/>
  <c r="Q9" i="5"/>
  <c r="Q19" i="1" s="1"/>
  <c r="Y9" i="5"/>
  <c r="Y19" i="1" s="1"/>
  <c r="AG9" i="5"/>
  <c r="AG19" i="1" s="1"/>
  <c r="E36" i="1"/>
  <c r="A8" i="15"/>
  <c r="L9" i="15" s="1"/>
  <c r="M37" i="1" s="1"/>
  <c r="E18" i="1"/>
  <c r="G9" i="3"/>
  <c r="F15" i="1" s="1"/>
  <c r="F14" i="1"/>
  <c r="F10" i="1" s="1"/>
  <c r="O9" i="3"/>
  <c r="N15" i="1" s="1"/>
  <c r="N14" i="1"/>
  <c r="N10" i="1" s="1"/>
  <c r="K12" i="1"/>
  <c r="K10" i="1" s="1"/>
  <c r="K9" i="2"/>
  <c r="J13" i="1" s="1"/>
  <c r="S9" i="3"/>
  <c r="R15" i="1" s="1"/>
  <c r="H9" i="2"/>
  <c r="G13" i="1" s="1"/>
  <c r="P9" i="2"/>
  <c r="O13" i="1" s="1"/>
  <c r="X9" i="2"/>
  <c r="W13" i="1" s="1"/>
  <c r="AF9" i="2"/>
  <c r="AE13" i="1" s="1"/>
  <c r="R9" i="2"/>
  <c r="Q13" i="1" s="1"/>
  <c r="AC9" i="3"/>
  <c r="AB15" i="1" s="1"/>
  <c r="AB9" i="14"/>
  <c r="AC39" i="1" s="1"/>
  <c r="T9" i="14"/>
  <c r="U39" i="1" s="1"/>
  <c r="L9" i="14"/>
  <c r="M39" i="1" s="1"/>
  <c r="AH9" i="14"/>
  <c r="AI39" i="1" s="1"/>
  <c r="Z9" i="14"/>
  <c r="AA39" i="1" s="1"/>
  <c r="R9" i="14"/>
  <c r="S39" i="1" s="1"/>
  <c r="J9" i="14"/>
  <c r="K39" i="1" s="1"/>
  <c r="AG9" i="14"/>
  <c r="AH39" i="1" s="1"/>
  <c r="Y9" i="14"/>
  <c r="Z39" i="1" s="1"/>
  <c r="Q9" i="14"/>
  <c r="R39" i="1" s="1"/>
  <c r="I9" i="14"/>
  <c r="J39" i="1" s="1"/>
  <c r="AF9" i="14"/>
  <c r="AG39" i="1" s="1"/>
  <c r="X9" i="14"/>
  <c r="Y39" i="1" s="1"/>
  <c r="P9" i="14"/>
  <c r="Q39" i="1" s="1"/>
  <c r="H9" i="14"/>
  <c r="I39" i="1" s="1"/>
  <c r="AD9" i="14"/>
  <c r="AE39" i="1" s="1"/>
  <c r="V9" i="14"/>
  <c r="W39" i="1" s="1"/>
  <c r="N9" i="14"/>
  <c r="O39" i="1" s="1"/>
  <c r="F9" i="14"/>
  <c r="G39" i="1" s="1"/>
  <c r="AC9" i="14"/>
  <c r="AD39" i="1" s="1"/>
  <c r="U9" i="14"/>
  <c r="V39" i="1" s="1"/>
  <c r="M9" i="14"/>
  <c r="N39" i="1" s="1"/>
  <c r="E9" i="14"/>
  <c r="F39" i="1" s="1"/>
  <c r="AB9" i="15"/>
  <c r="AC37" i="1" s="1"/>
  <c r="AE9" i="3"/>
  <c r="AD15" i="1" s="1"/>
  <c r="AD14" i="1"/>
  <c r="AD10" i="1" s="1"/>
  <c r="S12" i="1"/>
  <c r="S10" i="1" s="1"/>
  <c r="E12" i="1"/>
  <c r="Z9" i="2"/>
  <c r="Y13" i="1" s="1"/>
  <c r="J9" i="3"/>
  <c r="I15" i="1" s="1"/>
  <c r="R9" i="3"/>
  <c r="Q15" i="1" s="1"/>
  <c r="Z9" i="3"/>
  <c r="Y15" i="1" s="1"/>
  <c r="AH9" i="3"/>
  <c r="AG15" i="1" s="1"/>
  <c r="AG9" i="3"/>
  <c r="AF15" i="1" s="1"/>
  <c r="I9" i="2"/>
  <c r="H13" i="1" s="1"/>
  <c r="Q9" i="2"/>
  <c r="P13" i="1" s="1"/>
  <c r="Y9" i="2"/>
  <c r="X13" i="1" s="1"/>
  <c r="AG9" i="2"/>
  <c r="AF13" i="1" s="1"/>
  <c r="H9" i="3"/>
  <c r="G15" i="1" s="1"/>
  <c r="P9" i="3"/>
  <c r="O15" i="1" s="1"/>
  <c r="X9" i="3"/>
  <c r="W15" i="1" s="1"/>
  <c r="AF9" i="3"/>
  <c r="AE15" i="1" s="1"/>
  <c r="O9" i="4"/>
  <c r="N17" i="1" s="1"/>
  <c r="AI9" i="4"/>
  <c r="AH17" i="1" s="1"/>
  <c r="J9" i="5"/>
  <c r="J19" i="1" s="1"/>
  <c r="R9" i="5"/>
  <c r="R19" i="1" s="1"/>
  <c r="Z9" i="5"/>
  <c r="Z19" i="1" s="1"/>
  <c r="AH9" i="5"/>
  <c r="AH19" i="1" s="1"/>
  <c r="F9" i="6"/>
  <c r="G21" i="1" s="1"/>
  <c r="AB9" i="6"/>
  <c r="AC21" i="1" s="1"/>
  <c r="J9" i="7"/>
  <c r="I23" i="1" s="1"/>
  <c r="R9" i="7"/>
  <c r="Q23" i="1" s="1"/>
  <c r="Z9" i="7"/>
  <c r="Y23" i="1" s="1"/>
  <c r="AH9" i="7"/>
  <c r="AG23" i="1" s="1"/>
  <c r="W9" i="7"/>
  <c r="V23" i="1" s="1"/>
  <c r="J9" i="11"/>
  <c r="K31" i="1" s="1"/>
  <c r="R9" i="11"/>
  <c r="S31" i="1" s="1"/>
  <c r="Z9" i="11"/>
  <c r="AA31" i="1" s="1"/>
  <c r="AH9" i="11"/>
  <c r="AI31" i="1" s="1"/>
  <c r="F9" i="15"/>
  <c r="G37" i="1" s="1"/>
  <c r="N9" i="15"/>
  <c r="O37" i="1" s="1"/>
  <c r="V9" i="15"/>
  <c r="W37" i="1" s="1"/>
  <c r="D18" i="1"/>
  <c r="R9" i="4"/>
  <c r="Q17" i="1" s="1"/>
  <c r="Z9" i="4"/>
  <c r="Y17" i="1" s="1"/>
  <c r="AH9" i="4"/>
  <c r="AG17" i="1" s="1"/>
  <c r="Q9" i="4"/>
  <c r="P17" i="1" s="1"/>
  <c r="K9" i="5"/>
  <c r="K19" i="1" s="1"/>
  <c r="S9" i="5"/>
  <c r="S19" i="1" s="1"/>
  <c r="AA9" i="5"/>
  <c r="AA19" i="1" s="1"/>
  <c r="AI9" i="5"/>
  <c r="AI19" i="1" s="1"/>
  <c r="U9" i="6"/>
  <c r="V21" i="1" s="1"/>
  <c r="AC9" i="6"/>
  <c r="AD21" i="1" s="1"/>
  <c r="J9" i="6"/>
  <c r="K21" i="1" s="1"/>
  <c r="AD9" i="6"/>
  <c r="AE21" i="1" s="1"/>
  <c r="AA9" i="7"/>
  <c r="Z23" i="1" s="1"/>
  <c r="H9" i="8"/>
  <c r="I25" i="1" s="1"/>
  <c r="P9" i="8"/>
  <c r="Q25" i="1" s="1"/>
  <c r="X9" i="8"/>
  <c r="Y25" i="1" s="1"/>
  <c r="AF9" i="8"/>
  <c r="AG25" i="1" s="1"/>
  <c r="K9" i="11"/>
  <c r="L31" i="1" s="1"/>
  <c r="S9" i="11"/>
  <c r="T31" i="1" s="1"/>
  <c r="AA9" i="11"/>
  <c r="AB31" i="1" s="1"/>
  <c r="AI9" i="11"/>
  <c r="AJ31" i="1" s="1"/>
  <c r="G9" i="14"/>
  <c r="H39" i="1" s="1"/>
  <c r="O9" i="14"/>
  <c r="P39" i="1" s="1"/>
  <c r="W9" i="14"/>
  <c r="X39" i="1" s="1"/>
  <c r="AE9" i="14"/>
  <c r="AF39" i="1" s="1"/>
  <c r="G9" i="15"/>
  <c r="H37" i="1" s="1"/>
  <c r="O9" i="15"/>
  <c r="P37" i="1" s="1"/>
  <c r="W9" i="15"/>
  <c r="X37" i="1" s="1"/>
  <c r="AE9" i="15"/>
  <c r="AF37" i="1" s="1"/>
  <c r="AE9" i="11"/>
  <c r="AF31" i="1" s="1"/>
  <c r="W9" i="11"/>
  <c r="X31" i="1" s="1"/>
  <c r="O9" i="11"/>
  <c r="P31" i="1" s="1"/>
  <c r="G9" i="11"/>
  <c r="H31" i="1" s="1"/>
  <c r="AD9" i="11"/>
  <c r="AE31" i="1" s="1"/>
  <c r="V9" i="11"/>
  <c r="W31" i="1" s="1"/>
  <c r="N9" i="11"/>
  <c r="O31" i="1" s="1"/>
  <c r="F9" i="11"/>
  <c r="G31" i="1" s="1"/>
  <c r="AG9" i="11"/>
  <c r="AH31" i="1" s="1"/>
  <c r="Y9" i="11"/>
  <c r="Z31" i="1" s="1"/>
  <c r="Q9" i="11"/>
  <c r="R31" i="1" s="1"/>
  <c r="I9" i="11"/>
  <c r="J31" i="1" s="1"/>
  <c r="AF9" i="11"/>
  <c r="AG31" i="1" s="1"/>
  <c r="X9" i="11"/>
  <c r="Y31" i="1" s="1"/>
  <c r="P9" i="11"/>
  <c r="Q31" i="1" s="1"/>
  <c r="H9" i="11"/>
  <c r="I31" i="1" s="1"/>
  <c r="L9" i="11"/>
  <c r="M31" i="1" s="1"/>
  <c r="P9" i="15"/>
  <c r="Q37" i="1" s="1"/>
  <c r="AF9" i="15"/>
  <c r="AG37" i="1" s="1"/>
  <c r="AJ9" i="2"/>
  <c r="AI13" i="1" s="1"/>
  <c r="L9" i="4"/>
  <c r="K17" i="1" s="1"/>
  <c r="T9" i="4"/>
  <c r="S17" i="1" s="1"/>
  <c r="AB9" i="4"/>
  <c r="AA17" i="1" s="1"/>
  <c r="AJ9" i="4"/>
  <c r="AI17" i="1" s="1"/>
  <c r="W9" i="4"/>
  <c r="V17" i="1" s="1"/>
  <c r="M9" i="5"/>
  <c r="M19" i="1" s="1"/>
  <c r="U9" i="5"/>
  <c r="U19" i="1" s="1"/>
  <c r="AC9" i="5"/>
  <c r="AC19" i="1" s="1"/>
  <c r="G9" i="6"/>
  <c r="H21" i="1" s="1"/>
  <c r="O9" i="6"/>
  <c r="P21" i="1" s="1"/>
  <c r="W9" i="6"/>
  <c r="X21" i="1" s="1"/>
  <c r="AE9" i="6"/>
  <c r="AF21" i="1" s="1"/>
  <c r="N9" i="6"/>
  <c r="O21" i="1" s="1"/>
  <c r="E9" i="11"/>
  <c r="F31" i="1" s="1"/>
  <c r="M9" i="11"/>
  <c r="N31" i="1" s="1"/>
  <c r="U9" i="11"/>
  <c r="V31" i="1" s="1"/>
  <c r="AC9" i="11"/>
  <c r="AD31" i="1" s="1"/>
  <c r="T9" i="11"/>
  <c r="U31" i="1" s="1"/>
  <c r="I9" i="15"/>
  <c r="J37" i="1" s="1"/>
  <c r="Y9" i="15"/>
  <c r="Z37" i="1" s="1"/>
  <c r="L9" i="3"/>
  <c r="K15" i="1" s="1"/>
  <c r="T9" i="3"/>
  <c r="S15" i="1" s="1"/>
  <c r="AB9" i="3"/>
  <c r="AA15" i="1" s="1"/>
  <c r="AJ9" i="3"/>
  <c r="AI15" i="1" s="1"/>
  <c r="M9" i="4"/>
  <c r="L17" i="1" s="1"/>
  <c r="U9" i="4"/>
  <c r="T17" i="1" s="1"/>
  <c r="AC9" i="4"/>
  <c r="AB17" i="1" s="1"/>
  <c r="AK9" i="4"/>
  <c r="AJ17" i="1" s="1"/>
  <c r="Y9" i="4"/>
  <c r="X17" i="1" s="1"/>
  <c r="X9" i="6"/>
  <c r="Y21" i="1" s="1"/>
  <c r="AF9" i="6"/>
  <c r="AG21" i="1" s="1"/>
  <c r="R9" i="6"/>
  <c r="S21" i="1" s="1"/>
  <c r="AK9" i="7"/>
  <c r="AJ23" i="1" s="1"/>
  <c r="AC9" i="7"/>
  <c r="AB23" i="1" s="1"/>
  <c r="U9" i="7"/>
  <c r="T23" i="1" s="1"/>
  <c r="M9" i="7"/>
  <c r="L23" i="1" s="1"/>
  <c r="N9" i="7"/>
  <c r="M23" i="1" s="1"/>
  <c r="V9" i="7"/>
  <c r="U23" i="1" s="1"/>
  <c r="AD9" i="7"/>
  <c r="AC23" i="1" s="1"/>
  <c r="G9" i="7"/>
  <c r="F23" i="1" s="1"/>
  <c r="K9" i="8"/>
  <c r="L25" i="1" s="1"/>
  <c r="S9" i="8"/>
  <c r="T25" i="1" s="1"/>
  <c r="AA9" i="8"/>
  <c r="AB25" i="1" s="1"/>
  <c r="AI9" i="8"/>
  <c r="AJ25" i="1" s="1"/>
  <c r="K9" i="10"/>
  <c r="L29" i="1" s="1"/>
  <c r="S9" i="10"/>
  <c r="T29" i="1" s="1"/>
  <c r="AA9" i="10"/>
  <c r="AB29" i="1" s="1"/>
  <c r="AI9" i="10"/>
  <c r="AJ29" i="1" s="1"/>
  <c r="AB9" i="11"/>
  <c r="AC31" i="1" s="1"/>
  <c r="J9" i="15"/>
  <c r="K37" i="1" s="1"/>
  <c r="R9" i="15"/>
  <c r="S37" i="1" s="1"/>
  <c r="Z9" i="15"/>
  <c r="AA37" i="1" s="1"/>
  <c r="AH9" i="15"/>
  <c r="AI37" i="1" s="1"/>
  <c r="N9" i="2"/>
  <c r="M13" i="1" s="1"/>
  <c r="V9" i="2"/>
  <c r="U13" i="1" s="1"/>
  <c r="AD9" i="2"/>
  <c r="AC13" i="1" s="1"/>
  <c r="N9" i="4"/>
  <c r="M17" i="1" s="1"/>
  <c r="V9" i="4"/>
  <c r="U17" i="1" s="1"/>
  <c r="AD9" i="4"/>
  <c r="AC17" i="1" s="1"/>
  <c r="G9" i="4"/>
  <c r="F17" i="1" s="1"/>
  <c r="G9" i="5"/>
  <c r="G19" i="1" s="1"/>
  <c r="O9" i="5"/>
  <c r="O19" i="1" s="1"/>
  <c r="W9" i="5"/>
  <c r="W19" i="1" s="1"/>
  <c r="AE9" i="5"/>
  <c r="AE19" i="1" s="1"/>
  <c r="Y9" i="6"/>
  <c r="Z21" i="1" s="1"/>
  <c r="AG9" i="6"/>
  <c r="AH21" i="1" s="1"/>
  <c r="K9" i="7"/>
  <c r="J23" i="1" s="1"/>
  <c r="AH9" i="8"/>
  <c r="AI25" i="1" s="1"/>
  <c r="Z9" i="8"/>
  <c r="AA25" i="1" s="1"/>
  <c r="R9" i="8"/>
  <c r="S25" i="1" s="1"/>
  <c r="J9" i="8"/>
  <c r="K25" i="1" s="1"/>
  <c r="AG9" i="8"/>
  <c r="AH25" i="1" s="1"/>
  <c r="Y9" i="8"/>
  <c r="Z25" i="1" s="1"/>
  <c r="Q9" i="8"/>
  <c r="R25" i="1" s="1"/>
  <c r="I9" i="8"/>
  <c r="J25" i="1" s="1"/>
  <c r="L9" i="8"/>
  <c r="M25" i="1" s="1"/>
  <c r="T9" i="8"/>
  <c r="U25" i="1" s="1"/>
  <c r="AB9" i="8"/>
  <c r="AC25" i="1" s="1"/>
  <c r="G9" i="8"/>
  <c r="H25" i="1" s="1"/>
  <c r="AF9" i="10"/>
  <c r="AG29" i="1" s="1"/>
  <c r="X9" i="10"/>
  <c r="Y29" i="1" s="1"/>
  <c r="P9" i="10"/>
  <c r="Q29" i="1" s="1"/>
  <c r="H9" i="10"/>
  <c r="I29" i="1" s="1"/>
  <c r="AE9" i="10"/>
  <c r="AF29" i="1" s="1"/>
  <c r="W9" i="10"/>
  <c r="X29" i="1" s="1"/>
  <c r="O9" i="10"/>
  <c r="P29" i="1" s="1"/>
  <c r="G9" i="10"/>
  <c r="H29" i="1" s="1"/>
  <c r="AH9" i="10"/>
  <c r="AI29" i="1" s="1"/>
  <c r="Z9" i="10"/>
  <c r="AA29" i="1" s="1"/>
  <c r="R9" i="10"/>
  <c r="S29" i="1" s="1"/>
  <c r="J9" i="10"/>
  <c r="K29" i="1" s="1"/>
  <c r="AG9" i="10"/>
  <c r="AH29" i="1" s="1"/>
  <c r="Y9" i="10"/>
  <c r="Z29" i="1" s="1"/>
  <c r="Q9" i="10"/>
  <c r="R29" i="1" s="1"/>
  <c r="I9" i="10"/>
  <c r="J29" i="1" s="1"/>
  <c r="L9" i="10"/>
  <c r="M29" i="1" s="1"/>
  <c r="T9" i="10"/>
  <c r="U29" i="1" s="1"/>
  <c r="AB9" i="10"/>
  <c r="AC29" i="1" s="1"/>
  <c r="E9" i="10"/>
  <c r="F29" i="1" s="1"/>
  <c r="A8" i="12"/>
  <c r="AG9" i="12" s="1"/>
  <c r="AH33" i="1" s="1"/>
  <c r="E32" i="1"/>
  <c r="K9" i="14"/>
  <c r="L39" i="1" s="1"/>
  <c r="S9" i="14"/>
  <c r="T39" i="1" s="1"/>
  <c r="AA9" i="14"/>
  <c r="AB39" i="1" s="1"/>
  <c r="AI9" i="14"/>
  <c r="AJ39" i="1" s="1"/>
  <c r="K9" i="15"/>
  <c r="L37" i="1" s="1"/>
  <c r="S9" i="15"/>
  <c r="T37" i="1" s="1"/>
  <c r="AA9" i="15"/>
  <c r="AB37" i="1" s="1"/>
  <c r="AI9" i="15"/>
  <c r="AJ37" i="1" s="1"/>
  <c r="J9" i="9"/>
  <c r="K27" i="1" s="1"/>
  <c r="R9" i="9"/>
  <c r="S27" i="1" s="1"/>
  <c r="Z9" i="9"/>
  <c r="AA27" i="1" s="1"/>
  <c r="AH9" i="9"/>
  <c r="AI27" i="1" s="1"/>
  <c r="I9" i="9"/>
  <c r="J27" i="1" s="1"/>
  <c r="Q9" i="9"/>
  <c r="R27" i="1" s="1"/>
  <c r="Y9" i="9"/>
  <c r="Z27" i="1" s="1"/>
  <c r="A8" i="13" l="1"/>
  <c r="E34" i="1"/>
  <c r="D10" i="1"/>
  <c r="E10" i="1" s="1"/>
  <c r="AI9" i="12"/>
  <c r="AJ33" i="1" s="1"/>
  <c r="U9" i="15"/>
  <c r="V37" i="1" s="1"/>
  <c r="AD9" i="12"/>
  <c r="AE33" i="1" s="1"/>
  <c r="V9" i="12"/>
  <c r="W33" i="1" s="1"/>
  <c r="N9" i="12"/>
  <c r="O33" i="1" s="1"/>
  <c r="F9" i="12"/>
  <c r="G33" i="1" s="1"/>
  <c r="AC9" i="12"/>
  <c r="AD33" i="1" s="1"/>
  <c r="U9" i="12"/>
  <c r="V33" i="1" s="1"/>
  <c r="M9" i="12"/>
  <c r="N33" i="1" s="1"/>
  <c r="E9" i="12"/>
  <c r="F33" i="1" s="1"/>
  <c r="AH9" i="12"/>
  <c r="AI33" i="1" s="1"/>
  <c r="Z9" i="12"/>
  <c r="AA33" i="1" s="1"/>
  <c r="R9" i="12"/>
  <c r="S33" i="1" s="1"/>
  <c r="J9" i="12"/>
  <c r="K33" i="1" s="1"/>
  <c r="AF9" i="12"/>
  <c r="AG33" i="1" s="1"/>
  <c r="X9" i="12"/>
  <c r="Y33" i="1" s="1"/>
  <c r="P9" i="12"/>
  <c r="Q33" i="1" s="1"/>
  <c r="H9" i="12"/>
  <c r="I33" i="1" s="1"/>
  <c r="AE9" i="12"/>
  <c r="AF33" i="1" s="1"/>
  <c r="W9" i="12"/>
  <c r="X33" i="1" s="1"/>
  <c r="O9" i="12"/>
  <c r="P33" i="1" s="1"/>
  <c r="G9" i="12"/>
  <c r="H33" i="1" s="1"/>
  <c r="AB9" i="12"/>
  <c r="AC33" i="1" s="1"/>
  <c r="AA9" i="12"/>
  <c r="AB33" i="1" s="1"/>
  <c r="AG9" i="15"/>
  <c r="AH37" i="1" s="1"/>
  <c r="X9" i="15"/>
  <c r="Y37" i="1" s="1"/>
  <c r="Y9" i="12"/>
  <c r="Z33" i="1" s="1"/>
  <c r="AC9" i="15"/>
  <c r="AD37" i="1" s="1"/>
  <c r="M9" i="15"/>
  <c r="N37" i="1" s="1"/>
  <c r="T9" i="12"/>
  <c r="U33" i="1" s="1"/>
  <c r="S9" i="12"/>
  <c r="T33" i="1" s="1"/>
  <c r="Q9" i="12"/>
  <c r="R33" i="1" s="1"/>
  <c r="L9" i="12"/>
  <c r="M33" i="1" s="1"/>
  <c r="K9" i="12"/>
  <c r="L33" i="1" s="1"/>
  <c r="Q9" i="15"/>
  <c r="R37" i="1" s="1"/>
  <c r="H9" i="15"/>
  <c r="I37" i="1" s="1"/>
  <c r="I9" i="12"/>
  <c r="J33" i="1" s="1"/>
  <c r="AD9" i="15"/>
  <c r="AE37" i="1" s="1"/>
  <c r="V9" i="13" l="1"/>
  <c r="V35" i="1" s="1"/>
  <c r="S9" i="13"/>
  <c r="S35" i="1" s="1"/>
  <c r="P9" i="13"/>
  <c r="P35" i="1" s="1"/>
  <c r="T9" i="13"/>
  <c r="T35" i="1" s="1"/>
  <c r="W9" i="13"/>
  <c r="W35" i="1" s="1"/>
  <c r="X9" i="13"/>
  <c r="X35" i="1" s="1"/>
  <c r="N9" i="13"/>
  <c r="N35" i="1" s="1"/>
  <c r="K9" i="13"/>
  <c r="K35" i="1" s="1"/>
  <c r="H9" i="13"/>
  <c r="H35" i="1" s="1"/>
  <c r="AB9" i="13"/>
  <c r="AB35" i="1" s="1"/>
  <c r="I9" i="13"/>
  <c r="I35" i="1" s="1"/>
  <c r="AA9" i="13"/>
  <c r="AA35" i="1" s="1"/>
  <c r="F9" i="13"/>
  <c r="F35" i="1" s="1"/>
  <c r="AH9" i="13"/>
  <c r="AH35" i="1" s="1"/>
  <c r="AE9" i="13"/>
  <c r="AE35" i="1" s="1"/>
  <c r="AJ9" i="13"/>
  <c r="AJ35" i="1" s="1"/>
  <c r="AC9" i="13"/>
  <c r="AC35" i="1" s="1"/>
  <c r="Z9" i="13"/>
  <c r="Z35" i="1" s="1"/>
  <c r="AD9" i="13"/>
  <c r="AD35" i="1" s="1"/>
  <c r="U9" i="13"/>
  <c r="U35" i="1" s="1"/>
  <c r="R9" i="13"/>
  <c r="R35" i="1" s="1"/>
  <c r="O9" i="13"/>
  <c r="O35" i="1" s="1"/>
  <c r="Q9" i="13"/>
  <c r="Q35" i="1" s="1"/>
  <c r="M9" i="13"/>
  <c r="M35" i="1" s="1"/>
  <c r="J9" i="13"/>
  <c r="J35" i="1" s="1"/>
  <c r="G9" i="13"/>
  <c r="G35" i="1" s="1"/>
  <c r="Y9" i="13"/>
  <c r="Y35" i="1" s="1"/>
  <c r="AI9" i="13"/>
  <c r="AI35" i="1" s="1"/>
  <c r="AF9" i="13"/>
  <c r="AF35" i="1" s="1"/>
  <c r="AG9" i="13"/>
  <c r="AG35" i="1" s="1"/>
  <c r="L9" i="13"/>
  <c r="L35" i="1" s="1"/>
  <c r="V11" i="1"/>
  <c r="AH11" i="1"/>
  <c r="AB11" i="1"/>
  <c r="G11" i="1"/>
  <c r="AC11" i="1"/>
  <c r="U11" i="1"/>
  <c r="L11" i="1"/>
  <c r="AJ11" i="1"/>
  <c r="Z11" i="1"/>
  <c r="AD11" i="1"/>
  <c r="N11" i="1"/>
  <c r="J11" i="1"/>
  <c r="Y11" i="1"/>
  <c r="AG11" i="1"/>
  <c r="AE11" i="1"/>
  <c r="O11" i="1"/>
  <c r="H11" i="1"/>
  <c r="AA11" i="1"/>
  <c r="W11" i="1"/>
  <c r="P11" i="1"/>
  <c r="AF11" i="1"/>
  <c r="K11" i="1"/>
  <c r="I11" i="1"/>
  <c r="AI11" i="1"/>
  <c r="R11" i="1"/>
  <c r="Q11" i="1"/>
  <c r="X11" i="1"/>
  <c r="F11" i="1"/>
  <c r="S11" i="1"/>
  <c r="M11" i="1"/>
  <c r="T11" i="1"/>
</calcChain>
</file>

<file path=xl/sharedStrings.xml><?xml version="1.0" encoding="utf-8"?>
<sst xmlns="http://schemas.openxmlformats.org/spreadsheetml/2006/main" count="4008" uniqueCount="1551">
  <si>
    <t xml:space="preserve">A </t>
  </si>
  <si>
    <t>B</t>
  </si>
  <si>
    <t>C</t>
  </si>
  <si>
    <t>D</t>
  </si>
  <si>
    <t>E</t>
  </si>
  <si>
    <t>F</t>
  </si>
  <si>
    <t>運送内容の見直し</t>
  </si>
  <si>
    <t>運送契約の方法</t>
  </si>
  <si>
    <t>運送契約の相手方の選定</t>
  </si>
  <si>
    <t>安全の確保</t>
  </si>
  <si>
    <t>その他</t>
  </si>
  <si>
    <t>独自の取組</t>
  </si>
  <si>
    <t>物流の改善提案と協力</t>
  </si>
  <si>
    <t>予約受付システムの導入</t>
  </si>
  <si>
    <t>パレット等の活用</t>
  </si>
  <si>
    <t>発荷主からの入出荷情報等の事前提供</t>
  </si>
  <si>
    <t>幹線輸送部分と集荷配送部分の分離</t>
  </si>
  <si>
    <t>集荷先や配送先の集約 他</t>
  </si>
  <si>
    <t>運転以外の作業部分の分離</t>
  </si>
  <si>
    <t>出荷に合わせた生産・荷造り等</t>
  </si>
  <si>
    <t>荷主側の施設面の改善</t>
  </si>
  <si>
    <t>リードタイムの延長</t>
  </si>
  <si>
    <t>高速道路の利用</t>
  </si>
  <si>
    <t>混雑時を避けた配送</t>
  </si>
  <si>
    <t>発注量の平準化</t>
  </si>
  <si>
    <t>船舶や鉄道へのモーダルシフト</t>
  </si>
  <si>
    <t>納品日の集約</t>
  </si>
  <si>
    <t>検品水準の適正化</t>
  </si>
  <si>
    <t>物流システムや資機材の標準化</t>
  </si>
  <si>
    <t>運送契約の書面化の推進</t>
  </si>
  <si>
    <t>運賃と料金の別建て契約</t>
  </si>
  <si>
    <t>燃油サーチャージの導入</t>
  </si>
  <si>
    <t>下請取引の適正化</t>
  </si>
  <si>
    <t>契約の相手方を選定する際の法令遵守状況の考慮</t>
  </si>
  <si>
    <t>働き方改革等に取組む物流事業者の積極的活用</t>
  </si>
  <si>
    <t>荷役作業時の安全対策</t>
  </si>
  <si>
    <t>異常気象時等の運行の中止・中断等</t>
  </si>
  <si>
    <t>安全運転・安全作業の教育 /サポート体制強化</t>
  </si>
  <si>
    <t>宅配便の再配達の削減への協力</t>
  </si>
  <si>
    <t>協力引越時期の分散への協力他</t>
  </si>
  <si>
    <t>物流を考慮した建築物の設計・運用</t>
  </si>
  <si>
    <t>女性や60代運転手の積極的雇用 の推進</t>
  </si>
  <si>
    <t>全体</t>
  </si>
  <si>
    <t>非開示</t>
  </si>
  <si>
    <t>開示</t>
  </si>
  <si>
    <t>宣言提出企業・組合・団体総数</t>
  </si>
  <si>
    <t>製造業</t>
  </si>
  <si>
    <t>運輸業、郵便業（道路貨物運送業、倉庫業、その他の運輸業・郵便業）</t>
  </si>
  <si>
    <t>卸売業、小売業</t>
  </si>
  <si>
    <t>建設業</t>
  </si>
  <si>
    <t>電気・ガス・熱供給・水道業</t>
  </si>
  <si>
    <t>情報通信業</t>
  </si>
  <si>
    <t>金融業、保険業</t>
  </si>
  <si>
    <t>不動産業、物品賃貸業</t>
  </si>
  <si>
    <t>学術研究、専門・技術サービス業</t>
  </si>
  <si>
    <t>医療、福祉</t>
  </si>
  <si>
    <t>複合サービス事業</t>
  </si>
  <si>
    <t>サービス業（他に分類されないもの）</t>
  </si>
  <si>
    <t>鉱業、採石業、砂利採取業</t>
  </si>
  <si>
    <t>分類不能の産業</t>
  </si>
  <si>
    <t>企業数</t>
  </si>
  <si>
    <t>なし</t>
  </si>
  <si>
    <t>合計</t>
  </si>
  <si>
    <t>選択数</t>
  </si>
  <si>
    <t>1月末以降</t>
  </si>
  <si>
    <t>割合</t>
  </si>
  <si>
    <t>番号</t>
  </si>
  <si>
    <t>社名</t>
  </si>
  <si>
    <t>追加</t>
  </si>
  <si>
    <t>所在地</t>
  </si>
  <si>
    <t>最終更新</t>
  </si>
  <si>
    <t>001</t>
  </si>
  <si>
    <t>IHIジェットサービス</t>
  </si>
  <si>
    <t>東京</t>
  </si>
  <si>
    <t>002</t>
  </si>
  <si>
    <t>愛三工業</t>
  </si>
  <si>
    <t>愛知</t>
  </si>
  <si>
    <t>003</t>
  </si>
  <si>
    <t>アイシン・エィ・ダブリュ</t>
  </si>
  <si>
    <t>004</t>
  </si>
  <si>
    <t>アイシン･エィ･ダブリュ工業</t>
  </si>
  <si>
    <t>福井</t>
  </si>
  <si>
    <t>005</t>
  </si>
  <si>
    <t>アイシン化工</t>
  </si>
  <si>
    <t>006</t>
  </si>
  <si>
    <t>アイシン機工</t>
  </si>
  <si>
    <t>007</t>
  </si>
  <si>
    <t>アイシン軽金属</t>
  </si>
  <si>
    <t>富山</t>
  </si>
  <si>
    <t>008</t>
  </si>
  <si>
    <t>アイシン辰栄</t>
  </si>
  <si>
    <t>009</t>
  </si>
  <si>
    <t>アイシン精機</t>
  </si>
  <si>
    <t>010</t>
  </si>
  <si>
    <t>アイシン高丘</t>
  </si>
  <si>
    <t>011</t>
  </si>
  <si>
    <t>愛知機械工業</t>
  </si>
  <si>
    <t>012</t>
  </si>
  <si>
    <t>愛知製鋼</t>
  </si>
  <si>
    <t>013</t>
  </si>
  <si>
    <t>IDEC</t>
  </si>
  <si>
    <t>大阪</t>
  </si>
  <si>
    <t>014</t>
  </si>
  <si>
    <t>赤城乳業</t>
  </si>
  <si>
    <t>埼玉</t>
  </si>
  <si>
    <t>015</t>
  </si>
  <si>
    <t>秋田プライウッド</t>
  </si>
  <si>
    <t>秋田</t>
  </si>
  <si>
    <t>016</t>
  </si>
  <si>
    <t>朝日印刷</t>
  </si>
  <si>
    <t>017</t>
  </si>
  <si>
    <t>アサヒ飲料</t>
  </si>
  <si>
    <t>018</t>
  </si>
  <si>
    <t>旭化成</t>
  </si>
  <si>
    <t>019</t>
  </si>
  <si>
    <t>アサヒカルピスウェルネス</t>
  </si>
  <si>
    <t>020</t>
  </si>
  <si>
    <t>アサヒグループ食品</t>
  </si>
  <si>
    <t>7月？日</t>
  </si>
  <si>
    <t>021</t>
  </si>
  <si>
    <t>アサヒグループホールディングス</t>
  </si>
  <si>
    <t>022</t>
  </si>
  <si>
    <t>朝日段ボール</t>
  </si>
  <si>
    <t>香川</t>
  </si>
  <si>
    <t>023</t>
  </si>
  <si>
    <t>アサヒビール</t>
  </si>
  <si>
    <t>024</t>
  </si>
  <si>
    <t>味の素</t>
  </si>
  <si>
    <t>025</t>
  </si>
  <si>
    <t>アステラス製薬</t>
  </si>
  <si>
    <t>026</t>
  </si>
  <si>
    <t>アドヴィックス</t>
  </si>
  <si>
    <t>027</t>
  </si>
  <si>
    <t>AmkorTechnologyJapan</t>
  </si>
  <si>
    <t>神奈川</t>
  </si>
  <si>
    <t>028</t>
  </si>
  <si>
    <t>アルプスアルパイン</t>
  </si>
  <si>
    <t>029</t>
  </si>
  <si>
    <t>アロン化成</t>
  </si>
  <si>
    <t>030</t>
  </si>
  <si>
    <t>池田模範堂　</t>
  </si>
  <si>
    <t>031</t>
  </si>
  <si>
    <t>石塚硝子</t>
  </si>
  <si>
    <t>032</t>
  </si>
  <si>
    <t>いすゞ自動車</t>
  </si>
  <si>
    <t>033</t>
  </si>
  <si>
    <t>伊藤園</t>
  </si>
  <si>
    <t>034</t>
  </si>
  <si>
    <t>伊藤ハム</t>
  </si>
  <si>
    <t>兵庫</t>
  </si>
  <si>
    <t>035</t>
  </si>
  <si>
    <t>伊藤ハム米久ホールディングス</t>
  </si>
  <si>
    <t>036</t>
  </si>
  <si>
    <t>イトーキ</t>
  </si>
  <si>
    <t>037</t>
  </si>
  <si>
    <t>イハラ紙器</t>
  </si>
  <si>
    <t>静岡</t>
  </si>
  <si>
    <t>038</t>
  </si>
  <si>
    <t>イリソ電子工業</t>
  </si>
  <si>
    <t>039</t>
  </si>
  <si>
    <t>上野キヤノンマテリアル</t>
  </si>
  <si>
    <t>三重</t>
  </si>
  <si>
    <t>040</t>
  </si>
  <si>
    <t>宇部興産</t>
  </si>
  <si>
    <t>山口</t>
  </si>
  <si>
    <t>041</t>
  </si>
  <si>
    <t>江崎グリコ</t>
  </si>
  <si>
    <t>042</t>
  </si>
  <si>
    <t>エステー</t>
  </si>
  <si>
    <t>043</t>
  </si>
  <si>
    <t>エスビー食品</t>
  </si>
  <si>
    <t>044</t>
  </si>
  <si>
    <t>エノモト</t>
  </si>
  <si>
    <t>山梨</t>
  </si>
  <si>
    <t>045</t>
  </si>
  <si>
    <t>エバラ食品工業</t>
  </si>
  <si>
    <t>046</t>
  </si>
  <si>
    <t>エムケー精工</t>
  </si>
  <si>
    <t>長野</t>
  </si>
  <si>
    <t>047</t>
  </si>
  <si>
    <t>エンシュウ</t>
  </si>
  <si>
    <t>048</t>
  </si>
  <si>
    <t>AGC</t>
  </si>
  <si>
    <t>049</t>
  </si>
  <si>
    <t>王子グループ（王子ホールディングス）</t>
  </si>
  <si>
    <t>050</t>
  </si>
  <si>
    <t>大分キヤノン</t>
  </si>
  <si>
    <t>大分</t>
  </si>
  <si>
    <t>051</t>
  </si>
  <si>
    <t>大阪有機化学工業</t>
  </si>
  <si>
    <t>052</t>
  </si>
  <si>
    <t>オカムラ</t>
  </si>
  <si>
    <t>053</t>
  </si>
  <si>
    <t>岡山村田製作所</t>
  </si>
  <si>
    <t>岡山</t>
  </si>
  <si>
    <t>054</t>
  </si>
  <si>
    <t>オタフクソース</t>
  </si>
  <si>
    <t>広島</t>
  </si>
  <si>
    <t>055</t>
  </si>
  <si>
    <t>オムロン</t>
  </si>
  <si>
    <t>京都</t>
  </si>
  <si>
    <t>056</t>
  </si>
  <si>
    <t>オリンパス テルモ バイオマテリアル</t>
  </si>
  <si>
    <t>057</t>
  </si>
  <si>
    <t>オルビス</t>
  </si>
  <si>
    <t>058</t>
  </si>
  <si>
    <t>OKK</t>
  </si>
  <si>
    <t>059</t>
  </si>
  <si>
    <t>花王</t>
  </si>
  <si>
    <t>060</t>
  </si>
  <si>
    <t>カゴメ</t>
  </si>
  <si>
    <t>061</t>
  </si>
  <si>
    <t>カシオ計算機</t>
  </si>
  <si>
    <t>062</t>
  </si>
  <si>
    <t>片山衣料</t>
  </si>
  <si>
    <t>○</t>
  </si>
  <si>
    <t>063</t>
  </si>
  <si>
    <t>カルビー</t>
  </si>
  <si>
    <t>064</t>
  </si>
  <si>
    <t>川崎重工業</t>
  </si>
  <si>
    <t>065</t>
  </si>
  <si>
    <t>川俣精機</t>
  </si>
  <si>
    <t>福島</t>
  </si>
  <si>
    <t>066</t>
  </si>
  <si>
    <t>北芝電機</t>
  </si>
  <si>
    <t>067</t>
  </si>
  <si>
    <t>キッコーマン飲料</t>
  </si>
  <si>
    <t>千葉</t>
  </si>
  <si>
    <t>068</t>
  </si>
  <si>
    <t>キッコーマン食品</t>
  </si>
  <si>
    <t>069</t>
  </si>
  <si>
    <t>キヤノン</t>
  </si>
  <si>
    <t>070</t>
  </si>
  <si>
    <t>キヤノン・コンポーネンツ</t>
  </si>
  <si>
    <t>071</t>
  </si>
  <si>
    <t>キヤノン電子</t>
  </si>
  <si>
    <t>072</t>
  </si>
  <si>
    <t>キヤノントッキ</t>
  </si>
  <si>
    <t>新潟</t>
  </si>
  <si>
    <t>073</t>
  </si>
  <si>
    <t>キヤノンプレシジョン</t>
  </si>
  <si>
    <t>青森</t>
  </si>
  <si>
    <t>074</t>
  </si>
  <si>
    <t>キヤノンメディカルシステムズ</t>
  </si>
  <si>
    <t>栃木</t>
  </si>
  <si>
    <t>075</t>
  </si>
  <si>
    <t>九州小島</t>
  </si>
  <si>
    <t>福岡</t>
  </si>
  <si>
    <t>076</t>
  </si>
  <si>
    <t>キユーピー</t>
  </si>
  <si>
    <t>077</t>
  </si>
  <si>
    <t>京セラ</t>
  </si>
  <si>
    <t>078</t>
  </si>
  <si>
    <t>協和発酵バイオ</t>
  </si>
  <si>
    <t>079</t>
  </si>
  <si>
    <t>協和ファーマケミカル</t>
  </si>
  <si>
    <t>080</t>
  </si>
  <si>
    <t>霧島酒造</t>
  </si>
  <si>
    <t>宮崎</t>
  </si>
  <si>
    <t>081</t>
  </si>
  <si>
    <t>キリンビバレッジ</t>
  </si>
  <si>
    <t>082</t>
  </si>
  <si>
    <t>キリンビール</t>
  </si>
  <si>
    <t>083</t>
  </si>
  <si>
    <t>キーコーヒー</t>
  </si>
  <si>
    <t>084</t>
  </si>
  <si>
    <t>岐阜車体工業</t>
  </si>
  <si>
    <t>岐阜</t>
  </si>
  <si>
    <t>085</t>
  </si>
  <si>
    <t>クラシエホームプロダクツ</t>
  </si>
  <si>
    <t>086</t>
  </si>
  <si>
    <t>クラレ</t>
  </si>
  <si>
    <t>087</t>
  </si>
  <si>
    <t>クリンペットジャパン</t>
  </si>
  <si>
    <t>愛媛</t>
  </si>
  <si>
    <t>088</t>
  </si>
  <si>
    <t>クレハ</t>
  </si>
  <si>
    <t>089</t>
  </si>
  <si>
    <t>月桂冠</t>
  </si>
  <si>
    <t>090</t>
  </si>
  <si>
    <t>コニカミノルタ</t>
  </si>
  <si>
    <t>091</t>
  </si>
  <si>
    <t>小林製薬</t>
  </si>
  <si>
    <t>092</t>
  </si>
  <si>
    <t>コーセル</t>
  </si>
  <si>
    <t>093</t>
  </si>
  <si>
    <t>コーセー</t>
  </si>
  <si>
    <t>094</t>
  </si>
  <si>
    <t>コーワ</t>
  </si>
  <si>
    <t>095</t>
  </si>
  <si>
    <t>合同製鐵</t>
  </si>
  <si>
    <t>096</t>
  </si>
  <si>
    <t>阪本薬品工業</t>
  </si>
  <si>
    <t>097</t>
  </si>
  <si>
    <t>サッポロビール</t>
  </si>
  <si>
    <t>098</t>
  </si>
  <si>
    <t>サンアロマー</t>
  </si>
  <si>
    <t>099</t>
  </si>
  <si>
    <t>サンスター</t>
  </si>
  <si>
    <t>100</t>
  </si>
  <si>
    <t>サントリーホールディングス</t>
  </si>
  <si>
    <t>101</t>
  </si>
  <si>
    <t>三陽商会</t>
  </si>
  <si>
    <t>102</t>
  </si>
  <si>
    <t>サンライズ</t>
  </si>
  <si>
    <t>和歌山</t>
  </si>
  <si>
    <t>103</t>
  </si>
  <si>
    <t>塩野義製薬</t>
  </si>
  <si>
    <t>104</t>
  </si>
  <si>
    <t>昭和産業</t>
  </si>
  <si>
    <t>105</t>
  </si>
  <si>
    <t>昭和電工</t>
  </si>
  <si>
    <t>106</t>
  </si>
  <si>
    <t>昭和電工ガスプロダクツ</t>
  </si>
  <si>
    <t>107</t>
  </si>
  <si>
    <t>昭和電工研装</t>
  </si>
  <si>
    <t>108</t>
  </si>
  <si>
    <t>昭和電工セラミックス</t>
  </si>
  <si>
    <t>109</t>
  </si>
  <si>
    <t>昭和電工パッケージング</t>
  </si>
  <si>
    <t>110</t>
  </si>
  <si>
    <t>シロキ工業</t>
  </si>
  <si>
    <t>111</t>
  </si>
  <si>
    <t>新晃工業</t>
  </si>
  <si>
    <t>112</t>
  </si>
  <si>
    <t>神港有機化学工業</t>
  </si>
  <si>
    <t>113</t>
  </si>
  <si>
    <t>神州一味噌</t>
  </si>
  <si>
    <t>114</t>
  </si>
  <si>
    <t>CKD</t>
  </si>
  <si>
    <t>115</t>
  </si>
  <si>
    <t>JXTGエネルギー</t>
  </si>
  <si>
    <t>116</t>
  </si>
  <si>
    <t>JFEコンテイナー</t>
  </si>
  <si>
    <t>117</t>
  </si>
  <si>
    <t>JFEスチール</t>
  </si>
  <si>
    <t>118</t>
  </si>
  <si>
    <t>JFEマテリアル</t>
  </si>
  <si>
    <t>119</t>
  </si>
  <si>
    <t>JA全農ミートフーズ</t>
  </si>
  <si>
    <t>120</t>
  </si>
  <si>
    <t>J-オイルミルズ</t>
  </si>
  <si>
    <t>121</t>
  </si>
  <si>
    <t>JCRファーマ</t>
  </si>
  <si>
    <t>122</t>
  </si>
  <si>
    <t>ジヤトコ</t>
  </si>
  <si>
    <t>123</t>
  </si>
  <si>
    <t>スズキ</t>
  </si>
  <si>
    <t>124</t>
  </si>
  <si>
    <t>SUBARU</t>
  </si>
  <si>
    <t>125</t>
  </si>
  <si>
    <t>住友化学</t>
  </si>
  <si>
    <t>126</t>
  </si>
  <si>
    <t>住友ゴム工業</t>
  </si>
  <si>
    <t>127</t>
  </si>
  <si>
    <t>住友精化</t>
  </si>
  <si>
    <t>128</t>
  </si>
  <si>
    <t>スワロー食品</t>
  </si>
  <si>
    <t>129</t>
  </si>
  <si>
    <t>セイコーエプソン</t>
  </si>
  <si>
    <t>130</t>
  </si>
  <si>
    <t>星和電機</t>
  </si>
  <si>
    <t>131</t>
  </si>
  <si>
    <t>セッツカートン</t>
  </si>
  <si>
    <t>132</t>
  </si>
  <si>
    <t>大昇食品</t>
  </si>
  <si>
    <t>鳥取</t>
  </si>
  <si>
    <t>133</t>
  </si>
  <si>
    <t>太陽シールパック</t>
  </si>
  <si>
    <t>134</t>
  </si>
  <si>
    <t>大陽日酸</t>
  </si>
  <si>
    <t>135</t>
  </si>
  <si>
    <t>宝酒造</t>
  </si>
  <si>
    <t>136</t>
  </si>
  <si>
    <t>タカラスタンダード</t>
  </si>
  <si>
    <t>137</t>
  </si>
  <si>
    <t>多木化学</t>
  </si>
  <si>
    <t>138</t>
  </si>
  <si>
    <t>タキロンシーアイ</t>
  </si>
  <si>
    <t>139</t>
  </si>
  <si>
    <t>タナックス</t>
  </si>
  <si>
    <t>140</t>
  </si>
  <si>
    <t>第一工業製薬</t>
  </si>
  <si>
    <t>141</t>
  </si>
  <si>
    <t>大王製紙</t>
  </si>
  <si>
    <t>142</t>
  </si>
  <si>
    <t>大紀アルミニウム工業所</t>
  </si>
  <si>
    <t>143</t>
  </si>
  <si>
    <t>大建工業</t>
  </si>
  <si>
    <t>144</t>
  </si>
  <si>
    <t>ダイセル</t>
  </si>
  <si>
    <t>145</t>
  </si>
  <si>
    <t>大同特殊鋼</t>
  </si>
  <si>
    <t>146</t>
  </si>
  <si>
    <t>ダイドードリンコ</t>
  </si>
  <si>
    <t>147</t>
  </si>
  <si>
    <t>ダイナパック</t>
  </si>
  <si>
    <t>148</t>
  </si>
  <si>
    <t>ダイハツ工業</t>
  </si>
  <si>
    <t>149</t>
  </si>
  <si>
    <t>築野食品工業</t>
  </si>
  <si>
    <t>150</t>
  </si>
  <si>
    <t>千葉製粉</t>
  </si>
  <si>
    <t>151</t>
  </si>
  <si>
    <t>中越パルプ工業</t>
  </si>
  <si>
    <t>152</t>
  </si>
  <si>
    <t>月島食品工業</t>
  </si>
  <si>
    <t>153</t>
  </si>
  <si>
    <t>津田駒工業</t>
  </si>
  <si>
    <t>石川</t>
  </si>
  <si>
    <t>154</t>
  </si>
  <si>
    <t>TDK</t>
  </si>
  <si>
    <t>155</t>
  </si>
  <si>
    <t>帝人</t>
  </si>
  <si>
    <t>156</t>
  </si>
  <si>
    <t>DIC</t>
  </si>
  <si>
    <t>157</t>
  </si>
  <si>
    <t>デンカ</t>
  </si>
  <si>
    <t>158</t>
  </si>
  <si>
    <t>デンソー</t>
  </si>
  <si>
    <t>159</t>
  </si>
  <si>
    <t>デンソー福島</t>
  </si>
  <si>
    <t>160</t>
  </si>
  <si>
    <t>東亞合成</t>
  </si>
  <si>
    <t>12月？日</t>
  </si>
  <si>
    <t>161</t>
  </si>
  <si>
    <t>東京エレクトロン</t>
  </si>
  <si>
    <t>162</t>
  </si>
  <si>
    <t>東京応化工業</t>
  </si>
  <si>
    <t>163</t>
  </si>
  <si>
    <t>東芝</t>
  </si>
  <si>
    <t>164</t>
  </si>
  <si>
    <t>東芝インフラシステムズ</t>
  </si>
  <si>
    <t>165</t>
  </si>
  <si>
    <t>東芝EIコントロールシステム</t>
  </si>
  <si>
    <t>166</t>
  </si>
  <si>
    <t>東芝エネルギーシステムズ</t>
  </si>
  <si>
    <t>167</t>
  </si>
  <si>
    <t>東芝エレベータ</t>
  </si>
  <si>
    <t>168</t>
  </si>
  <si>
    <t>東芝エレベータプロダクツ</t>
  </si>
  <si>
    <t>169</t>
  </si>
  <si>
    <t>東芝キヤリア</t>
  </si>
  <si>
    <t>170</t>
  </si>
  <si>
    <t>東芝産業機器システム</t>
  </si>
  <si>
    <t>171</t>
  </si>
  <si>
    <t>東芝ジーイータービンコンポーネンツ</t>
  </si>
  <si>
    <t>172</t>
  </si>
  <si>
    <t>東芝ソシオシステムズ</t>
  </si>
  <si>
    <t>173</t>
  </si>
  <si>
    <t>東芝テック</t>
  </si>
  <si>
    <t>174</t>
  </si>
  <si>
    <t>東芝ディーエムエス</t>
  </si>
  <si>
    <t>175</t>
  </si>
  <si>
    <t>東芝デバイス&amp;ストレージ</t>
  </si>
  <si>
    <t>176</t>
  </si>
  <si>
    <t>東芝テリー</t>
  </si>
  <si>
    <t>177</t>
  </si>
  <si>
    <t>東芝電波コンポーネンツ</t>
  </si>
  <si>
    <t>178</t>
  </si>
  <si>
    <t>東芝電波プロダクツ</t>
  </si>
  <si>
    <t>179</t>
  </si>
  <si>
    <t>東芝ホクト電子</t>
  </si>
  <si>
    <t>北海道</t>
  </si>
  <si>
    <t>180</t>
  </si>
  <si>
    <t>東芝マテリアル</t>
  </si>
  <si>
    <t>181</t>
  </si>
  <si>
    <t>東芝ライテック</t>
  </si>
  <si>
    <t>182</t>
  </si>
  <si>
    <t>東ソー</t>
  </si>
  <si>
    <t>183</t>
  </si>
  <si>
    <t>東北旭段ボール</t>
  </si>
  <si>
    <t>山形</t>
  </si>
  <si>
    <t>184</t>
  </si>
  <si>
    <t>東洋テックス</t>
  </si>
  <si>
    <t>185</t>
  </si>
  <si>
    <t>東洋紡</t>
  </si>
  <si>
    <t>186</t>
  </si>
  <si>
    <t>東レ</t>
  </si>
  <si>
    <t>187</t>
  </si>
  <si>
    <t>トクヤマ</t>
  </si>
  <si>
    <t>188</t>
  </si>
  <si>
    <t>トヨタ車体</t>
  </si>
  <si>
    <t>189</t>
  </si>
  <si>
    <t>トヨタ自動車</t>
  </si>
  <si>
    <t>190</t>
  </si>
  <si>
    <t>トヨタ自動車九州</t>
  </si>
  <si>
    <t>191</t>
  </si>
  <si>
    <t>トヨタ自動車東日本</t>
  </si>
  <si>
    <t>宮城</t>
  </si>
  <si>
    <t>192</t>
  </si>
  <si>
    <t>豊田自動織機</t>
  </si>
  <si>
    <t>193</t>
  </si>
  <si>
    <t>トヨタ紡織</t>
  </si>
  <si>
    <t>194</t>
  </si>
  <si>
    <t>TOTO</t>
  </si>
  <si>
    <t>195</t>
  </si>
  <si>
    <t>トーホー工業</t>
  </si>
  <si>
    <t>196</t>
  </si>
  <si>
    <t>トーモク</t>
  </si>
  <si>
    <t>197</t>
  </si>
  <si>
    <t>西芝電機</t>
  </si>
  <si>
    <t>198</t>
  </si>
  <si>
    <t>日亜化学工業</t>
  </si>
  <si>
    <t>徳島</t>
  </si>
  <si>
    <t>199</t>
  </si>
  <si>
    <t>日産化学</t>
  </si>
  <si>
    <t>200</t>
  </si>
  <si>
    <t>日産車体</t>
  </si>
  <si>
    <t>201</t>
  </si>
  <si>
    <t>日産車体九州</t>
  </si>
  <si>
    <t>202</t>
  </si>
  <si>
    <t>日産自動車</t>
  </si>
  <si>
    <t>203</t>
  </si>
  <si>
    <t>日産自動車九州</t>
  </si>
  <si>
    <t>204</t>
  </si>
  <si>
    <t>NISSHA</t>
  </si>
  <si>
    <t>205</t>
  </si>
  <si>
    <t>日清オイリオグループ</t>
  </si>
  <si>
    <t>206</t>
  </si>
  <si>
    <t>日清食品</t>
  </si>
  <si>
    <t>207</t>
  </si>
  <si>
    <t>日進製作所</t>
  </si>
  <si>
    <t>208</t>
  </si>
  <si>
    <t>日清製粉グループ本社</t>
  </si>
  <si>
    <t>209</t>
  </si>
  <si>
    <t>日東工業</t>
  </si>
  <si>
    <t>210</t>
  </si>
  <si>
    <t>日東紙器工業</t>
  </si>
  <si>
    <t>奈良</t>
  </si>
  <si>
    <t>211</t>
  </si>
  <si>
    <t>日東電工</t>
  </si>
  <si>
    <t>212</t>
  </si>
  <si>
    <t>日東富士製粉</t>
  </si>
  <si>
    <t>213</t>
  </si>
  <si>
    <t>日本アキュライド</t>
  </si>
  <si>
    <t>214</t>
  </si>
  <si>
    <t>日本製紙</t>
  </si>
  <si>
    <t>215</t>
  </si>
  <si>
    <t>日本製紙クレシア</t>
  </si>
  <si>
    <t>216</t>
  </si>
  <si>
    <t>日本製鉄</t>
  </si>
  <si>
    <t>217</t>
  </si>
  <si>
    <t>日本製粉</t>
  </si>
  <si>
    <t>218</t>
  </si>
  <si>
    <t>日本ゼオン</t>
  </si>
  <si>
    <t>219</t>
  </si>
  <si>
    <t>日本電気</t>
  </si>
  <si>
    <t>220</t>
  </si>
  <si>
    <t>日本ガイシ</t>
  </si>
  <si>
    <t>221</t>
  </si>
  <si>
    <t>日本紙工業</t>
  </si>
  <si>
    <t>222</t>
  </si>
  <si>
    <t>日本たばこ産業</t>
  </si>
  <si>
    <t>223</t>
  </si>
  <si>
    <t>日本抵抗器製作所</t>
  </si>
  <si>
    <t>224</t>
  </si>
  <si>
    <t>日本ポリエチレン</t>
  </si>
  <si>
    <t>225</t>
  </si>
  <si>
    <t>日本ポリケム</t>
  </si>
  <si>
    <t>226</t>
  </si>
  <si>
    <t>日本ポリプロ</t>
  </si>
  <si>
    <t>227</t>
  </si>
  <si>
    <t>ニューフレアテクノロジー</t>
  </si>
  <si>
    <t>228</t>
  </si>
  <si>
    <t>ノダ</t>
  </si>
  <si>
    <t>229</t>
  </si>
  <si>
    <t>ハイレックスコーポレーション</t>
  </si>
  <si>
    <t>230</t>
  </si>
  <si>
    <t>ハウス食品</t>
  </si>
  <si>
    <t>231</t>
  </si>
  <si>
    <t>ハウス食品グループ本社</t>
  </si>
  <si>
    <t>232</t>
  </si>
  <si>
    <t>ハナマルキ</t>
  </si>
  <si>
    <t>233</t>
  </si>
  <si>
    <t>濵田酒造</t>
  </si>
  <si>
    <t>鹿児島</t>
  </si>
  <si>
    <t>234</t>
  </si>
  <si>
    <t>パナソニック</t>
  </si>
  <si>
    <t>235</t>
  </si>
  <si>
    <t>パナソニック・タワージャズ セミコンダクター</t>
  </si>
  <si>
    <t>236</t>
  </si>
  <si>
    <t>菱琵テクノ</t>
  </si>
  <si>
    <t>滋賀</t>
  </si>
  <si>
    <t>237</t>
  </si>
  <si>
    <t>福島キヤノン</t>
  </si>
  <si>
    <t>238</t>
  </si>
  <si>
    <t>フクビ化学工業</t>
  </si>
  <si>
    <t>239</t>
  </si>
  <si>
    <t>フコク</t>
  </si>
  <si>
    <t>240</t>
  </si>
  <si>
    <t>FUJI</t>
  </si>
  <si>
    <t>241</t>
  </si>
  <si>
    <t>不二サッシ</t>
  </si>
  <si>
    <t>242</t>
  </si>
  <si>
    <t>不二製油</t>
  </si>
  <si>
    <t>243</t>
  </si>
  <si>
    <t>富士フイルムホールディングス</t>
  </si>
  <si>
    <t>244</t>
  </si>
  <si>
    <t>不二家</t>
  </si>
  <si>
    <t>245</t>
  </si>
  <si>
    <t>フマキラー</t>
  </si>
  <si>
    <t>246</t>
  </si>
  <si>
    <t>古河電気工業</t>
  </si>
  <si>
    <t>247</t>
  </si>
  <si>
    <t>ブラザー工業</t>
  </si>
  <si>
    <t>248</t>
  </si>
  <si>
    <t>ブリヂストン</t>
  </si>
  <si>
    <t>249</t>
  </si>
  <si>
    <t>ブルボン</t>
  </si>
  <si>
    <t>250</t>
  </si>
  <si>
    <t>文化シヤッター</t>
  </si>
  <si>
    <t>251</t>
  </si>
  <si>
    <t>プライムポリマー</t>
  </si>
  <si>
    <t>252</t>
  </si>
  <si>
    <t>豊生ブレーキ工業</t>
  </si>
  <si>
    <t>253</t>
  </si>
  <si>
    <t>北越コーポレーション</t>
  </si>
  <si>
    <t>254</t>
  </si>
  <si>
    <t>北越東洋ファイバー</t>
  </si>
  <si>
    <t>255</t>
  </si>
  <si>
    <t>北越パッケージ</t>
  </si>
  <si>
    <t>256</t>
  </si>
  <si>
    <t>ホクシン</t>
  </si>
  <si>
    <t>257</t>
  </si>
  <si>
    <t>ホシザキ</t>
  </si>
  <si>
    <t>258</t>
  </si>
  <si>
    <t>ホンダアクセス</t>
  </si>
  <si>
    <t>259</t>
  </si>
  <si>
    <t>本田技研工業</t>
  </si>
  <si>
    <t>260</t>
  </si>
  <si>
    <t>261</t>
  </si>
  <si>
    <t>本多通信工業</t>
  </si>
  <si>
    <t>262</t>
  </si>
  <si>
    <t>ホーユー</t>
  </si>
  <si>
    <t>263</t>
  </si>
  <si>
    <t>ポッカサッポロフード＆ビバレッジ</t>
  </si>
  <si>
    <t>264</t>
  </si>
  <si>
    <t>マツダ</t>
  </si>
  <si>
    <t>265</t>
  </si>
  <si>
    <t>マンダム</t>
  </si>
  <si>
    <t>266</t>
  </si>
  <si>
    <t>みうらや</t>
  </si>
  <si>
    <t>茨城</t>
  </si>
  <si>
    <t>267</t>
  </si>
  <si>
    <t>三笠産業</t>
  </si>
  <si>
    <t>268</t>
  </si>
  <si>
    <t>水島合金鉄</t>
  </si>
  <si>
    <t>269</t>
  </si>
  <si>
    <t>三井化学</t>
  </si>
  <si>
    <t>270</t>
  </si>
  <si>
    <t>Mizkan</t>
  </si>
  <si>
    <t>271</t>
  </si>
  <si>
    <t>三菱ガス化学</t>
  </si>
  <si>
    <t>272</t>
  </si>
  <si>
    <t>三菱ケミカル</t>
  </si>
  <si>
    <t>273</t>
  </si>
  <si>
    <t>三菱自動車工業</t>
  </si>
  <si>
    <t>274</t>
  </si>
  <si>
    <t>三菱製紙</t>
  </si>
  <si>
    <t>275</t>
  </si>
  <si>
    <t>三菱電機</t>
  </si>
  <si>
    <t>276</t>
  </si>
  <si>
    <t>明治</t>
  </si>
  <si>
    <t>277</t>
  </si>
  <si>
    <t>メルシャン</t>
  </si>
  <si>
    <t>278</t>
  </si>
  <si>
    <t>森永製菓</t>
  </si>
  <si>
    <t>279</t>
  </si>
  <si>
    <t>森永乳業</t>
  </si>
  <si>
    <t>280</t>
  </si>
  <si>
    <t>ヤマキ</t>
  </si>
  <si>
    <t>281</t>
  </si>
  <si>
    <t>大和紙器</t>
  </si>
  <si>
    <t>282</t>
  </si>
  <si>
    <t>ヤマハ</t>
  </si>
  <si>
    <t>283</t>
  </si>
  <si>
    <t>雪印メグミルク</t>
  </si>
  <si>
    <t>284</t>
  </si>
  <si>
    <t>ユニ・チャーム</t>
  </si>
  <si>
    <t>285</t>
  </si>
  <si>
    <t>ユニ・チャームプロダクツ</t>
  </si>
  <si>
    <t>286</t>
  </si>
  <si>
    <t>ユニリーバ・ジャパン・カスタマーマーケティング</t>
  </si>
  <si>
    <t>287</t>
  </si>
  <si>
    <t>吉川工業アールエフセミコン</t>
  </si>
  <si>
    <t>288</t>
  </si>
  <si>
    <t>よつ葉乳業</t>
  </si>
  <si>
    <t>289</t>
  </si>
  <si>
    <t>米久</t>
  </si>
  <si>
    <t>290</t>
  </si>
  <si>
    <t>ライオン</t>
  </si>
  <si>
    <t>291</t>
  </si>
  <si>
    <t>LIXIL</t>
  </si>
  <si>
    <t>292</t>
  </si>
  <si>
    <t>リコー</t>
  </si>
  <si>
    <t>293</t>
  </si>
  <si>
    <t>理想科学工業</t>
  </si>
  <si>
    <t>294</t>
  </si>
  <si>
    <t>リンナイ</t>
  </si>
  <si>
    <t>295</t>
  </si>
  <si>
    <t>レンゴー</t>
  </si>
  <si>
    <t>296</t>
  </si>
  <si>
    <t>ロックペイント</t>
  </si>
  <si>
    <t>297</t>
  </si>
  <si>
    <t>ロッテ</t>
  </si>
  <si>
    <t>298</t>
  </si>
  <si>
    <t>ローランド</t>
  </si>
  <si>
    <t>299</t>
  </si>
  <si>
    <t>YKK AP</t>
  </si>
  <si>
    <t>運輸業、郵便業</t>
  </si>
  <si>
    <t>引越時期の分散への協力他</t>
  </si>
  <si>
    <t>アイエムエキスプレス</t>
  </si>
  <si>
    <t>愛知車輌興業</t>
  </si>
  <si>
    <t>アイル</t>
  </si>
  <si>
    <t>青葉冷凍</t>
  </si>
  <si>
    <t>暁輸送</t>
  </si>
  <si>
    <t>秋田エスエス商運</t>
  </si>
  <si>
    <t>秋山逓送</t>
  </si>
  <si>
    <t>曙運輸</t>
  </si>
  <si>
    <t>浅田商事</t>
  </si>
  <si>
    <t>朝日通商</t>
  </si>
  <si>
    <t>アサヒロジ</t>
  </si>
  <si>
    <t>芦川商運</t>
  </si>
  <si>
    <t>アジェクト</t>
  </si>
  <si>
    <t>あじさい物流</t>
  </si>
  <si>
    <t>アスカ</t>
  </si>
  <si>
    <t>ASKUL LOGIST</t>
  </si>
  <si>
    <t>東産業</t>
  </si>
  <si>
    <t>沖縄</t>
  </si>
  <si>
    <t>アトランス</t>
  </si>
  <si>
    <t>阿部運送</t>
  </si>
  <si>
    <t>安倍運輸</t>
  </si>
  <si>
    <t>アルプス物流</t>
  </si>
  <si>
    <t>アロハトラストライン</t>
  </si>
  <si>
    <t>安全産業</t>
  </si>
  <si>
    <t>安立運輸</t>
  </si>
  <si>
    <t>アーティクルキャリー トーコー</t>
  </si>
  <si>
    <t>井倉運輸</t>
  </si>
  <si>
    <t>5月？日</t>
  </si>
  <si>
    <t>石間流通</t>
  </si>
  <si>
    <t>いすゞライネックス</t>
  </si>
  <si>
    <t>一宮運送</t>
  </si>
  <si>
    <t>一宮運輸</t>
  </si>
  <si>
    <t>イチミヤ物流サービス</t>
  </si>
  <si>
    <t>岩手</t>
  </si>
  <si>
    <t>イトー急行</t>
  </si>
  <si>
    <t>稲垣運輸</t>
  </si>
  <si>
    <t>イナミコーポレーション</t>
  </si>
  <si>
    <t>乾汽船</t>
  </si>
  <si>
    <t>茨城荷役運輸</t>
  </si>
  <si>
    <t>今井重機</t>
  </si>
  <si>
    <t>伊予商運</t>
  </si>
  <si>
    <t>入船物流システム</t>
  </si>
  <si>
    <t>ウェルポート</t>
  </si>
  <si>
    <t>上野郵便逓送</t>
  </si>
  <si>
    <t>エイエスエムトランスポート</t>
  </si>
  <si>
    <t>エキス・サポート</t>
  </si>
  <si>
    <t>エスエーエル</t>
  </si>
  <si>
    <t>エスエーサービス</t>
  </si>
  <si>
    <t>エスエーロジテム</t>
  </si>
  <si>
    <t>エスライン九州</t>
  </si>
  <si>
    <t>エスラインギフ</t>
  </si>
  <si>
    <t>エヅリン</t>
  </si>
  <si>
    <t>エヌ・ティ・エル</t>
  </si>
  <si>
    <t>NTTロジスコ</t>
  </si>
  <si>
    <t>エバラ物流</t>
  </si>
  <si>
    <t>F-LINE</t>
  </si>
  <si>
    <t>エムエスジャパン</t>
  </si>
  <si>
    <t>エムエス物流</t>
  </si>
  <si>
    <t>MSロジテクサービス</t>
  </si>
  <si>
    <t>エムケイサービス</t>
  </si>
  <si>
    <t>エムワン</t>
  </si>
  <si>
    <t>遠州トラック</t>
  </si>
  <si>
    <t>エーシーネットワーク</t>
  </si>
  <si>
    <t>エーピー物流</t>
  </si>
  <si>
    <t>A.モンライン</t>
  </si>
  <si>
    <t>王子運送</t>
  </si>
  <si>
    <t>王子エクスプレス</t>
  </si>
  <si>
    <t>大川運輸</t>
  </si>
  <si>
    <t>大北運輸</t>
  </si>
  <si>
    <t>大西物流</t>
  </si>
  <si>
    <t>大橋運輸</t>
  </si>
  <si>
    <t>大原運送</t>
  </si>
  <si>
    <t>大平運送</t>
  </si>
  <si>
    <t>岡山県貨物運送</t>
  </si>
  <si>
    <t>岡山スイキュウ</t>
  </si>
  <si>
    <t>岡山福山通運</t>
  </si>
  <si>
    <t>岡山ブックサービス</t>
  </si>
  <si>
    <t>置田運輸</t>
  </si>
  <si>
    <t>沖縄福山通運</t>
  </si>
  <si>
    <t>小籏 浦安営業所</t>
  </si>
  <si>
    <t>オー・エス・エス</t>
  </si>
  <si>
    <t>オーエヌトランス</t>
  </si>
  <si>
    <t>OTSUKA</t>
  </si>
  <si>
    <t>甲菱運輸</t>
  </si>
  <si>
    <t>鶴山運送</t>
  </si>
  <si>
    <t>笠子流通</t>
  </si>
  <si>
    <t>葛飾物流</t>
  </si>
  <si>
    <t>KATSURA</t>
  </si>
  <si>
    <t>金子運送</t>
  </si>
  <si>
    <t>川口運輸</t>
  </si>
  <si>
    <t>川島運送</t>
  </si>
  <si>
    <t>関光汽船</t>
  </si>
  <si>
    <t>関西曙運輸</t>
  </si>
  <si>
    <t>関西郵便逓送</t>
  </si>
  <si>
    <t>カンダコアテクノ</t>
  </si>
  <si>
    <t>カンダコーポレーション</t>
  </si>
  <si>
    <t>関東イチミヤ物流サービス</t>
  </si>
  <si>
    <t>関東王子運送</t>
  </si>
  <si>
    <t>関東西濃運輸</t>
  </si>
  <si>
    <t>群馬</t>
  </si>
  <si>
    <t>関東通運</t>
  </si>
  <si>
    <t>関東福山通運</t>
  </si>
  <si>
    <t>北関東福山通運</t>
  </si>
  <si>
    <t>キタザワ</t>
  </si>
  <si>
    <t>北東北福山通運</t>
  </si>
  <si>
    <t>吉南運輸</t>
  </si>
  <si>
    <t>キットエクスプレス</t>
  </si>
  <si>
    <t>絹川屋運送</t>
  </si>
  <si>
    <t>九州曙運輸</t>
  </si>
  <si>
    <t>九州産交運輸</t>
  </si>
  <si>
    <t>熊本</t>
  </si>
  <si>
    <t>九州福山通運</t>
  </si>
  <si>
    <t>共同物流サービス</t>
  </si>
  <si>
    <t>共和通商</t>
  </si>
  <si>
    <t>旭新運輸</t>
  </si>
  <si>
    <t>キリングループロジスティクス</t>
  </si>
  <si>
    <t>近畿福山通運</t>
  </si>
  <si>
    <t>空間倉庫輸送</t>
  </si>
  <si>
    <t>熊交エクスプレス</t>
  </si>
  <si>
    <t>熊本旭運輸</t>
  </si>
  <si>
    <t>熊本交通運輸</t>
  </si>
  <si>
    <t>群馬小型運送</t>
  </si>
  <si>
    <t>KRF</t>
  </si>
  <si>
    <t>小泉運送</t>
  </si>
  <si>
    <t>宏栄産業</t>
  </si>
  <si>
    <t>光駿輸送</t>
  </si>
  <si>
    <t>甲信越福山通運</t>
  </si>
  <si>
    <t>高知福山通運</t>
  </si>
  <si>
    <t>高知</t>
  </si>
  <si>
    <t>鴻池運輸</t>
  </si>
  <si>
    <t>神戸サンソー港運</t>
  </si>
  <si>
    <t>幸楽輸送</t>
  </si>
  <si>
    <t>コクヨサプライロジスティクス</t>
  </si>
  <si>
    <t>コクヨロジテム</t>
  </si>
  <si>
    <t>コネクスト</t>
  </si>
  <si>
    <t>コープデリバリー</t>
  </si>
  <si>
    <t>後藤物流</t>
  </si>
  <si>
    <t>ゴーテック</t>
  </si>
  <si>
    <t>サイショウ.エクスプレス</t>
  </si>
  <si>
    <t>西大寺運送</t>
  </si>
  <si>
    <t>三枝商事</t>
  </si>
  <si>
    <t>坂出キョードーサービス</t>
  </si>
  <si>
    <t>サカイ引越センター</t>
  </si>
  <si>
    <t>佐川急便</t>
  </si>
  <si>
    <t>桜運輸</t>
  </si>
  <si>
    <t>サッポログループ物流</t>
  </si>
  <si>
    <t>札幌清興サービス</t>
  </si>
  <si>
    <t>札幌通運</t>
  </si>
  <si>
    <t>サネット</t>
  </si>
  <si>
    <t>山陰福山通運</t>
  </si>
  <si>
    <t>島根</t>
  </si>
  <si>
    <t>三栄</t>
  </si>
  <si>
    <t>山九</t>
  </si>
  <si>
    <t>三急運輸</t>
  </si>
  <si>
    <t>三興陸運</t>
  </si>
  <si>
    <t>三倉</t>
  </si>
  <si>
    <t>サンソー港運</t>
  </si>
  <si>
    <t>三田運送</t>
  </si>
  <si>
    <t>サン・トランスポート</t>
  </si>
  <si>
    <t>サントリーロジスティクス</t>
  </si>
  <si>
    <t>サンネット物流</t>
  </si>
  <si>
    <t>サンユー</t>
  </si>
  <si>
    <t>サンユーサービス</t>
  </si>
  <si>
    <t>山陽自動車運送</t>
  </si>
  <si>
    <t>山陽ロジックス</t>
  </si>
  <si>
    <t>三和物流サービス</t>
  </si>
  <si>
    <t>四国福山通運</t>
  </si>
  <si>
    <t>静岡急便</t>
  </si>
  <si>
    <t>シモハナ物流</t>
  </si>
  <si>
    <t>商映</t>
  </si>
  <si>
    <t>佐賀</t>
  </si>
  <si>
    <t>昇栄運送</t>
  </si>
  <si>
    <t>宮﨑</t>
  </si>
  <si>
    <t>新開運輸倉庫</t>
  </si>
  <si>
    <t>新晃</t>
  </si>
  <si>
    <t>神鋼物流</t>
  </si>
  <si>
    <t>新鮮便</t>
  </si>
  <si>
    <t>シーエックスカーゴ</t>
  </si>
  <si>
    <t>ジェイティ物流</t>
  </si>
  <si>
    <t>ジェイロジスティクス</t>
  </si>
  <si>
    <t>JFE物流</t>
  </si>
  <si>
    <t>鈴与カーゴネット</t>
  </si>
  <si>
    <t>鈴与自動車運送</t>
  </si>
  <si>
    <t>住之江冷蔵</t>
  </si>
  <si>
    <t>住吉冷蔵</t>
  </si>
  <si>
    <t>スリーエス物流</t>
  </si>
  <si>
    <t>するが通商</t>
  </si>
  <si>
    <t>駿遠運送</t>
  </si>
  <si>
    <t>生興運送</t>
  </si>
  <si>
    <t>西濃運輸</t>
  </si>
  <si>
    <t>西濃エキスプレス</t>
  </si>
  <si>
    <t>西濃通運</t>
  </si>
  <si>
    <t>静北運輸</t>
  </si>
  <si>
    <t>井友港運</t>
  </si>
  <si>
    <t>センコー</t>
  </si>
  <si>
    <t>仙台食品運輸</t>
  </si>
  <si>
    <t>仙台配送</t>
  </si>
  <si>
    <t>全建</t>
  </si>
  <si>
    <t>全農物流</t>
  </si>
  <si>
    <t>相互物流</t>
  </si>
  <si>
    <t>祖式運送</t>
  </si>
  <si>
    <t>タイカワ運輸</t>
  </si>
  <si>
    <t>大興運輸</t>
  </si>
  <si>
    <t>大成運送</t>
  </si>
  <si>
    <t>岱明運輸</t>
  </si>
  <si>
    <t>太陽運輸</t>
  </si>
  <si>
    <t>太陽運輸倉庫</t>
  </si>
  <si>
    <t>タカキュー</t>
  </si>
  <si>
    <t>田中倉庫運輸</t>
  </si>
  <si>
    <t>田辺運輸</t>
  </si>
  <si>
    <t>大安</t>
  </si>
  <si>
    <t>ダイオーロジスティクス</t>
  </si>
  <si>
    <t>大貴冷蔵庫</t>
  </si>
  <si>
    <t>ダイセーロジスティクス</t>
  </si>
  <si>
    <t>大輪総合運輸</t>
  </si>
  <si>
    <t>太宰府エキスプレス</t>
  </si>
  <si>
    <t>ちゅうえき</t>
  </si>
  <si>
    <t>中越運送</t>
  </si>
  <si>
    <t>中京陸運</t>
  </si>
  <si>
    <t>中国通運</t>
  </si>
  <si>
    <t>長栄運送</t>
  </si>
  <si>
    <t>塚腰運送</t>
  </si>
  <si>
    <t>つばさトラック事業協同組合</t>
  </si>
  <si>
    <t>TSネットワーク</t>
  </si>
  <si>
    <t>ティー・エル・エス</t>
  </si>
  <si>
    <t>テイカ倉庫</t>
  </si>
  <si>
    <t>帝北ロジスティックス</t>
  </si>
  <si>
    <t>テスコ</t>
  </si>
  <si>
    <t>テスココンポ</t>
  </si>
  <si>
    <t>デカックコーポレーション</t>
  </si>
  <si>
    <t>東亜物流</t>
  </si>
  <si>
    <t>東海西濃運輸</t>
  </si>
  <si>
    <t>東海乳菓運輸</t>
  </si>
  <si>
    <t>東海ワークス</t>
  </si>
  <si>
    <t>東京港運送</t>
  </si>
  <si>
    <t>東京日食</t>
  </si>
  <si>
    <t>東港丸楽海運</t>
  </si>
  <si>
    <t>東芝ロジスティクス</t>
  </si>
  <si>
    <t>東部運送</t>
  </si>
  <si>
    <t>東北王子運送</t>
  </si>
  <si>
    <t>東洋ナビックス</t>
  </si>
  <si>
    <t>トス・エクスプレス</t>
  </si>
  <si>
    <t>栃木曙運輸</t>
  </si>
  <si>
    <t>トッキュウ</t>
  </si>
  <si>
    <t>トナミ運輸</t>
  </si>
  <si>
    <t>苫小牧埠頭</t>
  </si>
  <si>
    <t>外山商運</t>
  </si>
  <si>
    <t>トランコム</t>
  </si>
  <si>
    <t>トランスメイト</t>
  </si>
  <si>
    <t>鳥飼機工</t>
  </si>
  <si>
    <t>トワード</t>
  </si>
  <si>
    <t>トーテツ興運</t>
  </si>
  <si>
    <t>トーヨー・ロジテック</t>
  </si>
  <si>
    <t>中津急行</t>
  </si>
  <si>
    <t>中野倉庫運輸</t>
  </si>
  <si>
    <t>長野トランスポート</t>
  </si>
  <si>
    <t>凪物流</t>
  </si>
  <si>
    <t>なごの浦運送</t>
  </si>
  <si>
    <t>名古屋陸送</t>
  </si>
  <si>
    <t>七栄</t>
  </si>
  <si>
    <t>浪速通運</t>
  </si>
  <si>
    <t>南光運輸</t>
  </si>
  <si>
    <t>南光物流サポート</t>
  </si>
  <si>
    <t>南信貨物自動車</t>
  </si>
  <si>
    <t>南洋運送</t>
  </si>
  <si>
    <t>新潟王子運送</t>
  </si>
  <si>
    <t>新潟東港運輸</t>
  </si>
  <si>
    <t>西日本ジェット･ライン</t>
  </si>
  <si>
    <t>日陸</t>
  </si>
  <si>
    <t>日産物流</t>
  </si>
  <si>
    <t>日晶運輸</t>
  </si>
  <si>
    <t>日新</t>
  </si>
  <si>
    <t>日新運輸</t>
  </si>
  <si>
    <t>日鉄物流</t>
  </si>
  <si>
    <t>日本梱包運輸倉庫</t>
  </si>
  <si>
    <t>日本製紙物流</t>
  </si>
  <si>
    <t>日本通運</t>
  </si>
  <si>
    <t>日本郵便</t>
  </si>
  <si>
    <t>日本郵便輸送</t>
  </si>
  <si>
    <t>日本ロジテム</t>
  </si>
  <si>
    <t>日本ローカルネットワークシステム協同組合連合会近畿地域本部</t>
  </si>
  <si>
    <t>日本ローカルネットワークシステム協同組合連合会東海北陸地域本部</t>
  </si>
  <si>
    <t>ネクストビジョン</t>
  </si>
  <si>
    <t>濃飛西濃運輸</t>
  </si>
  <si>
    <t>ノーサン</t>
  </si>
  <si>
    <t>博多三倉物流</t>
  </si>
  <si>
    <t>博運社</t>
  </si>
  <si>
    <t>長谷川通商</t>
  </si>
  <si>
    <t>八大</t>
  </si>
  <si>
    <t>初見運輸倉庫</t>
  </si>
  <si>
    <t>林運送</t>
  </si>
  <si>
    <t>ハンナ</t>
  </si>
  <si>
    <t>阪南冷蔵</t>
  </si>
  <si>
    <t>バンテック</t>
  </si>
  <si>
    <t>飛越運送</t>
  </si>
  <si>
    <t>光運送</t>
  </si>
  <si>
    <t>光運輸</t>
  </si>
  <si>
    <t>彦新</t>
  </si>
  <si>
    <t>久居運送</t>
  </si>
  <si>
    <t>久山流通運輸</t>
  </si>
  <si>
    <t>日隆産業</t>
  </si>
  <si>
    <t>日立建機ロジテック</t>
  </si>
  <si>
    <t>日立物流</t>
  </si>
  <si>
    <t>日ノ丸西濃運輸</t>
  </si>
  <si>
    <t>ヒューテックノオリン</t>
  </si>
  <si>
    <t>福井郵便逓送</t>
  </si>
  <si>
    <t>300</t>
  </si>
  <si>
    <t>福岡熊交</t>
  </si>
  <si>
    <t>301</t>
  </si>
  <si>
    <t>福貨通運</t>
  </si>
  <si>
    <t>302</t>
  </si>
  <si>
    <t>福広運輸</t>
  </si>
  <si>
    <t>303</t>
  </si>
  <si>
    <t>福山運送</t>
  </si>
  <si>
    <t>304</t>
  </si>
  <si>
    <t>福山エクスプレス</t>
  </si>
  <si>
    <t>305</t>
  </si>
  <si>
    <t>福山グリーンエクスプレス</t>
  </si>
  <si>
    <t>306</t>
  </si>
  <si>
    <t>福山スペースチャーター</t>
  </si>
  <si>
    <t>307</t>
  </si>
  <si>
    <t>福山通運</t>
  </si>
  <si>
    <t>308</t>
  </si>
  <si>
    <t>福山パーセルサービス</t>
  </si>
  <si>
    <t>309</t>
  </si>
  <si>
    <t>福山ロジスティクス</t>
  </si>
  <si>
    <t>310</t>
  </si>
  <si>
    <t>フクワ物流</t>
  </si>
  <si>
    <t>311</t>
  </si>
  <si>
    <t>富士運輸</t>
  </si>
  <si>
    <t>312</t>
  </si>
  <si>
    <t>フジエアカーゴ</t>
  </si>
  <si>
    <t>313</t>
  </si>
  <si>
    <t>藤久運輸倉庫</t>
  </si>
  <si>
    <t>314</t>
  </si>
  <si>
    <t>富士サービス</t>
  </si>
  <si>
    <t>315</t>
  </si>
  <si>
    <t>フジタカ</t>
  </si>
  <si>
    <t>316</t>
  </si>
  <si>
    <t>藤森運輸</t>
  </si>
  <si>
    <t>317</t>
  </si>
  <si>
    <t>双葉運輸グループ</t>
  </si>
  <si>
    <t>318</t>
  </si>
  <si>
    <t>ブラザー輸送</t>
  </si>
  <si>
    <t>319</t>
  </si>
  <si>
    <t>ブルーテック</t>
  </si>
  <si>
    <t>320</t>
  </si>
  <si>
    <t>プラスエイチ</t>
  </si>
  <si>
    <t>321</t>
  </si>
  <si>
    <t>峰南運輸</t>
  </si>
  <si>
    <t>322</t>
  </si>
  <si>
    <t>宝輪</t>
  </si>
  <si>
    <t>323</t>
  </si>
  <si>
    <t>北越物流</t>
  </si>
  <si>
    <t>324</t>
  </si>
  <si>
    <t>北海道西濃運輸</t>
  </si>
  <si>
    <t>325</t>
  </si>
  <si>
    <t>北海道福山通運</t>
  </si>
  <si>
    <t>326</t>
  </si>
  <si>
    <t>北海道フーズ輸送</t>
  </si>
  <si>
    <t>327</t>
  </si>
  <si>
    <t>北海道物流開発</t>
  </si>
  <si>
    <t>328</t>
  </si>
  <si>
    <t>北海道ロジサービス</t>
  </si>
  <si>
    <t>329</t>
  </si>
  <si>
    <t>北海三井倉庫ロジスティクス</t>
  </si>
  <si>
    <t>330</t>
  </si>
  <si>
    <t>ホームロジスティクス</t>
  </si>
  <si>
    <t>331</t>
  </si>
  <si>
    <t>マキタ運輸</t>
  </si>
  <si>
    <t>332</t>
  </si>
  <si>
    <t>松浦通運</t>
  </si>
  <si>
    <t>333</t>
  </si>
  <si>
    <t>松岡運送</t>
  </si>
  <si>
    <t>334</t>
  </si>
  <si>
    <t>松尾総業運輸</t>
  </si>
  <si>
    <t>長崎</t>
  </si>
  <si>
    <t>335</t>
  </si>
  <si>
    <t>松木運輸</t>
  </si>
  <si>
    <t>336</t>
  </si>
  <si>
    <t>松葉倉庫運輸</t>
  </si>
  <si>
    <t>337</t>
  </si>
  <si>
    <t>マホリ</t>
  </si>
  <si>
    <t>338</t>
  </si>
  <si>
    <t>マリネックス西日本</t>
  </si>
  <si>
    <t>339</t>
  </si>
  <si>
    <t>丸一運輸</t>
  </si>
  <si>
    <t>340</t>
  </si>
  <si>
    <t>丸久運輸</t>
  </si>
  <si>
    <t>341</t>
  </si>
  <si>
    <t>丸急物流</t>
  </si>
  <si>
    <t>342</t>
  </si>
  <si>
    <t>丸協運輸</t>
  </si>
  <si>
    <t>343</t>
  </si>
  <si>
    <t>MARUKO</t>
  </si>
  <si>
    <t>344</t>
  </si>
  <si>
    <t>丸五運送</t>
  </si>
  <si>
    <t>345</t>
  </si>
  <si>
    <t>丸三興業</t>
  </si>
  <si>
    <t>346</t>
  </si>
  <si>
    <t>丸正運送</t>
  </si>
  <si>
    <t>347</t>
  </si>
  <si>
    <t>丸全運輸</t>
  </si>
  <si>
    <t>348</t>
  </si>
  <si>
    <t>丸全昭和運輸</t>
  </si>
  <si>
    <t>349</t>
  </si>
  <si>
    <t>丸大トラック</t>
  </si>
  <si>
    <t>350</t>
  </si>
  <si>
    <t>丸八倉庫</t>
  </si>
  <si>
    <t>351</t>
  </si>
  <si>
    <t>丸日 日諸産業　　</t>
  </si>
  <si>
    <t>352</t>
  </si>
  <si>
    <t>丸和運輸機関</t>
  </si>
  <si>
    <t>353</t>
  </si>
  <si>
    <t>マーキュリー</t>
  </si>
  <si>
    <t>354</t>
  </si>
  <si>
    <t>三笠運輸</t>
  </si>
  <si>
    <t>355</t>
  </si>
  <si>
    <t>三井倉庫</t>
  </si>
  <si>
    <t>356</t>
  </si>
  <si>
    <t>三井倉庫エクスプレス</t>
  </si>
  <si>
    <t>357</t>
  </si>
  <si>
    <t>三井倉庫九州</t>
  </si>
  <si>
    <t>358</t>
  </si>
  <si>
    <t>三井倉庫港運</t>
  </si>
  <si>
    <t>359</t>
  </si>
  <si>
    <t>三井倉庫サプライチェーンソリューション</t>
  </si>
  <si>
    <t>360</t>
  </si>
  <si>
    <t>三井倉庫ビジネスパートナーズ</t>
  </si>
  <si>
    <t>361</t>
  </si>
  <si>
    <t>三井倉庫ホールディングス</t>
  </si>
  <si>
    <t>362</t>
  </si>
  <si>
    <t>三井倉庫ロジスティクス</t>
  </si>
  <si>
    <t>363</t>
  </si>
  <si>
    <t>ミツノリ</t>
  </si>
  <si>
    <t>364</t>
  </si>
  <si>
    <t>みつわ運輸</t>
  </si>
  <si>
    <t>365</t>
  </si>
  <si>
    <t>みなと梱包運送</t>
  </si>
  <si>
    <t>366</t>
  </si>
  <si>
    <t>南九州福山通運</t>
  </si>
  <si>
    <t>367</t>
  </si>
  <si>
    <t>南東北福山通運</t>
  </si>
  <si>
    <t>368</t>
  </si>
  <si>
    <t>美野里運送倉庫</t>
  </si>
  <si>
    <t>369</t>
  </si>
  <si>
    <t>ミヤウチ物流システム</t>
  </si>
  <si>
    <t>370</t>
  </si>
  <si>
    <t>宮崎運輸</t>
  </si>
  <si>
    <t>371</t>
  </si>
  <si>
    <t>ミヤハラ物流</t>
  </si>
  <si>
    <t>372</t>
  </si>
  <si>
    <t>ムロオ・長門営業所</t>
  </si>
  <si>
    <t>373</t>
  </si>
  <si>
    <t>名港海運</t>
  </si>
  <si>
    <t>374</t>
  </si>
  <si>
    <t>メイコウサポート</t>
  </si>
  <si>
    <t>375</t>
  </si>
  <si>
    <t>名糖運輸</t>
  </si>
  <si>
    <t>376</t>
  </si>
  <si>
    <t>名阪エクスプレス</t>
  </si>
  <si>
    <t>377</t>
  </si>
  <si>
    <t>378</t>
  </si>
  <si>
    <t>明和工業</t>
  </si>
  <si>
    <t>379</t>
  </si>
  <si>
    <t>望月運輸</t>
  </si>
  <si>
    <t>380</t>
  </si>
  <si>
    <t>もりか運送</t>
  </si>
  <si>
    <t>381</t>
  </si>
  <si>
    <t>安田倉庫</t>
  </si>
  <si>
    <t>382</t>
  </si>
  <si>
    <t>八千代運送</t>
  </si>
  <si>
    <t>383</t>
  </si>
  <si>
    <t>八千代運輸倉庫</t>
  </si>
  <si>
    <t>384</t>
  </si>
  <si>
    <t>八代熊交</t>
  </si>
  <si>
    <t>385</t>
  </si>
  <si>
    <t>山木運輸</t>
  </si>
  <si>
    <t>386</t>
  </si>
  <si>
    <t>山口郵便逓送</t>
  </si>
  <si>
    <t>387</t>
  </si>
  <si>
    <t>山三石油運輸株</t>
  </si>
  <si>
    <t>388</t>
  </si>
  <si>
    <t>ヤマト運輸</t>
  </si>
  <si>
    <t>389</t>
  </si>
  <si>
    <t>山梨配送</t>
  </si>
  <si>
    <t>390</t>
  </si>
  <si>
    <t>山藤運送</t>
  </si>
  <si>
    <t>391</t>
  </si>
  <si>
    <t>湯浅運輸</t>
  </si>
  <si>
    <t>392</t>
  </si>
  <si>
    <t>結城運輸倉庫</t>
  </si>
  <si>
    <t>393</t>
  </si>
  <si>
    <t>裕進運輸</t>
  </si>
  <si>
    <t>394</t>
  </si>
  <si>
    <t>ユーエスロジテック</t>
  </si>
  <si>
    <t>395</t>
  </si>
  <si>
    <t>ユート運輸倉庫</t>
  </si>
  <si>
    <t>396</t>
  </si>
  <si>
    <t>ヨコウン</t>
  </si>
  <si>
    <t>397</t>
  </si>
  <si>
    <t>ヨコタエンタープライズ</t>
  </si>
  <si>
    <t>398</t>
  </si>
  <si>
    <t>横浜低温流通</t>
  </si>
  <si>
    <t>399</t>
  </si>
  <si>
    <t>横浜冷凍</t>
  </si>
  <si>
    <t>400</t>
  </si>
  <si>
    <t>ヨシダ商事運輸</t>
  </si>
  <si>
    <t>401</t>
  </si>
  <si>
    <t>吉秀トラフィック</t>
  </si>
  <si>
    <t>402</t>
  </si>
  <si>
    <t>ライフサポート・エガワ</t>
  </si>
  <si>
    <t>403</t>
  </si>
  <si>
    <t>ランテック</t>
  </si>
  <si>
    <t>404</t>
  </si>
  <si>
    <t>リュウセイ</t>
  </si>
  <si>
    <t>405</t>
  </si>
  <si>
    <t>菱進運輸倉庫</t>
  </si>
  <si>
    <t>406</t>
  </si>
  <si>
    <t>菱倉運輸</t>
  </si>
  <si>
    <t>407</t>
  </si>
  <si>
    <t>両備トランスポート</t>
  </si>
  <si>
    <t>408</t>
  </si>
  <si>
    <t>令和熊交</t>
  </si>
  <si>
    <t>409</t>
  </si>
  <si>
    <t>ロジコム・アイ</t>
  </si>
  <si>
    <t>410</t>
  </si>
  <si>
    <t>ロジコム</t>
  </si>
  <si>
    <t>411</t>
  </si>
  <si>
    <t>ロジコム２</t>
  </si>
  <si>
    <t>412</t>
  </si>
  <si>
    <t>ロジスティックスオペレーションサービス</t>
  </si>
  <si>
    <t>413</t>
  </si>
  <si>
    <t>ロジネットジャパン西日本</t>
  </si>
  <si>
    <t>414</t>
  </si>
  <si>
    <t>ロジネットジャパン東日本</t>
  </si>
  <si>
    <t>415</t>
  </si>
  <si>
    <t>ロジパルエクスプレス</t>
  </si>
  <si>
    <t>416</t>
  </si>
  <si>
    <t>ロンコ・ジャパン</t>
  </si>
  <si>
    <t>417</t>
  </si>
  <si>
    <t>ワイ・エイチ・エス</t>
  </si>
  <si>
    <t>418</t>
  </si>
  <si>
    <t>若松梱包運輸倉庫</t>
  </si>
  <si>
    <t>419</t>
  </si>
  <si>
    <t>ワコール流通</t>
  </si>
  <si>
    <t>420</t>
  </si>
  <si>
    <t>渡辺運輸</t>
  </si>
  <si>
    <t>アイプライ</t>
  </si>
  <si>
    <t>青山商事</t>
  </si>
  <si>
    <t>旭食品</t>
  </si>
  <si>
    <t>アスクル</t>
  </si>
  <si>
    <t>アヤハディオ</t>
  </si>
  <si>
    <t>あらた</t>
  </si>
  <si>
    <t>イオン</t>
  </si>
  <si>
    <t>いすゞ自動車首都圏</t>
  </si>
  <si>
    <t>伊藤忠食品</t>
  </si>
  <si>
    <t>岩田産業</t>
  </si>
  <si>
    <t>エディオン</t>
  </si>
  <si>
    <t>エプソンダイレクト</t>
  </si>
  <si>
    <t>エプソン販売</t>
  </si>
  <si>
    <t>オークワ</t>
  </si>
  <si>
    <t>香川県農業協同組合</t>
  </si>
  <si>
    <t>加藤産業</t>
  </si>
  <si>
    <t>カナカン</t>
  </si>
  <si>
    <t>川賢</t>
  </si>
  <si>
    <t>関東いすゞ自動車</t>
  </si>
  <si>
    <t>木村</t>
  </si>
  <si>
    <t>キヤノンマーケティングジャパン</t>
  </si>
  <si>
    <t>岐阜日野自動車</t>
  </si>
  <si>
    <t>久世</t>
  </si>
  <si>
    <t>〇</t>
  </si>
  <si>
    <t>クリエイトSDホールディングス</t>
  </si>
  <si>
    <t>ケーズホールディングス</t>
  </si>
  <si>
    <t>国分グループ本社</t>
  </si>
  <si>
    <t>国分中部</t>
  </si>
  <si>
    <t>コスモ石油マーケティング</t>
  </si>
  <si>
    <t>コーナン商事</t>
  </si>
  <si>
    <t>札幌丸井三越</t>
  </si>
  <si>
    <t>さとう</t>
  </si>
  <si>
    <t>サンゲツ</t>
  </si>
  <si>
    <t>シジシージャパン</t>
  </si>
  <si>
    <t>ジェームス岐阜</t>
  </si>
  <si>
    <t>ジュピターショップチャンネル</t>
  </si>
  <si>
    <t>すてきナイスグループ</t>
  </si>
  <si>
    <t>セブン－イレブン・ジャパン</t>
  </si>
  <si>
    <t xml:space="preserve">タカラトミーマーケティング </t>
  </si>
  <si>
    <t>タキヒヨー</t>
  </si>
  <si>
    <t>タクティー</t>
  </si>
  <si>
    <t>大都魚類</t>
  </si>
  <si>
    <t>大丸</t>
  </si>
  <si>
    <t>大丸松坂屋百貨店</t>
  </si>
  <si>
    <t>ティーエスアルフレッサ</t>
  </si>
  <si>
    <t>東芝トレーディング</t>
  </si>
  <si>
    <t>東北アルフレッサ</t>
  </si>
  <si>
    <t>東北マツダ</t>
  </si>
  <si>
    <t>豊島</t>
  </si>
  <si>
    <t>トライアルカンパニー</t>
  </si>
  <si>
    <t>トーカン</t>
  </si>
  <si>
    <t>名古屋トヨペット</t>
  </si>
  <si>
    <t>西松屋チェーン</t>
  </si>
  <si>
    <t>日本アクセス</t>
  </si>
  <si>
    <t>日本酒類販売</t>
  </si>
  <si>
    <t>ハローズ</t>
  </si>
  <si>
    <t>バローホールディングス</t>
  </si>
  <si>
    <t>PALTAC</t>
  </si>
  <si>
    <t>光伝導機</t>
  </si>
  <si>
    <t>ファミリーマート</t>
  </si>
  <si>
    <t>富士商</t>
  </si>
  <si>
    <t>ベイシア</t>
  </si>
  <si>
    <t>マツモトキヨシホールディングス</t>
  </si>
  <si>
    <t>丸木医科器械</t>
  </si>
  <si>
    <t>マルダイ味噌販売</t>
  </si>
  <si>
    <t>丸文通商</t>
  </si>
  <si>
    <t>三井食品</t>
  </si>
  <si>
    <t>三菱食品</t>
  </si>
  <si>
    <t>ヤマエ久野</t>
  </si>
  <si>
    <t>山形屋</t>
  </si>
  <si>
    <t>山形屋ストア</t>
  </si>
  <si>
    <t>山善</t>
  </si>
  <si>
    <t>山津水産</t>
  </si>
  <si>
    <t>ユアサ商事</t>
  </si>
  <si>
    <t>ライフコーポレーション</t>
  </si>
  <si>
    <t>リオン・ドールコーポレーション</t>
  </si>
  <si>
    <t>利他フーズ</t>
  </si>
  <si>
    <t>琉薬</t>
  </si>
  <si>
    <t>en建築事務所</t>
  </si>
  <si>
    <t>太田電工</t>
  </si>
  <si>
    <t>沖塗装</t>
  </si>
  <si>
    <t>小林設備</t>
  </si>
  <si>
    <t>新恒工業</t>
  </si>
  <si>
    <t>ガスクル</t>
  </si>
  <si>
    <t>伊藤忠テクノソリューションズ</t>
  </si>
  <si>
    <t>ウェザーニューズ</t>
  </si>
  <si>
    <t>NTTドコモ</t>
  </si>
  <si>
    <t>カブキ</t>
  </si>
  <si>
    <t>KDDI</t>
  </si>
  <si>
    <t>シーイーシー</t>
  </si>
  <si>
    <t>セイノー情報サービス</t>
  </si>
  <si>
    <t>ソフトバンク</t>
  </si>
  <si>
    <t>東芝ＩＴサービス</t>
  </si>
  <si>
    <t>東芝デジタルソリューションズ</t>
  </si>
  <si>
    <t>Hacobu</t>
  </si>
  <si>
    <t>ファインデックス</t>
  </si>
  <si>
    <t>フレクト</t>
  </si>
  <si>
    <t>物流ニッポン新聞社</t>
  </si>
  <si>
    <t>ライナロジクス</t>
  </si>
  <si>
    <t>ラクスル</t>
  </si>
  <si>
    <t>伊予銀行</t>
  </si>
  <si>
    <t>損害保険ジャパン日本興亜</t>
  </si>
  <si>
    <t>カナモト</t>
  </si>
  <si>
    <t>ファースト住建</t>
  </si>
  <si>
    <t>テラプロープ</t>
  </si>
  <si>
    <t>日通総合研究所</t>
  </si>
  <si>
    <t>小山</t>
  </si>
  <si>
    <t>あかし農業協同組合</t>
  </si>
  <si>
    <t>あわじ島農業協同組合</t>
  </si>
  <si>
    <t>いすみ農業協同組合</t>
  </si>
  <si>
    <t>9月？日</t>
  </si>
  <si>
    <t>全国農業協同組合連合会</t>
  </si>
  <si>
    <t>たじま農業協同組合</t>
  </si>
  <si>
    <t>ちば東葛農業協同組合</t>
  </si>
  <si>
    <t>千葉みらい農業協同組合</t>
  </si>
  <si>
    <t>日本生活協同組合連合会</t>
  </si>
  <si>
    <t>日本ﾛｰｶﾙﾈｯﾄﾜｰｸｼｽﾃﾑ協同組合連合会 中国・四国地域本部</t>
  </si>
  <si>
    <t>日本ローカルネットワークシステム 協同組合連合会北海道地域本部</t>
  </si>
  <si>
    <t>兵庫西農業協同組合</t>
  </si>
  <si>
    <t>兵庫南農業協同組合</t>
  </si>
  <si>
    <t>みのり農業協同組合</t>
  </si>
  <si>
    <t>めぐみの農業協同組合</t>
  </si>
  <si>
    <t>アスア</t>
  </si>
  <si>
    <t>運輸デジタルビジネス協議会</t>
  </si>
  <si>
    <t>トラスト・テック</t>
  </si>
  <si>
    <t>日本パレットレンタル</t>
  </si>
  <si>
    <t>船井総研ロジ</t>
  </si>
  <si>
    <t>ヤマトリース</t>
  </si>
  <si>
    <t>農産物パレット推進協議会</t>
  </si>
  <si>
    <t>関東アイスクリーム流通協会</t>
  </si>
  <si>
    <t>サーヴォ</t>
  </si>
  <si>
    <t>静岡県トラック協会</t>
  </si>
  <si>
    <t>全国段ボール工業組合連合会</t>
  </si>
  <si>
    <t>中日本段ボール工業組合</t>
  </si>
  <si>
    <t>日本製紙連合会</t>
  </si>
  <si>
    <t>東日本段ボール工業組合</t>
  </si>
  <si>
    <t>ビジネス機械・情報システム産業協会</t>
  </si>
  <si>
    <t>石油資源開発</t>
  </si>
  <si>
    <t>2月末以降</t>
    <rPh sb="1" eb="2">
      <t>ガツ</t>
    </rPh>
    <rPh sb="2" eb="3">
      <t>スエ</t>
    </rPh>
    <rPh sb="3" eb="5">
      <t>イコウ</t>
    </rPh>
    <phoneticPr fontId="6"/>
  </si>
  <si>
    <t>追加</t>
    <rPh sb="0" eb="2">
      <t>ツイカ</t>
    </rPh>
    <phoneticPr fontId="6"/>
  </si>
  <si>
    <t>アイエヌライン</t>
    <phoneticPr fontId="6"/>
  </si>
  <si>
    <t>福岡</t>
    <phoneticPr fontId="6"/>
  </si>
  <si>
    <t>アイソネットライン</t>
  </si>
  <si>
    <t>東京</t>
    <phoneticPr fontId="6"/>
  </si>
  <si>
    <t>○</t>
    <phoneticPr fontId="6"/>
  </si>
  <si>
    <t>青森郵便自動車</t>
  </si>
  <si>
    <t>青森</t>
    <phoneticPr fontId="6"/>
  </si>
  <si>
    <t>アクロストランスポート</t>
  </si>
  <si>
    <t>アラト</t>
    <phoneticPr fontId="6"/>
  </si>
  <si>
    <t>アート梱包運輸</t>
  </si>
  <si>
    <t>長野</t>
    <phoneticPr fontId="6"/>
  </si>
  <si>
    <t>鬼頭運輸倉庫</t>
  </si>
  <si>
    <t>愛知</t>
    <phoneticPr fontId="6"/>
  </si>
  <si>
    <t>なし</t>
    <phoneticPr fontId="6"/>
  </si>
  <si>
    <t>群馬郵便逓送</t>
  </si>
  <si>
    <t>群馬</t>
    <phoneticPr fontId="6"/>
  </si>
  <si>
    <t>ケーツー</t>
  </si>
  <si>
    <t>ケービーエスクボタ</t>
  </si>
  <si>
    <t>大阪</t>
    <phoneticPr fontId="6"/>
  </si>
  <si>
    <t>国際ロジテック</t>
  </si>
  <si>
    <t>茨城</t>
    <phoneticPr fontId="6"/>
  </si>
  <si>
    <t>コマツ物流</t>
  </si>
  <si>
    <t>神奈川</t>
    <phoneticPr fontId="6"/>
  </si>
  <si>
    <t>三協運輸</t>
  </si>
  <si>
    <t>秋田</t>
    <phoneticPr fontId="6"/>
  </si>
  <si>
    <t>滋賀ニシリク</t>
    <phoneticPr fontId="6"/>
  </si>
  <si>
    <t>滋賀</t>
    <rPh sb="0" eb="2">
      <t>シガ</t>
    </rPh>
    <phoneticPr fontId="6"/>
  </si>
  <si>
    <t>島津ロジスティクスサービス</t>
  </si>
  <si>
    <t>京都</t>
    <phoneticPr fontId="6"/>
  </si>
  <si>
    <t>上越運送</t>
  </si>
  <si>
    <t>新潟</t>
    <phoneticPr fontId="6"/>
  </si>
  <si>
    <t>菅原運送</t>
    <phoneticPr fontId="6"/>
  </si>
  <si>
    <t>山形</t>
    <phoneticPr fontId="6"/>
  </si>
  <si>
    <t>センコーエーラインアマノ</t>
  </si>
  <si>
    <t>大豊物流</t>
  </si>
  <si>
    <t>静岡</t>
    <phoneticPr fontId="6"/>
  </si>
  <si>
    <t>ダイコー商運</t>
  </si>
  <si>
    <t>伊達貨物運送 仙台支店</t>
    <phoneticPr fontId="6"/>
  </si>
  <si>
    <t>築港</t>
  </si>
  <si>
    <t>兵庫</t>
    <phoneticPr fontId="6"/>
  </si>
  <si>
    <t>中央運輸</t>
  </si>
  <si>
    <t>中国ニシリク</t>
  </si>
  <si>
    <t>岡山</t>
    <phoneticPr fontId="6"/>
  </si>
  <si>
    <t>徳三運輸倉庫</t>
  </si>
  <si>
    <t>東山物流</t>
  </si>
  <si>
    <t>トランスポート竹内</t>
    <phoneticPr fontId="6"/>
  </si>
  <si>
    <t>トータルユソウシステム</t>
    <phoneticPr fontId="6"/>
  </si>
  <si>
    <t>道央通商旭川</t>
    <phoneticPr fontId="6"/>
  </si>
  <si>
    <t>北海道</t>
    <phoneticPr fontId="6"/>
  </si>
  <si>
    <t>ニシリク</t>
  </si>
  <si>
    <t>日本運輸</t>
  </si>
  <si>
    <t>日本陸送</t>
    <phoneticPr fontId="6"/>
  </si>
  <si>
    <t>三重</t>
    <phoneticPr fontId="6"/>
  </si>
  <si>
    <t>濃飛倉庫運輸</t>
  </si>
  <si>
    <t>岐阜</t>
    <phoneticPr fontId="6"/>
  </si>
  <si>
    <t>野呂水産運輸</t>
  </si>
  <si>
    <t>HAVIサプライチェーン・ソリューションズ・ジャパン</t>
    <phoneticPr fontId="6"/>
  </si>
  <si>
    <t>ひかり物流</t>
    <phoneticPr fontId="6"/>
  </si>
  <si>
    <t>沖縄</t>
    <phoneticPr fontId="6"/>
  </si>
  <si>
    <t>日隆運輸</t>
  </si>
  <si>
    <t>広島ニシリク</t>
  </si>
  <si>
    <t>広島</t>
    <phoneticPr fontId="6"/>
  </si>
  <si>
    <t>藤本運送</t>
    <phoneticPr fontId="6"/>
  </si>
  <si>
    <t>三菱ケミカル物流</t>
    <rPh sb="0" eb="2">
      <t>ミツビシ</t>
    </rPh>
    <rPh sb="6" eb="8">
      <t>ブツリュウ</t>
    </rPh>
    <phoneticPr fontId="6"/>
  </si>
  <si>
    <t>名宝陸運 本社営業所</t>
    <phoneticPr fontId="6"/>
  </si>
  <si>
    <t>ヤクルトロジスティクス</t>
    <phoneticPr fontId="6"/>
  </si>
  <si>
    <t>八潮運輸</t>
  </si>
  <si>
    <t>埼玉</t>
    <phoneticPr fontId="6"/>
  </si>
  <si>
    <t>安田運輸</t>
    <rPh sb="0" eb="2">
      <t>ヤスダ</t>
    </rPh>
    <rPh sb="2" eb="4">
      <t>ウンユ</t>
    </rPh>
    <phoneticPr fontId="6"/>
  </si>
  <si>
    <t>ロジスティクス道央</t>
    <phoneticPr fontId="6"/>
  </si>
  <si>
    <t>ワイエムローディング</t>
  </si>
  <si>
    <t>001</t>
    <phoneticPr fontId="6"/>
  </si>
  <si>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</si>
  <si>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</si>
  <si>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</si>
  <si>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</si>
  <si>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</si>
  <si>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</si>
  <si>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</si>
  <si>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</si>
  <si>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</si>
  <si>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</si>
  <si>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</si>
  <si>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</si>
  <si>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</si>
  <si>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</si>
  <si>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</si>
  <si>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</si>
  <si>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</si>
  <si>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</si>
  <si>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</si>
  <si>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</si>
  <si>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</si>
  <si>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</si>
  <si>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</si>
  <si>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</si>
  <si>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</si>
  <si>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</si>
  <si>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</si>
  <si>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</si>
  <si>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</si>
  <si>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</si>
  <si>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</si>
  <si>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</si>
  <si>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</si>
  <si>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</si>
  <si>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</si>
  <si>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</si>
  <si>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</si>
  <si>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</si>
  <si>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</si>
  <si>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</si>
  <si>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</si>
  <si>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</si>
  <si>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</si>
  <si>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</si>
  <si>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池田興業 四国支店</t>
    <phoneticPr fontId="6"/>
  </si>
  <si>
    <t>2月末以降</t>
    <rPh sb="1" eb="3">
      <t>ゲツマツ</t>
    </rPh>
    <rPh sb="3" eb="5">
      <t>イコウ</t>
    </rPh>
    <phoneticPr fontId="6"/>
  </si>
  <si>
    <t>アイシン九州</t>
  </si>
  <si>
    <t>熊本</t>
    <rPh sb="0" eb="2">
      <t>クマモト</t>
    </rPh>
    <phoneticPr fontId="6"/>
  </si>
  <si>
    <t>アイシン九州キャスティング</t>
  </si>
  <si>
    <t>コマツ</t>
    <phoneticPr fontId="6"/>
  </si>
  <si>
    <t>東海理化電機製作所</t>
  </si>
  <si>
    <t>日本ペイント</t>
  </si>
  <si>
    <t>日本ペイント・インダストリアルコーティングス</t>
  </si>
  <si>
    <t>日本ペイント・オートモーティブコーティングス</t>
    <phoneticPr fontId="6"/>
  </si>
  <si>
    <t>野村マテリアルプロダクツ</t>
    <phoneticPr fontId="6"/>
  </si>
  <si>
    <t>本田技研工業 鈴鹿製作所</t>
    <phoneticPr fontId="6"/>
  </si>
  <si>
    <t>モリ工業</t>
  </si>
  <si>
    <t>006</t>
    <phoneticPr fontId="6"/>
  </si>
  <si>
    <t>野村商店</t>
    <rPh sb="0" eb="2">
      <t>ノムラ</t>
    </rPh>
    <rPh sb="2" eb="4">
      <t>ショウテン</t>
    </rPh>
    <phoneticPr fontId="6"/>
  </si>
  <si>
    <t>2月末以降</t>
    <rPh sb="1" eb="5">
      <t>ガツスエイコウ</t>
    </rPh>
    <phoneticPr fontId="6"/>
  </si>
  <si>
    <t>007</t>
    <phoneticPr fontId="6"/>
  </si>
  <si>
    <t>静岡</t>
    <rPh sb="0" eb="2">
      <t>シズオカ</t>
    </rPh>
    <phoneticPr fontId="6"/>
  </si>
  <si>
    <t>菱和建設</t>
  </si>
  <si>
    <t>岩手</t>
    <rPh sb="0" eb="2">
      <t>イワテ</t>
    </rPh>
    <phoneticPr fontId="6"/>
  </si>
  <si>
    <t>NTTコミュニケーションズ</t>
    <phoneticPr fontId="6"/>
  </si>
  <si>
    <t>文溪堂</t>
  </si>
  <si>
    <t>大正製薬物流サービス</t>
    <phoneticPr fontId="6"/>
  </si>
  <si>
    <t>埼玉</t>
    <rPh sb="0" eb="2">
      <t>サイタマ</t>
    </rPh>
    <phoneticPr fontId="6"/>
  </si>
  <si>
    <t>トヨタモビリティパーツ 石川支社（旧トヨタ部品石川共販）</t>
    <rPh sb="12" eb="14">
      <t>イシカワ</t>
    </rPh>
    <rPh sb="14" eb="16">
      <t>シシャ</t>
    </rPh>
    <rPh sb="17" eb="18">
      <t>キュウ</t>
    </rPh>
    <phoneticPr fontId="6"/>
  </si>
  <si>
    <t>トヨタモビリティパーツ 大阪支社（旧トヨタ部品大阪共販）</t>
    <rPh sb="12" eb="14">
      <t>オオサカ</t>
    </rPh>
    <rPh sb="14" eb="16">
      <t>シシャ</t>
    </rPh>
    <rPh sb="17" eb="18">
      <t>キュウ</t>
    </rPh>
    <phoneticPr fontId="6"/>
  </si>
  <si>
    <t>トヨタモビリティパーツ 滋賀支社（旧トヨタ部品滋賀共販）</t>
    <rPh sb="12" eb="14">
      <t>シガ</t>
    </rPh>
    <rPh sb="14" eb="16">
      <t>シシャ</t>
    </rPh>
    <rPh sb="17" eb="18">
      <t>キュウ</t>
    </rPh>
    <phoneticPr fontId="6"/>
  </si>
  <si>
    <t>トヨタモビリティパーツ 四国統括支社（旧トヨタ部品四国共販）</t>
    <rPh sb="12" eb="14">
      <t>シコク</t>
    </rPh>
    <rPh sb="14" eb="16">
      <t>トウカツ</t>
    </rPh>
    <rPh sb="16" eb="18">
      <t>シシャ</t>
    </rPh>
    <rPh sb="19" eb="20">
      <t>キュウ</t>
    </rPh>
    <phoneticPr fontId="6"/>
  </si>
  <si>
    <t>トヨタモビリティパーツ 北東北統括支店（旧トヨタ部品東北共販）</t>
    <rPh sb="12" eb="13">
      <t>キタ</t>
    </rPh>
    <rPh sb="13" eb="15">
      <t>トウホク</t>
    </rPh>
    <rPh sb="15" eb="17">
      <t>トウカツ</t>
    </rPh>
    <rPh sb="17" eb="19">
      <t>シテン</t>
    </rPh>
    <rPh sb="20" eb="21">
      <t>キュウ</t>
    </rPh>
    <phoneticPr fontId="6"/>
  </si>
  <si>
    <t>トヨタモビリティパーツ 富山支社（旧トヨタ部品富山共販）</t>
    <rPh sb="12" eb="14">
      <t>トヤマ</t>
    </rPh>
    <rPh sb="14" eb="16">
      <t>シシャ</t>
    </rPh>
    <rPh sb="17" eb="18">
      <t>キュウ</t>
    </rPh>
    <phoneticPr fontId="6"/>
  </si>
  <si>
    <t>トヨタモビリティパーツ 福井支社（旧トヨタ部品福井共販）</t>
    <rPh sb="12" eb="14">
      <t>フクイ</t>
    </rPh>
    <rPh sb="14" eb="16">
      <t>シシャ</t>
    </rPh>
    <rPh sb="17" eb="18">
      <t>キュウ</t>
    </rPh>
    <phoneticPr fontId="6"/>
  </si>
  <si>
    <t>トヨタモビリティパーツ 福島支社（旧トヨタ部品福島共販）</t>
    <rPh sb="12" eb="14">
      <t>フクシマ</t>
    </rPh>
    <rPh sb="14" eb="16">
      <t>シシャ</t>
    </rPh>
    <rPh sb="17" eb="18">
      <t>キュウ</t>
    </rPh>
    <phoneticPr fontId="6"/>
  </si>
  <si>
    <t>トヨタモビリティパーツ 三重支社（旧トヨタ部品三重共販）</t>
    <rPh sb="12" eb="14">
      <t>ミエ</t>
    </rPh>
    <rPh sb="14" eb="16">
      <t>シシャ</t>
    </rPh>
    <rPh sb="17" eb="18">
      <t>キュウ</t>
    </rPh>
    <phoneticPr fontId="6"/>
  </si>
  <si>
    <t>トヨタモビリティパーツ 静岡支社（旧トヨタ部品静岡共販）</t>
    <rPh sb="12" eb="14">
      <t>シズオカ</t>
    </rPh>
    <rPh sb="14" eb="16">
      <t>シシャ</t>
    </rPh>
    <rPh sb="17" eb="18">
      <t>キュウ</t>
    </rPh>
    <phoneticPr fontId="6"/>
  </si>
  <si>
    <t>※黄色の企業は社名変更の影響でホワイト物流のウェブサイト掲載順とは一部異なっています</t>
    <rPh sb="1" eb="3">
      <t>キイロ</t>
    </rPh>
    <rPh sb="4" eb="6">
      <t>キギョウ</t>
    </rPh>
    <rPh sb="7" eb="9">
      <t>シャメイ</t>
    </rPh>
    <rPh sb="9" eb="11">
      <t>ヘンコウ</t>
    </rPh>
    <rPh sb="12" eb="14">
      <t>エイキョウ</t>
    </rPh>
    <rPh sb="19" eb="21">
      <t>ブツリュウ</t>
    </rPh>
    <rPh sb="28" eb="30">
      <t>ケイサイ</t>
    </rPh>
    <rPh sb="30" eb="31">
      <t>ジュン</t>
    </rPh>
    <rPh sb="33" eb="35">
      <t>イチブ</t>
    </rPh>
    <rPh sb="35" eb="36">
      <t>コト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</si>
</sst>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yyyy/mm/dd"/>
    <numFmt numFmtId="177" formatCode="0.0%"/>
    <numFmt numFmtId="178" formatCode="0_);[Red]\(0\)"/>
    <numFmt numFmtId="179" formatCode="[$-411]mm&quot;月&quot;dd&quot;日&quot;"/>
  </numFmts>
  <fonts count="8" x14ac:knownFonts="1">
    <font>
      <sz val="11"/>
      <color rgb="FF000000"/>
      <name val="游ゴシック"/>
      <family val="2"/>
      <charset val="128"/>
    </font>
    <font>
      <b/>
      <sz val="12"/>
      <color rgb="FF000000"/>
      <name val="ＭＳ ゴシック"/>
      <family val="3"/>
      <charset val="128"/>
    </font>
    <font>
      <b/>
      <sz val="12"/>
      <color rgb="FFFF0000"/>
      <name val="ＭＳ ゴシック"/>
      <family val="3"/>
      <charset val="128"/>
    </font>
    <font>
      <b/>
      <sz val="12"/>
      <name val="ＭＳ ゴシック"/>
      <family val="3"/>
      <charset val="128"/>
    </font>
    <font>
      <b/>
      <sz val="16"/>
      <color rgb="FF000000"/>
      <name val="ＭＳ ゴシック"/>
      <family val="3"/>
      <charset val="128"/>
    </font>
    <font>
      <sz val="11"/>
      <color rgb="FF000000"/>
      <name val="游ゴシック"/>
      <family val="2"/>
      <charset val="128"/>
    </font>
    <font>
      <sz val="6"/>
      <name val="游ゴシック"/>
      <family val="2"/>
      <charset val="128"/>
    </font>
    <font>
      <b/>
      <sz val="11"/>
      <color rgb="FF000000"/>
      <name val="游ゴシック"/>
      <family val="2"/>
      <charset val="128"/>
    </font>
  </fonts>
  <fills count="11">
    <fill>
      <patternFill patternType="none"/>
    </fill>
    <fill>
      <patternFill patternType="gray125"/>
    </fill>
    <fill>
      <patternFill patternType="solid">
        <fgColor rgb="FFFFFF00"/>
        <bgColor rgb="FFFFFF00"/>
      </patternFill>
    </fill>
    <fill>
      <patternFill patternType="solid">
        <fgColor rgb="FFB4C7E7"/>
        <bgColor rgb="FFCCCCFF"/>
      </patternFill>
    </fill>
    <fill>
      <patternFill patternType="solid">
        <fgColor rgb="FFFBE5D6"/>
        <bgColor rgb="FFE2F0D9"/>
      </patternFill>
    </fill>
    <fill>
      <patternFill patternType="solid">
        <fgColor rgb="FFE2F0D9"/>
        <bgColor rgb="FFFBE5D6"/>
      </patternFill>
    </fill>
    <fill>
      <patternFill patternType="solid">
        <fgColor rgb="FF00B050"/>
        <bgColor rgb="FF008080"/>
      </patternFill>
    </fill>
    <fill>
      <patternFill patternType="solid">
        <fgColor rgb="FFC55A11"/>
        <bgColor rgb="FF993300"/>
      </patternFill>
    </fill>
    <fill>
      <patternFill patternType="solid">
        <fgColor rgb="FFFFC000"/>
        <bgColor rgb="FFFF9900"/>
      </patternFill>
    </fill>
    <fill>
      <patternFill patternType="solid">
        <fgColor rgb="FFF4B183"/>
        <bgColor rgb="FFFF99CC"/>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9" fontId="5" fillId="0" borderId="0" applyBorder="0" applyProtection="0">
      <alignment vertical="center"/>
    </xf>
  </cellStyleXfs>
  <cellXfs count="98">
    <xf numFmtId="0" fontId="0" fillId="0" borderId="0" xfId="0">
      <alignment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7" borderId="5" xfId="0" applyFont="1" applyFill="1" applyBorder="1" applyAlignment="1">
      <alignment horizontal="center" vertical="center" wrapText="1"/>
    </xf>
    <xf numFmtId="0" fontId="1" fillId="6" borderId="0" xfId="0" applyFont="1" applyFill="1" applyBorder="1" applyAlignment="1">
      <alignment horizontal="center" vertical="center"/>
    </xf>
    <xf numFmtId="0" fontId="1" fillId="5" borderId="4" xfId="0" applyFont="1" applyFill="1" applyBorder="1" applyAlignment="1">
      <alignment horizontal="center" vertical="center"/>
    </xf>
    <xf numFmtId="0" fontId="1" fillId="4" borderId="4" xfId="0" applyFont="1" applyFill="1" applyBorder="1" applyAlignment="1">
      <alignment horizontal="center" vertical="center" wrapText="1"/>
    </xf>
    <xf numFmtId="0" fontId="1" fillId="3" borderId="4" xfId="0" applyFont="1" applyFill="1" applyBorder="1" applyAlignment="1">
      <alignment horizontal="center" vertical="center"/>
    </xf>
    <xf numFmtId="0" fontId="1" fillId="2" borderId="4" xfId="0" applyFont="1" applyFill="1" applyBorder="1" applyAlignment="1">
      <alignment horizontal="center" vertical="center"/>
    </xf>
    <xf numFmtId="0" fontId="1" fillId="6" borderId="2" xfId="0" applyFont="1" applyFill="1" applyBorder="1" applyAlignment="1">
      <alignment horizontal="center" vertical="center"/>
    </xf>
    <xf numFmtId="0" fontId="1" fillId="5"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1" fillId="7" borderId="3" xfId="0" applyFont="1" applyFill="1" applyBorder="1" applyAlignment="1">
      <alignment horizontal="center" vertical="center"/>
    </xf>
    <xf numFmtId="176" fontId="1" fillId="8" borderId="0" xfId="0" applyNumberFormat="1" applyFont="1" applyFill="1">
      <alignment vertical="center"/>
    </xf>
    <xf numFmtId="0" fontId="1" fillId="0" borderId="1"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5" xfId="1" applyNumberFormat="1" applyFont="1" applyBorder="1" applyAlignment="1" applyProtection="1">
      <alignment horizontal="center" vertical="center"/>
    </xf>
    <xf numFmtId="0" fontId="2" fillId="0" borderId="8" xfId="0" applyFont="1" applyBorder="1" applyAlignment="1">
      <alignment horizontal="center" vertical="center"/>
    </xf>
    <xf numFmtId="0" fontId="1" fillId="0" borderId="6" xfId="0" applyFont="1" applyBorder="1">
      <alignment vertical="center"/>
    </xf>
    <xf numFmtId="0" fontId="1" fillId="0" borderId="2" xfId="0" applyFont="1" applyBorder="1">
      <alignment vertical="center"/>
    </xf>
    <xf numFmtId="0" fontId="1" fillId="0" borderId="3" xfId="0" applyFont="1" applyBorder="1">
      <alignment vertical="center"/>
    </xf>
    <xf numFmtId="0" fontId="3" fillId="0" borderId="3" xfId="0" applyFont="1" applyBorder="1">
      <alignment vertical="center"/>
    </xf>
    <xf numFmtId="0" fontId="1" fillId="0" borderId="3" xfId="0" applyFont="1" applyBorder="1" applyAlignment="1">
      <alignment horizontal="right" vertical="center"/>
    </xf>
    <xf numFmtId="0" fontId="1" fillId="0" borderId="1" xfId="0" applyFont="1" applyBorder="1">
      <alignment vertical="center"/>
    </xf>
    <xf numFmtId="177" fontId="1" fillId="0" borderId="10" xfId="1" applyNumberFormat="1" applyFont="1" applyBorder="1" applyAlignment="1" applyProtection="1">
      <alignment vertical="center"/>
    </xf>
    <xf numFmtId="177" fontId="1" fillId="0" borderId="11" xfId="1" applyNumberFormat="1" applyFont="1" applyBorder="1" applyAlignment="1" applyProtection="1">
      <alignment vertical="center"/>
    </xf>
    <xf numFmtId="177" fontId="1" fillId="0" borderId="12" xfId="1" applyNumberFormat="1" applyFont="1" applyBorder="1" applyAlignment="1" applyProtection="1">
      <alignment vertical="center"/>
    </xf>
    <xf numFmtId="177" fontId="3" fillId="0" borderId="12" xfId="1" applyNumberFormat="1" applyFont="1" applyBorder="1" applyAlignment="1" applyProtection="1">
      <alignment vertical="center"/>
    </xf>
    <xf numFmtId="177" fontId="1" fillId="0" borderId="12" xfId="1" applyNumberFormat="1" applyFont="1" applyBorder="1" applyAlignment="1" applyProtection="1">
      <alignment horizontal="right" vertical="center"/>
    </xf>
    <xf numFmtId="177" fontId="1" fillId="0" borderId="4" xfId="1" applyNumberFormat="1" applyFont="1" applyBorder="1" applyAlignment="1" applyProtection="1">
      <alignment vertical="center"/>
    </xf>
    <xf numFmtId="0" fontId="1" fillId="0" borderId="3" xfId="0" applyFont="1" applyBorder="1" applyAlignment="1">
      <alignment vertical="center" wrapText="1"/>
    </xf>
    <xf numFmtId="177" fontId="1" fillId="0" borderId="7" xfId="1" applyNumberFormat="1" applyFont="1" applyBorder="1" applyAlignment="1" applyProtection="1">
      <alignment vertical="center"/>
    </xf>
    <xf numFmtId="177" fontId="1" fillId="0" borderId="0" xfId="1" applyNumberFormat="1" applyFont="1" applyBorder="1" applyAlignment="1" applyProtection="1">
      <alignment vertical="center"/>
    </xf>
    <xf numFmtId="177" fontId="1" fillId="0" borderId="5" xfId="1" applyNumberFormat="1" applyFont="1" applyBorder="1" applyAlignment="1" applyProtection="1">
      <alignment vertical="center"/>
    </xf>
    <xf numFmtId="177" fontId="1" fillId="0" borderId="5" xfId="1" applyNumberFormat="1" applyFont="1" applyBorder="1" applyAlignment="1" applyProtection="1">
      <alignment horizontal="right" vertical="center"/>
    </xf>
    <xf numFmtId="177" fontId="1" fillId="0" borderId="8" xfId="1" applyNumberFormat="1" applyFont="1" applyBorder="1" applyAlignment="1" applyProtection="1">
      <alignment vertical="center"/>
    </xf>
    <xf numFmtId="0" fontId="1" fillId="0" borderId="2" xfId="1" applyNumberFormat="1" applyFont="1" applyBorder="1" applyAlignment="1" applyProtection="1">
      <alignment vertical="center"/>
    </xf>
    <xf numFmtId="0" fontId="1" fillId="0" borderId="3" xfId="1" applyNumberFormat="1" applyFont="1" applyBorder="1" applyAlignment="1" applyProtection="1">
      <alignment vertical="center"/>
    </xf>
    <xf numFmtId="0" fontId="1" fillId="0" borderId="6" xfId="1" applyNumberFormat="1" applyFont="1" applyBorder="1" applyAlignment="1" applyProtection="1">
      <alignment vertical="center"/>
    </xf>
    <xf numFmtId="0" fontId="1" fillId="0" borderId="3" xfId="1" applyNumberFormat="1" applyFont="1" applyBorder="1" applyAlignment="1" applyProtection="1">
      <alignment horizontal="right" vertical="center"/>
    </xf>
    <xf numFmtId="0" fontId="1" fillId="0" borderId="1" xfId="1" applyNumberFormat="1" applyFont="1" applyBorder="1" applyAlignment="1" applyProtection="1">
      <alignment vertical="center"/>
    </xf>
    <xf numFmtId="0" fontId="1" fillId="0" borderId="7"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5" xfId="0" applyFont="1" applyBorder="1" applyAlignment="1">
      <alignment horizontal="right" vertical="center"/>
    </xf>
    <xf numFmtId="0" fontId="1" fillId="0" borderId="8"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10" fontId="1" fillId="0" borderId="12" xfId="1" applyNumberFormat="1" applyFont="1" applyBorder="1" applyAlignment="1" applyProtection="1">
      <alignment horizontal="right" vertical="center"/>
    </xf>
    <xf numFmtId="0" fontId="1" fillId="0" borderId="4" xfId="0" applyFont="1" applyBorder="1">
      <alignment vertical="center"/>
    </xf>
    <xf numFmtId="49" fontId="1" fillId="0" borderId="0" xfId="0" applyNumberFormat="1"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 fillId="7" borderId="0" xfId="0" applyFont="1" applyFill="1" applyAlignment="1">
      <alignment horizontal="center" vertical="center"/>
    </xf>
    <xf numFmtId="49" fontId="1" fillId="9" borderId="0" xfId="0" applyNumberFormat="1" applyFont="1" applyFill="1" applyAlignment="1">
      <alignment horizontal="center" vertical="center"/>
    </xf>
    <xf numFmtId="178" fontId="1" fillId="0" borderId="0" xfId="0" applyNumberFormat="1" applyFont="1" applyAlignment="1">
      <alignment horizontal="center" vertical="center"/>
    </xf>
    <xf numFmtId="0" fontId="1" fillId="8" borderId="0" xfId="0" applyFont="1" applyFill="1" applyAlignment="1">
      <alignment horizontal="center" vertical="center"/>
    </xf>
    <xf numFmtId="0" fontId="1" fillId="0" borderId="0" xfId="0" applyFont="1" applyAlignment="1">
      <alignment horizontal="center" vertical="center" wrapText="1"/>
    </xf>
    <xf numFmtId="177" fontId="1" fillId="0" borderId="0" xfId="1" applyNumberFormat="1" applyFont="1" applyBorder="1" applyAlignment="1" applyProtection="1">
      <alignment horizontal="center" vertical="center" wrapText="1"/>
    </xf>
    <xf numFmtId="177" fontId="1" fillId="0" borderId="0" xfId="1" applyNumberFormat="1" applyFont="1" applyBorder="1" applyAlignment="1" applyProtection="1">
      <alignment horizontal="center" vertical="center"/>
    </xf>
    <xf numFmtId="0" fontId="2" fillId="0" borderId="0" xfId="0" applyFont="1" applyAlignment="1">
      <alignment horizontal="center" vertical="center"/>
    </xf>
    <xf numFmtId="179" fontId="1" fillId="0" borderId="0" xfId="0" applyNumberFormat="1" applyFont="1"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0" fontId="1" fillId="5" borderId="0" xfId="0" applyFont="1" applyFill="1"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vertical="center" wrapText="1"/>
    </xf>
    <xf numFmtId="0" fontId="1" fillId="2" borderId="9" xfId="0" applyFont="1" applyFill="1" applyBorder="1" applyAlignment="1">
      <alignment horizontal="left" vertical="center"/>
    </xf>
    <xf numFmtId="0" fontId="1" fillId="0" borderId="9" xfId="0" applyFont="1" applyBorder="1" applyAlignment="1">
      <alignment horizontal="right" vertical="center"/>
    </xf>
    <xf numFmtId="0" fontId="1" fillId="0" borderId="9" xfId="0" applyFont="1" applyBorder="1" applyAlignment="1">
      <alignment horizontal="left" vertical="center"/>
    </xf>
    <xf numFmtId="0" fontId="1" fillId="0" borderId="4" xfId="0" applyFont="1" applyBorder="1" applyAlignment="1">
      <alignment horizontal="left"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right" vertical="center"/>
    </xf>
    <xf numFmtId="0" fontId="1" fillId="0" borderId="13" xfId="0" applyFont="1" applyBorder="1" applyAlignment="1">
      <alignment horizontal="left" vertical="center"/>
    </xf>
    <xf numFmtId="0" fontId="1" fillId="0" borderId="4" xfId="0" applyFont="1" applyBorder="1" applyAlignment="1">
      <alignment horizontal="right" vertical="center"/>
    </xf>
    <xf numFmtId="0" fontId="1" fillId="2" borderId="0" xfId="0" applyFont="1" applyFill="1" applyBorder="1" applyAlignment="1">
      <alignment horizontal="center" vertical="center"/>
    </xf>
    <xf numFmtId="0" fontId="1" fillId="3" borderId="0" xfId="0" applyFont="1" applyFill="1" applyBorder="1" applyAlignment="1">
      <alignment horizontal="center" vertical="center"/>
    </xf>
    <xf numFmtId="0" fontId="1" fillId="4" borderId="0" xfId="0" applyFont="1" applyFill="1" applyBorder="1" applyAlignment="1">
      <alignment horizontal="center" vertical="center"/>
    </xf>
    <xf numFmtId="0" fontId="1" fillId="5" borderId="0" xfId="0" applyFont="1" applyFill="1" applyBorder="1" applyAlignment="1">
      <alignment horizontal="center" vertical="center"/>
    </xf>
    <xf numFmtId="0" fontId="1" fillId="4"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6" borderId="0" xfId="0" applyFont="1" applyFill="1" applyBorder="1" applyAlignment="1">
      <alignment horizontal="center" vertical="center" wrapText="1"/>
    </xf>
    <xf numFmtId="56" fontId="1" fillId="0" borderId="0" xfId="0" applyNumberFormat="1" applyFont="1" applyAlignment="1">
      <alignment horizontal="center" vertical="center"/>
    </xf>
    <xf numFmtId="0" fontId="7" fillId="0" borderId="0" xfId="0" applyFont="1">
      <alignment vertical="center"/>
    </xf>
    <xf numFmtId="49" fontId="1" fillId="10" borderId="0" xfId="0" applyNumberFormat="1" applyFont="1" applyFill="1" applyAlignment="1">
      <alignment horizontal="center" vertical="center"/>
    </xf>
    <xf numFmtId="0" fontId="1" fillId="0" borderId="0" xfId="0" applyFont="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4B183"/>
      <rgbColor rgb="FF3366FF"/>
      <rgbColor rgb="FF33CCCC"/>
      <rgbColor rgb="FF99CC00"/>
      <rgbColor rgb="FFFFC000"/>
      <rgbColor rgb="FFFF9900"/>
      <rgbColor rgb="FFC55A11"/>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2071440</xdr:colOff>
      <xdr:row>168</xdr:row>
      <xdr:rowOff>182160</xdr:rowOff>
    </xdr:from>
    <xdr:to>
      <xdr:col>1</xdr:col>
      <xdr:colOff>2071440</xdr:colOff>
      <xdr:row>374</xdr:row>
      <xdr:rowOff>193638</xdr:rowOff>
    </xdr:to>
    <xdr:pic>
      <xdr:nvPicPr>
        <xdr:cNvPr id="2" name="インク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2767680" y="35843760"/>
          <a:ext cx="0" cy="3600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9" name="インク 1">
          <a:extLst>
            <a:ext uri="{FF2B5EF4-FFF2-40B4-BE49-F238E27FC236}">
              <a16:creationId xmlns:a16="http://schemas.microsoft.com/office/drawing/2014/main" id="{00000000-0008-0000-0B00-000009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2071440</xdr:colOff>
      <xdr:row>103</xdr:row>
      <xdr:rowOff>182160</xdr:rowOff>
    </xdr:from>
    <xdr:to>
      <xdr:col>1</xdr:col>
      <xdr:colOff>2071800</xdr:colOff>
      <xdr:row>103</xdr:row>
      <xdr:rowOff>182520</xdr:rowOff>
    </xdr:to>
    <xdr:pic>
      <xdr:nvPicPr>
        <xdr:cNvPr id="10" name="インク 1">
          <a:extLst>
            <a:ext uri="{FF2B5EF4-FFF2-40B4-BE49-F238E27FC236}">
              <a16:creationId xmlns:a16="http://schemas.microsoft.com/office/drawing/2014/main" id="{00000000-0008-0000-0C00-00000A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2071440</xdr:colOff>
      <xdr:row>107</xdr:row>
      <xdr:rowOff>182160</xdr:rowOff>
    </xdr:from>
    <xdr:to>
      <xdr:col>1</xdr:col>
      <xdr:colOff>2071800</xdr:colOff>
      <xdr:row>107</xdr:row>
      <xdr:rowOff>182520</xdr:rowOff>
    </xdr:to>
    <xdr:pic>
      <xdr:nvPicPr>
        <xdr:cNvPr id="11" name="インク 1">
          <a:extLst>
            <a:ext uri="{FF2B5EF4-FFF2-40B4-BE49-F238E27FC236}">
              <a16:creationId xmlns:a16="http://schemas.microsoft.com/office/drawing/2014/main" id="{00000000-0008-0000-0D00-00000B000000}"/>
            </a:ext>
          </a:extLst>
        </xdr:cNvPr>
        <xdr:cNvPicPr/>
      </xdr:nvPicPr>
      <xdr:blipFill>
        <a:blip xmlns:r="http://schemas.openxmlformats.org/officeDocument/2006/relationships" r:embed="rId1"/>
        <a:stretch/>
      </xdr:blipFill>
      <xdr:spPr>
        <a:xfrm>
          <a:off x="2767680" y="24642360"/>
          <a:ext cx="360" cy="36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12" name="インク 1">
          <a:extLst>
            <a:ext uri="{FF2B5EF4-FFF2-40B4-BE49-F238E27FC236}">
              <a16:creationId xmlns:a16="http://schemas.microsoft.com/office/drawing/2014/main" id="{00000000-0008-0000-0E00-00000C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2071440</xdr:colOff>
      <xdr:row>111</xdr:row>
      <xdr:rowOff>182160</xdr:rowOff>
    </xdr:from>
    <xdr:to>
      <xdr:col>1</xdr:col>
      <xdr:colOff>2071800</xdr:colOff>
      <xdr:row>111</xdr:row>
      <xdr:rowOff>182520</xdr:rowOff>
    </xdr:to>
    <xdr:pic>
      <xdr:nvPicPr>
        <xdr:cNvPr id="2" name="インク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2767680" y="25556760"/>
          <a:ext cx="360" cy="3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3" name="インク 1">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2071440</xdr:colOff>
      <xdr:row>107</xdr:row>
      <xdr:rowOff>182160</xdr:rowOff>
    </xdr:from>
    <xdr:to>
      <xdr:col>1</xdr:col>
      <xdr:colOff>2071800</xdr:colOff>
      <xdr:row>107</xdr:row>
      <xdr:rowOff>182520</xdr:rowOff>
    </xdr:to>
    <xdr:pic>
      <xdr:nvPicPr>
        <xdr:cNvPr id="4" name="インク 1">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a:stretch/>
      </xdr:blipFill>
      <xdr:spPr>
        <a:xfrm>
          <a:off x="2767680" y="24185160"/>
          <a:ext cx="360" cy="3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5" name="インク 1">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6" name="インク 1">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7" name="インク 1">
          <a:extLst>
            <a:ext uri="{FF2B5EF4-FFF2-40B4-BE49-F238E27FC236}">
              <a16:creationId xmlns:a16="http://schemas.microsoft.com/office/drawing/2014/main" id="{00000000-0008-0000-0900-000007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8" name="インク 1">
          <a:extLst>
            <a:ext uri="{FF2B5EF4-FFF2-40B4-BE49-F238E27FC236}">
              <a16:creationId xmlns:a16="http://schemas.microsoft.com/office/drawing/2014/main" id="{00000000-0008-0000-0A00-000008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MK39"/>
  <sheetViews>
    <sheetView showGridLines="0" zoomScale="60" zoomScaleNormal="60" workbookViewId="0">
      <pane xSplit="5" ySplit="9" topLeftCell="F10" activePane="bottomRight" state="frozen"/>
      <selection pane="topRight" activeCell="F1" sqref="F1"/>
      <selection pane="bottomLeft" activeCell="A10" sqref="A10"/>
      <selection pane="bottomRight" activeCell="B42" sqref="B42"/>
    </sheetView>
  </sheetViews>
  <sheetFormatPr defaultColWidth="9" defaultRowHeight="17.649999999999999" x14ac:dyDescent="0.7"/>
  <cols>
    <col min="1" max="1" width="9" style="15"/>
    <col min="2" max="2" width="50.5625" style="15" customWidth="1"/>
    <col min="3" max="5" width="9" style="15"/>
    <col min="6" max="30" width="12.5625" style="15" customWidth="1"/>
    <col min="31" max="31" width="12.5625" style="16" customWidth="1"/>
    <col min="32" max="34" width="12.5625" style="15" customWidth="1"/>
    <col min="35" max="35" width="12.5625" style="16" customWidth="1"/>
    <col min="36" max="36" width="12.5625" style="15" customWidth="1"/>
    <col min="37" max="37" width="50.5625" style="15" customWidth="1"/>
    <col min="38" max="1025" width="9" style="15"/>
  </cols>
  <sheetData>
    <row r="1" spans="2:37" s="15" customFormat="1" ht="18" customHeight="1" x14ac:dyDescent="0.7"/>
    <row r="2" spans="2:37" ht="18" customHeight="1" x14ac:dyDescent="0.7">
      <c r="F2" s="14" t="s">
        <v>0</v>
      </c>
      <c r="G2" s="14"/>
      <c r="H2" s="14"/>
      <c r="I2" s="14"/>
      <c r="J2" s="14"/>
      <c r="K2" s="14"/>
      <c r="L2" s="14"/>
      <c r="M2" s="14"/>
      <c r="N2" s="14"/>
      <c r="O2" s="14"/>
      <c r="P2" s="14"/>
      <c r="Q2" s="14"/>
      <c r="R2" s="14"/>
      <c r="S2" s="14"/>
      <c r="T2" s="14"/>
      <c r="U2" s="14"/>
      <c r="V2" s="14"/>
      <c r="W2" s="13" t="s">
        <v>1</v>
      </c>
      <c r="X2" s="13"/>
      <c r="Y2" s="13"/>
      <c r="Z2" s="13"/>
      <c r="AA2" s="12" t="s">
        <v>2</v>
      </c>
      <c r="AB2" s="12"/>
      <c r="AC2" s="11" t="s">
        <v>3</v>
      </c>
      <c r="AD2" s="11"/>
      <c r="AE2" s="11"/>
      <c r="AF2" s="10" t="s">
        <v>4</v>
      </c>
      <c r="AG2" s="10"/>
      <c r="AH2" s="10"/>
      <c r="AI2" s="10"/>
      <c r="AJ2" s="17" t="s">
        <v>5</v>
      </c>
    </row>
    <row r="3" spans="2:37" ht="18" customHeight="1" x14ac:dyDescent="0.7">
      <c r="B3" s="18">
        <v>43921</v>
      </c>
      <c r="F3" s="9" t="s">
        <v>6</v>
      </c>
      <c r="G3" s="9"/>
      <c r="H3" s="9"/>
      <c r="I3" s="9"/>
      <c r="J3" s="9"/>
      <c r="K3" s="9"/>
      <c r="L3" s="9"/>
      <c r="M3" s="9"/>
      <c r="N3" s="9"/>
      <c r="O3" s="9"/>
      <c r="P3" s="9"/>
      <c r="Q3" s="9"/>
      <c r="R3" s="9"/>
      <c r="S3" s="9"/>
      <c r="T3" s="9"/>
      <c r="U3" s="9"/>
      <c r="V3" s="9"/>
      <c r="W3" s="8" t="s">
        <v>7</v>
      </c>
      <c r="X3" s="8"/>
      <c r="Y3" s="8"/>
      <c r="Z3" s="8"/>
      <c r="AA3" s="7" t="s">
        <v>8</v>
      </c>
      <c r="AB3" s="7"/>
      <c r="AC3" s="6" t="s">
        <v>9</v>
      </c>
      <c r="AD3" s="6"/>
      <c r="AE3" s="6"/>
      <c r="AF3" s="5" t="s">
        <v>10</v>
      </c>
      <c r="AG3" s="5"/>
      <c r="AH3" s="5"/>
      <c r="AI3" s="5"/>
      <c r="AJ3" s="4" t="s">
        <v>11</v>
      </c>
    </row>
    <row r="4" spans="2:37" ht="18" customHeight="1" x14ac:dyDescent="0.7">
      <c r="F4" s="9"/>
      <c r="G4" s="9"/>
      <c r="H4" s="9"/>
      <c r="I4" s="9"/>
      <c r="J4" s="9"/>
      <c r="K4" s="9"/>
      <c r="L4" s="9"/>
      <c r="M4" s="9"/>
      <c r="N4" s="9"/>
      <c r="O4" s="9"/>
      <c r="P4" s="9"/>
      <c r="Q4" s="9"/>
      <c r="R4" s="9"/>
      <c r="S4" s="9"/>
      <c r="T4" s="9"/>
      <c r="U4" s="9"/>
      <c r="V4" s="9"/>
      <c r="W4" s="8"/>
      <c r="X4" s="8"/>
      <c r="Y4" s="8"/>
      <c r="Z4" s="8"/>
      <c r="AA4" s="7"/>
      <c r="AB4" s="7"/>
      <c r="AC4" s="6"/>
      <c r="AD4" s="6"/>
      <c r="AE4" s="6"/>
      <c r="AF4" s="5"/>
      <c r="AG4" s="5"/>
      <c r="AH4" s="5"/>
      <c r="AI4" s="5"/>
      <c r="AJ4" s="4"/>
    </row>
    <row r="5" spans="2:37" ht="18" customHeight="1" x14ac:dyDescent="0.7">
      <c r="F5" s="3" t="s">
        <v>12</v>
      </c>
      <c r="G5" s="2" t="s">
        <v>13</v>
      </c>
      <c r="H5" s="2" t="s">
        <v>14</v>
      </c>
      <c r="I5" s="2" t="s">
        <v>15</v>
      </c>
      <c r="J5" s="2" t="s">
        <v>16</v>
      </c>
      <c r="K5" s="2" t="s">
        <v>17</v>
      </c>
      <c r="L5" s="2" t="s">
        <v>18</v>
      </c>
      <c r="M5" s="2" t="s">
        <v>19</v>
      </c>
      <c r="N5" s="2" t="s">
        <v>20</v>
      </c>
      <c r="O5" s="2" t="s">
        <v>21</v>
      </c>
      <c r="P5" s="2" t="s">
        <v>22</v>
      </c>
      <c r="Q5" s="2" t="s">
        <v>23</v>
      </c>
      <c r="R5" s="2" t="s">
        <v>24</v>
      </c>
      <c r="S5" s="2" t="s">
        <v>25</v>
      </c>
      <c r="T5" s="2" t="s">
        <v>26</v>
      </c>
      <c r="U5" s="2" t="s">
        <v>27</v>
      </c>
      <c r="V5" s="1" t="s">
        <v>28</v>
      </c>
      <c r="W5" s="3" t="s">
        <v>29</v>
      </c>
      <c r="X5" s="2" t="s">
        <v>30</v>
      </c>
      <c r="Y5" s="2" t="s">
        <v>31</v>
      </c>
      <c r="Z5" s="1" t="s">
        <v>32</v>
      </c>
      <c r="AA5" s="3" t="s">
        <v>33</v>
      </c>
      <c r="AB5" s="1" t="s">
        <v>34</v>
      </c>
      <c r="AC5" s="3" t="s">
        <v>35</v>
      </c>
      <c r="AD5" s="2" t="s">
        <v>36</v>
      </c>
      <c r="AE5" s="1" t="s">
        <v>37</v>
      </c>
      <c r="AF5" s="3" t="s">
        <v>38</v>
      </c>
      <c r="AG5" s="2" t="s">
        <v>39</v>
      </c>
      <c r="AH5" s="2" t="s">
        <v>40</v>
      </c>
      <c r="AI5" s="1" t="s">
        <v>41</v>
      </c>
      <c r="AJ5" s="76" t="s">
        <v>11</v>
      </c>
    </row>
    <row r="6" spans="2:37" ht="18" customHeight="1" x14ac:dyDescent="0.7">
      <c r="F6" s="3"/>
      <c r="G6" s="2"/>
      <c r="H6" s="2"/>
      <c r="I6" s="2"/>
      <c r="J6" s="2"/>
      <c r="K6" s="2"/>
      <c r="L6" s="2"/>
      <c r="M6" s="2"/>
      <c r="N6" s="2"/>
      <c r="O6" s="2"/>
      <c r="P6" s="2"/>
      <c r="Q6" s="2"/>
      <c r="R6" s="2"/>
      <c r="S6" s="2"/>
      <c r="T6" s="2"/>
      <c r="U6" s="2"/>
      <c r="V6" s="1"/>
      <c r="W6" s="3"/>
      <c r="X6" s="2"/>
      <c r="Y6" s="2"/>
      <c r="Z6" s="1"/>
      <c r="AA6" s="3"/>
      <c r="AB6" s="1"/>
      <c r="AC6" s="3"/>
      <c r="AD6" s="2"/>
      <c r="AE6" s="1"/>
      <c r="AF6" s="3"/>
      <c r="AG6" s="2"/>
      <c r="AH6" s="2"/>
      <c r="AI6" s="1"/>
      <c r="AJ6" s="76"/>
    </row>
    <row r="7" spans="2:37" ht="18" customHeight="1" x14ac:dyDescent="0.7">
      <c r="F7" s="3"/>
      <c r="G7" s="2"/>
      <c r="H7" s="2"/>
      <c r="I7" s="2"/>
      <c r="J7" s="2"/>
      <c r="K7" s="2"/>
      <c r="L7" s="2"/>
      <c r="M7" s="2"/>
      <c r="N7" s="2"/>
      <c r="O7" s="2"/>
      <c r="P7" s="2"/>
      <c r="Q7" s="2"/>
      <c r="R7" s="2"/>
      <c r="S7" s="2"/>
      <c r="T7" s="2"/>
      <c r="U7" s="2"/>
      <c r="V7" s="1"/>
      <c r="W7" s="3"/>
      <c r="X7" s="2"/>
      <c r="Y7" s="2"/>
      <c r="Z7" s="1"/>
      <c r="AA7" s="3"/>
      <c r="AB7" s="1"/>
      <c r="AC7" s="3"/>
      <c r="AD7" s="2"/>
      <c r="AE7" s="1"/>
      <c r="AF7" s="3"/>
      <c r="AG7" s="2"/>
      <c r="AH7" s="2"/>
      <c r="AI7" s="1"/>
      <c r="AJ7" s="76"/>
    </row>
    <row r="8" spans="2:37" ht="18" customHeight="1" x14ac:dyDescent="0.7">
      <c r="F8" s="3"/>
      <c r="G8" s="2"/>
      <c r="H8" s="2"/>
      <c r="I8" s="2"/>
      <c r="J8" s="2"/>
      <c r="K8" s="2"/>
      <c r="L8" s="2"/>
      <c r="M8" s="2"/>
      <c r="N8" s="2"/>
      <c r="O8" s="2"/>
      <c r="P8" s="2"/>
      <c r="Q8" s="2"/>
      <c r="R8" s="2"/>
      <c r="S8" s="2"/>
      <c r="T8" s="2"/>
      <c r="U8" s="2"/>
      <c r="V8" s="1"/>
      <c r="W8" s="3"/>
      <c r="X8" s="2"/>
      <c r="Y8" s="2"/>
      <c r="Z8" s="1"/>
      <c r="AA8" s="3"/>
      <c r="AB8" s="1"/>
      <c r="AC8" s="3"/>
      <c r="AD8" s="2"/>
      <c r="AE8" s="1"/>
      <c r="AF8" s="3"/>
      <c r="AG8" s="2"/>
      <c r="AH8" s="2"/>
      <c r="AI8" s="1"/>
      <c r="AJ8" s="76"/>
    </row>
    <row r="9" spans="2:37" ht="18" customHeight="1" x14ac:dyDescent="0.7">
      <c r="C9" s="19" t="s">
        <v>42</v>
      </c>
      <c r="D9" s="19" t="s">
        <v>43</v>
      </c>
      <c r="E9" s="19" t="s">
        <v>44</v>
      </c>
      <c r="F9" s="20">
        <v>1</v>
      </c>
      <c r="G9" s="21">
        <v>2</v>
      </c>
      <c r="H9" s="21">
        <v>3</v>
      </c>
      <c r="I9" s="21">
        <v>4</v>
      </c>
      <c r="J9" s="21">
        <v>5</v>
      </c>
      <c r="K9" s="21">
        <v>6</v>
      </c>
      <c r="L9" s="21">
        <v>7</v>
      </c>
      <c r="M9" s="21">
        <v>8</v>
      </c>
      <c r="N9" s="21">
        <v>9</v>
      </c>
      <c r="O9" s="21">
        <v>10</v>
      </c>
      <c r="P9" s="21">
        <v>11</v>
      </c>
      <c r="Q9" s="21">
        <v>12</v>
      </c>
      <c r="R9" s="21">
        <v>13</v>
      </c>
      <c r="S9" s="21">
        <v>14</v>
      </c>
      <c r="T9" s="21">
        <v>15</v>
      </c>
      <c r="U9" s="21">
        <v>16</v>
      </c>
      <c r="V9" s="22">
        <v>17</v>
      </c>
      <c r="W9" s="20">
        <v>1</v>
      </c>
      <c r="X9" s="21">
        <v>2</v>
      </c>
      <c r="Y9" s="21">
        <v>3</v>
      </c>
      <c r="Z9" s="22">
        <v>4</v>
      </c>
      <c r="AA9" s="20">
        <v>1</v>
      </c>
      <c r="AB9" s="22">
        <v>2</v>
      </c>
      <c r="AC9" s="20">
        <v>1</v>
      </c>
      <c r="AD9" s="21">
        <v>2</v>
      </c>
      <c r="AE9" s="23">
        <v>3</v>
      </c>
      <c r="AF9" s="20">
        <v>1</v>
      </c>
      <c r="AG9" s="21">
        <v>2</v>
      </c>
      <c r="AH9" s="21">
        <v>3</v>
      </c>
      <c r="AI9" s="22">
        <v>4</v>
      </c>
      <c r="AJ9" s="24">
        <v>1</v>
      </c>
    </row>
    <row r="10" spans="2:37" ht="18" customHeight="1" x14ac:dyDescent="0.7">
      <c r="B10" s="77" t="s">
        <v>45</v>
      </c>
      <c r="C10" s="78">
        <f>SUM(C12:C42)</f>
        <v>923</v>
      </c>
      <c r="D10" s="78">
        <f>SUM(D12:D42)</f>
        <v>62</v>
      </c>
      <c r="E10" s="78">
        <f>C10-D10</f>
        <v>861</v>
      </c>
      <c r="F10" s="25">
        <f t="shared" ref="F10:AJ10" si="0">F12+F14+F16+F18+F22+F24+F26+F28+F30+F32+F34+F36+F38+F40</f>
        <v>707</v>
      </c>
      <c r="G10" s="26">
        <f t="shared" si="0"/>
        <v>84</v>
      </c>
      <c r="H10" s="26">
        <f t="shared" si="0"/>
        <v>444</v>
      </c>
      <c r="I10" s="26">
        <f t="shared" si="0"/>
        <v>135</v>
      </c>
      <c r="J10" s="26">
        <f t="shared" si="0"/>
        <v>62</v>
      </c>
      <c r="K10" s="26">
        <f t="shared" si="0"/>
        <v>117</v>
      </c>
      <c r="L10" s="26">
        <f t="shared" si="0"/>
        <v>116</v>
      </c>
      <c r="M10" s="26">
        <f t="shared" si="0"/>
        <v>120</v>
      </c>
      <c r="N10" s="26">
        <f t="shared" si="0"/>
        <v>94</v>
      </c>
      <c r="O10" s="26">
        <f t="shared" si="0"/>
        <v>124</v>
      </c>
      <c r="P10" s="26">
        <f t="shared" si="0"/>
        <v>202</v>
      </c>
      <c r="Q10" s="26">
        <f t="shared" si="0"/>
        <v>53</v>
      </c>
      <c r="R10" s="26">
        <f t="shared" si="0"/>
        <v>81</v>
      </c>
      <c r="S10" s="26">
        <f t="shared" si="0"/>
        <v>248</v>
      </c>
      <c r="T10" s="26">
        <f t="shared" si="0"/>
        <v>85</v>
      </c>
      <c r="U10" s="26">
        <f t="shared" si="0"/>
        <v>36</v>
      </c>
      <c r="V10" s="27">
        <f t="shared" si="0"/>
        <v>71</v>
      </c>
      <c r="W10" s="25">
        <f t="shared" si="0"/>
        <v>366</v>
      </c>
      <c r="X10" s="26">
        <f t="shared" si="0"/>
        <v>135</v>
      </c>
      <c r="Y10" s="26">
        <f t="shared" si="0"/>
        <v>81</v>
      </c>
      <c r="Z10" s="27">
        <f t="shared" si="0"/>
        <v>43</v>
      </c>
      <c r="AA10" s="25">
        <f t="shared" si="0"/>
        <v>217</v>
      </c>
      <c r="AB10" s="27">
        <f t="shared" si="0"/>
        <v>130</v>
      </c>
      <c r="AC10" s="25">
        <f t="shared" si="0"/>
        <v>414</v>
      </c>
      <c r="AD10" s="26">
        <f t="shared" si="0"/>
        <v>502</v>
      </c>
      <c r="AE10" s="28">
        <f t="shared" si="0"/>
        <v>6</v>
      </c>
      <c r="AF10" s="25">
        <f t="shared" si="0"/>
        <v>31</v>
      </c>
      <c r="AG10" s="26">
        <f t="shared" si="0"/>
        <v>24</v>
      </c>
      <c r="AH10" s="26">
        <f t="shared" si="0"/>
        <v>6</v>
      </c>
      <c r="AI10" s="29">
        <f t="shared" si="0"/>
        <v>3</v>
      </c>
      <c r="AJ10" s="30">
        <f t="shared" si="0"/>
        <v>407</v>
      </c>
      <c r="AK10" s="77" t="s">
        <v>45</v>
      </c>
    </row>
    <row r="11" spans="2:37" ht="18" customHeight="1" x14ac:dyDescent="0.7">
      <c r="B11" s="77"/>
      <c r="C11" s="78"/>
      <c r="D11" s="78"/>
      <c r="E11" s="78"/>
      <c r="F11" s="31">
        <f t="shared" ref="F11:AJ11" si="1">F10/$E$10</f>
        <v>0.82113821138211385</v>
      </c>
      <c r="G11" s="32">
        <f t="shared" si="1"/>
        <v>9.7560975609756101E-2</v>
      </c>
      <c r="H11" s="32">
        <f t="shared" si="1"/>
        <v>0.51567944250871078</v>
      </c>
      <c r="I11" s="32">
        <f t="shared" si="1"/>
        <v>0.156794425087108</v>
      </c>
      <c r="J11" s="32">
        <f t="shared" si="1"/>
        <v>7.2009291521486649E-2</v>
      </c>
      <c r="K11" s="32">
        <f t="shared" si="1"/>
        <v>0.13588850174216027</v>
      </c>
      <c r="L11" s="32">
        <f t="shared" si="1"/>
        <v>0.13472706155632985</v>
      </c>
      <c r="M11" s="32">
        <f t="shared" si="1"/>
        <v>0.13937282229965156</v>
      </c>
      <c r="N11" s="32">
        <f t="shared" si="1"/>
        <v>0.1091753774680604</v>
      </c>
      <c r="O11" s="32">
        <f t="shared" si="1"/>
        <v>0.1440185830429733</v>
      </c>
      <c r="P11" s="32">
        <f t="shared" si="1"/>
        <v>0.23461091753774679</v>
      </c>
      <c r="Q11" s="32">
        <f t="shared" si="1"/>
        <v>6.1556329849012777E-2</v>
      </c>
      <c r="R11" s="32">
        <f t="shared" si="1"/>
        <v>9.4076655052264813E-2</v>
      </c>
      <c r="S11" s="32">
        <f t="shared" si="1"/>
        <v>0.28803716608594659</v>
      </c>
      <c r="T11" s="32">
        <f t="shared" si="1"/>
        <v>9.8722415795586521E-2</v>
      </c>
      <c r="U11" s="32">
        <f t="shared" si="1"/>
        <v>4.1811846689895474E-2</v>
      </c>
      <c r="V11" s="33">
        <f t="shared" si="1"/>
        <v>8.2462253193960514E-2</v>
      </c>
      <c r="W11" s="31">
        <f t="shared" si="1"/>
        <v>0.42508710801393729</v>
      </c>
      <c r="X11" s="32">
        <f t="shared" si="1"/>
        <v>0.156794425087108</v>
      </c>
      <c r="Y11" s="32">
        <f t="shared" si="1"/>
        <v>9.4076655052264813E-2</v>
      </c>
      <c r="Z11" s="33">
        <f t="shared" si="1"/>
        <v>4.9941927990708478E-2</v>
      </c>
      <c r="AA11" s="31">
        <f t="shared" si="1"/>
        <v>0.25203252032520324</v>
      </c>
      <c r="AB11" s="33">
        <f t="shared" si="1"/>
        <v>0.15098722415795587</v>
      </c>
      <c r="AC11" s="31">
        <f t="shared" si="1"/>
        <v>0.4808362369337979</v>
      </c>
      <c r="AD11" s="32">
        <f t="shared" si="1"/>
        <v>0.58304297328687571</v>
      </c>
      <c r="AE11" s="34">
        <f t="shared" si="1"/>
        <v>6.9686411149825784E-3</v>
      </c>
      <c r="AF11" s="31">
        <f t="shared" si="1"/>
        <v>3.6004645760743324E-2</v>
      </c>
      <c r="AG11" s="32">
        <f t="shared" si="1"/>
        <v>2.7874564459930314E-2</v>
      </c>
      <c r="AH11" s="32">
        <f t="shared" si="1"/>
        <v>6.9686411149825784E-3</v>
      </c>
      <c r="AI11" s="35">
        <f t="shared" si="1"/>
        <v>3.4843205574912892E-3</v>
      </c>
      <c r="AJ11" s="36">
        <f t="shared" si="1"/>
        <v>0.4727061556329849</v>
      </c>
      <c r="AK11" s="77"/>
    </row>
    <row r="12" spans="2:37" ht="18" customHeight="1" x14ac:dyDescent="0.7">
      <c r="B12" s="79" t="s">
        <v>46</v>
      </c>
      <c r="C12" s="78">
        <f>製造業!$B$3</f>
        <v>308</v>
      </c>
      <c r="D12" s="78">
        <f>製造業!$B$4</f>
        <v>17</v>
      </c>
      <c r="E12" s="78">
        <f>製造業!$B$5</f>
        <v>291</v>
      </c>
      <c r="F12" s="25">
        <f>製造業!G8</f>
        <v>250</v>
      </c>
      <c r="G12" s="26">
        <f>製造業!H8</f>
        <v>27</v>
      </c>
      <c r="H12" s="26">
        <f>製造業!I8</f>
        <v>161</v>
      </c>
      <c r="I12" s="26">
        <f>製造業!J8</f>
        <v>76</v>
      </c>
      <c r="J12" s="26">
        <f>製造業!K8</f>
        <v>24</v>
      </c>
      <c r="K12" s="26">
        <f>製造業!L8</f>
        <v>57</v>
      </c>
      <c r="L12" s="26">
        <f>製造業!M8</f>
        <v>55</v>
      </c>
      <c r="M12" s="26">
        <f>製造業!N8</f>
        <v>62</v>
      </c>
      <c r="N12" s="26">
        <f>製造業!O8</f>
        <v>49</v>
      </c>
      <c r="O12" s="26">
        <f>製造業!P8</f>
        <v>91</v>
      </c>
      <c r="P12" s="26">
        <f>製造業!Q8</f>
        <v>52</v>
      </c>
      <c r="Q12" s="26">
        <f>製造業!R8</f>
        <v>19</v>
      </c>
      <c r="R12" s="26">
        <f>製造業!S8</f>
        <v>35</v>
      </c>
      <c r="S12" s="26">
        <f>製造業!T8</f>
        <v>128</v>
      </c>
      <c r="T12" s="26">
        <f>製造業!U8</f>
        <v>41</v>
      </c>
      <c r="U12" s="26">
        <f>製造業!V8</f>
        <v>12</v>
      </c>
      <c r="V12" s="27">
        <f>製造業!W8</f>
        <v>20</v>
      </c>
      <c r="W12" s="25">
        <f>製造業!X8</f>
        <v>80</v>
      </c>
      <c r="X12" s="26">
        <f>製造業!Y8</f>
        <v>14</v>
      </c>
      <c r="Y12" s="26">
        <f>製造業!Z8</f>
        <v>33</v>
      </c>
      <c r="Z12" s="27">
        <f>製造業!AA8</f>
        <v>10</v>
      </c>
      <c r="AA12" s="25">
        <f>製造業!AB8</f>
        <v>64</v>
      </c>
      <c r="AB12" s="27">
        <f>製造業!AC8</f>
        <v>29</v>
      </c>
      <c r="AC12" s="25">
        <f>製造業!AD8</f>
        <v>120</v>
      </c>
      <c r="AD12" s="26">
        <f>製造業!AE8</f>
        <v>158</v>
      </c>
      <c r="AE12" s="37">
        <f>製造業!AF8</f>
        <v>0</v>
      </c>
      <c r="AF12" s="25">
        <f>製造業!AG8</f>
        <v>8</v>
      </c>
      <c r="AG12" s="26">
        <f>製造業!AH8</f>
        <v>2</v>
      </c>
      <c r="AH12" s="26">
        <f>製造業!AI8</f>
        <v>1</v>
      </c>
      <c r="AI12" s="29">
        <f>製造業!AJ8</f>
        <v>0</v>
      </c>
      <c r="AJ12" s="30">
        <f>製造業!AK8</f>
        <v>120</v>
      </c>
      <c r="AK12" s="80" t="s">
        <v>46</v>
      </c>
    </row>
    <row r="13" spans="2:37" ht="18" customHeight="1" x14ac:dyDescent="0.7">
      <c r="B13" s="79"/>
      <c r="C13" s="78"/>
      <c r="D13" s="78"/>
      <c r="E13" s="78"/>
      <c r="F13" s="31">
        <f>製造業!G9</f>
        <v>0.85910652920962194</v>
      </c>
      <c r="G13" s="32">
        <f>製造業!H9</f>
        <v>9.2783505154639179E-2</v>
      </c>
      <c r="H13" s="32">
        <f>製造業!I9</f>
        <v>0.5532646048109966</v>
      </c>
      <c r="I13" s="32">
        <f>製造業!J9</f>
        <v>0.2611683848797251</v>
      </c>
      <c r="J13" s="32">
        <f>製造業!K9</f>
        <v>8.247422680412371E-2</v>
      </c>
      <c r="K13" s="32">
        <f>製造業!L9</f>
        <v>0.19587628865979381</v>
      </c>
      <c r="L13" s="32">
        <f>製造業!M9</f>
        <v>0.18900343642611683</v>
      </c>
      <c r="M13" s="32">
        <f>製造業!N9</f>
        <v>0.21305841924398625</v>
      </c>
      <c r="N13" s="32">
        <f>製造業!O9</f>
        <v>0.16838487972508592</v>
      </c>
      <c r="O13" s="32">
        <f>製造業!P9</f>
        <v>0.3127147766323024</v>
      </c>
      <c r="P13" s="32">
        <f>製造業!Q9</f>
        <v>0.17869415807560138</v>
      </c>
      <c r="Q13" s="32">
        <f>製造業!R9</f>
        <v>6.5292096219931275E-2</v>
      </c>
      <c r="R13" s="32">
        <f>製造業!S9</f>
        <v>0.12027491408934708</v>
      </c>
      <c r="S13" s="32">
        <f>製造業!T9</f>
        <v>0.43986254295532645</v>
      </c>
      <c r="T13" s="32">
        <f>製造業!U9</f>
        <v>0.14089347079037801</v>
      </c>
      <c r="U13" s="32">
        <f>製造業!V9</f>
        <v>4.1237113402061855E-2</v>
      </c>
      <c r="V13" s="33">
        <f>製造業!W9</f>
        <v>6.8728522336769765E-2</v>
      </c>
      <c r="W13" s="31">
        <f>製造業!X9</f>
        <v>0.27491408934707906</v>
      </c>
      <c r="X13" s="32">
        <f>製造業!Y9</f>
        <v>4.8109965635738834E-2</v>
      </c>
      <c r="Y13" s="32">
        <f>製造業!Z9</f>
        <v>0.1134020618556701</v>
      </c>
      <c r="Z13" s="33">
        <f>製造業!AA9</f>
        <v>3.4364261168384883E-2</v>
      </c>
      <c r="AA13" s="31">
        <f>製造業!AB9</f>
        <v>0.21993127147766323</v>
      </c>
      <c r="AB13" s="33">
        <f>製造業!AC9</f>
        <v>9.9656357388316158E-2</v>
      </c>
      <c r="AC13" s="31">
        <f>製造業!AD9</f>
        <v>0.41237113402061853</v>
      </c>
      <c r="AD13" s="32">
        <f>製造業!AE9</f>
        <v>0.54295532646048106</v>
      </c>
      <c r="AE13" s="33">
        <f>製造業!AF9</f>
        <v>0</v>
      </c>
      <c r="AF13" s="31">
        <f>製造業!AG9</f>
        <v>2.7491408934707903E-2</v>
      </c>
      <c r="AG13" s="32">
        <f>製造業!AH9</f>
        <v>6.8728522336769758E-3</v>
      </c>
      <c r="AH13" s="32">
        <f>製造業!AI9</f>
        <v>3.4364261168384879E-3</v>
      </c>
      <c r="AI13" s="35">
        <f>製造業!AJ9</f>
        <v>0</v>
      </c>
      <c r="AJ13" s="36">
        <f>製造業!AK9</f>
        <v>0.41237113402061853</v>
      </c>
      <c r="AK13" s="80"/>
    </row>
    <row r="14" spans="2:37" ht="18" customHeight="1" x14ac:dyDescent="0.7">
      <c r="B14" s="81" t="s">
        <v>47</v>
      </c>
      <c r="C14" s="78">
        <f>運輸業・郵便業!$B$3</f>
        <v>464</v>
      </c>
      <c r="D14" s="78">
        <f>運輸業・郵便業!$B$4</f>
        <v>31</v>
      </c>
      <c r="E14" s="78">
        <f>運輸業・郵便業!$B$5</f>
        <v>433</v>
      </c>
      <c r="F14" s="25">
        <f>運輸業・郵便業!G8</f>
        <v>356</v>
      </c>
      <c r="G14" s="26">
        <f>運輸業・郵便業!H8</f>
        <v>31</v>
      </c>
      <c r="H14" s="26">
        <f>運輸業・郵便業!I8</f>
        <v>219</v>
      </c>
      <c r="I14" s="26">
        <f>運輸業・郵便業!J8</f>
        <v>32</v>
      </c>
      <c r="J14" s="26">
        <f>運輸業・郵便業!K8</f>
        <v>26</v>
      </c>
      <c r="K14" s="26">
        <f>運輸業・郵便業!L8</f>
        <v>33</v>
      </c>
      <c r="L14" s="26">
        <f>運輸業・郵便業!M8</f>
        <v>43</v>
      </c>
      <c r="M14" s="26">
        <f>運輸業・郵便業!N8</f>
        <v>31</v>
      </c>
      <c r="N14" s="26">
        <f>運輸業・郵便業!O8</f>
        <v>17</v>
      </c>
      <c r="O14" s="26">
        <f>運輸業・郵便業!P8</f>
        <v>15</v>
      </c>
      <c r="P14" s="26">
        <f>運輸業・郵便業!Q8</f>
        <v>129</v>
      </c>
      <c r="Q14" s="26">
        <f>運輸業・郵便業!R8</f>
        <v>20</v>
      </c>
      <c r="R14" s="26">
        <f>運輸業・郵便業!S8</f>
        <v>19</v>
      </c>
      <c r="S14" s="26">
        <f>運輸業・郵便業!T8</f>
        <v>110</v>
      </c>
      <c r="T14" s="26">
        <f>運輸業・郵便業!U8</f>
        <v>23</v>
      </c>
      <c r="U14" s="26">
        <f>運輸業・郵便業!V8</f>
        <v>8</v>
      </c>
      <c r="V14" s="27">
        <f>運輸業・郵便業!W8</f>
        <v>36</v>
      </c>
      <c r="W14" s="25">
        <f>運輸業・郵便業!X8</f>
        <v>245</v>
      </c>
      <c r="X14" s="26">
        <f>運輸業・郵便業!Y8</f>
        <v>107</v>
      </c>
      <c r="Y14" s="26">
        <f>運輸業・郵便業!Z8</f>
        <v>34</v>
      </c>
      <c r="Z14" s="27">
        <f>運輸業・郵便業!AA8</f>
        <v>26</v>
      </c>
      <c r="AA14" s="25">
        <f>運輸業・郵便業!AB8</f>
        <v>125</v>
      </c>
      <c r="AB14" s="27">
        <f>運輸業・郵便業!AC8</f>
        <v>83</v>
      </c>
      <c r="AC14" s="25">
        <f>運輸業・郵便業!AD8</f>
        <v>263</v>
      </c>
      <c r="AD14" s="26">
        <f>運輸業・郵便業!AE8</f>
        <v>287</v>
      </c>
      <c r="AE14" s="27">
        <f>運輸業・郵便業!AF8</f>
        <v>6</v>
      </c>
      <c r="AF14" s="25">
        <f>運輸業・郵便業!AG8</f>
        <v>8</v>
      </c>
      <c r="AG14" s="26">
        <f>運輸業・郵便業!AH8</f>
        <v>14</v>
      </c>
      <c r="AH14" s="26">
        <f>運輸業・郵便業!AI8</f>
        <v>2</v>
      </c>
      <c r="AI14" s="29">
        <f>運輸業・郵便業!AJ8</f>
        <v>1</v>
      </c>
      <c r="AJ14" s="30">
        <f>運輸業・郵便業!AK8</f>
        <v>249</v>
      </c>
      <c r="AK14" s="81" t="s">
        <v>47</v>
      </c>
    </row>
    <row r="15" spans="2:37" ht="18" customHeight="1" x14ac:dyDescent="0.7">
      <c r="B15" s="81"/>
      <c r="C15" s="78"/>
      <c r="D15" s="78"/>
      <c r="E15" s="78"/>
      <c r="F15" s="31">
        <f>運輸業・郵便業!G9</f>
        <v>0.8221709006928406</v>
      </c>
      <c r="G15" s="32">
        <f>運輸業・郵便業!H9</f>
        <v>7.1593533487297925E-2</v>
      </c>
      <c r="H15" s="32">
        <f>運輸業・郵便業!I9</f>
        <v>0.50577367205542723</v>
      </c>
      <c r="I15" s="32">
        <f>運輸業・郵便業!J9</f>
        <v>7.3903002309468821E-2</v>
      </c>
      <c r="J15" s="32">
        <f>運輸業・郵便業!K9</f>
        <v>6.0046189376443418E-2</v>
      </c>
      <c r="K15" s="32">
        <f>運輸業・郵便業!L9</f>
        <v>7.6212471131639717E-2</v>
      </c>
      <c r="L15" s="32">
        <f>運輸業・郵便業!M9</f>
        <v>9.9307159353348731E-2</v>
      </c>
      <c r="M15" s="32">
        <f>運輸業・郵便業!N9</f>
        <v>7.1593533487297925E-2</v>
      </c>
      <c r="N15" s="32">
        <f>運輸業・郵便業!O9</f>
        <v>3.9260969976905313E-2</v>
      </c>
      <c r="O15" s="32">
        <f>運輸業・郵便業!P9</f>
        <v>3.4642032332563508E-2</v>
      </c>
      <c r="P15" s="32">
        <f>運輸業・郵便業!Q9</f>
        <v>0.29792147806004621</v>
      </c>
      <c r="Q15" s="32">
        <f>運輸業・郵便業!R9</f>
        <v>4.6189376443418015E-2</v>
      </c>
      <c r="R15" s="32">
        <f>運輸業・郵便業!S9</f>
        <v>4.3879907621247112E-2</v>
      </c>
      <c r="S15" s="32">
        <f>運輸業・郵便業!T9</f>
        <v>0.2540415704387991</v>
      </c>
      <c r="T15" s="32">
        <f>運輸業・郵便業!U9</f>
        <v>5.3117782909930716E-2</v>
      </c>
      <c r="U15" s="32">
        <f>運輸業・郵便業!V9</f>
        <v>1.8475750577367205E-2</v>
      </c>
      <c r="V15" s="33">
        <f>運輸業・郵便業!W9</f>
        <v>8.3140877598152418E-2</v>
      </c>
      <c r="W15" s="31">
        <f>運輸業・郵便業!X9</f>
        <v>0.56581986143187069</v>
      </c>
      <c r="X15" s="32">
        <f>運輸業・郵便業!Y9</f>
        <v>0.24711316397228639</v>
      </c>
      <c r="Y15" s="32">
        <f>運輸業・郵便業!Z9</f>
        <v>7.8521939953810627E-2</v>
      </c>
      <c r="Z15" s="33">
        <f>運輸業・郵便業!AA9</f>
        <v>6.0046189376443418E-2</v>
      </c>
      <c r="AA15" s="31">
        <f>運輸業・郵便業!AB9</f>
        <v>0.28868360277136257</v>
      </c>
      <c r="AB15" s="33">
        <f>運輸業・郵便業!AC9</f>
        <v>0.19168591224018475</v>
      </c>
      <c r="AC15" s="31">
        <f>運輸業・郵便業!AD9</f>
        <v>0.60739030023094687</v>
      </c>
      <c r="AD15" s="32">
        <f>運輸業・郵便業!AE9</f>
        <v>0.66281755196304848</v>
      </c>
      <c r="AE15" s="33">
        <f>運輸業・郵便業!AF9</f>
        <v>1.3856812933025405E-2</v>
      </c>
      <c r="AF15" s="31">
        <f>運輸業・郵便業!AG9</f>
        <v>1.8475750577367205E-2</v>
      </c>
      <c r="AG15" s="32">
        <f>運輸業・郵便業!AH9</f>
        <v>3.2332563510392612E-2</v>
      </c>
      <c r="AH15" s="32">
        <f>運輸業・郵便業!AI9</f>
        <v>4.6189376443418013E-3</v>
      </c>
      <c r="AI15" s="35">
        <f>運輸業・郵便業!AJ9</f>
        <v>2.3094688221709007E-3</v>
      </c>
      <c r="AJ15" s="36">
        <f>運輸業・郵便業!AK9</f>
        <v>0.57505773672055427</v>
      </c>
      <c r="AK15" s="81"/>
    </row>
    <row r="16" spans="2:37" ht="18" customHeight="1" x14ac:dyDescent="0.7">
      <c r="B16" s="79" t="s">
        <v>48</v>
      </c>
      <c r="C16" s="78">
        <f>卸売業・小売業!$B$3</f>
        <v>87</v>
      </c>
      <c r="D16" s="78">
        <f>卸売業・小売業!$B$4</f>
        <v>7</v>
      </c>
      <c r="E16" s="78">
        <f>卸売業・小売業!$B$5</f>
        <v>80</v>
      </c>
      <c r="F16" s="25">
        <f>卸売業・小売業!G8</f>
        <v>59</v>
      </c>
      <c r="G16" s="26">
        <f>卸売業・小売業!H8</f>
        <v>21</v>
      </c>
      <c r="H16" s="26">
        <f>卸売業・小売業!I8</f>
        <v>42</v>
      </c>
      <c r="I16" s="26">
        <f>卸売業・小売業!J8</f>
        <v>13</v>
      </c>
      <c r="J16" s="26">
        <f>卸売業・小売業!K8</f>
        <v>5</v>
      </c>
      <c r="K16" s="26">
        <f>卸売業・小売業!L8</f>
        <v>10</v>
      </c>
      <c r="L16" s="26">
        <f>卸売業・小売業!M8</f>
        <v>8</v>
      </c>
      <c r="M16" s="26">
        <f>卸売業・小売業!N8</f>
        <v>13</v>
      </c>
      <c r="N16" s="26">
        <f>卸売業・小売業!O8</f>
        <v>14</v>
      </c>
      <c r="O16" s="26">
        <f>卸売業・小売業!P8</f>
        <v>10</v>
      </c>
      <c r="P16" s="26">
        <f>卸売業・小売業!Q8</f>
        <v>16</v>
      </c>
      <c r="Q16" s="26">
        <f>卸売業・小売業!R8</f>
        <v>8</v>
      </c>
      <c r="R16" s="26">
        <f>卸売業・小売業!S8</f>
        <v>23</v>
      </c>
      <c r="S16" s="26">
        <f>卸売業・小売業!T8</f>
        <v>3</v>
      </c>
      <c r="T16" s="26">
        <f>卸売業・小売業!U8</f>
        <v>15</v>
      </c>
      <c r="U16" s="26">
        <f>卸売業・小売業!V8</f>
        <v>9</v>
      </c>
      <c r="V16" s="27">
        <f>卸売業・小売業!W8</f>
        <v>9</v>
      </c>
      <c r="W16" s="25">
        <f>卸売業・小売業!X8</f>
        <v>24</v>
      </c>
      <c r="X16" s="26">
        <f>卸売業・小売業!Y8</f>
        <v>6</v>
      </c>
      <c r="Y16" s="26">
        <f>卸売業・小売業!Z8</f>
        <v>11</v>
      </c>
      <c r="Z16" s="27">
        <f>卸売業・小売業!AA8</f>
        <v>3</v>
      </c>
      <c r="AA16" s="25">
        <f>卸売業・小売業!AB8</f>
        <v>15</v>
      </c>
      <c r="AB16" s="27">
        <f>卸売業・小売業!AC8</f>
        <v>12</v>
      </c>
      <c r="AC16" s="25">
        <f>卸売業・小売業!AD8</f>
        <v>20</v>
      </c>
      <c r="AD16" s="26">
        <f>卸売業・小売業!AE8</f>
        <v>30</v>
      </c>
      <c r="AE16" s="27">
        <f>卸売業・小売業!AF8</f>
        <v>0</v>
      </c>
      <c r="AF16" s="25">
        <f>卸売業・小売業!AG8</f>
        <v>5</v>
      </c>
      <c r="AG16" s="26">
        <f>卸売業・小売業!AH8</f>
        <v>3</v>
      </c>
      <c r="AH16" s="26">
        <f>卸売業・小売業!AI8</f>
        <v>1</v>
      </c>
      <c r="AI16" s="29">
        <f>卸売業・小売業!AJ8</f>
        <v>2</v>
      </c>
      <c r="AJ16" s="30">
        <f>卸売業・小売業!AK8</f>
        <v>18</v>
      </c>
      <c r="AK16" s="79" t="s">
        <v>48</v>
      </c>
    </row>
    <row r="17" spans="2:37" ht="18" customHeight="1" x14ac:dyDescent="0.7">
      <c r="B17" s="79"/>
      <c r="C17" s="78"/>
      <c r="D17" s="78"/>
      <c r="E17" s="78"/>
      <c r="F17" s="31">
        <f>卸売業・小売業!G9</f>
        <v>0.73750000000000004</v>
      </c>
      <c r="G17" s="32">
        <f>卸売業・小売業!H9</f>
        <v>0.26250000000000001</v>
      </c>
      <c r="H17" s="32">
        <f>卸売業・小売業!I9</f>
        <v>0.52500000000000002</v>
      </c>
      <c r="I17" s="32">
        <f>卸売業・小売業!J9</f>
        <v>0.16250000000000001</v>
      </c>
      <c r="J17" s="32">
        <f>卸売業・小売業!K9</f>
        <v>6.25E-2</v>
      </c>
      <c r="K17" s="32">
        <f>卸売業・小売業!L9</f>
        <v>0.125</v>
      </c>
      <c r="L17" s="32">
        <f>卸売業・小売業!M9</f>
        <v>0.1</v>
      </c>
      <c r="M17" s="32">
        <f>卸売業・小売業!N9</f>
        <v>0.16250000000000001</v>
      </c>
      <c r="N17" s="32">
        <f>卸売業・小売業!O9</f>
        <v>0.17499999999999999</v>
      </c>
      <c r="O17" s="32">
        <f>卸売業・小売業!P9</f>
        <v>0.125</v>
      </c>
      <c r="P17" s="32">
        <f>卸売業・小売業!Q9</f>
        <v>0.2</v>
      </c>
      <c r="Q17" s="32">
        <f>卸売業・小売業!R9</f>
        <v>0.1</v>
      </c>
      <c r="R17" s="32">
        <f>卸売業・小売業!S9</f>
        <v>0.28749999999999998</v>
      </c>
      <c r="S17" s="32">
        <f>卸売業・小売業!T9</f>
        <v>3.7499999999999999E-2</v>
      </c>
      <c r="T17" s="32">
        <f>卸売業・小売業!U9</f>
        <v>0.1875</v>
      </c>
      <c r="U17" s="32">
        <f>卸売業・小売業!V9</f>
        <v>0.1125</v>
      </c>
      <c r="V17" s="33">
        <f>卸売業・小売業!W9</f>
        <v>0.1125</v>
      </c>
      <c r="W17" s="31">
        <f>卸売業・小売業!X9</f>
        <v>0.3</v>
      </c>
      <c r="X17" s="32">
        <f>卸売業・小売業!Y9</f>
        <v>7.4999999999999997E-2</v>
      </c>
      <c r="Y17" s="32">
        <f>卸売業・小売業!Z9</f>
        <v>0.13750000000000001</v>
      </c>
      <c r="Z17" s="33">
        <f>卸売業・小売業!AA9</f>
        <v>3.7499999999999999E-2</v>
      </c>
      <c r="AA17" s="31">
        <f>卸売業・小売業!AB9</f>
        <v>0.1875</v>
      </c>
      <c r="AB17" s="33">
        <f>卸売業・小売業!AC9</f>
        <v>0.15</v>
      </c>
      <c r="AC17" s="31">
        <f>卸売業・小売業!AD9</f>
        <v>0.25</v>
      </c>
      <c r="AD17" s="32">
        <f>卸売業・小売業!AE9</f>
        <v>0.375</v>
      </c>
      <c r="AE17" s="33">
        <f>卸売業・小売業!AF9</f>
        <v>0</v>
      </c>
      <c r="AF17" s="31">
        <f>卸売業・小売業!AG9</f>
        <v>6.25E-2</v>
      </c>
      <c r="AG17" s="32">
        <f>卸売業・小売業!AH9</f>
        <v>3.7499999999999999E-2</v>
      </c>
      <c r="AH17" s="32">
        <f>卸売業・小売業!AI9</f>
        <v>1.2500000000000001E-2</v>
      </c>
      <c r="AI17" s="35">
        <f>卸売業・小売業!AJ9</f>
        <v>2.5000000000000001E-2</v>
      </c>
      <c r="AJ17" s="36">
        <f>卸売業・小売業!AK9</f>
        <v>0.22500000000000001</v>
      </c>
      <c r="AK17" s="79"/>
    </row>
    <row r="18" spans="2:37" ht="18" customHeight="1" x14ac:dyDescent="0.7">
      <c r="B18" s="82" t="s">
        <v>49</v>
      </c>
      <c r="C18" s="83">
        <f>建設業!$B$3</f>
        <v>7</v>
      </c>
      <c r="D18" s="83">
        <f>建設業!$B$4</f>
        <v>0</v>
      </c>
      <c r="E18" s="83">
        <f>建設業!$B$5</f>
        <v>7</v>
      </c>
      <c r="F18" s="25">
        <f>建設業!F8</f>
        <v>6</v>
      </c>
      <c r="G18" s="26">
        <f>建設業!G8</f>
        <v>0</v>
      </c>
      <c r="H18" s="26">
        <f>建設業!H8</f>
        <v>1</v>
      </c>
      <c r="I18" s="26">
        <f>建設業!I8</f>
        <v>1</v>
      </c>
      <c r="J18" s="26">
        <f>建設業!J8</f>
        <v>1</v>
      </c>
      <c r="K18" s="26">
        <f>建設業!K8</f>
        <v>2</v>
      </c>
      <c r="L18" s="26">
        <f>建設業!L8</f>
        <v>1</v>
      </c>
      <c r="M18" s="26">
        <f>建設業!M8</f>
        <v>2</v>
      </c>
      <c r="N18" s="26">
        <f>建設業!N8</f>
        <v>0</v>
      </c>
      <c r="O18" s="26">
        <f>建設業!O8</f>
        <v>1</v>
      </c>
      <c r="P18" s="26">
        <f>建設業!P8</f>
        <v>1</v>
      </c>
      <c r="Q18" s="26">
        <f>建設業!Q8</f>
        <v>2</v>
      </c>
      <c r="R18" s="26">
        <f>建設業!R8</f>
        <v>1</v>
      </c>
      <c r="S18" s="26">
        <f>建設業!S8</f>
        <v>0</v>
      </c>
      <c r="T18" s="26">
        <f>建設業!T8</f>
        <v>3</v>
      </c>
      <c r="U18" s="26">
        <f>建設業!U8</f>
        <v>1</v>
      </c>
      <c r="V18" s="27">
        <f>建設業!V8</f>
        <v>1</v>
      </c>
      <c r="W18" s="25">
        <f>建設業!W8</f>
        <v>1</v>
      </c>
      <c r="X18" s="26">
        <f>建設業!X8</f>
        <v>1</v>
      </c>
      <c r="Y18" s="26">
        <f>建設業!Y8</f>
        <v>1</v>
      </c>
      <c r="Z18" s="27">
        <f>建設業!Z8</f>
        <v>1</v>
      </c>
      <c r="AA18" s="25">
        <f>建設業!AA8</f>
        <v>2</v>
      </c>
      <c r="AB18" s="27">
        <f>建設業!AB8</f>
        <v>2</v>
      </c>
      <c r="AC18" s="25">
        <f>建設業!AC8</f>
        <v>1</v>
      </c>
      <c r="AD18" s="26">
        <f>建設業!AD8</f>
        <v>4</v>
      </c>
      <c r="AE18" s="27">
        <f>建設業!AE8</f>
        <v>0</v>
      </c>
      <c r="AF18" s="25">
        <f>建設業!AF8</f>
        <v>2</v>
      </c>
      <c r="AG18" s="26">
        <f>建設業!AG8</f>
        <v>2</v>
      </c>
      <c r="AH18" s="26">
        <f>建設業!AH8</f>
        <v>1</v>
      </c>
      <c r="AI18" s="29">
        <f>建設業!AI8</f>
        <v>0</v>
      </c>
      <c r="AJ18" s="30">
        <f>建設業!AJ8</f>
        <v>0</v>
      </c>
      <c r="AK18" s="79" t="s">
        <v>49</v>
      </c>
    </row>
    <row r="19" spans="2:37" ht="18" customHeight="1" x14ac:dyDescent="0.7">
      <c r="B19" s="82"/>
      <c r="C19" s="83"/>
      <c r="D19" s="83"/>
      <c r="E19" s="83"/>
      <c r="F19" s="38">
        <f>建設業!F9</f>
        <v>0.8571428571428571</v>
      </c>
      <c r="G19" s="39">
        <f>建設業!G9</f>
        <v>0</v>
      </c>
      <c r="H19" s="39">
        <f>建設業!H9</f>
        <v>0.14285714285714285</v>
      </c>
      <c r="I19" s="39">
        <f>建設業!I9</f>
        <v>0.14285714285714285</v>
      </c>
      <c r="J19" s="39">
        <f>建設業!J9</f>
        <v>0.14285714285714285</v>
      </c>
      <c r="K19" s="39">
        <f>建設業!K9</f>
        <v>0.2857142857142857</v>
      </c>
      <c r="L19" s="39">
        <f>建設業!L9</f>
        <v>0.14285714285714285</v>
      </c>
      <c r="M19" s="39">
        <f>建設業!M9</f>
        <v>0.2857142857142857</v>
      </c>
      <c r="N19" s="39">
        <f>建設業!N9</f>
        <v>0</v>
      </c>
      <c r="O19" s="39">
        <f>建設業!O9</f>
        <v>0.14285714285714285</v>
      </c>
      <c r="P19" s="39">
        <f>建設業!P9</f>
        <v>0.14285714285714285</v>
      </c>
      <c r="Q19" s="39">
        <f>建設業!Q9</f>
        <v>0.2857142857142857</v>
      </c>
      <c r="R19" s="39">
        <f>建設業!R9</f>
        <v>0.14285714285714285</v>
      </c>
      <c r="S19" s="39">
        <f>建設業!S9</f>
        <v>0</v>
      </c>
      <c r="T19" s="39">
        <f>建設業!T9</f>
        <v>0.42857142857142855</v>
      </c>
      <c r="U19" s="39">
        <f>建設業!U9</f>
        <v>0.14285714285714285</v>
      </c>
      <c r="V19" s="40">
        <f>建設業!V9</f>
        <v>0.14285714285714285</v>
      </c>
      <c r="W19" s="38">
        <f>建設業!W9</f>
        <v>0.14285714285714285</v>
      </c>
      <c r="X19" s="39">
        <f>建設業!X9</f>
        <v>0.14285714285714285</v>
      </c>
      <c r="Y19" s="39">
        <f>建設業!Y9</f>
        <v>0.14285714285714285</v>
      </c>
      <c r="Z19" s="40">
        <f>建設業!Z9</f>
        <v>0.14285714285714285</v>
      </c>
      <c r="AA19" s="38">
        <f>建設業!AA9</f>
        <v>0.2857142857142857</v>
      </c>
      <c r="AB19" s="40">
        <f>建設業!AB9</f>
        <v>0.2857142857142857</v>
      </c>
      <c r="AC19" s="38">
        <f>建設業!AC9</f>
        <v>0.14285714285714285</v>
      </c>
      <c r="AD19" s="39">
        <f>建設業!AD9</f>
        <v>0.5714285714285714</v>
      </c>
      <c r="AE19" s="40">
        <f>建設業!AE9</f>
        <v>0</v>
      </c>
      <c r="AF19" s="38">
        <f>建設業!AF9</f>
        <v>0.2857142857142857</v>
      </c>
      <c r="AG19" s="39">
        <f>建設業!AG9</f>
        <v>0.2857142857142857</v>
      </c>
      <c r="AH19" s="39">
        <f>建設業!AH9</f>
        <v>0.14285714285714285</v>
      </c>
      <c r="AI19" s="41">
        <f>建設業!AI9</f>
        <v>0</v>
      </c>
      <c r="AJ19" s="42">
        <f>建設業!AJ9</f>
        <v>0</v>
      </c>
      <c r="AK19" s="79"/>
    </row>
    <row r="20" spans="2:37" ht="18" customHeight="1" x14ac:dyDescent="0.7">
      <c r="B20" s="84" t="s">
        <v>50</v>
      </c>
      <c r="C20" s="78">
        <f>電気・ガス・熱供給・水道業!$B$3</f>
        <v>1</v>
      </c>
      <c r="D20" s="78">
        <f>電気・ガス・熱供給・水道業!$B$4</f>
        <v>0</v>
      </c>
      <c r="E20" s="78">
        <f>電気・ガス・熱供給・水道業!$B$5</f>
        <v>1</v>
      </c>
      <c r="F20" s="43">
        <f>電気・ガス・熱供給・水道業!E8</f>
        <v>1</v>
      </c>
      <c r="G20" s="43">
        <f>電気・ガス・熱供給・水道業!F8</f>
        <v>0</v>
      </c>
      <c r="H20" s="43">
        <f>電気・ガス・熱供給・水道業!G8</f>
        <v>0</v>
      </c>
      <c r="I20" s="43">
        <f>電気・ガス・熱供給・水道業!H8</f>
        <v>0</v>
      </c>
      <c r="J20" s="43">
        <f>電気・ガス・熱供給・水道業!I8</f>
        <v>0</v>
      </c>
      <c r="K20" s="43">
        <f>電気・ガス・熱供給・水道業!J8</f>
        <v>0</v>
      </c>
      <c r="L20" s="43">
        <f>電気・ガス・熱供給・水道業!K8</f>
        <v>0</v>
      </c>
      <c r="M20" s="43">
        <f>電気・ガス・熱供給・水道業!L8</f>
        <v>0</v>
      </c>
      <c r="N20" s="43">
        <f>電気・ガス・熱供給・水道業!M8</f>
        <v>0</v>
      </c>
      <c r="O20" s="43">
        <f>電気・ガス・熱供給・水道業!N8</f>
        <v>0</v>
      </c>
      <c r="P20" s="43">
        <f>電気・ガス・熱供給・水道業!O8</f>
        <v>0</v>
      </c>
      <c r="Q20" s="43">
        <f>電気・ガス・熱供給・水道業!P8</f>
        <v>0</v>
      </c>
      <c r="R20" s="43">
        <f>電気・ガス・熱供給・水道業!Q8</f>
        <v>0</v>
      </c>
      <c r="S20" s="43">
        <f>電気・ガス・熱供給・水道業!R8</f>
        <v>0</v>
      </c>
      <c r="T20" s="43">
        <f>電気・ガス・熱供給・水道業!S8</f>
        <v>0</v>
      </c>
      <c r="U20" s="43">
        <f>電気・ガス・熱供給・水道業!T8</f>
        <v>0</v>
      </c>
      <c r="V20" s="44">
        <f>電気・ガス・熱供給・水道業!U8</f>
        <v>1</v>
      </c>
      <c r="W20" s="45">
        <f>電気・ガス・熱供給・水道業!V8</f>
        <v>0</v>
      </c>
      <c r="X20" s="43">
        <f>電気・ガス・熱供給・水道業!W8</f>
        <v>0</v>
      </c>
      <c r="Y20" s="43">
        <f>電気・ガス・熱供給・水道業!X8</f>
        <v>0</v>
      </c>
      <c r="Z20" s="44">
        <f>電気・ガス・熱供給・水道業!Y8</f>
        <v>1</v>
      </c>
      <c r="AA20" s="45">
        <f>電気・ガス・熱供給・水道業!Z8</f>
        <v>0</v>
      </c>
      <c r="AB20" s="44">
        <f>電気・ガス・熱供給・水道業!AA8</f>
        <v>1</v>
      </c>
      <c r="AC20" s="45">
        <f>電気・ガス・熱供給・水道業!AB8</f>
        <v>0</v>
      </c>
      <c r="AD20" s="43">
        <f>電気・ガス・熱供給・水道業!AC8</f>
        <v>0</v>
      </c>
      <c r="AE20" s="44">
        <f>電気・ガス・熱供給・水道業!AD8</f>
        <v>0</v>
      </c>
      <c r="AF20" s="45">
        <f>電気・ガス・熱供給・水道業!AE8</f>
        <v>0</v>
      </c>
      <c r="AG20" s="43">
        <f>電気・ガス・熱供給・水道業!AF8</f>
        <v>0</v>
      </c>
      <c r="AH20" s="43">
        <f>電気・ガス・熱供給・水道業!AG8</f>
        <v>0</v>
      </c>
      <c r="AI20" s="46">
        <f>電気・ガス・熱供給・水道業!AH8</f>
        <v>0</v>
      </c>
      <c r="AJ20" s="47">
        <f>電気・ガス・熱供給・水道業!AI8</f>
        <v>0</v>
      </c>
      <c r="AK20" s="79" t="s">
        <v>50</v>
      </c>
    </row>
    <row r="21" spans="2:37" ht="18" customHeight="1" x14ac:dyDescent="0.7">
      <c r="B21" s="84"/>
      <c r="C21" s="78"/>
      <c r="D21" s="78"/>
      <c r="E21" s="78"/>
      <c r="F21" s="32">
        <f>電気・ガス・熱供給・水道業!E9</f>
        <v>1</v>
      </c>
      <c r="G21" s="32">
        <f>電気・ガス・熱供給・水道業!F9</f>
        <v>0</v>
      </c>
      <c r="H21" s="32">
        <f>電気・ガス・熱供給・水道業!G9</f>
        <v>0</v>
      </c>
      <c r="I21" s="32">
        <f>電気・ガス・熱供給・水道業!H9</f>
        <v>0</v>
      </c>
      <c r="J21" s="32">
        <f>電気・ガス・熱供給・水道業!I9</f>
        <v>0</v>
      </c>
      <c r="K21" s="32">
        <f>電気・ガス・熱供給・水道業!J9</f>
        <v>0</v>
      </c>
      <c r="L21" s="32">
        <f>電気・ガス・熱供給・水道業!K9</f>
        <v>0</v>
      </c>
      <c r="M21" s="32">
        <f>電気・ガス・熱供給・水道業!L9</f>
        <v>0</v>
      </c>
      <c r="N21" s="32">
        <f>電気・ガス・熱供給・水道業!M9</f>
        <v>0</v>
      </c>
      <c r="O21" s="32">
        <f>電気・ガス・熱供給・水道業!N9</f>
        <v>0</v>
      </c>
      <c r="P21" s="32">
        <f>電気・ガス・熱供給・水道業!O9</f>
        <v>0</v>
      </c>
      <c r="Q21" s="32">
        <f>電気・ガス・熱供給・水道業!P9</f>
        <v>0</v>
      </c>
      <c r="R21" s="32">
        <f>電気・ガス・熱供給・水道業!Q9</f>
        <v>0</v>
      </c>
      <c r="S21" s="32">
        <f>電気・ガス・熱供給・水道業!R9</f>
        <v>0</v>
      </c>
      <c r="T21" s="32">
        <f>電気・ガス・熱供給・水道業!S9</f>
        <v>0</v>
      </c>
      <c r="U21" s="32">
        <f>電気・ガス・熱供給・水道業!T9</f>
        <v>0</v>
      </c>
      <c r="V21" s="33">
        <f>電気・ガス・熱供給・水道業!U9</f>
        <v>1</v>
      </c>
      <c r="W21" s="31">
        <f>電気・ガス・熱供給・水道業!V9</f>
        <v>0</v>
      </c>
      <c r="X21" s="32">
        <f>電気・ガス・熱供給・水道業!W9</f>
        <v>0</v>
      </c>
      <c r="Y21" s="32">
        <f>電気・ガス・熱供給・水道業!X9</f>
        <v>0</v>
      </c>
      <c r="Z21" s="33">
        <f>電気・ガス・熱供給・水道業!Y9</f>
        <v>1</v>
      </c>
      <c r="AA21" s="31">
        <f>電気・ガス・熱供給・水道業!Z9</f>
        <v>0</v>
      </c>
      <c r="AB21" s="33">
        <f>電気・ガス・熱供給・水道業!AA9</f>
        <v>1</v>
      </c>
      <c r="AC21" s="31">
        <f>電気・ガス・熱供給・水道業!AB9</f>
        <v>0</v>
      </c>
      <c r="AD21" s="32">
        <f>電気・ガス・熱供給・水道業!AC9</f>
        <v>0</v>
      </c>
      <c r="AE21" s="33">
        <f>電気・ガス・熱供給・水道業!AD9</f>
        <v>0</v>
      </c>
      <c r="AF21" s="31">
        <f>電気・ガス・熱供給・水道業!AE9</f>
        <v>0</v>
      </c>
      <c r="AG21" s="32">
        <f>電気・ガス・熱供給・水道業!AF9</f>
        <v>0</v>
      </c>
      <c r="AH21" s="32">
        <f>電気・ガス・熱供給・水道業!AG9</f>
        <v>0</v>
      </c>
      <c r="AI21" s="35">
        <f>電気・ガス・熱供給・水道業!AH9</f>
        <v>0</v>
      </c>
      <c r="AJ21" s="36">
        <f>電気・ガス・熱供給・水道業!AI9</f>
        <v>0</v>
      </c>
      <c r="AK21" s="79"/>
    </row>
    <row r="22" spans="2:37" ht="18" customHeight="1" x14ac:dyDescent="0.7">
      <c r="B22" s="80" t="s">
        <v>51</v>
      </c>
      <c r="C22" s="85">
        <f>情報通信業!$B$3</f>
        <v>18</v>
      </c>
      <c r="D22" s="85">
        <v>0</v>
      </c>
      <c r="E22" s="85">
        <f>情報通信業!$B$5</f>
        <v>18</v>
      </c>
      <c r="F22" s="48">
        <f>情報通信業!G8</f>
        <v>13</v>
      </c>
      <c r="G22" s="49">
        <f>情報通信業!H8</f>
        <v>0</v>
      </c>
      <c r="H22" s="49">
        <f>情報通信業!I8</f>
        <v>6</v>
      </c>
      <c r="I22" s="49">
        <f>情報通信業!J8</f>
        <v>5</v>
      </c>
      <c r="J22" s="49">
        <f>情報通信業!K8</f>
        <v>2</v>
      </c>
      <c r="K22" s="49">
        <f>情報通信業!L8</f>
        <v>3</v>
      </c>
      <c r="L22" s="49">
        <f>情報通信業!M8</f>
        <v>1</v>
      </c>
      <c r="M22" s="49">
        <f>情報通信業!N8</f>
        <v>3</v>
      </c>
      <c r="N22" s="49">
        <f>情報通信業!O8</f>
        <v>7</v>
      </c>
      <c r="O22" s="49">
        <f>情報通信業!P8</f>
        <v>1</v>
      </c>
      <c r="P22" s="49">
        <f>情報通信業!Q8</f>
        <v>0</v>
      </c>
      <c r="Q22" s="49">
        <f>情報通信業!R8</f>
        <v>0</v>
      </c>
      <c r="R22" s="49">
        <f>情報通信業!S8</f>
        <v>0</v>
      </c>
      <c r="S22" s="49">
        <f>情報通信業!T8</f>
        <v>0</v>
      </c>
      <c r="T22" s="49">
        <f>情報通信業!U8</f>
        <v>0</v>
      </c>
      <c r="U22" s="49">
        <f>情報通信業!V8</f>
        <v>2</v>
      </c>
      <c r="V22" s="50">
        <f>情報通信業!W8</f>
        <v>0</v>
      </c>
      <c r="W22" s="48">
        <f>情報通信業!X8</f>
        <v>3</v>
      </c>
      <c r="X22" s="49">
        <f>情報通信業!Y8</f>
        <v>2</v>
      </c>
      <c r="Y22" s="49">
        <f>情報通信業!Z8</f>
        <v>1</v>
      </c>
      <c r="Z22" s="50">
        <f>情報通信業!AA8</f>
        <v>2</v>
      </c>
      <c r="AA22" s="48">
        <f>情報通信業!AB8</f>
        <v>5</v>
      </c>
      <c r="AB22" s="50">
        <f>情報通信業!AC8</f>
        <v>1</v>
      </c>
      <c r="AC22" s="48">
        <f>情報通信業!AD8</f>
        <v>2</v>
      </c>
      <c r="AD22" s="49">
        <f>情報通信業!AE8</f>
        <v>9</v>
      </c>
      <c r="AE22" s="50">
        <f>情報通信業!AF8</f>
        <v>0</v>
      </c>
      <c r="AF22" s="48">
        <f>情報通信業!AG8</f>
        <v>3</v>
      </c>
      <c r="AG22" s="49">
        <f>情報通信業!AH8</f>
        <v>1</v>
      </c>
      <c r="AH22" s="49">
        <f>情報通信業!AI8</f>
        <v>0</v>
      </c>
      <c r="AI22" s="51">
        <f>情報通信業!AJ8</f>
        <v>0</v>
      </c>
      <c r="AJ22" s="52">
        <f>情報通信業!AK8</f>
        <v>9</v>
      </c>
      <c r="AK22" s="79" t="s">
        <v>51</v>
      </c>
    </row>
    <row r="23" spans="2:37" ht="18" customHeight="1" x14ac:dyDescent="0.7">
      <c r="B23" s="80"/>
      <c r="C23" s="85"/>
      <c r="D23" s="85"/>
      <c r="E23" s="85"/>
      <c r="F23" s="31">
        <f>情報通信業!G9</f>
        <v>0.72222222222222221</v>
      </c>
      <c r="G23" s="32">
        <f>情報通信業!H9</f>
        <v>0</v>
      </c>
      <c r="H23" s="32">
        <f>情報通信業!I9</f>
        <v>0.33333333333333331</v>
      </c>
      <c r="I23" s="32">
        <f>情報通信業!J9</f>
        <v>0.27777777777777779</v>
      </c>
      <c r="J23" s="32">
        <f>情報通信業!K9</f>
        <v>0.1111111111111111</v>
      </c>
      <c r="K23" s="32">
        <f>情報通信業!L9</f>
        <v>0.16666666666666666</v>
      </c>
      <c r="L23" s="32">
        <f>情報通信業!M9</f>
        <v>5.5555555555555552E-2</v>
      </c>
      <c r="M23" s="32">
        <f>情報通信業!N9</f>
        <v>0.16666666666666666</v>
      </c>
      <c r="N23" s="32">
        <f>情報通信業!O9</f>
        <v>0.3888888888888889</v>
      </c>
      <c r="O23" s="32">
        <f>情報通信業!P9</f>
        <v>5.5555555555555552E-2</v>
      </c>
      <c r="P23" s="32">
        <f>情報通信業!Q9</f>
        <v>0</v>
      </c>
      <c r="Q23" s="32">
        <f>情報通信業!R9</f>
        <v>0</v>
      </c>
      <c r="R23" s="32">
        <f>情報通信業!S9</f>
        <v>0</v>
      </c>
      <c r="S23" s="32">
        <f>情報通信業!T9</f>
        <v>0</v>
      </c>
      <c r="T23" s="32">
        <f>情報通信業!U9</f>
        <v>0</v>
      </c>
      <c r="U23" s="32">
        <f>情報通信業!V9</f>
        <v>0.1111111111111111</v>
      </c>
      <c r="V23" s="33">
        <f>情報通信業!W9</f>
        <v>0</v>
      </c>
      <c r="W23" s="31">
        <f>情報通信業!X9</f>
        <v>0.16666666666666666</v>
      </c>
      <c r="X23" s="32">
        <f>情報通信業!Y9</f>
        <v>0.1111111111111111</v>
      </c>
      <c r="Y23" s="32">
        <f>情報通信業!Z9</f>
        <v>5.5555555555555552E-2</v>
      </c>
      <c r="Z23" s="33">
        <f>情報通信業!AA9</f>
        <v>0.1111111111111111</v>
      </c>
      <c r="AA23" s="31">
        <f>情報通信業!AB9</f>
        <v>0.27777777777777779</v>
      </c>
      <c r="AB23" s="33">
        <f>情報通信業!AC9</f>
        <v>5.5555555555555552E-2</v>
      </c>
      <c r="AC23" s="31">
        <f>情報通信業!AD9</f>
        <v>0.1111111111111111</v>
      </c>
      <c r="AD23" s="32">
        <f>情報通信業!AE9</f>
        <v>0.5</v>
      </c>
      <c r="AE23" s="33">
        <f>情報通信業!AF9</f>
        <v>0</v>
      </c>
      <c r="AF23" s="31">
        <f>情報通信業!AG9</f>
        <v>0.16666666666666666</v>
      </c>
      <c r="AG23" s="32">
        <f>情報通信業!AH9</f>
        <v>5.5555555555555552E-2</v>
      </c>
      <c r="AH23" s="32">
        <f>情報通信業!AI9</f>
        <v>0</v>
      </c>
      <c r="AI23" s="35">
        <f>情報通信業!AJ9</f>
        <v>0</v>
      </c>
      <c r="AJ23" s="36">
        <f>情報通信業!AK9</f>
        <v>0.5</v>
      </c>
      <c r="AK23" s="79"/>
    </row>
    <row r="24" spans="2:37" ht="18" customHeight="1" x14ac:dyDescent="0.7">
      <c r="B24" s="79" t="s">
        <v>52</v>
      </c>
      <c r="C24" s="78">
        <f>金融・保険業!$B$3</f>
        <v>2</v>
      </c>
      <c r="D24" s="78">
        <f>金融・保険業!$B$4</f>
        <v>2</v>
      </c>
      <c r="E24" s="78">
        <f>金融・保険業!$B$5</f>
        <v>0</v>
      </c>
      <c r="F24" s="25">
        <f>金融・保険業!E8</f>
        <v>0</v>
      </c>
      <c r="G24" s="26">
        <f>金融・保険業!F8</f>
        <v>0</v>
      </c>
      <c r="H24" s="26">
        <f>金融・保険業!G8</f>
        <v>0</v>
      </c>
      <c r="I24" s="26">
        <f>金融・保険業!H8</f>
        <v>0</v>
      </c>
      <c r="J24" s="26">
        <f>金融・保険業!I8</f>
        <v>0</v>
      </c>
      <c r="K24" s="26">
        <f>金融・保険業!J8</f>
        <v>0</v>
      </c>
      <c r="L24" s="26">
        <f>金融・保険業!K8</f>
        <v>0</v>
      </c>
      <c r="M24" s="26">
        <f>金融・保険業!L8</f>
        <v>0</v>
      </c>
      <c r="N24" s="26">
        <f>金融・保険業!M8</f>
        <v>0</v>
      </c>
      <c r="O24" s="26">
        <f>金融・保険業!N8</f>
        <v>0</v>
      </c>
      <c r="P24" s="26">
        <f>金融・保険業!O8</f>
        <v>0</v>
      </c>
      <c r="Q24" s="26">
        <f>金融・保険業!P8</f>
        <v>0</v>
      </c>
      <c r="R24" s="26">
        <f>金融・保険業!Q8</f>
        <v>0</v>
      </c>
      <c r="S24" s="26">
        <f>金融・保険業!R8</f>
        <v>0</v>
      </c>
      <c r="T24" s="26">
        <f>金融・保険業!S8</f>
        <v>0</v>
      </c>
      <c r="U24" s="26">
        <f>金融・保険業!T8</f>
        <v>0</v>
      </c>
      <c r="V24" s="27">
        <f>金融・保険業!U8</f>
        <v>0</v>
      </c>
      <c r="W24" s="25">
        <f>金融・保険業!V8</f>
        <v>0</v>
      </c>
      <c r="X24" s="26">
        <f>金融・保険業!W8</f>
        <v>0</v>
      </c>
      <c r="Y24" s="26">
        <f>金融・保険業!X8</f>
        <v>0</v>
      </c>
      <c r="Z24" s="27">
        <f>金融・保険業!Y8</f>
        <v>0</v>
      </c>
      <c r="AA24" s="25">
        <f>金融・保険業!Z8</f>
        <v>0</v>
      </c>
      <c r="AB24" s="27">
        <f>金融・保険業!AA8</f>
        <v>0</v>
      </c>
      <c r="AC24" s="25">
        <f>金融・保険業!AB8</f>
        <v>0</v>
      </c>
      <c r="AD24" s="26">
        <f>金融・保険業!AC8</f>
        <v>0</v>
      </c>
      <c r="AE24" s="27">
        <f>金融・保険業!AD8</f>
        <v>0</v>
      </c>
      <c r="AF24" s="25">
        <f>金融・保険業!AE8</f>
        <v>0</v>
      </c>
      <c r="AG24" s="26">
        <f>金融・保険業!AF8</f>
        <v>0</v>
      </c>
      <c r="AH24" s="26">
        <f>金融・保険業!AG8</f>
        <v>0</v>
      </c>
      <c r="AI24" s="29">
        <f>金融・保険業!AH8</f>
        <v>0</v>
      </c>
      <c r="AJ24" s="30">
        <f>金融・保険業!AI8</f>
        <v>0</v>
      </c>
      <c r="AK24" s="79" t="s">
        <v>52</v>
      </c>
    </row>
    <row r="25" spans="2:37" ht="18" customHeight="1" x14ac:dyDescent="0.7">
      <c r="B25" s="79"/>
      <c r="C25" s="78"/>
      <c r="D25" s="78"/>
      <c r="E25" s="78"/>
      <c r="F25" s="53" t="e">
        <f>金融・保険業!E9</f>
        <v>#DIV/0!</v>
      </c>
      <c r="G25" s="54" t="e">
        <f>金融・保険業!F9</f>
        <v>#DIV/0!</v>
      </c>
      <c r="H25" s="54" t="e">
        <f>金融・保険業!G9</f>
        <v>#DIV/0!</v>
      </c>
      <c r="I25" s="54" t="e">
        <f>金融・保険業!H9</f>
        <v>#DIV/0!</v>
      </c>
      <c r="J25" s="54" t="e">
        <f>金融・保険業!I9</f>
        <v>#DIV/0!</v>
      </c>
      <c r="K25" s="54" t="e">
        <f>金融・保険業!J9</f>
        <v>#DIV/0!</v>
      </c>
      <c r="L25" s="54" t="e">
        <f>金融・保険業!K9</f>
        <v>#DIV/0!</v>
      </c>
      <c r="M25" s="54" t="e">
        <f>金融・保険業!L9</f>
        <v>#DIV/0!</v>
      </c>
      <c r="N25" s="54" t="e">
        <f>金融・保険業!M9</f>
        <v>#DIV/0!</v>
      </c>
      <c r="O25" s="54" t="e">
        <f>金融・保険業!N9</f>
        <v>#DIV/0!</v>
      </c>
      <c r="P25" s="54" t="e">
        <f>金融・保険業!O9</f>
        <v>#DIV/0!</v>
      </c>
      <c r="Q25" s="54" t="e">
        <f>金融・保険業!P9</f>
        <v>#DIV/0!</v>
      </c>
      <c r="R25" s="54" t="e">
        <f>金融・保険業!Q9</f>
        <v>#DIV/0!</v>
      </c>
      <c r="S25" s="54" t="e">
        <f>金融・保険業!R9</f>
        <v>#DIV/0!</v>
      </c>
      <c r="T25" s="54" t="e">
        <f>金融・保険業!S9</f>
        <v>#DIV/0!</v>
      </c>
      <c r="U25" s="54" t="e">
        <f>金融・保険業!T9</f>
        <v>#DIV/0!</v>
      </c>
      <c r="V25" s="55" t="e">
        <f>金融・保険業!U9</f>
        <v>#DIV/0!</v>
      </c>
      <c r="W25" s="53" t="e">
        <f>金融・保険業!V9</f>
        <v>#DIV/0!</v>
      </c>
      <c r="X25" s="54" t="e">
        <f>金融・保険業!W9</f>
        <v>#DIV/0!</v>
      </c>
      <c r="Y25" s="54" t="e">
        <f>金融・保険業!X9</f>
        <v>#DIV/0!</v>
      </c>
      <c r="Z25" s="55" t="e">
        <f>金融・保険業!Y9</f>
        <v>#DIV/0!</v>
      </c>
      <c r="AA25" s="53" t="e">
        <f>金融・保険業!Z9</f>
        <v>#DIV/0!</v>
      </c>
      <c r="AB25" s="55" t="e">
        <f>金融・保険業!AA9</f>
        <v>#DIV/0!</v>
      </c>
      <c r="AC25" s="53" t="e">
        <f>金融・保険業!AB9</f>
        <v>#DIV/0!</v>
      </c>
      <c r="AD25" s="54" t="e">
        <f>金融・保険業!AC9</f>
        <v>#DIV/0!</v>
      </c>
      <c r="AE25" s="55" t="e">
        <f>金融・保険業!AD9</f>
        <v>#DIV/0!</v>
      </c>
      <c r="AF25" s="53" t="e">
        <f>金融・保険業!AE9</f>
        <v>#DIV/0!</v>
      </c>
      <c r="AG25" s="54" t="e">
        <f>金融・保険業!AF9</f>
        <v>#DIV/0!</v>
      </c>
      <c r="AH25" s="54" t="e">
        <f>金融・保険業!AG9</f>
        <v>#DIV/0!</v>
      </c>
      <c r="AI25" s="56" t="e">
        <f>金融・保険業!AH9</f>
        <v>#DIV/0!</v>
      </c>
      <c r="AJ25" s="57" t="e">
        <f>金融・保険業!AI9</f>
        <v>#DIV/0!</v>
      </c>
      <c r="AK25" s="79"/>
    </row>
    <row r="26" spans="2:37" ht="18" customHeight="1" x14ac:dyDescent="0.7">
      <c r="B26" s="79" t="s">
        <v>53</v>
      </c>
      <c r="C26" s="78">
        <f>不動産・物品賃貸業!$B$3</f>
        <v>2</v>
      </c>
      <c r="D26" s="78">
        <f>不動産・物品賃貸業!$B$4</f>
        <v>0</v>
      </c>
      <c r="E26" s="78">
        <f>不動産・物品賃貸業!$B$5</f>
        <v>2</v>
      </c>
      <c r="F26" s="25">
        <f>不動産・物品賃貸業!E8</f>
        <v>1</v>
      </c>
      <c r="G26" s="26">
        <f>不動産・物品賃貸業!F8</f>
        <v>0</v>
      </c>
      <c r="H26" s="26">
        <f>不動産・物品賃貸業!G8</f>
        <v>0</v>
      </c>
      <c r="I26" s="26">
        <f>不動産・物品賃貸業!H8</f>
        <v>0</v>
      </c>
      <c r="J26" s="26">
        <f>不動産・物品賃貸業!I8</f>
        <v>0</v>
      </c>
      <c r="K26" s="26">
        <f>不動産・物品賃貸業!J8</f>
        <v>0</v>
      </c>
      <c r="L26" s="26">
        <f>不動産・物品賃貸業!K8</f>
        <v>0</v>
      </c>
      <c r="M26" s="26">
        <f>不動産・物品賃貸業!L8</f>
        <v>0</v>
      </c>
      <c r="N26" s="26">
        <f>不動産・物品賃貸業!M8</f>
        <v>0</v>
      </c>
      <c r="O26" s="26">
        <f>不動産・物品賃貸業!N8</f>
        <v>0</v>
      </c>
      <c r="P26" s="26">
        <f>不動産・物品賃貸業!O8</f>
        <v>0</v>
      </c>
      <c r="Q26" s="26">
        <f>不動産・物品賃貸業!P8</f>
        <v>0</v>
      </c>
      <c r="R26" s="26">
        <f>不動産・物品賃貸業!Q8</f>
        <v>0</v>
      </c>
      <c r="S26" s="26">
        <f>不動産・物品賃貸業!R8</f>
        <v>1</v>
      </c>
      <c r="T26" s="26">
        <f>不動産・物品賃貸業!S8</f>
        <v>0</v>
      </c>
      <c r="U26" s="26">
        <f>不動産・物品賃貸業!T8</f>
        <v>0</v>
      </c>
      <c r="V26" s="27">
        <f>不動産・物品賃貸業!U8</f>
        <v>0</v>
      </c>
      <c r="W26" s="25">
        <f>不動産・物品賃貸業!V8</f>
        <v>1</v>
      </c>
      <c r="X26" s="26">
        <f>不動産・物品賃貸業!W8</f>
        <v>0</v>
      </c>
      <c r="Y26" s="26">
        <f>不動産・物品賃貸業!X8</f>
        <v>0</v>
      </c>
      <c r="Z26" s="27">
        <f>不動産・物品賃貸業!Y8</f>
        <v>0</v>
      </c>
      <c r="AA26" s="25">
        <f>不動産・物品賃貸業!Z8</f>
        <v>0</v>
      </c>
      <c r="AB26" s="27">
        <f>不動産・物品賃貸業!AA8</f>
        <v>0</v>
      </c>
      <c r="AC26" s="25">
        <f>不動産・物品賃貸業!AB8</f>
        <v>1</v>
      </c>
      <c r="AD26" s="26">
        <f>不動産・物品賃貸業!AC8</f>
        <v>1</v>
      </c>
      <c r="AE26" s="27">
        <f>不動産・物品賃貸業!AD8</f>
        <v>0</v>
      </c>
      <c r="AF26" s="25">
        <f>不動産・物品賃貸業!AE8</f>
        <v>1</v>
      </c>
      <c r="AG26" s="26">
        <f>不動産・物品賃貸業!AF8</f>
        <v>1</v>
      </c>
      <c r="AH26" s="26">
        <f>不動産・物品賃貸業!AG8</f>
        <v>0</v>
      </c>
      <c r="AI26" s="29">
        <f>不動産・物品賃貸業!AH8</f>
        <v>0</v>
      </c>
      <c r="AJ26" s="30">
        <f>不動産・物品賃貸業!AI8</f>
        <v>0</v>
      </c>
      <c r="AK26" s="79" t="s">
        <v>53</v>
      </c>
    </row>
    <row r="27" spans="2:37" ht="18" customHeight="1" x14ac:dyDescent="0.7">
      <c r="B27" s="79"/>
      <c r="C27" s="78"/>
      <c r="D27" s="78"/>
      <c r="E27" s="78"/>
      <c r="F27" s="31">
        <f>不動産・物品賃貸業!E9</f>
        <v>0.5</v>
      </c>
      <c r="G27" s="32">
        <f>不動産・物品賃貸業!F9</f>
        <v>0</v>
      </c>
      <c r="H27" s="32">
        <f>不動産・物品賃貸業!G9</f>
        <v>0</v>
      </c>
      <c r="I27" s="32">
        <f>不動産・物品賃貸業!H9</f>
        <v>0</v>
      </c>
      <c r="J27" s="32">
        <f>不動産・物品賃貸業!I9</f>
        <v>0</v>
      </c>
      <c r="K27" s="32">
        <f>不動産・物品賃貸業!J9</f>
        <v>0</v>
      </c>
      <c r="L27" s="32">
        <f>不動産・物品賃貸業!K9</f>
        <v>0</v>
      </c>
      <c r="M27" s="32">
        <f>不動産・物品賃貸業!L9</f>
        <v>0</v>
      </c>
      <c r="N27" s="32">
        <f>不動産・物品賃貸業!M9</f>
        <v>0</v>
      </c>
      <c r="O27" s="32">
        <f>不動産・物品賃貸業!N9</f>
        <v>0</v>
      </c>
      <c r="P27" s="32">
        <f>不動産・物品賃貸業!O9</f>
        <v>0</v>
      </c>
      <c r="Q27" s="32">
        <f>不動産・物品賃貸業!P9</f>
        <v>0</v>
      </c>
      <c r="R27" s="32">
        <f>不動産・物品賃貸業!Q9</f>
        <v>0</v>
      </c>
      <c r="S27" s="32">
        <f>不動産・物品賃貸業!R9</f>
        <v>0.5</v>
      </c>
      <c r="T27" s="32">
        <f>不動産・物品賃貸業!S9</f>
        <v>0</v>
      </c>
      <c r="U27" s="32">
        <f>不動産・物品賃貸業!T9</f>
        <v>0</v>
      </c>
      <c r="V27" s="33">
        <f>不動産・物品賃貸業!U9</f>
        <v>0</v>
      </c>
      <c r="W27" s="31">
        <f>不動産・物品賃貸業!V9</f>
        <v>0.5</v>
      </c>
      <c r="X27" s="32">
        <f>不動産・物品賃貸業!W9</f>
        <v>0</v>
      </c>
      <c r="Y27" s="32">
        <f>不動産・物品賃貸業!X9</f>
        <v>0</v>
      </c>
      <c r="Z27" s="33">
        <f>不動産・物品賃貸業!Y9</f>
        <v>0</v>
      </c>
      <c r="AA27" s="31">
        <f>不動産・物品賃貸業!Z9</f>
        <v>0</v>
      </c>
      <c r="AB27" s="33">
        <f>不動産・物品賃貸業!AA9</f>
        <v>0</v>
      </c>
      <c r="AC27" s="31">
        <f>不動産・物品賃貸業!AB9</f>
        <v>0.5</v>
      </c>
      <c r="AD27" s="32">
        <f>不動産・物品賃貸業!AC9</f>
        <v>0.5</v>
      </c>
      <c r="AE27" s="33">
        <f>不動産・物品賃貸業!AD9</f>
        <v>0</v>
      </c>
      <c r="AF27" s="31">
        <f>不動産・物品賃貸業!AE9</f>
        <v>0.5</v>
      </c>
      <c r="AG27" s="32">
        <f>不動産・物品賃貸業!AF9</f>
        <v>0.5</v>
      </c>
      <c r="AH27" s="32">
        <f>不動産・物品賃貸業!AG9</f>
        <v>0</v>
      </c>
      <c r="AI27" s="35">
        <f>不動産・物品賃貸業!AH9</f>
        <v>0</v>
      </c>
      <c r="AJ27" s="36">
        <f>不動産・物品賃貸業!AI9</f>
        <v>0</v>
      </c>
      <c r="AK27" s="79"/>
    </row>
    <row r="28" spans="2:37" ht="18" customHeight="1" x14ac:dyDescent="0.7">
      <c r="B28" s="79" t="s">
        <v>54</v>
      </c>
      <c r="C28" s="78">
        <f>学術研究・専門・技術サービス業!$B$3</f>
        <v>2</v>
      </c>
      <c r="D28" s="78">
        <f>学術研究・専門・技術サービス業!$B$4</f>
        <v>0</v>
      </c>
      <c r="E28" s="78">
        <f>学術研究・専門・技術サービス業!$B$5</f>
        <v>2</v>
      </c>
      <c r="F28" s="25">
        <f>学術研究・専門・技術サービス業!E8</f>
        <v>2</v>
      </c>
      <c r="G28" s="26">
        <f>学術研究・専門・技術サービス業!F8</f>
        <v>1</v>
      </c>
      <c r="H28" s="26">
        <f>学術研究・専門・技術サービス業!G8</f>
        <v>2</v>
      </c>
      <c r="I28" s="26">
        <f>学術研究・専門・技術サービス業!H8</f>
        <v>0</v>
      </c>
      <c r="J28" s="26">
        <f>学術研究・専門・技術サービス業!I8</f>
        <v>0</v>
      </c>
      <c r="K28" s="26">
        <f>学術研究・専門・技術サービス業!J8</f>
        <v>0</v>
      </c>
      <c r="L28" s="26">
        <f>学術研究・専門・技術サービス業!K8</f>
        <v>0</v>
      </c>
      <c r="M28" s="26">
        <f>学術研究・専門・技術サービス業!L8</f>
        <v>0</v>
      </c>
      <c r="N28" s="26">
        <f>学術研究・専門・技術サービス業!M8</f>
        <v>1</v>
      </c>
      <c r="O28" s="26">
        <f>学術研究・専門・技術サービス業!N8</f>
        <v>1</v>
      </c>
      <c r="P28" s="26">
        <f>学術研究・専門・技術サービス業!O8</f>
        <v>0</v>
      </c>
      <c r="Q28" s="26">
        <f>学術研究・専門・技術サービス業!P8</f>
        <v>0</v>
      </c>
      <c r="R28" s="26">
        <f>学術研究・専門・技術サービス業!Q8</f>
        <v>0</v>
      </c>
      <c r="S28" s="26">
        <f>学術研究・専門・技術サービス業!R8</f>
        <v>0</v>
      </c>
      <c r="T28" s="26">
        <f>学術研究・専門・技術サービス業!S8</f>
        <v>0</v>
      </c>
      <c r="U28" s="26">
        <f>学術研究・専門・技術サービス業!T8</f>
        <v>0</v>
      </c>
      <c r="V28" s="27">
        <f>学術研究・専門・技術サービス業!U8</f>
        <v>0</v>
      </c>
      <c r="W28" s="25">
        <f>学術研究・専門・技術サービス業!V8</f>
        <v>0</v>
      </c>
      <c r="X28" s="26">
        <f>学術研究・専門・技術サービス業!W8</f>
        <v>0</v>
      </c>
      <c r="Y28" s="26">
        <f>学術研究・専門・技術サービス業!X8</f>
        <v>0</v>
      </c>
      <c r="Z28" s="27">
        <f>学術研究・専門・技術サービス業!Y8</f>
        <v>0</v>
      </c>
      <c r="AA28" s="25">
        <f>学術研究・専門・技術サービス業!Z8</f>
        <v>0</v>
      </c>
      <c r="AB28" s="27">
        <f>学術研究・専門・技術サービス業!AA8</f>
        <v>1</v>
      </c>
      <c r="AC28" s="25">
        <f>学術研究・専門・技術サービス業!AB8</f>
        <v>0</v>
      </c>
      <c r="AD28" s="26">
        <f>学術研究・専門・技術サービス業!AC8</f>
        <v>1</v>
      </c>
      <c r="AE28" s="27">
        <f>学術研究・専門・技術サービス業!AD8</f>
        <v>0</v>
      </c>
      <c r="AF28" s="25">
        <f>学術研究・専門・技術サービス業!AE8</f>
        <v>0</v>
      </c>
      <c r="AG28" s="26">
        <f>学術研究・専門・技術サービス業!AF8</f>
        <v>0</v>
      </c>
      <c r="AH28" s="26">
        <f>学術研究・専門・技術サービス業!AG8</f>
        <v>0</v>
      </c>
      <c r="AI28" s="29">
        <f>学術研究・専門・技術サービス業!AH8</f>
        <v>0</v>
      </c>
      <c r="AJ28" s="30">
        <f>学術研究・専門・技術サービス業!AI8</f>
        <v>1</v>
      </c>
      <c r="AK28" s="79" t="s">
        <v>54</v>
      </c>
    </row>
    <row r="29" spans="2:37" ht="18" customHeight="1" x14ac:dyDescent="0.7">
      <c r="B29" s="79"/>
      <c r="C29" s="78"/>
      <c r="D29" s="78"/>
      <c r="E29" s="78"/>
      <c r="F29" s="31">
        <f>学術研究・専門・技術サービス業!E9</f>
        <v>1</v>
      </c>
      <c r="G29" s="32">
        <f>学術研究・専門・技術サービス業!F9</f>
        <v>0.5</v>
      </c>
      <c r="H29" s="32">
        <f>学術研究・専門・技術サービス業!G9</f>
        <v>1</v>
      </c>
      <c r="I29" s="32">
        <f>学術研究・専門・技術サービス業!H9</f>
        <v>0</v>
      </c>
      <c r="J29" s="32">
        <f>学術研究・専門・技術サービス業!I9</f>
        <v>0</v>
      </c>
      <c r="K29" s="32">
        <f>学術研究・専門・技術サービス業!J9</f>
        <v>0</v>
      </c>
      <c r="L29" s="32">
        <f>学術研究・専門・技術サービス業!K9</f>
        <v>0</v>
      </c>
      <c r="M29" s="32">
        <f>学術研究・専門・技術サービス業!L9</f>
        <v>0</v>
      </c>
      <c r="N29" s="32">
        <f>学術研究・専門・技術サービス業!M9</f>
        <v>0.5</v>
      </c>
      <c r="O29" s="32">
        <f>学術研究・専門・技術サービス業!N9</f>
        <v>0.5</v>
      </c>
      <c r="P29" s="32">
        <f>学術研究・専門・技術サービス業!O9</f>
        <v>0</v>
      </c>
      <c r="Q29" s="32">
        <f>学術研究・専門・技術サービス業!P9</f>
        <v>0</v>
      </c>
      <c r="R29" s="32">
        <f>学術研究・専門・技術サービス業!Q9</f>
        <v>0</v>
      </c>
      <c r="S29" s="32">
        <f>学術研究・専門・技術サービス業!R9</f>
        <v>0</v>
      </c>
      <c r="T29" s="32">
        <f>学術研究・専門・技術サービス業!S9</f>
        <v>0</v>
      </c>
      <c r="U29" s="32">
        <f>学術研究・専門・技術サービス業!T9</f>
        <v>0</v>
      </c>
      <c r="V29" s="33">
        <f>学術研究・専門・技術サービス業!U9</f>
        <v>0</v>
      </c>
      <c r="W29" s="31">
        <f>学術研究・専門・技術サービス業!V9</f>
        <v>0</v>
      </c>
      <c r="X29" s="32">
        <f>学術研究・専門・技術サービス業!W9</f>
        <v>0</v>
      </c>
      <c r="Y29" s="32">
        <f>学術研究・専門・技術サービス業!X9</f>
        <v>0</v>
      </c>
      <c r="Z29" s="33">
        <f>学術研究・専門・技術サービス業!Y9</f>
        <v>0</v>
      </c>
      <c r="AA29" s="31">
        <f>学術研究・専門・技術サービス業!Z9</f>
        <v>0</v>
      </c>
      <c r="AB29" s="33">
        <f>学術研究・専門・技術サービス業!AA9</f>
        <v>0.5</v>
      </c>
      <c r="AC29" s="31">
        <f>学術研究・専門・技術サービス業!AB9</f>
        <v>0</v>
      </c>
      <c r="AD29" s="32">
        <f>学術研究・専門・技術サービス業!AC9</f>
        <v>0.5</v>
      </c>
      <c r="AE29" s="33">
        <f>学術研究・専門・技術サービス業!AD9</f>
        <v>0</v>
      </c>
      <c r="AF29" s="31">
        <f>学術研究・専門・技術サービス業!AE9</f>
        <v>0</v>
      </c>
      <c r="AG29" s="32">
        <f>学術研究・専門・技術サービス業!AF9</f>
        <v>0</v>
      </c>
      <c r="AH29" s="32">
        <f>学術研究・専門・技術サービス業!AG9</f>
        <v>0</v>
      </c>
      <c r="AI29" s="35">
        <f>学術研究・専門・技術サービス業!AH9</f>
        <v>0</v>
      </c>
      <c r="AJ29" s="36">
        <f>学術研究・専門・技術サービス業!AI9</f>
        <v>0.5</v>
      </c>
      <c r="AK29" s="79"/>
    </row>
    <row r="30" spans="2:37" ht="18" customHeight="1" x14ac:dyDescent="0.7">
      <c r="B30" s="79" t="s">
        <v>55</v>
      </c>
      <c r="C30" s="78">
        <f>医療・福祉!$B$3</f>
        <v>1</v>
      </c>
      <c r="D30" s="78">
        <f>医療・福祉!$B$4</f>
        <v>1</v>
      </c>
      <c r="E30" s="78">
        <f>医療・福祉!$B$5</f>
        <v>0</v>
      </c>
      <c r="F30" s="25">
        <f>医療・福祉!E8</f>
        <v>0</v>
      </c>
      <c r="G30" s="26">
        <f>医療・福祉!F8</f>
        <v>0</v>
      </c>
      <c r="H30" s="26">
        <f>医療・福祉!G8</f>
        <v>0</v>
      </c>
      <c r="I30" s="26">
        <f>医療・福祉!H8</f>
        <v>0</v>
      </c>
      <c r="J30" s="26">
        <f>医療・福祉!I8</f>
        <v>0</v>
      </c>
      <c r="K30" s="26">
        <f>医療・福祉!J8</f>
        <v>0</v>
      </c>
      <c r="L30" s="26">
        <f>医療・福祉!K8</f>
        <v>0</v>
      </c>
      <c r="M30" s="26">
        <f>医療・福祉!L8</f>
        <v>0</v>
      </c>
      <c r="N30" s="26">
        <f>医療・福祉!M8</f>
        <v>0</v>
      </c>
      <c r="O30" s="26">
        <f>医療・福祉!N8</f>
        <v>0</v>
      </c>
      <c r="P30" s="26">
        <f>医療・福祉!O8</f>
        <v>0</v>
      </c>
      <c r="Q30" s="26">
        <f>医療・福祉!P8</f>
        <v>0</v>
      </c>
      <c r="R30" s="26">
        <f>医療・福祉!Q8</f>
        <v>0</v>
      </c>
      <c r="S30" s="26">
        <f>医療・福祉!R8</f>
        <v>0</v>
      </c>
      <c r="T30" s="26">
        <f>医療・福祉!S8</f>
        <v>0</v>
      </c>
      <c r="U30" s="26">
        <f>医療・福祉!T8</f>
        <v>0</v>
      </c>
      <c r="V30" s="27">
        <f>医療・福祉!U8</f>
        <v>0</v>
      </c>
      <c r="W30" s="25">
        <f>医療・福祉!V8</f>
        <v>0</v>
      </c>
      <c r="X30" s="26">
        <f>医療・福祉!W8</f>
        <v>0</v>
      </c>
      <c r="Y30" s="26">
        <f>医療・福祉!X8</f>
        <v>0</v>
      </c>
      <c r="Z30" s="27">
        <f>医療・福祉!Y8</f>
        <v>0</v>
      </c>
      <c r="AA30" s="25">
        <f>医療・福祉!Z8</f>
        <v>0</v>
      </c>
      <c r="AB30" s="27">
        <f>医療・福祉!AA8</f>
        <v>0</v>
      </c>
      <c r="AC30" s="25">
        <f>医療・福祉!AB8</f>
        <v>0</v>
      </c>
      <c r="AD30" s="26">
        <f>医療・福祉!AC8</f>
        <v>0</v>
      </c>
      <c r="AE30" s="27">
        <f>医療・福祉!AD8</f>
        <v>0</v>
      </c>
      <c r="AF30" s="25">
        <f>医療・福祉!AE8</f>
        <v>0</v>
      </c>
      <c r="AG30" s="26">
        <f>医療・福祉!AF8</f>
        <v>0</v>
      </c>
      <c r="AH30" s="26">
        <f>医療・福祉!AG8</f>
        <v>0</v>
      </c>
      <c r="AI30" s="29">
        <f>医療・福祉!AH8</f>
        <v>0</v>
      </c>
      <c r="AJ30" s="30">
        <f>医療・福祉!AI8</f>
        <v>0</v>
      </c>
      <c r="AK30" s="79" t="s">
        <v>55</v>
      </c>
    </row>
    <row r="31" spans="2:37" ht="18" customHeight="1" x14ac:dyDescent="0.7">
      <c r="B31" s="79"/>
      <c r="C31" s="78"/>
      <c r="D31" s="78"/>
      <c r="E31" s="78"/>
      <c r="F31" s="53" t="e">
        <f>医療・福祉!E9</f>
        <v>#DIV/0!</v>
      </c>
      <c r="G31" s="54" t="e">
        <f>医療・福祉!F9</f>
        <v>#DIV/0!</v>
      </c>
      <c r="H31" s="54" t="e">
        <f>医療・福祉!G9</f>
        <v>#DIV/0!</v>
      </c>
      <c r="I31" s="54" t="e">
        <f>医療・福祉!H9</f>
        <v>#DIV/0!</v>
      </c>
      <c r="J31" s="54" t="e">
        <f>医療・福祉!I9</f>
        <v>#DIV/0!</v>
      </c>
      <c r="K31" s="54" t="e">
        <f>医療・福祉!J9</f>
        <v>#DIV/0!</v>
      </c>
      <c r="L31" s="54" t="e">
        <f>医療・福祉!K9</f>
        <v>#DIV/0!</v>
      </c>
      <c r="M31" s="54" t="e">
        <f>医療・福祉!L9</f>
        <v>#DIV/0!</v>
      </c>
      <c r="N31" s="54" t="e">
        <f>医療・福祉!M9</f>
        <v>#DIV/0!</v>
      </c>
      <c r="O31" s="54" t="e">
        <f>医療・福祉!N9</f>
        <v>#DIV/0!</v>
      </c>
      <c r="P31" s="54" t="e">
        <f>医療・福祉!O9</f>
        <v>#DIV/0!</v>
      </c>
      <c r="Q31" s="54" t="e">
        <f>医療・福祉!P9</f>
        <v>#DIV/0!</v>
      </c>
      <c r="R31" s="54" t="e">
        <f>医療・福祉!Q9</f>
        <v>#DIV/0!</v>
      </c>
      <c r="S31" s="54" t="e">
        <f>医療・福祉!R9</f>
        <v>#DIV/0!</v>
      </c>
      <c r="T31" s="54" t="e">
        <f>医療・福祉!S9</f>
        <v>#DIV/0!</v>
      </c>
      <c r="U31" s="54" t="e">
        <f>医療・福祉!T9</f>
        <v>#DIV/0!</v>
      </c>
      <c r="V31" s="55" t="e">
        <f>医療・福祉!U9</f>
        <v>#DIV/0!</v>
      </c>
      <c r="W31" s="53" t="e">
        <f>医療・福祉!V9</f>
        <v>#DIV/0!</v>
      </c>
      <c r="X31" s="54" t="e">
        <f>医療・福祉!W9</f>
        <v>#DIV/0!</v>
      </c>
      <c r="Y31" s="54" t="e">
        <f>医療・福祉!X9</f>
        <v>#DIV/0!</v>
      </c>
      <c r="Z31" s="55" t="e">
        <f>医療・福祉!Y9</f>
        <v>#DIV/0!</v>
      </c>
      <c r="AA31" s="53" t="e">
        <f>医療・福祉!Z9</f>
        <v>#DIV/0!</v>
      </c>
      <c r="AB31" s="55" t="e">
        <f>医療・福祉!AA9</f>
        <v>#DIV/0!</v>
      </c>
      <c r="AC31" s="53" t="e">
        <f>医療・福祉!AB9</f>
        <v>#DIV/0!</v>
      </c>
      <c r="AD31" s="54" t="e">
        <f>医療・福祉!AC9</f>
        <v>#DIV/0!</v>
      </c>
      <c r="AE31" s="55" t="e">
        <f>医療・福祉!AD9</f>
        <v>#DIV/0!</v>
      </c>
      <c r="AF31" s="53" t="e">
        <f>医療・福祉!AE9</f>
        <v>#DIV/0!</v>
      </c>
      <c r="AG31" s="54" t="e">
        <f>医療・福祉!AF9</f>
        <v>#DIV/0!</v>
      </c>
      <c r="AH31" s="54" t="e">
        <f>医療・福祉!AG9</f>
        <v>#DIV/0!</v>
      </c>
      <c r="AI31" s="35" t="e">
        <f>医療・福祉!AH9</f>
        <v>#DIV/0!</v>
      </c>
      <c r="AJ31" s="57" t="e">
        <f>医療・福祉!AI9</f>
        <v>#DIV/0!</v>
      </c>
      <c r="AK31" s="79"/>
    </row>
    <row r="32" spans="2:37" ht="18" customHeight="1" x14ac:dyDescent="0.7">
      <c r="B32" s="79" t="s">
        <v>56</v>
      </c>
      <c r="C32" s="78">
        <f>複合サービス事業!$B$3</f>
        <v>14</v>
      </c>
      <c r="D32" s="78">
        <f>複合サービス事業!$B$4</f>
        <v>3</v>
      </c>
      <c r="E32" s="78">
        <f>複合サービス事業!$B$5</f>
        <v>11</v>
      </c>
      <c r="F32" s="25">
        <f>複合サービス事業!E8</f>
        <v>8</v>
      </c>
      <c r="G32" s="26">
        <f>複合サービス事業!F8</f>
        <v>0</v>
      </c>
      <c r="H32" s="26">
        <f>複合サービス事業!G8</f>
        <v>6</v>
      </c>
      <c r="I32" s="26">
        <f>複合サービス事業!H8</f>
        <v>2</v>
      </c>
      <c r="J32" s="26">
        <f>複合サービス事業!I8</f>
        <v>1</v>
      </c>
      <c r="K32" s="26">
        <f>複合サービス事業!J8</f>
        <v>6</v>
      </c>
      <c r="L32" s="26">
        <f>複合サービス事業!K8</f>
        <v>3</v>
      </c>
      <c r="M32" s="26">
        <f>複合サービス事業!L8</f>
        <v>3</v>
      </c>
      <c r="N32" s="26">
        <f>複合サービス事業!M8</f>
        <v>0</v>
      </c>
      <c r="O32" s="26">
        <f>複合サービス事業!N8</f>
        <v>0</v>
      </c>
      <c r="P32" s="26">
        <f>複合サービス事業!O8</f>
        <v>0</v>
      </c>
      <c r="Q32" s="26">
        <f>複合サービス事業!P8</f>
        <v>0</v>
      </c>
      <c r="R32" s="26">
        <f>複合サービス事業!Q8</f>
        <v>0</v>
      </c>
      <c r="S32" s="26">
        <f>複合サービス事業!R8</f>
        <v>2</v>
      </c>
      <c r="T32" s="26">
        <f>複合サービス事業!S8</f>
        <v>0</v>
      </c>
      <c r="U32" s="26">
        <f>複合サービス事業!T8</f>
        <v>0</v>
      </c>
      <c r="V32" s="27">
        <f>複合サービス事業!U8</f>
        <v>0</v>
      </c>
      <c r="W32" s="25">
        <f>複合サービス事業!V8</f>
        <v>4</v>
      </c>
      <c r="X32" s="26">
        <f>複合サービス事業!W8</f>
        <v>1</v>
      </c>
      <c r="Y32" s="26">
        <f>複合サービス事業!X8</f>
        <v>0</v>
      </c>
      <c r="Z32" s="27">
        <f>複合サービス事業!Y8</f>
        <v>0</v>
      </c>
      <c r="AA32" s="25">
        <f>複合サービス事業!Z8</f>
        <v>2</v>
      </c>
      <c r="AB32" s="27">
        <f>複合サービス事業!AA8</f>
        <v>0</v>
      </c>
      <c r="AC32" s="25">
        <f>複合サービス事業!AB8</f>
        <v>0</v>
      </c>
      <c r="AD32" s="26">
        <f>複合サービス事業!AC8</f>
        <v>3</v>
      </c>
      <c r="AE32" s="27">
        <f>複合サービス事業!AD8</f>
        <v>0</v>
      </c>
      <c r="AF32" s="25">
        <f>複合サービス事業!AE8</f>
        <v>0</v>
      </c>
      <c r="AG32" s="26">
        <f>複合サービス事業!AF8</f>
        <v>0</v>
      </c>
      <c r="AH32" s="26">
        <f>複合サービス事業!AG8</f>
        <v>0</v>
      </c>
      <c r="AI32" s="29">
        <f>複合サービス事業!AH8</f>
        <v>0</v>
      </c>
      <c r="AJ32" s="30">
        <f>複合サービス事業!AI8</f>
        <v>2</v>
      </c>
      <c r="AK32" s="79" t="s">
        <v>56</v>
      </c>
    </row>
    <row r="33" spans="2:37" ht="18" customHeight="1" x14ac:dyDescent="0.7">
      <c r="B33" s="79"/>
      <c r="C33" s="78"/>
      <c r="D33" s="78"/>
      <c r="E33" s="78"/>
      <c r="F33" s="31">
        <f>複合サービス事業!E9</f>
        <v>0.72727272727272729</v>
      </c>
      <c r="G33" s="32">
        <f>複合サービス事業!F9</f>
        <v>0</v>
      </c>
      <c r="H33" s="32">
        <f>複合サービス事業!G9</f>
        <v>0.54545454545454541</v>
      </c>
      <c r="I33" s="32">
        <f>複合サービス事業!H9</f>
        <v>0.18181818181818182</v>
      </c>
      <c r="J33" s="32">
        <f>複合サービス事業!I9</f>
        <v>9.0909090909090912E-2</v>
      </c>
      <c r="K33" s="32">
        <f>複合サービス事業!J9</f>
        <v>0.54545454545454541</v>
      </c>
      <c r="L33" s="32">
        <f>複合サービス事業!K9</f>
        <v>0.27272727272727271</v>
      </c>
      <c r="M33" s="32">
        <f>複合サービス事業!L9</f>
        <v>0.27272727272727271</v>
      </c>
      <c r="N33" s="32">
        <f>複合サービス事業!M9</f>
        <v>0</v>
      </c>
      <c r="O33" s="32">
        <f>複合サービス事業!N9</f>
        <v>0</v>
      </c>
      <c r="P33" s="32">
        <f>複合サービス事業!O9</f>
        <v>0</v>
      </c>
      <c r="Q33" s="32">
        <f>複合サービス事業!P9</f>
        <v>0</v>
      </c>
      <c r="R33" s="32">
        <f>複合サービス事業!Q9</f>
        <v>0</v>
      </c>
      <c r="S33" s="32">
        <f>複合サービス事業!R9</f>
        <v>0.18181818181818182</v>
      </c>
      <c r="T33" s="32">
        <f>複合サービス事業!S9</f>
        <v>0</v>
      </c>
      <c r="U33" s="32">
        <f>複合サービス事業!T9</f>
        <v>0</v>
      </c>
      <c r="V33" s="33">
        <f>複合サービス事業!U9</f>
        <v>0</v>
      </c>
      <c r="W33" s="31">
        <f>複合サービス事業!V9</f>
        <v>0.36363636363636365</v>
      </c>
      <c r="X33" s="32">
        <f>複合サービス事業!W9</f>
        <v>9.0909090909090912E-2</v>
      </c>
      <c r="Y33" s="32">
        <f>複合サービス事業!X9</f>
        <v>0</v>
      </c>
      <c r="Z33" s="33">
        <f>複合サービス事業!Y9</f>
        <v>0</v>
      </c>
      <c r="AA33" s="31">
        <f>複合サービス事業!Z9</f>
        <v>0.18181818181818182</v>
      </c>
      <c r="AB33" s="33">
        <f>複合サービス事業!AA9</f>
        <v>0</v>
      </c>
      <c r="AC33" s="31">
        <f>複合サービス事業!AB9</f>
        <v>0</v>
      </c>
      <c r="AD33" s="32">
        <f>複合サービス事業!AC9</f>
        <v>0.27272727272727271</v>
      </c>
      <c r="AE33" s="33">
        <f>複合サービス事業!AD9</f>
        <v>0</v>
      </c>
      <c r="AF33" s="31">
        <f>複合サービス事業!AE9</f>
        <v>0</v>
      </c>
      <c r="AG33" s="32">
        <f>複合サービス事業!AF9</f>
        <v>0</v>
      </c>
      <c r="AH33" s="32">
        <f>複合サービス事業!AG9</f>
        <v>0</v>
      </c>
      <c r="AI33" s="35">
        <f>複合サービス事業!AH9</f>
        <v>0</v>
      </c>
      <c r="AJ33" s="36">
        <f>複合サービス事業!AI9</f>
        <v>0.18181818181818182</v>
      </c>
      <c r="AK33" s="79"/>
    </row>
    <row r="34" spans="2:37" ht="18" customHeight="1" x14ac:dyDescent="0.7">
      <c r="B34" s="79" t="s">
        <v>57</v>
      </c>
      <c r="C34" s="78">
        <f>サービス業!$B$3</f>
        <v>7</v>
      </c>
      <c r="D34" s="78">
        <f>サービス業!$B$4</f>
        <v>0</v>
      </c>
      <c r="E34" s="78">
        <f>サービス業!$B$5</f>
        <v>7</v>
      </c>
      <c r="F34" s="25">
        <f>サービス業!F8</f>
        <v>4</v>
      </c>
      <c r="G34" s="26">
        <f>サービス業!G8</f>
        <v>1</v>
      </c>
      <c r="H34" s="26">
        <f>サービス業!H8</f>
        <v>2</v>
      </c>
      <c r="I34" s="26">
        <f>サービス業!I8</f>
        <v>2</v>
      </c>
      <c r="J34" s="26">
        <f>サービス業!J8</f>
        <v>0</v>
      </c>
      <c r="K34" s="26">
        <f>サービス業!K8</f>
        <v>2</v>
      </c>
      <c r="L34" s="26">
        <f>サービス業!L8</f>
        <v>0</v>
      </c>
      <c r="M34" s="26">
        <f>サービス業!M8</f>
        <v>3</v>
      </c>
      <c r="N34" s="26">
        <f>サービス業!N8</f>
        <v>1</v>
      </c>
      <c r="O34" s="26">
        <f>サービス業!O8</f>
        <v>0</v>
      </c>
      <c r="P34" s="26">
        <f>サービス業!P8</f>
        <v>0</v>
      </c>
      <c r="Q34" s="26">
        <f>サービス業!Q8</f>
        <v>0</v>
      </c>
      <c r="R34" s="26">
        <f>サービス業!R8</f>
        <v>0</v>
      </c>
      <c r="S34" s="26">
        <f>サービス業!S8</f>
        <v>1</v>
      </c>
      <c r="T34" s="26">
        <f>サービス業!T8</f>
        <v>0</v>
      </c>
      <c r="U34" s="26">
        <f>サービス業!U8</f>
        <v>1</v>
      </c>
      <c r="V34" s="27">
        <f>サービス業!V8</f>
        <v>2</v>
      </c>
      <c r="W34" s="25">
        <f>サービス業!W8</f>
        <v>3</v>
      </c>
      <c r="X34" s="26">
        <f>サービス業!X8</f>
        <v>0</v>
      </c>
      <c r="Y34" s="26">
        <f>サービス業!Y8</f>
        <v>1</v>
      </c>
      <c r="Z34" s="27">
        <f>サービス業!Z8</f>
        <v>0</v>
      </c>
      <c r="AA34" s="25">
        <f>サービス業!AA8</f>
        <v>3</v>
      </c>
      <c r="AB34" s="27">
        <f>サービス業!AB8</f>
        <v>1</v>
      </c>
      <c r="AC34" s="25">
        <f>サービス業!AC8</f>
        <v>2</v>
      </c>
      <c r="AD34" s="26">
        <f>サービス業!AD8</f>
        <v>3</v>
      </c>
      <c r="AE34" s="27">
        <f>サービス業!AE8</f>
        <v>0</v>
      </c>
      <c r="AF34" s="25">
        <f>サービス業!AF8</f>
        <v>3</v>
      </c>
      <c r="AG34" s="26">
        <f>サービス業!AG8</f>
        <v>0</v>
      </c>
      <c r="AH34" s="26">
        <f>サービス業!AH8</f>
        <v>0</v>
      </c>
      <c r="AI34" s="29">
        <f>サービス業!AI8</f>
        <v>0</v>
      </c>
      <c r="AJ34" s="30">
        <f>サービス業!AJ8</f>
        <v>4</v>
      </c>
      <c r="AK34" s="79" t="s">
        <v>57</v>
      </c>
    </row>
    <row r="35" spans="2:37" ht="18" customHeight="1" x14ac:dyDescent="0.7">
      <c r="B35" s="79"/>
      <c r="C35" s="78"/>
      <c r="D35" s="78"/>
      <c r="E35" s="78"/>
      <c r="F35" s="31">
        <f>サービス業!F9</f>
        <v>0.5714285714285714</v>
      </c>
      <c r="G35" s="32">
        <f>サービス業!G9</f>
        <v>0.14285714285714285</v>
      </c>
      <c r="H35" s="32">
        <f>サービス業!H9</f>
        <v>0.2857142857142857</v>
      </c>
      <c r="I35" s="32">
        <f>サービス業!I9</f>
        <v>0.2857142857142857</v>
      </c>
      <c r="J35" s="32">
        <f>サービス業!J9</f>
        <v>0</v>
      </c>
      <c r="K35" s="32">
        <f>サービス業!K9</f>
        <v>0.2857142857142857</v>
      </c>
      <c r="L35" s="32">
        <f>サービス業!L9</f>
        <v>0</v>
      </c>
      <c r="M35" s="32">
        <f>サービス業!M9</f>
        <v>0.42857142857142855</v>
      </c>
      <c r="N35" s="32">
        <f>サービス業!N9</f>
        <v>0.14285714285714285</v>
      </c>
      <c r="O35" s="32">
        <f>サービス業!O9</f>
        <v>0</v>
      </c>
      <c r="P35" s="32">
        <f>サービス業!P9</f>
        <v>0</v>
      </c>
      <c r="Q35" s="32">
        <f>サービス業!Q9</f>
        <v>0</v>
      </c>
      <c r="R35" s="32">
        <f>サービス業!R9</f>
        <v>0</v>
      </c>
      <c r="S35" s="32">
        <f>サービス業!S9</f>
        <v>0.14285714285714285</v>
      </c>
      <c r="T35" s="32">
        <f>サービス業!T9</f>
        <v>0</v>
      </c>
      <c r="U35" s="32">
        <f>サービス業!U9</f>
        <v>0.14285714285714285</v>
      </c>
      <c r="V35" s="33">
        <f>サービス業!V9</f>
        <v>0.2857142857142857</v>
      </c>
      <c r="W35" s="31">
        <f>サービス業!W9</f>
        <v>0.42857142857142855</v>
      </c>
      <c r="X35" s="32">
        <f>サービス業!X9</f>
        <v>0</v>
      </c>
      <c r="Y35" s="32">
        <f>サービス業!Y9</f>
        <v>0.14285714285714285</v>
      </c>
      <c r="Z35" s="33">
        <f>サービス業!Z9</f>
        <v>0</v>
      </c>
      <c r="AA35" s="31">
        <f>サービス業!AA9</f>
        <v>0.42857142857142855</v>
      </c>
      <c r="AB35" s="33">
        <f>サービス業!AB9</f>
        <v>0.14285714285714285</v>
      </c>
      <c r="AC35" s="31">
        <f>サービス業!AC9</f>
        <v>0.2857142857142857</v>
      </c>
      <c r="AD35" s="32">
        <f>サービス業!AD9</f>
        <v>0.42857142857142855</v>
      </c>
      <c r="AE35" s="33">
        <f>サービス業!AE9</f>
        <v>0</v>
      </c>
      <c r="AF35" s="31">
        <f>サービス業!AF9</f>
        <v>0.42857142857142855</v>
      </c>
      <c r="AG35" s="32">
        <f>サービス業!AG9</f>
        <v>0</v>
      </c>
      <c r="AH35" s="32">
        <f>サービス業!AH9</f>
        <v>0</v>
      </c>
      <c r="AI35" s="35">
        <f>サービス業!AI9</f>
        <v>0</v>
      </c>
      <c r="AJ35" s="36">
        <f>サービス業!AJ9</f>
        <v>0.5714285714285714</v>
      </c>
      <c r="AK35" s="79"/>
    </row>
    <row r="36" spans="2:37" ht="18" customHeight="1" x14ac:dyDescent="0.7">
      <c r="B36" s="79" t="s">
        <v>58</v>
      </c>
      <c r="C36" s="78">
        <f>鉱業・採石業・砂利採取業!$B$3</f>
        <v>1</v>
      </c>
      <c r="D36" s="78">
        <f>鉱業・採石業・砂利採取業!$B$4</f>
        <v>0</v>
      </c>
      <c r="E36" s="78">
        <f>鉱業・採石業・砂利採取業!$B$5</f>
        <v>1</v>
      </c>
      <c r="F36" s="25">
        <f>鉱業・採石業・砂利採取業!E8</f>
        <v>1</v>
      </c>
      <c r="G36" s="26">
        <f>鉱業・採石業・砂利採取業!F8</f>
        <v>0</v>
      </c>
      <c r="H36" s="26">
        <f>鉱業・採石業・砂利採取業!G8</f>
        <v>1</v>
      </c>
      <c r="I36" s="26">
        <f>鉱業・採石業・砂利採取業!H8</f>
        <v>1</v>
      </c>
      <c r="J36" s="26">
        <f>鉱業・採石業・砂利採取業!I8</f>
        <v>0</v>
      </c>
      <c r="K36" s="26">
        <f>鉱業・採石業・砂利採取業!J8</f>
        <v>0</v>
      </c>
      <c r="L36" s="26">
        <f>鉱業・採石業・砂利採取業!K8</f>
        <v>1</v>
      </c>
      <c r="M36" s="26">
        <f>鉱業・採石業・砂利採取業!L8</f>
        <v>0</v>
      </c>
      <c r="N36" s="26">
        <f>鉱業・採石業・砂利採取業!M8</f>
        <v>0</v>
      </c>
      <c r="O36" s="26">
        <f>鉱業・採石業・砂利採取業!N8</f>
        <v>1</v>
      </c>
      <c r="P36" s="26">
        <f>鉱業・採石業・砂利採取業!O8</f>
        <v>1</v>
      </c>
      <c r="Q36" s="26">
        <f>鉱業・採石業・砂利採取業!P8</f>
        <v>0</v>
      </c>
      <c r="R36" s="26">
        <f>鉱業・採石業・砂利採取業!Q8</f>
        <v>0</v>
      </c>
      <c r="S36" s="26">
        <f>鉱業・採石業・砂利採取業!R8</f>
        <v>0</v>
      </c>
      <c r="T36" s="26">
        <f>鉱業・採石業・砂利採取業!S8</f>
        <v>0</v>
      </c>
      <c r="U36" s="26">
        <f>鉱業・採石業・砂利採取業!T8</f>
        <v>0</v>
      </c>
      <c r="V36" s="27">
        <f>鉱業・採石業・砂利採取業!U8</f>
        <v>0</v>
      </c>
      <c r="W36" s="25">
        <f>鉱業・採石業・砂利採取業!V8</f>
        <v>1</v>
      </c>
      <c r="X36" s="26">
        <f>鉱業・採石業・砂利採取業!W8</f>
        <v>0</v>
      </c>
      <c r="Y36" s="26">
        <f>鉱業・採石業・砂利採取業!X8</f>
        <v>0</v>
      </c>
      <c r="Z36" s="27">
        <f>鉱業・採石業・砂利採取業!Y8</f>
        <v>0</v>
      </c>
      <c r="AA36" s="25">
        <f>鉱業・採石業・砂利採取業!Z8</f>
        <v>0</v>
      </c>
      <c r="AB36" s="27">
        <f>鉱業・採石業・砂利採取業!AA8</f>
        <v>0</v>
      </c>
      <c r="AC36" s="25">
        <f>鉱業・採石業・砂利採取業!AB8</f>
        <v>1</v>
      </c>
      <c r="AD36" s="26">
        <f>鉱業・採石業・砂利採取業!AC8</f>
        <v>1</v>
      </c>
      <c r="AE36" s="27">
        <f>鉱業・採石業・砂利採取業!AD8</f>
        <v>0</v>
      </c>
      <c r="AF36" s="25">
        <f>鉱業・採石業・砂利採取業!AE8</f>
        <v>0</v>
      </c>
      <c r="AG36" s="26">
        <f>鉱業・採石業・砂利採取業!AF8</f>
        <v>0</v>
      </c>
      <c r="AH36" s="26">
        <f>鉱業・採石業・砂利採取業!AG8</f>
        <v>0</v>
      </c>
      <c r="AI36" s="29">
        <f>鉱業・採石業・砂利採取業!AH8</f>
        <v>0</v>
      </c>
      <c r="AJ36" s="30">
        <f>鉱業・採石業・砂利採取業!AI8</f>
        <v>0</v>
      </c>
      <c r="AK36" s="79" t="s">
        <v>58</v>
      </c>
    </row>
    <row r="37" spans="2:37" ht="18" customHeight="1" x14ac:dyDescent="0.7">
      <c r="B37" s="79"/>
      <c r="C37" s="78"/>
      <c r="D37" s="78"/>
      <c r="E37" s="78"/>
      <c r="F37" s="31">
        <f>鉱業・採石業・砂利採取業!E9</f>
        <v>1</v>
      </c>
      <c r="G37" s="32">
        <f>鉱業・採石業・砂利採取業!F9</f>
        <v>0</v>
      </c>
      <c r="H37" s="32">
        <f>鉱業・採石業・砂利採取業!G9</f>
        <v>1</v>
      </c>
      <c r="I37" s="32">
        <f>鉱業・採石業・砂利採取業!H9</f>
        <v>1</v>
      </c>
      <c r="J37" s="32">
        <f>鉱業・採石業・砂利採取業!I9</f>
        <v>0</v>
      </c>
      <c r="K37" s="32">
        <f>鉱業・採石業・砂利採取業!J9</f>
        <v>0</v>
      </c>
      <c r="L37" s="32">
        <f>鉱業・採石業・砂利採取業!K9</f>
        <v>1</v>
      </c>
      <c r="M37" s="32">
        <f>鉱業・採石業・砂利採取業!L9</f>
        <v>0</v>
      </c>
      <c r="N37" s="32">
        <f>鉱業・採石業・砂利採取業!M9</f>
        <v>0</v>
      </c>
      <c r="O37" s="32">
        <f>鉱業・採石業・砂利採取業!N9</f>
        <v>1</v>
      </c>
      <c r="P37" s="32">
        <f>鉱業・採石業・砂利採取業!O9</f>
        <v>1</v>
      </c>
      <c r="Q37" s="32">
        <f>鉱業・採石業・砂利採取業!P9</f>
        <v>0</v>
      </c>
      <c r="R37" s="32">
        <f>鉱業・採石業・砂利採取業!Q9</f>
        <v>0</v>
      </c>
      <c r="S37" s="32">
        <f>鉱業・採石業・砂利採取業!R9</f>
        <v>0</v>
      </c>
      <c r="T37" s="32">
        <f>鉱業・採石業・砂利採取業!S9</f>
        <v>0</v>
      </c>
      <c r="U37" s="32">
        <f>鉱業・採石業・砂利採取業!T9</f>
        <v>0</v>
      </c>
      <c r="V37" s="33">
        <f>鉱業・採石業・砂利採取業!U9</f>
        <v>0</v>
      </c>
      <c r="W37" s="31">
        <f>鉱業・採石業・砂利採取業!V9</f>
        <v>1</v>
      </c>
      <c r="X37" s="32">
        <f>鉱業・採石業・砂利採取業!W9</f>
        <v>0</v>
      </c>
      <c r="Y37" s="32">
        <f>鉱業・採石業・砂利採取業!X9</f>
        <v>0</v>
      </c>
      <c r="Z37" s="33">
        <f>鉱業・採石業・砂利採取業!Y9</f>
        <v>0</v>
      </c>
      <c r="AA37" s="31">
        <f>鉱業・採石業・砂利採取業!Z9</f>
        <v>0</v>
      </c>
      <c r="AB37" s="33">
        <f>鉱業・採石業・砂利採取業!AA9</f>
        <v>0</v>
      </c>
      <c r="AC37" s="31">
        <f>鉱業・採石業・砂利採取業!AB9</f>
        <v>1</v>
      </c>
      <c r="AD37" s="32">
        <f>鉱業・採石業・砂利採取業!AC9</f>
        <v>1</v>
      </c>
      <c r="AE37" s="33">
        <f>鉱業・採石業・砂利採取業!AD9</f>
        <v>0</v>
      </c>
      <c r="AF37" s="31">
        <f>鉱業・採石業・砂利採取業!AE9</f>
        <v>0</v>
      </c>
      <c r="AG37" s="32">
        <f>鉱業・採石業・砂利採取業!AF9</f>
        <v>0</v>
      </c>
      <c r="AH37" s="32">
        <f>鉱業・採石業・砂利採取業!AG9</f>
        <v>0</v>
      </c>
      <c r="AI37" s="35">
        <f>鉱業・採石業・砂利採取業!AH9</f>
        <v>0</v>
      </c>
      <c r="AJ37" s="36">
        <f>鉱業・採石業・砂利採取業!AI9</f>
        <v>0</v>
      </c>
      <c r="AK37" s="79"/>
    </row>
    <row r="38" spans="2:37" ht="18" customHeight="1" x14ac:dyDescent="0.7">
      <c r="B38" s="79" t="s">
        <v>59</v>
      </c>
      <c r="C38" s="78">
        <f>分類不能!$B$3</f>
        <v>9</v>
      </c>
      <c r="D38" s="78">
        <f>分類不能!$B$4</f>
        <v>1</v>
      </c>
      <c r="E38" s="78">
        <v>8</v>
      </c>
      <c r="F38" s="48">
        <f>分類不能!E8</f>
        <v>7</v>
      </c>
      <c r="G38" s="49">
        <f>分類不能!F8</f>
        <v>3</v>
      </c>
      <c r="H38" s="49">
        <f>分類不能!G8</f>
        <v>4</v>
      </c>
      <c r="I38" s="49">
        <f>分類不能!H8</f>
        <v>3</v>
      </c>
      <c r="J38" s="49">
        <f>分類不能!I8</f>
        <v>3</v>
      </c>
      <c r="K38" s="49">
        <f>分類不能!J8</f>
        <v>4</v>
      </c>
      <c r="L38" s="49">
        <f>分類不能!K8</f>
        <v>4</v>
      </c>
      <c r="M38" s="49">
        <f>分類不能!L8</f>
        <v>3</v>
      </c>
      <c r="N38" s="49">
        <f>分類不能!M8</f>
        <v>5</v>
      </c>
      <c r="O38" s="49">
        <f>分類不能!N8</f>
        <v>4</v>
      </c>
      <c r="P38" s="49">
        <f>分類不能!O8</f>
        <v>3</v>
      </c>
      <c r="Q38" s="49">
        <f>分類不能!P8</f>
        <v>4</v>
      </c>
      <c r="R38" s="49">
        <f>分類不能!Q8</f>
        <v>3</v>
      </c>
      <c r="S38" s="49">
        <f>分類不能!R8</f>
        <v>3</v>
      </c>
      <c r="T38" s="49">
        <f>分類不能!S8</f>
        <v>3</v>
      </c>
      <c r="U38" s="49">
        <f>分類不能!T8</f>
        <v>3</v>
      </c>
      <c r="V38" s="50">
        <f>分類不能!U8</f>
        <v>3</v>
      </c>
      <c r="W38" s="48">
        <f>分類不能!V8</f>
        <v>4</v>
      </c>
      <c r="X38" s="49">
        <f>分類不能!W8</f>
        <v>4</v>
      </c>
      <c r="Y38" s="49">
        <f>分類不能!X8</f>
        <v>0</v>
      </c>
      <c r="Z38" s="50">
        <f>分類不能!Y8</f>
        <v>1</v>
      </c>
      <c r="AA38" s="48">
        <f>分類不能!Z8</f>
        <v>1</v>
      </c>
      <c r="AB38" s="50">
        <f>分類不能!AA8</f>
        <v>1</v>
      </c>
      <c r="AC38" s="48">
        <f>分類不能!AB8</f>
        <v>4</v>
      </c>
      <c r="AD38" s="49">
        <f>分類不能!AC8</f>
        <v>5</v>
      </c>
      <c r="AE38" s="50">
        <f>分類不能!AD8</f>
        <v>0</v>
      </c>
      <c r="AF38" s="48">
        <f>分類不能!AE8</f>
        <v>1</v>
      </c>
      <c r="AG38" s="49">
        <f>分類不能!AF8</f>
        <v>1</v>
      </c>
      <c r="AH38" s="49">
        <f>分類不能!AG8</f>
        <v>1</v>
      </c>
      <c r="AI38" s="51">
        <f>分類不能!AH8</f>
        <v>0</v>
      </c>
      <c r="AJ38" s="52">
        <f>分類不能!AI8</f>
        <v>4</v>
      </c>
      <c r="AK38" s="79" t="s">
        <v>59</v>
      </c>
    </row>
    <row r="39" spans="2:37" ht="18" customHeight="1" x14ac:dyDescent="0.7">
      <c r="B39" s="79"/>
      <c r="C39" s="78"/>
      <c r="D39" s="78"/>
      <c r="E39" s="78"/>
      <c r="F39" s="31">
        <f>分類不能!E9</f>
        <v>0.875</v>
      </c>
      <c r="G39" s="32">
        <f>分類不能!F9</f>
        <v>0.375</v>
      </c>
      <c r="H39" s="32">
        <f>分類不能!G9</f>
        <v>0.5</v>
      </c>
      <c r="I39" s="32">
        <f>分類不能!H9</f>
        <v>0.375</v>
      </c>
      <c r="J39" s="32">
        <f>分類不能!I9</f>
        <v>0.375</v>
      </c>
      <c r="K39" s="32">
        <f>分類不能!J9</f>
        <v>0.5</v>
      </c>
      <c r="L39" s="32">
        <f>分類不能!K9</f>
        <v>0.5</v>
      </c>
      <c r="M39" s="32">
        <f>分類不能!L9</f>
        <v>0.375</v>
      </c>
      <c r="N39" s="32">
        <f>分類不能!M9</f>
        <v>0.625</v>
      </c>
      <c r="O39" s="32">
        <f>分類不能!N9</f>
        <v>0.5</v>
      </c>
      <c r="P39" s="32">
        <f>分類不能!O9</f>
        <v>0.375</v>
      </c>
      <c r="Q39" s="32">
        <f>分類不能!P9</f>
        <v>0.5</v>
      </c>
      <c r="R39" s="32">
        <f>分類不能!Q9</f>
        <v>0.375</v>
      </c>
      <c r="S39" s="32">
        <f>分類不能!R9</f>
        <v>0.375</v>
      </c>
      <c r="T39" s="32">
        <f>分類不能!S9</f>
        <v>0.375</v>
      </c>
      <c r="U39" s="32">
        <f>分類不能!T9</f>
        <v>0.375</v>
      </c>
      <c r="V39" s="33">
        <f>分類不能!U9</f>
        <v>0.375</v>
      </c>
      <c r="W39" s="31">
        <f>分類不能!V9</f>
        <v>0.5</v>
      </c>
      <c r="X39" s="32">
        <f>分類不能!W9</f>
        <v>0.5</v>
      </c>
      <c r="Y39" s="32">
        <f>分類不能!X9</f>
        <v>0</v>
      </c>
      <c r="Z39" s="33">
        <f>分類不能!Y9</f>
        <v>0.125</v>
      </c>
      <c r="AA39" s="31">
        <f>分類不能!Z9</f>
        <v>0.125</v>
      </c>
      <c r="AB39" s="33">
        <f>分類不能!AA9</f>
        <v>0.125</v>
      </c>
      <c r="AC39" s="31">
        <f>分類不能!AB9</f>
        <v>0.5</v>
      </c>
      <c r="AD39" s="32">
        <f>分類不能!AC9</f>
        <v>0.625</v>
      </c>
      <c r="AE39" s="33">
        <f>分類不能!AD9</f>
        <v>0</v>
      </c>
      <c r="AF39" s="31">
        <f>分類不能!AE9</f>
        <v>0.125</v>
      </c>
      <c r="AG39" s="32">
        <f>分類不能!AF9</f>
        <v>0.125</v>
      </c>
      <c r="AH39" s="32">
        <f>分類不能!AG9</f>
        <v>0.125</v>
      </c>
      <c r="AI39" s="35">
        <f>分類不能!AH9</f>
        <v>0</v>
      </c>
      <c r="AJ39" s="36">
        <f>分類不能!AI9</f>
        <v>0.5</v>
      </c>
      <c r="AK39" s="79"/>
    </row>
  </sheetData>
  <mergeCells count="117">
    <mergeCell ref="B36:B37"/>
    <mergeCell ref="C36:C37"/>
    <mergeCell ref="D36:D37"/>
    <mergeCell ref="E36:E37"/>
    <mergeCell ref="AK36:AK37"/>
    <mergeCell ref="B38:B39"/>
    <mergeCell ref="C38:C39"/>
    <mergeCell ref="D38:D39"/>
    <mergeCell ref="E38:E39"/>
    <mergeCell ref="AK38:AK39"/>
    <mergeCell ref="B32:B33"/>
    <mergeCell ref="C32:C33"/>
    <mergeCell ref="D32:D33"/>
    <mergeCell ref="E32:E33"/>
    <mergeCell ref="AK32:AK33"/>
    <mergeCell ref="B34:B35"/>
    <mergeCell ref="C34:C35"/>
    <mergeCell ref="D34:D35"/>
    <mergeCell ref="E34:E35"/>
    <mergeCell ref="AK34:AK35"/>
    <mergeCell ref="B28:B29"/>
    <mergeCell ref="C28:C29"/>
    <mergeCell ref="D28:D29"/>
    <mergeCell ref="E28:E29"/>
    <mergeCell ref="AK28:AK29"/>
    <mergeCell ref="B30:B31"/>
    <mergeCell ref="C30:C31"/>
    <mergeCell ref="D30:D31"/>
    <mergeCell ref="E30:E31"/>
    <mergeCell ref="AK30:AK31"/>
    <mergeCell ref="B24:B25"/>
    <mergeCell ref="C24:C25"/>
    <mergeCell ref="D24:D25"/>
    <mergeCell ref="E24:E25"/>
    <mergeCell ref="AK24:AK25"/>
    <mergeCell ref="B26:B27"/>
    <mergeCell ref="C26:C27"/>
    <mergeCell ref="D26:D27"/>
    <mergeCell ref="E26:E27"/>
    <mergeCell ref="AK26:AK27"/>
    <mergeCell ref="B20:B21"/>
    <mergeCell ref="C20:C21"/>
    <mergeCell ref="D20:D21"/>
    <mergeCell ref="E20:E21"/>
    <mergeCell ref="AK20:AK21"/>
    <mergeCell ref="B22:B23"/>
    <mergeCell ref="C22:C23"/>
    <mergeCell ref="D22:D23"/>
    <mergeCell ref="E22:E23"/>
    <mergeCell ref="AK22:AK23"/>
    <mergeCell ref="B16:B17"/>
    <mergeCell ref="C16:C17"/>
    <mergeCell ref="D16:D17"/>
    <mergeCell ref="E16:E17"/>
    <mergeCell ref="AK16:AK17"/>
    <mergeCell ref="B18:B19"/>
    <mergeCell ref="C18:C19"/>
    <mergeCell ref="D18:D19"/>
    <mergeCell ref="E18:E19"/>
    <mergeCell ref="AK18:AK19"/>
    <mergeCell ref="AK10:AK11"/>
    <mergeCell ref="B12:B13"/>
    <mergeCell ref="C12:C13"/>
    <mergeCell ref="D12:D13"/>
    <mergeCell ref="E12:E13"/>
    <mergeCell ref="AK12:AK13"/>
    <mergeCell ref="B14:B15"/>
    <mergeCell ref="C14:C15"/>
    <mergeCell ref="D14:D15"/>
    <mergeCell ref="E14:E15"/>
    <mergeCell ref="AK14:AK15"/>
    <mergeCell ref="AC5:AC8"/>
    <mergeCell ref="AD5:AD8"/>
    <mergeCell ref="AE5:AE8"/>
    <mergeCell ref="AF5:AF8"/>
    <mergeCell ref="AG5:AG8"/>
    <mergeCell ref="AH5:AH8"/>
    <mergeCell ref="AI5:AI8"/>
    <mergeCell ref="AJ5:AJ8"/>
    <mergeCell ref="B10:B11"/>
    <mergeCell ref="C10:C11"/>
    <mergeCell ref="D10:D11"/>
    <mergeCell ref="E10:E11"/>
    <mergeCell ref="AJ3:AJ4"/>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V5:V8"/>
    <mergeCell ref="W5:W8"/>
    <mergeCell ref="X5:X8"/>
    <mergeCell ref="Y5:Y8"/>
    <mergeCell ref="Z5:Z8"/>
    <mergeCell ref="AA5:AA8"/>
    <mergeCell ref="AB5:AB8"/>
    <mergeCell ref="F2:V2"/>
    <mergeCell ref="W2:Z2"/>
    <mergeCell ref="AA2:AB2"/>
    <mergeCell ref="AC2:AE2"/>
    <mergeCell ref="AF2:AI2"/>
    <mergeCell ref="F3:V4"/>
    <mergeCell ref="W3:Z4"/>
    <mergeCell ref="AA3:AB4"/>
    <mergeCell ref="AC3:AE4"/>
    <mergeCell ref="AF3:AI4"/>
  </mergeCells>
  <phoneticPr fontId="6"/>
  <pageMargins left="0.7" right="0.7" top="0.75" bottom="0.75" header="0.51180555555555496" footer="0.51180555555555496"/>
  <pageSetup paperSize="9"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K282"/>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D12" sqref="D12"/>
    </sheetView>
  </sheetViews>
  <sheetFormatPr defaultColWidth="9" defaultRowHeight="17.649999999999999" x14ac:dyDescent="0.7"/>
  <cols>
    <col min="1" max="1" width="9" style="58"/>
    <col min="2" max="2" width="50.5625" style="15" customWidth="1"/>
    <col min="3" max="3" width="9.5625" style="16" customWidth="1"/>
    <col min="4" max="4" width="10.5625" style="16" customWidth="1"/>
    <col min="5" max="35" width="12.5625" style="16" customWidth="1"/>
    <col min="36" max="36" width="5.5625" style="72" customWidth="1"/>
    <col min="37" max="81" width="5.5625" style="15" customWidth="1"/>
    <col min="82" max="1025" width="9" style="15"/>
  </cols>
  <sheetData>
    <row r="1" spans="1:36" ht="18" customHeight="1" x14ac:dyDescent="0.7">
      <c r="B1" s="59" t="s">
        <v>54</v>
      </c>
      <c r="E1" s="86" t="s">
        <v>0</v>
      </c>
      <c r="F1" s="86"/>
      <c r="G1" s="86"/>
      <c r="H1" s="86"/>
      <c r="I1" s="86"/>
      <c r="J1" s="86"/>
      <c r="K1" s="86"/>
      <c r="L1" s="86"/>
      <c r="M1" s="86"/>
      <c r="N1" s="86"/>
      <c r="O1" s="86"/>
      <c r="P1" s="86"/>
      <c r="Q1" s="86"/>
      <c r="R1" s="86"/>
      <c r="S1" s="86"/>
      <c r="T1" s="86"/>
      <c r="U1" s="86"/>
      <c r="V1" s="87" t="s">
        <v>1</v>
      </c>
      <c r="W1" s="87"/>
      <c r="X1" s="87"/>
      <c r="Y1" s="87"/>
      <c r="Z1" s="88" t="s">
        <v>2</v>
      </c>
      <c r="AA1" s="88"/>
      <c r="AB1" s="89" t="s">
        <v>3</v>
      </c>
      <c r="AC1" s="89"/>
      <c r="AD1" s="89"/>
      <c r="AE1" s="5" t="s">
        <v>4</v>
      </c>
      <c r="AF1" s="5"/>
      <c r="AG1" s="5"/>
      <c r="AH1" s="5"/>
      <c r="AI1" s="61" t="s">
        <v>5</v>
      </c>
    </row>
    <row r="2" spans="1:36" ht="18" customHeight="1" x14ac:dyDescent="0.7">
      <c r="E2" s="86" t="s">
        <v>6</v>
      </c>
      <c r="F2" s="86"/>
      <c r="G2" s="86"/>
      <c r="H2" s="86"/>
      <c r="I2" s="86"/>
      <c r="J2" s="86"/>
      <c r="K2" s="86"/>
      <c r="L2" s="86"/>
      <c r="M2" s="86"/>
      <c r="N2" s="86"/>
      <c r="O2" s="86"/>
      <c r="P2" s="86"/>
      <c r="Q2" s="86"/>
      <c r="R2" s="86"/>
      <c r="S2" s="86"/>
      <c r="T2" s="86"/>
      <c r="U2" s="86"/>
      <c r="V2" s="87" t="s">
        <v>7</v>
      </c>
      <c r="W2" s="87"/>
      <c r="X2" s="87"/>
      <c r="Y2" s="87"/>
      <c r="Z2" s="90" t="s">
        <v>8</v>
      </c>
      <c r="AA2" s="90"/>
      <c r="AB2" s="89" t="s">
        <v>9</v>
      </c>
      <c r="AC2" s="89"/>
      <c r="AD2" s="89"/>
      <c r="AE2" s="5" t="s">
        <v>10</v>
      </c>
      <c r="AF2" s="5"/>
      <c r="AG2" s="5"/>
      <c r="AH2" s="5"/>
      <c r="AI2" s="91" t="s">
        <v>11</v>
      </c>
    </row>
    <row r="3" spans="1:36" ht="18" customHeight="1" x14ac:dyDescent="0.7">
      <c r="A3" s="58" t="s">
        <v>60</v>
      </c>
      <c r="B3" s="15">
        <v>2</v>
      </c>
      <c r="E3" s="86"/>
      <c r="F3" s="86"/>
      <c r="G3" s="86"/>
      <c r="H3" s="86"/>
      <c r="I3" s="86"/>
      <c r="J3" s="86"/>
      <c r="K3" s="86"/>
      <c r="L3" s="86"/>
      <c r="M3" s="86"/>
      <c r="N3" s="86"/>
      <c r="O3" s="86"/>
      <c r="P3" s="86"/>
      <c r="Q3" s="86"/>
      <c r="R3" s="86"/>
      <c r="S3" s="86"/>
      <c r="T3" s="86"/>
      <c r="U3" s="86"/>
      <c r="V3" s="87"/>
      <c r="W3" s="87"/>
      <c r="X3" s="87"/>
      <c r="Y3" s="87"/>
      <c r="Z3" s="90"/>
      <c r="AA3" s="90"/>
      <c r="AB3" s="89"/>
      <c r="AC3" s="89"/>
      <c r="AD3" s="89"/>
      <c r="AE3" s="5"/>
      <c r="AF3" s="5"/>
      <c r="AG3" s="5"/>
      <c r="AH3" s="5"/>
      <c r="AI3" s="91"/>
    </row>
    <row r="4" spans="1:36" ht="18" customHeight="1" x14ac:dyDescent="0.7">
      <c r="A4" s="58" t="s">
        <v>61</v>
      </c>
      <c r="B4" s="15">
        <f>COUNTIF(E11:E600,"なし")</f>
        <v>0</v>
      </c>
      <c r="E4" s="92" t="s">
        <v>12</v>
      </c>
      <c r="F4" s="92" t="s">
        <v>13</v>
      </c>
      <c r="G4" s="92" t="s">
        <v>14</v>
      </c>
      <c r="H4" s="92" t="s">
        <v>15</v>
      </c>
      <c r="I4" s="92" t="s">
        <v>16</v>
      </c>
      <c r="J4" s="92" t="s">
        <v>17</v>
      </c>
      <c r="K4" s="92" t="s">
        <v>18</v>
      </c>
      <c r="L4" s="92" t="s">
        <v>19</v>
      </c>
      <c r="M4" s="92" t="s">
        <v>20</v>
      </c>
      <c r="N4" s="92" t="s">
        <v>21</v>
      </c>
      <c r="O4" s="92" t="s">
        <v>22</v>
      </c>
      <c r="P4" s="92" t="s">
        <v>23</v>
      </c>
      <c r="Q4" s="92" t="s">
        <v>24</v>
      </c>
      <c r="R4" s="92" t="s">
        <v>25</v>
      </c>
      <c r="S4" s="92" t="s">
        <v>26</v>
      </c>
      <c r="T4" s="92" t="s">
        <v>27</v>
      </c>
      <c r="U4" s="92" t="s">
        <v>28</v>
      </c>
      <c r="V4" s="92" t="s">
        <v>29</v>
      </c>
      <c r="W4" s="92" t="s">
        <v>30</v>
      </c>
      <c r="X4" s="92" t="s">
        <v>31</v>
      </c>
      <c r="Y4" s="92" t="s">
        <v>32</v>
      </c>
      <c r="Z4" s="92" t="s">
        <v>33</v>
      </c>
      <c r="AA4" s="92" t="s">
        <v>34</v>
      </c>
      <c r="AB4" s="92" t="s">
        <v>35</v>
      </c>
      <c r="AC4" s="92" t="s">
        <v>36</v>
      </c>
      <c r="AD4" s="92" t="s">
        <v>37</v>
      </c>
      <c r="AE4" s="92" t="s">
        <v>38</v>
      </c>
      <c r="AF4" s="92" t="s">
        <v>711</v>
      </c>
      <c r="AG4" s="92" t="s">
        <v>40</v>
      </c>
      <c r="AH4" s="92" t="s">
        <v>41</v>
      </c>
      <c r="AI4" s="92" t="s">
        <v>11</v>
      </c>
    </row>
    <row r="5" spans="1:36" ht="18" customHeight="1" x14ac:dyDescent="0.7">
      <c r="A5" s="58" t="s">
        <v>62</v>
      </c>
      <c r="B5" s="15">
        <f>B3-B4</f>
        <v>2</v>
      </c>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row>
    <row r="6" spans="1:36" ht="18" customHeight="1" x14ac:dyDescent="0.7">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row>
    <row r="7" spans="1:36" ht="18" customHeight="1" x14ac:dyDescent="0.7">
      <c r="A7" s="62" t="s">
        <v>60</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row>
    <row r="8" spans="1:36" ht="18" customHeight="1" x14ac:dyDescent="0.7">
      <c r="A8" s="63">
        <f>B5</f>
        <v>2</v>
      </c>
      <c r="D8" s="64" t="s">
        <v>63</v>
      </c>
      <c r="E8" s="65">
        <f t="shared" ref="E8:AI8" si="0">COUNT(E11:E600)</f>
        <v>2</v>
      </c>
      <c r="F8" s="65">
        <f t="shared" si="0"/>
        <v>1</v>
      </c>
      <c r="G8" s="65">
        <f t="shared" si="0"/>
        <v>2</v>
      </c>
      <c r="H8" s="65">
        <f t="shared" si="0"/>
        <v>0</v>
      </c>
      <c r="I8" s="65">
        <f t="shared" si="0"/>
        <v>0</v>
      </c>
      <c r="J8" s="65">
        <f t="shared" si="0"/>
        <v>0</v>
      </c>
      <c r="K8" s="65">
        <f t="shared" si="0"/>
        <v>0</v>
      </c>
      <c r="L8" s="65">
        <f t="shared" si="0"/>
        <v>0</v>
      </c>
      <c r="M8" s="65">
        <f t="shared" si="0"/>
        <v>1</v>
      </c>
      <c r="N8" s="65">
        <f t="shared" si="0"/>
        <v>1</v>
      </c>
      <c r="O8" s="65">
        <f t="shared" si="0"/>
        <v>0</v>
      </c>
      <c r="P8" s="65">
        <f t="shared" si="0"/>
        <v>0</v>
      </c>
      <c r="Q8" s="65">
        <f t="shared" si="0"/>
        <v>0</v>
      </c>
      <c r="R8" s="65">
        <f t="shared" si="0"/>
        <v>0</v>
      </c>
      <c r="S8" s="65">
        <f t="shared" si="0"/>
        <v>0</v>
      </c>
      <c r="T8" s="65">
        <f t="shared" si="0"/>
        <v>0</v>
      </c>
      <c r="U8" s="65">
        <f t="shared" si="0"/>
        <v>0</v>
      </c>
      <c r="V8" s="65">
        <f t="shared" si="0"/>
        <v>0</v>
      </c>
      <c r="W8" s="65">
        <f t="shared" si="0"/>
        <v>0</v>
      </c>
      <c r="X8" s="65">
        <f t="shared" si="0"/>
        <v>0</v>
      </c>
      <c r="Y8" s="65">
        <f t="shared" si="0"/>
        <v>0</v>
      </c>
      <c r="Z8" s="65">
        <f t="shared" si="0"/>
        <v>0</v>
      </c>
      <c r="AA8" s="65">
        <f t="shared" si="0"/>
        <v>1</v>
      </c>
      <c r="AB8" s="65">
        <f t="shared" si="0"/>
        <v>0</v>
      </c>
      <c r="AC8" s="65">
        <f t="shared" si="0"/>
        <v>1</v>
      </c>
      <c r="AD8" s="65">
        <f t="shared" si="0"/>
        <v>0</v>
      </c>
      <c r="AE8" s="65">
        <f t="shared" si="0"/>
        <v>0</v>
      </c>
      <c r="AF8" s="65">
        <f t="shared" si="0"/>
        <v>0</v>
      </c>
      <c r="AG8" s="16">
        <f t="shared" si="0"/>
        <v>0</v>
      </c>
      <c r="AH8" s="16">
        <f t="shared" si="0"/>
        <v>0</v>
      </c>
      <c r="AI8" s="65">
        <f t="shared" si="0"/>
        <v>1</v>
      </c>
    </row>
    <row r="9" spans="1:36" ht="18" customHeight="1" x14ac:dyDescent="0.7">
      <c r="D9" s="64" t="s">
        <v>65</v>
      </c>
      <c r="E9" s="66">
        <f t="shared" ref="E9:AI9" si="1">E8/$A$8</f>
        <v>1</v>
      </c>
      <c r="F9" s="66">
        <f t="shared" si="1"/>
        <v>0.5</v>
      </c>
      <c r="G9" s="66">
        <f t="shared" si="1"/>
        <v>1</v>
      </c>
      <c r="H9" s="66">
        <f t="shared" si="1"/>
        <v>0</v>
      </c>
      <c r="I9" s="66">
        <f t="shared" si="1"/>
        <v>0</v>
      </c>
      <c r="J9" s="66">
        <f t="shared" si="1"/>
        <v>0</v>
      </c>
      <c r="K9" s="66">
        <f t="shared" si="1"/>
        <v>0</v>
      </c>
      <c r="L9" s="66">
        <f t="shared" si="1"/>
        <v>0</v>
      </c>
      <c r="M9" s="66">
        <f t="shared" si="1"/>
        <v>0.5</v>
      </c>
      <c r="N9" s="66">
        <f t="shared" si="1"/>
        <v>0.5</v>
      </c>
      <c r="O9" s="66">
        <f t="shared" si="1"/>
        <v>0</v>
      </c>
      <c r="P9" s="66">
        <f t="shared" si="1"/>
        <v>0</v>
      </c>
      <c r="Q9" s="66">
        <f t="shared" si="1"/>
        <v>0</v>
      </c>
      <c r="R9" s="66">
        <f t="shared" si="1"/>
        <v>0</v>
      </c>
      <c r="S9" s="66">
        <f t="shared" si="1"/>
        <v>0</v>
      </c>
      <c r="T9" s="66">
        <f t="shared" si="1"/>
        <v>0</v>
      </c>
      <c r="U9" s="66">
        <f t="shared" si="1"/>
        <v>0</v>
      </c>
      <c r="V9" s="66">
        <f t="shared" si="1"/>
        <v>0</v>
      </c>
      <c r="W9" s="66">
        <f t="shared" si="1"/>
        <v>0</v>
      </c>
      <c r="X9" s="66">
        <f t="shared" si="1"/>
        <v>0</v>
      </c>
      <c r="Y9" s="66">
        <f t="shared" si="1"/>
        <v>0</v>
      </c>
      <c r="Z9" s="66">
        <f t="shared" si="1"/>
        <v>0</v>
      </c>
      <c r="AA9" s="66">
        <f t="shared" si="1"/>
        <v>0.5</v>
      </c>
      <c r="AB9" s="66">
        <f t="shared" si="1"/>
        <v>0</v>
      </c>
      <c r="AC9" s="66">
        <f t="shared" si="1"/>
        <v>0.5</v>
      </c>
      <c r="AD9" s="66">
        <f t="shared" si="1"/>
        <v>0</v>
      </c>
      <c r="AE9" s="66">
        <f t="shared" si="1"/>
        <v>0</v>
      </c>
      <c r="AF9" s="66">
        <f t="shared" si="1"/>
        <v>0</v>
      </c>
      <c r="AG9" s="67">
        <f t="shared" si="1"/>
        <v>0</v>
      </c>
      <c r="AH9" s="67">
        <f t="shared" si="1"/>
        <v>0</v>
      </c>
      <c r="AI9" s="66">
        <f t="shared" si="1"/>
        <v>0.5</v>
      </c>
    </row>
    <row r="10" spans="1:36" ht="18" customHeight="1" x14ac:dyDescent="0.7">
      <c r="A10" s="58" t="s">
        <v>66</v>
      </c>
      <c r="B10" s="16" t="s">
        <v>67</v>
      </c>
      <c r="C10" s="16" t="s">
        <v>69</v>
      </c>
      <c r="D10" s="16" t="s">
        <v>70</v>
      </c>
      <c r="E10" s="68">
        <v>1</v>
      </c>
      <c r="F10" s="68">
        <v>2</v>
      </c>
      <c r="G10" s="68">
        <v>3</v>
      </c>
      <c r="H10" s="68">
        <v>4</v>
      </c>
      <c r="I10" s="68">
        <v>5</v>
      </c>
      <c r="J10" s="68">
        <v>6</v>
      </c>
      <c r="K10" s="68">
        <v>7</v>
      </c>
      <c r="L10" s="68">
        <v>8</v>
      </c>
      <c r="M10" s="68">
        <v>9</v>
      </c>
      <c r="N10" s="68">
        <v>10</v>
      </c>
      <c r="O10" s="68">
        <v>11</v>
      </c>
      <c r="P10" s="68">
        <v>12</v>
      </c>
      <c r="Q10" s="68">
        <v>13</v>
      </c>
      <c r="R10" s="68">
        <v>14</v>
      </c>
      <c r="S10" s="68">
        <v>15</v>
      </c>
      <c r="T10" s="68">
        <v>16</v>
      </c>
      <c r="U10" s="68">
        <v>17</v>
      </c>
      <c r="V10" s="68">
        <v>1</v>
      </c>
      <c r="W10" s="68">
        <v>2</v>
      </c>
      <c r="X10" s="68">
        <v>3</v>
      </c>
      <c r="Y10" s="68">
        <v>4</v>
      </c>
      <c r="Z10" s="68">
        <v>1</v>
      </c>
      <c r="AA10" s="68">
        <v>2</v>
      </c>
      <c r="AB10" s="68">
        <v>1</v>
      </c>
      <c r="AC10" s="68">
        <v>2</v>
      </c>
      <c r="AD10" s="68">
        <v>3</v>
      </c>
      <c r="AE10" s="68">
        <v>1</v>
      </c>
      <c r="AF10" s="68">
        <v>2</v>
      </c>
      <c r="AG10" s="68">
        <v>3</v>
      </c>
      <c r="AH10" s="68">
        <v>4</v>
      </c>
      <c r="AI10" s="68">
        <v>1</v>
      </c>
    </row>
    <row r="11" spans="1:36" ht="18" customHeight="1" x14ac:dyDescent="0.7">
      <c r="A11" s="58" t="s">
        <v>71</v>
      </c>
      <c r="B11" s="15" t="s">
        <v>1364</v>
      </c>
      <c r="C11" s="16" t="s">
        <v>134</v>
      </c>
      <c r="D11" s="69">
        <v>44084</v>
      </c>
      <c r="E11" s="16">
        <v>1</v>
      </c>
      <c r="G11" s="16">
        <v>1</v>
      </c>
      <c r="M11" s="16">
        <v>1</v>
      </c>
      <c r="N11" s="16">
        <v>1</v>
      </c>
      <c r="AA11" s="16">
        <v>1</v>
      </c>
      <c r="AC11" s="16">
        <v>1</v>
      </c>
    </row>
    <row r="12" spans="1:36" ht="18" customHeight="1" x14ac:dyDescent="0.7">
      <c r="A12" s="58" t="s">
        <v>74</v>
      </c>
      <c r="B12" s="15" t="s">
        <v>1365</v>
      </c>
      <c r="C12" s="16" t="s">
        <v>73</v>
      </c>
      <c r="D12" s="69">
        <v>44044</v>
      </c>
      <c r="E12" s="16">
        <v>1</v>
      </c>
      <c r="F12" s="16">
        <v>1</v>
      </c>
      <c r="G12" s="16">
        <v>1</v>
      </c>
      <c r="AI12" s="16">
        <v>3</v>
      </c>
      <c r="AJ12" s="73"/>
    </row>
    <row r="13" spans="1:36" ht="18" customHeight="1" x14ac:dyDescent="0.7">
      <c r="D13" s="69"/>
    </row>
    <row r="14" spans="1:36" ht="18" customHeight="1" x14ac:dyDescent="0.7">
      <c r="D14" s="69"/>
    </row>
    <row r="15" spans="1:36" ht="18" customHeight="1" x14ac:dyDescent="0.7">
      <c r="D15" s="69"/>
    </row>
    <row r="16" spans="1:36" ht="18" customHeight="1" x14ac:dyDescent="0.7">
      <c r="D16" s="69"/>
    </row>
    <row r="17" spans="4:4" ht="18" customHeight="1" x14ac:dyDescent="0.7">
      <c r="D17" s="69"/>
    </row>
    <row r="18" spans="4:4" ht="18" customHeight="1" x14ac:dyDescent="0.7">
      <c r="D18" s="69"/>
    </row>
    <row r="19" spans="4:4" ht="18" customHeight="1" x14ac:dyDescent="0.7">
      <c r="D19" s="69"/>
    </row>
    <row r="20" spans="4:4" ht="18" customHeight="1" x14ac:dyDescent="0.7">
      <c r="D20" s="69"/>
    </row>
    <row r="21" spans="4:4" ht="18" customHeight="1" x14ac:dyDescent="0.7">
      <c r="D21" s="69"/>
    </row>
    <row r="22" spans="4:4" ht="18" customHeight="1" x14ac:dyDescent="0.7">
      <c r="D22" s="69"/>
    </row>
    <row r="23" spans="4:4" ht="18" customHeight="1" x14ac:dyDescent="0.7">
      <c r="D23" s="69"/>
    </row>
    <row r="25" spans="4:4" ht="18" customHeight="1" x14ac:dyDescent="0.7">
      <c r="D25" s="69"/>
    </row>
    <row r="26" spans="4:4" ht="18" customHeight="1" x14ac:dyDescent="0.7">
      <c r="D26" s="69"/>
    </row>
    <row r="27" spans="4:4" ht="18" customHeight="1" x14ac:dyDescent="0.7">
      <c r="D27" s="69"/>
    </row>
    <row r="28" spans="4:4" ht="18" customHeight="1" x14ac:dyDescent="0.7">
      <c r="D28" s="69"/>
    </row>
    <row r="29" spans="4:4" ht="18" customHeight="1" x14ac:dyDescent="0.7">
      <c r="D29" s="69"/>
    </row>
    <row r="30" spans="4:4" ht="18" customHeight="1" x14ac:dyDescent="0.7">
      <c r="D30" s="69"/>
    </row>
    <row r="31" spans="4:4" ht="18" customHeight="1" x14ac:dyDescent="0.7">
      <c r="D31" s="69"/>
    </row>
    <row r="32" spans="4:4" ht="18" customHeight="1" x14ac:dyDescent="0.7">
      <c r="D32" s="69"/>
    </row>
    <row r="33" spans="4:4" ht="18" customHeight="1" x14ac:dyDescent="0.7">
      <c r="D33" s="69"/>
    </row>
    <row r="34" spans="4:4" ht="18" customHeight="1" x14ac:dyDescent="0.7">
      <c r="D34" s="69"/>
    </row>
    <row r="35" spans="4:4" ht="18" customHeight="1" x14ac:dyDescent="0.7">
      <c r="D35" s="69"/>
    </row>
    <row r="36" spans="4:4" ht="18" customHeight="1" x14ac:dyDescent="0.7">
      <c r="D36" s="69"/>
    </row>
    <row r="37" spans="4:4" ht="18" customHeight="1" x14ac:dyDescent="0.7">
      <c r="D37" s="69"/>
    </row>
    <row r="38" spans="4:4" ht="18" customHeight="1" x14ac:dyDescent="0.7">
      <c r="D38" s="69"/>
    </row>
    <row r="39" spans="4:4" ht="18" customHeight="1" x14ac:dyDescent="0.7">
      <c r="D39" s="69"/>
    </row>
    <row r="40" spans="4:4" ht="18" customHeight="1" x14ac:dyDescent="0.7">
      <c r="D40" s="69"/>
    </row>
    <row r="41" spans="4:4" ht="18" customHeight="1" x14ac:dyDescent="0.7">
      <c r="D41" s="69"/>
    </row>
    <row r="42" spans="4:4" ht="18" customHeight="1" x14ac:dyDescent="0.7">
      <c r="D42" s="69"/>
    </row>
    <row r="43" spans="4:4" ht="18" customHeight="1" x14ac:dyDescent="0.7">
      <c r="D43" s="69"/>
    </row>
    <row r="44" spans="4:4" ht="18" customHeight="1" x14ac:dyDescent="0.7">
      <c r="D44" s="69"/>
    </row>
    <row r="45" spans="4:4" ht="18" customHeight="1" x14ac:dyDescent="0.7">
      <c r="D45" s="69"/>
    </row>
    <row r="46" spans="4:4" ht="18" customHeight="1" x14ac:dyDescent="0.7">
      <c r="D46" s="69"/>
    </row>
    <row r="47" spans="4:4" ht="18" customHeight="1" x14ac:dyDescent="0.7">
      <c r="D47" s="69"/>
    </row>
    <row r="48" spans="4:4" ht="18" customHeight="1" x14ac:dyDescent="0.7">
      <c r="D48" s="69"/>
    </row>
    <row r="49" spans="4:4" ht="18" customHeight="1" x14ac:dyDescent="0.7">
      <c r="D49" s="69"/>
    </row>
    <row r="50" spans="4:4" ht="18" customHeight="1" x14ac:dyDescent="0.7">
      <c r="D50" s="69"/>
    </row>
    <row r="51" spans="4:4" ht="18" customHeight="1" x14ac:dyDescent="0.7">
      <c r="D51" s="69"/>
    </row>
    <row r="52" spans="4:4" ht="18" customHeight="1" x14ac:dyDescent="0.7">
      <c r="D52" s="69"/>
    </row>
    <row r="53" spans="4:4" ht="18" customHeight="1" x14ac:dyDescent="0.7">
      <c r="D53" s="69"/>
    </row>
    <row r="54" spans="4:4" ht="18" customHeight="1" x14ac:dyDescent="0.7">
      <c r="D54" s="69"/>
    </row>
    <row r="55" spans="4:4" ht="18" customHeight="1" x14ac:dyDescent="0.7">
      <c r="D55" s="69"/>
    </row>
    <row r="56" spans="4:4" ht="18" customHeight="1" x14ac:dyDescent="0.7">
      <c r="D56" s="69"/>
    </row>
    <row r="57" spans="4:4" ht="18" customHeight="1" x14ac:dyDescent="0.7">
      <c r="D57" s="69"/>
    </row>
    <row r="58" spans="4:4" ht="18" customHeight="1" x14ac:dyDescent="0.7">
      <c r="D58" s="69"/>
    </row>
    <row r="59" spans="4:4" ht="18" customHeight="1" x14ac:dyDescent="0.7">
      <c r="D59" s="69"/>
    </row>
    <row r="60" spans="4:4" ht="18" customHeight="1" x14ac:dyDescent="0.7">
      <c r="D60" s="69"/>
    </row>
    <row r="61" spans="4:4" ht="18" customHeight="1" x14ac:dyDescent="0.7">
      <c r="D61" s="69"/>
    </row>
    <row r="62" spans="4:4" ht="18" customHeight="1" x14ac:dyDescent="0.7">
      <c r="D62" s="69"/>
    </row>
    <row r="63" spans="4:4" ht="18" customHeight="1" x14ac:dyDescent="0.7">
      <c r="D63" s="69"/>
    </row>
    <row r="64" spans="4:4" ht="18" customHeight="1" x14ac:dyDescent="0.7">
      <c r="D64" s="69"/>
    </row>
    <row r="65" spans="4:4" ht="18" customHeight="1" x14ac:dyDescent="0.7">
      <c r="D65" s="69"/>
    </row>
    <row r="66" spans="4:4" ht="18" customHeight="1" x14ac:dyDescent="0.7">
      <c r="D66" s="69"/>
    </row>
    <row r="67" spans="4:4" ht="18" customHeight="1" x14ac:dyDescent="0.7">
      <c r="D67" s="69"/>
    </row>
    <row r="68" spans="4:4" ht="18" customHeight="1" x14ac:dyDescent="0.7">
      <c r="D68" s="69"/>
    </row>
    <row r="69" spans="4:4" ht="18" customHeight="1" x14ac:dyDescent="0.7">
      <c r="D69" s="69"/>
    </row>
    <row r="70" spans="4:4" ht="18" customHeight="1" x14ac:dyDescent="0.7">
      <c r="D70" s="69"/>
    </row>
    <row r="71" spans="4:4" ht="18" customHeight="1" x14ac:dyDescent="0.7">
      <c r="D71" s="69"/>
    </row>
    <row r="72" spans="4:4" ht="18" customHeight="1" x14ac:dyDescent="0.7">
      <c r="D72" s="69"/>
    </row>
    <row r="73" spans="4:4" ht="18" customHeight="1" x14ac:dyDescent="0.7">
      <c r="D73" s="69"/>
    </row>
    <row r="74" spans="4:4" ht="18" customHeight="1" x14ac:dyDescent="0.7">
      <c r="D74" s="69"/>
    </row>
    <row r="75" spans="4:4" ht="18" customHeight="1" x14ac:dyDescent="0.7">
      <c r="D75" s="69"/>
    </row>
    <row r="76" spans="4:4" ht="18" customHeight="1" x14ac:dyDescent="0.7">
      <c r="D76" s="69"/>
    </row>
    <row r="77" spans="4:4" ht="18" customHeight="1" x14ac:dyDescent="0.7">
      <c r="D77" s="69"/>
    </row>
    <row r="78" spans="4:4" ht="18" customHeight="1" x14ac:dyDescent="0.7">
      <c r="D78" s="69"/>
    </row>
    <row r="79" spans="4:4" ht="18" customHeight="1" x14ac:dyDescent="0.7">
      <c r="D79" s="69"/>
    </row>
    <row r="80" spans="4:4" ht="18" customHeight="1" x14ac:dyDescent="0.7">
      <c r="D80" s="69"/>
    </row>
    <row r="81" spans="4:4" ht="18" customHeight="1" x14ac:dyDescent="0.7">
      <c r="D81" s="69"/>
    </row>
    <row r="82" spans="4:4" ht="18" customHeight="1" x14ac:dyDescent="0.7">
      <c r="D82" s="69"/>
    </row>
    <row r="83" spans="4:4" ht="18" customHeight="1" x14ac:dyDescent="0.7">
      <c r="D83" s="69"/>
    </row>
    <row r="84" spans="4:4" ht="18" customHeight="1" x14ac:dyDescent="0.7">
      <c r="D84" s="69"/>
    </row>
    <row r="85" spans="4:4" ht="18" customHeight="1" x14ac:dyDescent="0.7">
      <c r="D85" s="69"/>
    </row>
    <row r="86" spans="4:4" ht="18" customHeight="1" x14ac:dyDescent="0.7">
      <c r="D86" s="69"/>
    </row>
    <row r="87" spans="4:4" ht="18" customHeight="1" x14ac:dyDescent="0.7">
      <c r="D87" s="69"/>
    </row>
    <row r="88" spans="4:4" ht="18" customHeight="1" x14ac:dyDescent="0.7">
      <c r="D88" s="69"/>
    </row>
    <row r="89" spans="4:4" ht="18" customHeight="1" x14ac:dyDescent="0.7">
      <c r="D89" s="69"/>
    </row>
    <row r="90" spans="4:4" ht="18" customHeight="1" x14ac:dyDescent="0.7">
      <c r="D90" s="69"/>
    </row>
    <row r="91" spans="4:4" ht="18" customHeight="1" x14ac:dyDescent="0.7">
      <c r="D91" s="69"/>
    </row>
    <row r="92" spans="4:4" ht="18" customHeight="1" x14ac:dyDescent="0.7">
      <c r="D92" s="69"/>
    </row>
    <row r="93" spans="4:4" ht="18" customHeight="1" x14ac:dyDescent="0.7">
      <c r="D93" s="69"/>
    </row>
    <row r="94" spans="4:4" ht="18" customHeight="1" x14ac:dyDescent="0.7">
      <c r="D94" s="69"/>
    </row>
    <row r="95" spans="4:4" ht="18" customHeight="1" x14ac:dyDescent="0.7">
      <c r="D95" s="69"/>
    </row>
    <row r="96" spans="4:4" ht="18" customHeight="1" x14ac:dyDescent="0.7">
      <c r="D96" s="69"/>
    </row>
    <row r="97" spans="4:4" ht="18" customHeight="1" x14ac:dyDescent="0.7">
      <c r="D97" s="69"/>
    </row>
    <row r="98" spans="4:4" ht="18" customHeight="1" x14ac:dyDescent="0.7">
      <c r="D98" s="69"/>
    </row>
    <row r="99" spans="4:4" ht="18" customHeight="1" x14ac:dyDescent="0.7">
      <c r="D99" s="69"/>
    </row>
    <row r="100" spans="4:4" ht="18" customHeight="1" x14ac:dyDescent="0.7">
      <c r="D100" s="69"/>
    </row>
    <row r="101" spans="4:4" ht="18" customHeight="1" x14ac:dyDescent="0.7">
      <c r="D101" s="69"/>
    </row>
    <row r="102" spans="4:4" ht="18" customHeight="1" x14ac:dyDescent="0.7">
      <c r="D102" s="69"/>
    </row>
    <row r="103" spans="4:4" ht="18" customHeight="1" x14ac:dyDescent="0.7">
      <c r="D103" s="69"/>
    </row>
    <row r="104" spans="4:4" ht="18" customHeight="1" x14ac:dyDescent="0.7">
      <c r="D104" s="69"/>
    </row>
    <row r="105" spans="4:4" ht="18" customHeight="1" x14ac:dyDescent="0.7">
      <c r="D105" s="69"/>
    </row>
    <row r="106" spans="4:4" ht="18" customHeight="1" x14ac:dyDescent="0.7">
      <c r="D106" s="69"/>
    </row>
    <row r="107" spans="4:4" ht="18" customHeight="1" x14ac:dyDescent="0.7">
      <c r="D107" s="69"/>
    </row>
    <row r="108" spans="4:4" ht="18" customHeight="1" x14ac:dyDescent="0.7">
      <c r="D108" s="69"/>
    </row>
    <row r="109" spans="4:4" ht="18" customHeight="1" x14ac:dyDescent="0.7">
      <c r="D109" s="69"/>
    </row>
    <row r="110" spans="4:4" ht="18" customHeight="1" x14ac:dyDescent="0.7">
      <c r="D110" s="69"/>
    </row>
    <row r="111" spans="4:4" ht="18" customHeight="1" x14ac:dyDescent="0.7">
      <c r="D111" s="69"/>
    </row>
    <row r="112" spans="4:4" ht="18" customHeight="1" x14ac:dyDescent="0.7">
      <c r="D112" s="69"/>
    </row>
    <row r="113" spans="4:4" ht="18" customHeight="1" x14ac:dyDescent="0.7">
      <c r="D113" s="69"/>
    </row>
    <row r="114" spans="4:4" ht="18" customHeight="1" x14ac:dyDescent="0.7">
      <c r="D114" s="69"/>
    </row>
    <row r="115" spans="4:4" ht="18" customHeight="1" x14ac:dyDescent="0.7">
      <c r="D115" s="69"/>
    </row>
    <row r="116" spans="4:4" ht="18" customHeight="1" x14ac:dyDescent="0.7">
      <c r="D116" s="69"/>
    </row>
    <row r="117" spans="4:4" ht="18" customHeight="1" x14ac:dyDescent="0.7">
      <c r="D117" s="69"/>
    </row>
    <row r="118" spans="4:4" ht="18" customHeight="1" x14ac:dyDescent="0.7">
      <c r="D118" s="69"/>
    </row>
    <row r="119" spans="4:4" ht="18" customHeight="1" x14ac:dyDescent="0.7">
      <c r="D119" s="69"/>
    </row>
    <row r="120" spans="4:4" ht="18" customHeight="1" x14ac:dyDescent="0.7">
      <c r="D120" s="69"/>
    </row>
    <row r="121" spans="4:4" ht="18" customHeight="1" x14ac:dyDescent="0.7">
      <c r="D121" s="69"/>
    </row>
    <row r="122" spans="4:4" ht="18" customHeight="1" x14ac:dyDescent="0.7">
      <c r="D122" s="69"/>
    </row>
    <row r="123" spans="4:4" ht="18" customHeight="1" x14ac:dyDescent="0.7">
      <c r="D123" s="69"/>
    </row>
    <row r="124" spans="4:4" ht="18" customHeight="1" x14ac:dyDescent="0.7">
      <c r="D124" s="69"/>
    </row>
    <row r="125" spans="4:4" ht="18" customHeight="1" x14ac:dyDescent="0.7">
      <c r="D125" s="69"/>
    </row>
    <row r="126" spans="4:4" ht="18" customHeight="1" x14ac:dyDescent="0.7">
      <c r="D126" s="69"/>
    </row>
    <row r="127" spans="4:4" ht="18" customHeight="1" x14ac:dyDescent="0.7">
      <c r="D127" s="69"/>
    </row>
    <row r="128" spans="4:4" ht="18" customHeight="1" x14ac:dyDescent="0.7">
      <c r="D128" s="69"/>
    </row>
    <row r="129" spans="4:4" ht="18" customHeight="1" x14ac:dyDescent="0.7">
      <c r="D129" s="69"/>
    </row>
    <row r="130" spans="4:4" ht="18" customHeight="1" x14ac:dyDescent="0.7">
      <c r="D130" s="69"/>
    </row>
    <row r="131" spans="4:4" ht="18" customHeight="1" x14ac:dyDescent="0.7">
      <c r="D131" s="69"/>
    </row>
    <row r="132" spans="4:4" ht="18" customHeight="1" x14ac:dyDescent="0.7">
      <c r="D132" s="69"/>
    </row>
    <row r="133" spans="4:4" ht="18" customHeight="1" x14ac:dyDescent="0.7">
      <c r="D133" s="69"/>
    </row>
    <row r="134" spans="4:4" ht="18" customHeight="1" x14ac:dyDescent="0.7">
      <c r="D134" s="69"/>
    </row>
    <row r="135" spans="4:4" ht="18" customHeight="1" x14ac:dyDescent="0.7">
      <c r="D135" s="69"/>
    </row>
    <row r="136" spans="4:4" ht="18" customHeight="1" x14ac:dyDescent="0.7">
      <c r="D136" s="69"/>
    </row>
    <row r="137" spans="4:4" ht="18" customHeight="1" x14ac:dyDescent="0.7">
      <c r="D137" s="69"/>
    </row>
    <row r="138" spans="4:4" ht="18" customHeight="1" x14ac:dyDescent="0.7">
      <c r="D138" s="69"/>
    </row>
    <row r="139" spans="4:4" ht="18" customHeight="1" x14ac:dyDescent="0.7">
      <c r="D139" s="69"/>
    </row>
    <row r="140" spans="4:4" ht="18" customHeight="1" x14ac:dyDescent="0.7">
      <c r="D140" s="69"/>
    </row>
    <row r="141" spans="4:4" ht="18" customHeight="1" x14ac:dyDescent="0.7">
      <c r="D141" s="69"/>
    </row>
    <row r="142" spans="4:4" ht="18" customHeight="1" x14ac:dyDescent="0.7">
      <c r="D142" s="69"/>
    </row>
    <row r="143" spans="4:4" ht="18" customHeight="1" x14ac:dyDescent="0.7">
      <c r="D143" s="69"/>
    </row>
    <row r="144" spans="4:4" ht="18" customHeight="1" x14ac:dyDescent="0.7">
      <c r="D144" s="69"/>
    </row>
    <row r="145" spans="4:4" ht="18" customHeight="1" x14ac:dyDescent="0.7">
      <c r="D145" s="69"/>
    </row>
    <row r="146" spans="4:4" ht="18" customHeight="1" x14ac:dyDescent="0.7">
      <c r="D146" s="69"/>
    </row>
    <row r="147" spans="4:4" ht="18" customHeight="1" x14ac:dyDescent="0.7">
      <c r="D147" s="69"/>
    </row>
    <row r="148" spans="4:4" ht="18" customHeight="1" x14ac:dyDescent="0.7">
      <c r="D148" s="69"/>
    </row>
    <row r="149" spans="4:4" ht="18" customHeight="1" x14ac:dyDescent="0.7">
      <c r="D149" s="69"/>
    </row>
    <row r="150" spans="4:4" ht="18" customHeight="1" x14ac:dyDescent="0.7">
      <c r="D150" s="69"/>
    </row>
    <row r="151" spans="4:4" ht="18" customHeight="1" x14ac:dyDescent="0.7">
      <c r="D151" s="69"/>
    </row>
    <row r="152" spans="4:4" ht="18" customHeight="1" x14ac:dyDescent="0.7">
      <c r="D152" s="69"/>
    </row>
    <row r="153" spans="4:4" ht="18" customHeight="1" x14ac:dyDescent="0.7">
      <c r="D153" s="69"/>
    </row>
    <row r="154" spans="4:4" ht="18" customHeight="1" x14ac:dyDescent="0.7">
      <c r="D154" s="69"/>
    </row>
    <row r="155" spans="4:4" ht="18" customHeight="1" x14ac:dyDescent="0.7">
      <c r="D155" s="69"/>
    </row>
    <row r="156" spans="4:4" ht="18" customHeight="1" x14ac:dyDescent="0.7">
      <c r="D156" s="69"/>
    </row>
    <row r="157" spans="4:4" ht="18" customHeight="1" x14ac:dyDescent="0.7">
      <c r="D157" s="69"/>
    </row>
    <row r="158" spans="4:4" ht="18" customHeight="1" x14ac:dyDescent="0.7">
      <c r="D158" s="69"/>
    </row>
    <row r="159" spans="4:4" ht="18" customHeight="1" x14ac:dyDescent="0.7">
      <c r="D159" s="69"/>
    </row>
    <row r="160" spans="4:4" ht="18" customHeight="1" x14ac:dyDescent="0.7">
      <c r="D160" s="69"/>
    </row>
    <row r="161" spans="4:4" ht="18" customHeight="1" x14ac:dyDescent="0.7">
      <c r="D161" s="69"/>
    </row>
    <row r="162" spans="4:4" ht="18" customHeight="1" x14ac:dyDescent="0.7">
      <c r="D162" s="69"/>
    </row>
    <row r="163" spans="4:4" ht="18" customHeight="1" x14ac:dyDescent="0.7">
      <c r="D163" s="69"/>
    </row>
    <row r="164" spans="4:4" ht="18" customHeight="1" x14ac:dyDescent="0.7">
      <c r="D164" s="69"/>
    </row>
    <row r="165" spans="4:4" ht="18" customHeight="1" x14ac:dyDescent="0.7">
      <c r="D165" s="69"/>
    </row>
    <row r="166" spans="4:4" ht="18" customHeight="1" x14ac:dyDescent="0.7">
      <c r="D166" s="69"/>
    </row>
    <row r="167" spans="4:4" ht="18" customHeight="1" x14ac:dyDescent="0.7">
      <c r="D167" s="69"/>
    </row>
    <row r="168" spans="4:4" ht="18" customHeight="1" x14ac:dyDescent="0.7">
      <c r="D168" s="69"/>
    </row>
    <row r="169" spans="4:4" ht="18" customHeight="1" x14ac:dyDescent="0.7">
      <c r="D169" s="69"/>
    </row>
    <row r="170" spans="4:4" ht="18" customHeight="1" x14ac:dyDescent="0.7">
      <c r="D170" s="69"/>
    </row>
    <row r="171" spans="4:4" ht="18" customHeight="1" x14ac:dyDescent="0.7">
      <c r="D171" s="69"/>
    </row>
    <row r="172" spans="4:4" ht="18" customHeight="1" x14ac:dyDescent="0.7">
      <c r="D172" s="69"/>
    </row>
    <row r="175" spans="4:4" ht="18" customHeight="1" x14ac:dyDescent="0.7">
      <c r="D175" s="69"/>
    </row>
    <row r="176" spans="4:4" ht="18" customHeight="1" x14ac:dyDescent="0.7">
      <c r="D176" s="69"/>
    </row>
    <row r="177" spans="4:4" ht="18" customHeight="1" x14ac:dyDescent="0.7">
      <c r="D177" s="69"/>
    </row>
    <row r="178" spans="4:4" ht="18" customHeight="1" x14ac:dyDescent="0.7">
      <c r="D178" s="69"/>
    </row>
    <row r="179" spans="4:4" ht="18" customHeight="1" x14ac:dyDescent="0.7">
      <c r="D179" s="69"/>
    </row>
    <row r="180" spans="4:4" ht="18" customHeight="1" x14ac:dyDescent="0.7">
      <c r="D180" s="69"/>
    </row>
    <row r="181" spans="4:4" ht="18" customHeight="1" x14ac:dyDescent="0.7">
      <c r="D181" s="69"/>
    </row>
    <row r="182" spans="4:4" ht="18" customHeight="1" x14ac:dyDescent="0.7">
      <c r="D182" s="69"/>
    </row>
    <row r="183" spans="4:4" ht="18" customHeight="1" x14ac:dyDescent="0.7">
      <c r="D183" s="69"/>
    </row>
    <row r="184" spans="4:4" ht="18" customHeight="1" x14ac:dyDescent="0.7">
      <c r="D184" s="69"/>
    </row>
    <row r="185" spans="4:4" ht="18" customHeight="1" x14ac:dyDescent="0.7">
      <c r="D185" s="69"/>
    </row>
    <row r="186" spans="4:4" ht="18" customHeight="1" x14ac:dyDescent="0.7">
      <c r="D186" s="69"/>
    </row>
    <row r="187" spans="4:4" ht="18" customHeight="1" x14ac:dyDescent="0.7">
      <c r="D187" s="69"/>
    </row>
    <row r="188" spans="4:4" ht="18" customHeight="1" x14ac:dyDescent="0.7">
      <c r="D188" s="69"/>
    </row>
    <row r="189" spans="4:4" ht="18" customHeight="1" x14ac:dyDescent="0.7">
      <c r="D189" s="69"/>
    </row>
    <row r="190" spans="4:4" ht="18" customHeight="1" x14ac:dyDescent="0.7">
      <c r="D190" s="69"/>
    </row>
    <row r="191" spans="4:4" ht="18" customHeight="1" x14ac:dyDescent="0.7">
      <c r="D191" s="69"/>
    </row>
    <row r="192" spans="4:4" ht="18" customHeight="1" x14ac:dyDescent="0.7">
      <c r="D192" s="69"/>
    </row>
    <row r="193" spans="4:4" ht="18" customHeight="1" x14ac:dyDescent="0.7">
      <c r="D193" s="69"/>
    </row>
    <row r="194" spans="4:4" ht="18" customHeight="1" x14ac:dyDescent="0.7">
      <c r="D194" s="69"/>
    </row>
    <row r="195" spans="4:4" ht="18" customHeight="1" x14ac:dyDescent="0.7">
      <c r="D195" s="69"/>
    </row>
    <row r="196" spans="4:4" ht="18" customHeight="1" x14ac:dyDescent="0.7">
      <c r="D196" s="69"/>
    </row>
    <row r="197" spans="4:4" ht="18" customHeight="1" x14ac:dyDescent="0.7">
      <c r="D197" s="69"/>
    </row>
    <row r="198" spans="4:4" ht="18" customHeight="1" x14ac:dyDescent="0.7">
      <c r="D198" s="69"/>
    </row>
    <row r="199" spans="4:4" ht="18" customHeight="1" x14ac:dyDescent="0.7">
      <c r="D199" s="69"/>
    </row>
    <row r="200" spans="4:4" ht="18" customHeight="1" x14ac:dyDescent="0.7">
      <c r="D200" s="69"/>
    </row>
    <row r="201" spans="4:4" ht="18" customHeight="1" x14ac:dyDescent="0.7">
      <c r="D201" s="69"/>
    </row>
    <row r="202" spans="4:4" ht="18" customHeight="1" x14ac:dyDescent="0.7">
      <c r="D202" s="69"/>
    </row>
    <row r="203" spans="4:4" ht="18" customHeight="1" x14ac:dyDescent="0.7">
      <c r="D203" s="69"/>
    </row>
    <row r="204" spans="4:4" ht="18" customHeight="1" x14ac:dyDescent="0.7">
      <c r="D204" s="69"/>
    </row>
    <row r="205" spans="4:4" ht="18" customHeight="1" x14ac:dyDescent="0.7">
      <c r="D205" s="69"/>
    </row>
    <row r="206" spans="4:4" ht="18" customHeight="1" x14ac:dyDescent="0.7">
      <c r="D206" s="69"/>
    </row>
    <row r="207" spans="4:4" ht="18" customHeight="1" x14ac:dyDescent="0.7">
      <c r="D207" s="69"/>
    </row>
    <row r="208" spans="4:4" ht="18" customHeight="1" x14ac:dyDescent="0.7">
      <c r="D208" s="69"/>
    </row>
    <row r="209" spans="4:4" ht="18" customHeight="1" x14ac:dyDescent="0.7">
      <c r="D209" s="69"/>
    </row>
    <row r="210" spans="4:4" ht="18" customHeight="1" x14ac:dyDescent="0.7">
      <c r="D210" s="69"/>
    </row>
    <row r="211" spans="4:4" ht="18" customHeight="1" x14ac:dyDescent="0.7">
      <c r="D211" s="69"/>
    </row>
    <row r="212" spans="4:4" ht="18" customHeight="1" x14ac:dyDescent="0.7">
      <c r="D212" s="69"/>
    </row>
    <row r="213" spans="4:4" ht="18" customHeight="1" x14ac:dyDescent="0.7">
      <c r="D213" s="69"/>
    </row>
    <row r="214" spans="4:4" ht="18" customHeight="1" x14ac:dyDescent="0.7">
      <c r="D214" s="69"/>
    </row>
    <row r="215" spans="4:4" ht="18" customHeight="1" x14ac:dyDescent="0.7">
      <c r="D215" s="69"/>
    </row>
    <row r="217" spans="4:4" ht="18" customHeight="1" x14ac:dyDescent="0.7">
      <c r="D217" s="69"/>
    </row>
    <row r="218" spans="4:4" ht="18" customHeight="1" x14ac:dyDescent="0.7">
      <c r="D218" s="69"/>
    </row>
    <row r="219" spans="4:4" ht="18" customHeight="1" x14ac:dyDescent="0.7">
      <c r="D219" s="69"/>
    </row>
    <row r="220" spans="4:4" ht="18" customHeight="1" x14ac:dyDescent="0.7">
      <c r="D220" s="69"/>
    </row>
    <row r="221" spans="4:4" ht="18" customHeight="1" x14ac:dyDescent="0.7">
      <c r="D221" s="69"/>
    </row>
    <row r="222" spans="4:4" ht="18" customHeight="1" x14ac:dyDescent="0.7">
      <c r="D222" s="69"/>
    </row>
    <row r="223" spans="4:4" ht="18" customHeight="1" x14ac:dyDescent="0.7">
      <c r="D223" s="69"/>
    </row>
    <row r="224" spans="4:4" ht="18" customHeight="1" x14ac:dyDescent="0.7">
      <c r="D224" s="69"/>
    </row>
    <row r="225" spans="4:4" ht="18" customHeight="1" x14ac:dyDescent="0.7">
      <c r="D225" s="69"/>
    </row>
    <row r="226" spans="4:4" ht="18" customHeight="1" x14ac:dyDescent="0.7">
      <c r="D226" s="69"/>
    </row>
    <row r="228" spans="4:4" ht="18" customHeight="1" x14ac:dyDescent="0.7">
      <c r="D228" s="69"/>
    </row>
    <row r="229" spans="4:4" ht="18" customHeight="1" x14ac:dyDescent="0.7">
      <c r="D229" s="69"/>
    </row>
    <row r="230" spans="4:4" ht="18" customHeight="1" x14ac:dyDescent="0.7">
      <c r="D230" s="69"/>
    </row>
    <row r="231" spans="4:4" ht="18" customHeight="1" x14ac:dyDescent="0.7">
      <c r="D231" s="69"/>
    </row>
    <row r="232" spans="4:4" ht="18" customHeight="1" x14ac:dyDescent="0.7">
      <c r="D232" s="69"/>
    </row>
    <row r="233" spans="4:4" ht="18" customHeight="1" x14ac:dyDescent="0.7">
      <c r="D233" s="69"/>
    </row>
    <row r="234" spans="4:4" ht="18" customHeight="1" x14ac:dyDescent="0.7">
      <c r="D234" s="69"/>
    </row>
    <row r="235" spans="4:4" ht="18" customHeight="1" x14ac:dyDescent="0.7">
      <c r="D235" s="69"/>
    </row>
    <row r="236" spans="4:4" ht="18" customHeight="1" x14ac:dyDescent="0.7">
      <c r="D236" s="69"/>
    </row>
    <row r="237" spans="4:4" ht="18" customHeight="1" x14ac:dyDescent="0.7">
      <c r="D237" s="69"/>
    </row>
    <row r="239" spans="4:4" ht="18" customHeight="1" x14ac:dyDescent="0.7">
      <c r="D239" s="69"/>
    </row>
    <row r="240" spans="4:4" ht="18" customHeight="1" x14ac:dyDescent="0.7">
      <c r="D240" s="69"/>
    </row>
    <row r="241" spans="4:4" ht="18" customHeight="1" x14ac:dyDescent="0.7">
      <c r="D241" s="69"/>
    </row>
    <row r="242" spans="4:4" ht="18" customHeight="1" x14ac:dyDescent="0.7">
      <c r="D242" s="69"/>
    </row>
    <row r="243" spans="4:4" ht="18" customHeight="1" x14ac:dyDescent="0.7">
      <c r="D243" s="69"/>
    </row>
    <row r="244" spans="4:4" ht="18" customHeight="1" x14ac:dyDescent="0.7">
      <c r="D244" s="69"/>
    </row>
    <row r="245" spans="4:4" ht="18" customHeight="1" x14ac:dyDescent="0.7">
      <c r="D245" s="69"/>
    </row>
    <row r="246" spans="4:4" ht="18" customHeight="1" x14ac:dyDescent="0.7">
      <c r="D246" s="69"/>
    </row>
    <row r="247" spans="4:4" ht="18" customHeight="1" x14ac:dyDescent="0.7">
      <c r="D247" s="69"/>
    </row>
    <row r="248" spans="4:4" ht="18" customHeight="1" x14ac:dyDescent="0.7">
      <c r="D248" s="69"/>
    </row>
    <row r="249" spans="4:4" ht="18" customHeight="1" x14ac:dyDescent="0.7">
      <c r="D249" s="69"/>
    </row>
    <row r="250" spans="4:4" ht="18" customHeight="1" x14ac:dyDescent="0.7">
      <c r="D250" s="69"/>
    </row>
    <row r="251" spans="4:4" ht="18" customHeight="1" x14ac:dyDescent="0.7">
      <c r="D251" s="69"/>
    </row>
    <row r="252" spans="4:4" ht="18" customHeight="1" x14ac:dyDescent="0.7">
      <c r="D252" s="69"/>
    </row>
    <row r="253" spans="4:4" ht="18" customHeight="1" x14ac:dyDescent="0.7">
      <c r="D253" s="69"/>
    </row>
    <row r="254" spans="4:4" ht="18" customHeight="1" x14ac:dyDescent="0.7">
      <c r="D254" s="69"/>
    </row>
    <row r="255" spans="4:4" ht="18" customHeight="1" x14ac:dyDescent="0.7">
      <c r="D255" s="69"/>
    </row>
    <row r="256" spans="4:4" ht="18" customHeight="1" x14ac:dyDescent="0.7">
      <c r="D256" s="69"/>
    </row>
    <row r="257" spans="3:4" ht="18" customHeight="1" x14ac:dyDescent="0.7">
      <c r="D257" s="69"/>
    </row>
    <row r="258" spans="3:4" ht="18" customHeight="1" x14ac:dyDescent="0.7">
      <c r="D258" s="69"/>
    </row>
    <row r="259" spans="3:4" ht="18" customHeight="1" x14ac:dyDescent="0.7">
      <c r="D259" s="69"/>
    </row>
    <row r="260" spans="3:4" ht="18" customHeight="1" x14ac:dyDescent="0.7">
      <c r="D260" s="69"/>
    </row>
    <row r="261" spans="3:4" ht="18" customHeight="1" x14ac:dyDescent="0.7">
      <c r="D261" s="69"/>
    </row>
    <row r="262" spans="3:4" ht="18" customHeight="1" x14ac:dyDescent="0.7">
      <c r="D262" s="69"/>
    </row>
    <row r="263" spans="3:4" ht="18" customHeight="1" x14ac:dyDescent="0.7">
      <c r="C263" s="69"/>
      <c r="D263" s="69"/>
    </row>
    <row r="264" spans="3:4" ht="18" customHeight="1" x14ac:dyDescent="0.7">
      <c r="D264" s="69"/>
    </row>
    <row r="265" spans="3:4" ht="18" customHeight="1" x14ac:dyDescent="0.7">
      <c r="D265" s="69"/>
    </row>
    <row r="266" spans="3:4" ht="18" customHeight="1" x14ac:dyDescent="0.7">
      <c r="D266" s="69"/>
    </row>
    <row r="267" spans="3:4" ht="18" customHeight="1" x14ac:dyDescent="0.7">
      <c r="D267" s="69"/>
    </row>
    <row r="268" spans="3:4" ht="18" customHeight="1" x14ac:dyDescent="0.7">
      <c r="D268" s="69"/>
    </row>
    <row r="270" spans="3:4" ht="18" customHeight="1" x14ac:dyDescent="0.7">
      <c r="D270" s="69"/>
    </row>
    <row r="271" spans="3:4" ht="18" customHeight="1" x14ac:dyDescent="0.7">
      <c r="D271" s="69"/>
    </row>
    <row r="272" spans="3:4" ht="18" customHeight="1" x14ac:dyDescent="0.7">
      <c r="D272" s="69"/>
    </row>
    <row r="274" spans="4:4" ht="18" customHeight="1" x14ac:dyDescent="0.7">
      <c r="D274" s="69"/>
    </row>
    <row r="275" spans="4:4" ht="18" customHeight="1" x14ac:dyDescent="0.7">
      <c r="D275" s="69"/>
    </row>
    <row r="276" spans="4:4" ht="18" customHeight="1" x14ac:dyDescent="0.7">
      <c r="D276" s="69"/>
    </row>
    <row r="279" spans="4:4" ht="18" customHeight="1" x14ac:dyDescent="0.7">
      <c r="D279" s="69"/>
    </row>
    <row r="280" spans="4:4" ht="18" customHeight="1" x14ac:dyDescent="0.7">
      <c r="D280" s="69"/>
    </row>
    <row r="281" spans="4:4" ht="18" customHeight="1" x14ac:dyDescent="0.7">
      <c r="D281" s="69"/>
    </row>
    <row r="282" spans="4:4" ht="18" customHeight="1" x14ac:dyDescent="0.7">
      <c r="D282" s="69"/>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6"/>
  <pageMargins left="0.7" right="0.7" top="0.75" bottom="0.75" header="0.51180555555555496" footer="0.51180555555555496"/>
  <pageSetup paperSize="9" firstPageNumber="0" orientation="portrait" horizontalDpi="300" verticalDpi="300"/>
  <ignoredErrors>
    <ignoredError sqref="B4 E8:AI8" formulaRange="1"/>
    <ignoredError sqref="A11:A12" numberStoredAsText="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K282"/>
  <sheetViews>
    <sheetView zoomScale="60" zoomScaleNormal="60" zoomScalePageLayoutView="50" workbookViewId="0">
      <pane xSplit="2" ySplit="10" topLeftCell="C11" activePane="bottomRight" state="frozen"/>
      <selection pane="topRight" activeCell="T1" sqref="T1"/>
      <selection pane="bottomLeft" activeCell="A11" sqref="A11"/>
      <selection pane="bottomRight" activeCell="F8" sqref="F8"/>
    </sheetView>
  </sheetViews>
  <sheetFormatPr defaultColWidth="9" defaultRowHeight="17.649999999999999" x14ac:dyDescent="0.7"/>
  <cols>
    <col min="1" max="1" width="9" style="58"/>
    <col min="2" max="2" width="50.5625" style="15" customWidth="1"/>
    <col min="3" max="3" width="9.5625" style="16" customWidth="1"/>
    <col min="4" max="4" width="10.5625" style="16" customWidth="1"/>
    <col min="5" max="35" width="12.5625" style="16" customWidth="1"/>
    <col min="36" max="36" width="5.5625" style="72" customWidth="1"/>
    <col min="37" max="81" width="5.5625" style="15" customWidth="1"/>
    <col min="82" max="1025" width="9" style="15"/>
  </cols>
  <sheetData>
    <row r="1" spans="1:36" ht="18" customHeight="1" x14ac:dyDescent="0.7">
      <c r="B1" s="59" t="s">
        <v>54</v>
      </c>
      <c r="E1" s="86" t="s">
        <v>0</v>
      </c>
      <c r="F1" s="86"/>
      <c r="G1" s="86"/>
      <c r="H1" s="86"/>
      <c r="I1" s="86"/>
      <c r="J1" s="86"/>
      <c r="K1" s="86"/>
      <c r="L1" s="86"/>
      <c r="M1" s="86"/>
      <c r="N1" s="86"/>
      <c r="O1" s="86"/>
      <c r="P1" s="86"/>
      <c r="Q1" s="86"/>
      <c r="R1" s="86"/>
      <c r="S1" s="86"/>
      <c r="T1" s="86"/>
      <c r="U1" s="86"/>
      <c r="V1" s="87" t="s">
        <v>1</v>
      </c>
      <c r="W1" s="87"/>
      <c r="X1" s="87"/>
      <c r="Y1" s="87"/>
      <c r="Z1" s="88" t="s">
        <v>2</v>
      </c>
      <c r="AA1" s="88"/>
      <c r="AB1" s="89" t="s">
        <v>3</v>
      </c>
      <c r="AC1" s="89"/>
      <c r="AD1" s="89"/>
      <c r="AE1" s="5" t="s">
        <v>4</v>
      </c>
      <c r="AF1" s="5"/>
      <c r="AG1" s="5"/>
      <c r="AH1" s="5"/>
      <c r="AI1" s="61" t="s">
        <v>5</v>
      </c>
    </row>
    <row r="2" spans="1:36" ht="18" customHeight="1" x14ac:dyDescent="0.7">
      <c r="E2" s="86" t="s">
        <v>6</v>
      </c>
      <c r="F2" s="86"/>
      <c r="G2" s="86"/>
      <c r="H2" s="86"/>
      <c r="I2" s="86"/>
      <c r="J2" s="86"/>
      <c r="K2" s="86"/>
      <c r="L2" s="86"/>
      <c r="M2" s="86"/>
      <c r="N2" s="86"/>
      <c r="O2" s="86"/>
      <c r="P2" s="86"/>
      <c r="Q2" s="86"/>
      <c r="R2" s="86"/>
      <c r="S2" s="86"/>
      <c r="T2" s="86"/>
      <c r="U2" s="86"/>
      <c r="V2" s="87" t="s">
        <v>7</v>
      </c>
      <c r="W2" s="87"/>
      <c r="X2" s="87"/>
      <c r="Y2" s="87"/>
      <c r="Z2" s="90" t="s">
        <v>8</v>
      </c>
      <c r="AA2" s="90"/>
      <c r="AB2" s="89" t="s">
        <v>9</v>
      </c>
      <c r="AC2" s="89"/>
      <c r="AD2" s="89"/>
      <c r="AE2" s="5" t="s">
        <v>10</v>
      </c>
      <c r="AF2" s="5"/>
      <c r="AG2" s="5"/>
      <c r="AH2" s="5"/>
      <c r="AI2" s="91" t="s">
        <v>11</v>
      </c>
    </row>
    <row r="3" spans="1:36" ht="18" customHeight="1" x14ac:dyDescent="0.7">
      <c r="A3" s="58" t="s">
        <v>60</v>
      </c>
      <c r="B3" s="15">
        <v>1</v>
      </c>
      <c r="E3" s="86"/>
      <c r="F3" s="86"/>
      <c r="G3" s="86"/>
      <c r="H3" s="86"/>
      <c r="I3" s="86"/>
      <c r="J3" s="86"/>
      <c r="K3" s="86"/>
      <c r="L3" s="86"/>
      <c r="M3" s="86"/>
      <c r="N3" s="86"/>
      <c r="O3" s="86"/>
      <c r="P3" s="86"/>
      <c r="Q3" s="86"/>
      <c r="R3" s="86"/>
      <c r="S3" s="86"/>
      <c r="T3" s="86"/>
      <c r="U3" s="86"/>
      <c r="V3" s="87"/>
      <c r="W3" s="87"/>
      <c r="X3" s="87"/>
      <c r="Y3" s="87"/>
      <c r="Z3" s="90"/>
      <c r="AA3" s="90"/>
      <c r="AB3" s="89"/>
      <c r="AC3" s="89"/>
      <c r="AD3" s="89"/>
      <c r="AE3" s="5"/>
      <c r="AF3" s="5"/>
      <c r="AG3" s="5"/>
      <c r="AH3" s="5"/>
      <c r="AI3" s="91"/>
    </row>
    <row r="4" spans="1:36" ht="18" customHeight="1" x14ac:dyDescent="0.7">
      <c r="A4" s="58" t="s">
        <v>61</v>
      </c>
      <c r="B4" s="15">
        <f>COUNTIF(E11:E600,"なし")</f>
        <v>1</v>
      </c>
      <c r="E4" s="92" t="s">
        <v>12</v>
      </c>
      <c r="F4" s="92" t="s">
        <v>13</v>
      </c>
      <c r="G4" s="92" t="s">
        <v>14</v>
      </c>
      <c r="H4" s="92" t="s">
        <v>15</v>
      </c>
      <c r="I4" s="92" t="s">
        <v>16</v>
      </c>
      <c r="J4" s="92" t="s">
        <v>17</v>
      </c>
      <c r="K4" s="92" t="s">
        <v>18</v>
      </c>
      <c r="L4" s="92" t="s">
        <v>19</v>
      </c>
      <c r="M4" s="92" t="s">
        <v>20</v>
      </c>
      <c r="N4" s="92" t="s">
        <v>21</v>
      </c>
      <c r="O4" s="92" t="s">
        <v>22</v>
      </c>
      <c r="P4" s="92" t="s">
        <v>23</v>
      </c>
      <c r="Q4" s="92" t="s">
        <v>24</v>
      </c>
      <c r="R4" s="92" t="s">
        <v>25</v>
      </c>
      <c r="S4" s="92" t="s">
        <v>26</v>
      </c>
      <c r="T4" s="92" t="s">
        <v>27</v>
      </c>
      <c r="U4" s="92" t="s">
        <v>28</v>
      </c>
      <c r="V4" s="92" t="s">
        <v>29</v>
      </c>
      <c r="W4" s="92" t="s">
        <v>30</v>
      </c>
      <c r="X4" s="92" t="s">
        <v>31</v>
      </c>
      <c r="Y4" s="92" t="s">
        <v>32</v>
      </c>
      <c r="Z4" s="92" t="s">
        <v>33</v>
      </c>
      <c r="AA4" s="92" t="s">
        <v>34</v>
      </c>
      <c r="AB4" s="92" t="s">
        <v>35</v>
      </c>
      <c r="AC4" s="92" t="s">
        <v>36</v>
      </c>
      <c r="AD4" s="92" t="s">
        <v>37</v>
      </c>
      <c r="AE4" s="92" t="s">
        <v>38</v>
      </c>
      <c r="AF4" s="92" t="s">
        <v>711</v>
      </c>
      <c r="AG4" s="92" t="s">
        <v>40</v>
      </c>
      <c r="AH4" s="92" t="s">
        <v>41</v>
      </c>
      <c r="AI4" s="92" t="s">
        <v>11</v>
      </c>
    </row>
    <row r="5" spans="1:36" ht="18" customHeight="1" x14ac:dyDescent="0.7">
      <c r="A5" s="58" t="s">
        <v>62</v>
      </c>
      <c r="B5" s="15">
        <f>B3-B4</f>
        <v>0</v>
      </c>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row>
    <row r="6" spans="1:36" ht="18" customHeight="1" x14ac:dyDescent="0.7">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row>
    <row r="7" spans="1:36" ht="18" customHeight="1" x14ac:dyDescent="0.7">
      <c r="A7" s="62" t="s">
        <v>60</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row>
    <row r="8" spans="1:36" ht="18" customHeight="1" x14ac:dyDescent="0.7">
      <c r="A8" s="63">
        <f>B5</f>
        <v>0</v>
      </c>
      <c r="D8" s="64" t="s">
        <v>63</v>
      </c>
      <c r="E8" s="65">
        <f t="shared" ref="E8:AI8" si="0">COUNT(E11:E600)</f>
        <v>0</v>
      </c>
      <c r="F8" s="65">
        <f t="shared" si="0"/>
        <v>0</v>
      </c>
      <c r="G8" s="65">
        <f t="shared" si="0"/>
        <v>0</v>
      </c>
      <c r="H8" s="65">
        <f t="shared" si="0"/>
        <v>0</v>
      </c>
      <c r="I8" s="65">
        <f t="shared" si="0"/>
        <v>0</v>
      </c>
      <c r="J8" s="65">
        <f t="shared" si="0"/>
        <v>0</v>
      </c>
      <c r="K8" s="65">
        <f t="shared" si="0"/>
        <v>0</v>
      </c>
      <c r="L8" s="65">
        <f t="shared" si="0"/>
        <v>0</v>
      </c>
      <c r="M8" s="65">
        <f t="shared" si="0"/>
        <v>0</v>
      </c>
      <c r="N8" s="65">
        <f t="shared" si="0"/>
        <v>0</v>
      </c>
      <c r="O8" s="65">
        <f t="shared" si="0"/>
        <v>0</v>
      </c>
      <c r="P8" s="65">
        <f t="shared" si="0"/>
        <v>0</v>
      </c>
      <c r="Q8" s="65">
        <f t="shared" si="0"/>
        <v>0</v>
      </c>
      <c r="R8" s="65">
        <f t="shared" si="0"/>
        <v>0</v>
      </c>
      <c r="S8" s="65">
        <f t="shared" si="0"/>
        <v>0</v>
      </c>
      <c r="T8" s="65">
        <f t="shared" si="0"/>
        <v>0</v>
      </c>
      <c r="U8" s="65">
        <f t="shared" si="0"/>
        <v>0</v>
      </c>
      <c r="V8" s="65">
        <f t="shared" si="0"/>
        <v>0</v>
      </c>
      <c r="W8" s="65">
        <f t="shared" si="0"/>
        <v>0</v>
      </c>
      <c r="X8" s="65">
        <f t="shared" si="0"/>
        <v>0</v>
      </c>
      <c r="Y8" s="65">
        <f t="shared" si="0"/>
        <v>0</v>
      </c>
      <c r="Z8" s="65">
        <f t="shared" si="0"/>
        <v>0</v>
      </c>
      <c r="AA8" s="65">
        <f t="shared" si="0"/>
        <v>0</v>
      </c>
      <c r="AB8" s="65">
        <f t="shared" si="0"/>
        <v>0</v>
      </c>
      <c r="AC8" s="65">
        <f t="shared" si="0"/>
        <v>0</v>
      </c>
      <c r="AD8" s="65">
        <f t="shared" si="0"/>
        <v>0</v>
      </c>
      <c r="AE8" s="65">
        <f t="shared" si="0"/>
        <v>0</v>
      </c>
      <c r="AF8" s="65">
        <f t="shared" si="0"/>
        <v>0</v>
      </c>
      <c r="AG8" s="16">
        <f t="shared" si="0"/>
        <v>0</v>
      </c>
      <c r="AH8" s="16">
        <f t="shared" si="0"/>
        <v>0</v>
      </c>
      <c r="AI8" s="65">
        <f t="shared" si="0"/>
        <v>0</v>
      </c>
    </row>
    <row r="9" spans="1:36" ht="18" customHeight="1" x14ac:dyDescent="0.7">
      <c r="D9" s="64" t="s">
        <v>65</v>
      </c>
      <c r="E9" s="66" t="e">
        <f t="shared" ref="E9:AI9" si="1">E8/$A$8</f>
        <v>#DIV/0!</v>
      </c>
      <c r="F9" s="66" t="e">
        <f t="shared" si="1"/>
        <v>#DIV/0!</v>
      </c>
      <c r="G9" s="66" t="e">
        <f t="shared" si="1"/>
        <v>#DIV/0!</v>
      </c>
      <c r="H9" s="66" t="e">
        <f t="shared" si="1"/>
        <v>#DIV/0!</v>
      </c>
      <c r="I9" s="66" t="e">
        <f t="shared" si="1"/>
        <v>#DIV/0!</v>
      </c>
      <c r="J9" s="66" t="e">
        <f t="shared" si="1"/>
        <v>#DIV/0!</v>
      </c>
      <c r="K9" s="66" t="e">
        <f t="shared" si="1"/>
        <v>#DIV/0!</v>
      </c>
      <c r="L9" s="66" t="e">
        <f t="shared" si="1"/>
        <v>#DIV/0!</v>
      </c>
      <c r="M9" s="66" t="e">
        <f t="shared" si="1"/>
        <v>#DIV/0!</v>
      </c>
      <c r="N9" s="66" t="e">
        <f t="shared" si="1"/>
        <v>#DIV/0!</v>
      </c>
      <c r="O9" s="66" t="e">
        <f t="shared" si="1"/>
        <v>#DIV/0!</v>
      </c>
      <c r="P9" s="66" t="e">
        <f t="shared" si="1"/>
        <v>#DIV/0!</v>
      </c>
      <c r="Q9" s="66" t="e">
        <f t="shared" si="1"/>
        <v>#DIV/0!</v>
      </c>
      <c r="R9" s="66" t="e">
        <f t="shared" si="1"/>
        <v>#DIV/0!</v>
      </c>
      <c r="S9" s="66" t="e">
        <f t="shared" si="1"/>
        <v>#DIV/0!</v>
      </c>
      <c r="T9" s="66" t="e">
        <f t="shared" si="1"/>
        <v>#DIV/0!</v>
      </c>
      <c r="U9" s="66" t="e">
        <f t="shared" si="1"/>
        <v>#DIV/0!</v>
      </c>
      <c r="V9" s="66" t="e">
        <f t="shared" si="1"/>
        <v>#DIV/0!</v>
      </c>
      <c r="W9" s="66" t="e">
        <f t="shared" si="1"/>
        <v>#DIV/0!</v>
      </c>
      <c r="X9" s="66" t="e">
        <f t="shared" si="1"/>
        <v>#DIV/0!</v>
      </c>
      <c r="Y9" s="66" t="e">
        <f t="shared" si="1"/>
        <v>#DIV/0!</v>
      </c>
      <c r="Z9" s="66" t="e">
        <f t="shared" si="1"/>
        <v>#DIV/0!</v>
      </c>
      <c r="AA9" s="66" t="e">
        <f t="shared" si="1"/>
        <v>#DIV/0!</v>
      </c>
      <c r="AB9" s="66" t="e">
        <f t="shared" si="1"/>
        <v>#DIV/0!</v>
      </c>
      <c r="AC9" s="66" t="e">
        <f t="shared" si="1"/>
        <v>#DIV/0!</v>
      </c>
      <c r="AD9" s="66" t="e">
        <f t="shared" si="1"/>
        <v>#DIV/0!</v>
      </c>
      <c r="AE9" s="66" t="e">
        <f t="shared" si="1"/>
        <v>#DIV/0!</v>
      </c>
      <c r="AF9" s="66" t="e">
        <f t="shared" si="1"/>
        <v>#DIV/0!</v>
      </c>
      <c r="AG9" s="67" t="e">
        <f t="shared" si="1"/>
        <v>#DIV/0!</v>
      </c>
      <c r="AH9" s="67" t="e">
        <f t="shared" si="1"/>
        <v>#DIV/0!</v>
      </c>
      <c r="AI9" s="66" t="e">
        <f t="shared" si="1"/>
        <v>#DIV/0!</v>
      </c>
    </row>
    <row r="10" spans="1:36" ht="18" customHeight="1" x14ac:dyDescent="0.7">
      <c r="A10" s="58" t="s">
        <v>66</v>
      </c>
      <c r="B10" s="16" t="s">
        <v>67</v>
      </c>
      <c r="C10" s="16" t="s">
        <v>69</v>
      </c>
      <c r="D10" s="16" t="s">
        <v>70</v>
      </c>
      <c r="E10" s="68">
        <v>1</v>
      </c>
      <c r="F10" s="68">
        <v>2</v>
      </c>
      <c r="G10" s="68">
        <v>3</v>
      </c>
      <c r="H10" s="68">
        <v>4</v>
      </c>
      <c r="I10" s="68">
        <v>5</v>
      </c>
      <c r="J10" s="68">
        <v>6</v>
      </c>
      <c r="K10" s="68">
        <v>7</v>
      </c>
      <c r="L10" s="68">
        <v>8</v>
      </c>
      <c r="M10" s="68">
        <v>9</v>
      </c>
      <c r="N10" s="68">
        <v>10</v>
      </c>
      <c r="O10" s="68">
        <v>11</v>
      </c>
      <c r="P10" s="68">
        <v>12</v>
      </c>
      <c r="Q10" s="68">
        <v>13</v>
      </c>
      <c r="R10" s="68">
        <v>14</v>
      </c>
      <c r="S10" s="68">
        <v>15</v>
      </c>
      <c r="T10" s="68">
        <v>16</v>
      </c>
      <c r="U10" s="68">
        <v>17</v>
      </c>
      <c r="V10" s="68">
        <v>1</v>
      </c>
      <c r="W10" s="68">
        <v>2</v>
      </c>
      <c r="X10" s="68">
        <v>3</v>
      </c>
      <c r="Y10" s="68">
        <v>4</v>
      </c>
      <c r="Z10" s="68">
        <v>1</v>
      </c>
      <c r="AA10" s="68">
        <v>2</v>
      </c>
      <c r="AB10" s="68">
        <v>1</v>
      </c>
      <c r="AC10" s="68">
        <v>2</v>
      </c>
      <c r="AD10" s="68">
        <v>3</v>
      </c>
      <c r="AE10" s="68">
        <v>1</v>
      </c>
      <c r="AF10" s="68">
        <v>2</v>
      </c>
      <c r="AG10" s="68">
        <v>3</v>
      </c>
      <c r="AH10" s="68">
        <v>4</v>
      </c>
      <c r="AI10" s="68">
        <v>1</v>
      </c>
    </row>
    <row r="11" spans="1:36" ht="18" customHeight="1" x14ac:dyDescent="0.7">
      <c r="A11" s="58" t="s">
        <v>71</v>
      </c>
      <c r="B11" s="15" t="s">
        <v>1366</v>
      </c>
      <c r="C11" s="16" t="s">
        <v>529</v>
      </c>
      <c r="D11" s="69" t="s">
        <v>61</v>
      </c>
      <c r="E11" s="16" t="s">
        <v>61</v>
      </c>
    </row>
    <row r="12" spans="1:36" ht="18" customHeight="1" x14ac:dyDescent="0.7">
      <c r="D12" s="69"/>
      <c r="AJ12" s="73"/>
    </row>
    <row r="13" spans="1:36" ht="18" customHeight="1" x14ac:dyDescent="0.7">
      <c r="D13" s="69"/>
    </row>
    <row r="14" spans="1:36" ht="18" customHeight="1" x14ac:dyDescent="0.7">
      <c r="D14" s="69"/>
    </row>
    <row r="15" spans="1:36" ht="18" customHeight="1" x14ac:dyDescent="0.7">
      <c r="D15" s="69"/>
    </row>
    <row r="16" spans="1:36" ht="18" customHeight="1" x14ac:dyDescent="0.7">
      <c r="D16" s="69"/>
    </row>
    <row r="17" spans="4:4" ht="18" customHeight="1" x14ac:dyDescent="0.7">
      <c r="D17" s="69"/>
    </row>
    <row r="18" spans="4:4" ht="18" customHeight="1" x14ac:dyDescent="0.7">
      <c r="D18" s="69"/>
    </row>
    <row r="19" spans="4:4" ht="18" customHeight="1" x14ac:dyDescent="0.7">
      <c r="D19" s="69"/>
    </row>
    <row r="20" spans="4:4" ht="18" customHeight="1" x14ac:dyDescent="0.7">
      <c r="D20" s="69"/>
    </row>
    <row r="21" spans="4:4" ht="18" customHeight="1" x14ac:dyDescent="0.7">
      <c r="D21" s="69"/>
    </row>
    <row r="22" spans="4:4" ht="18" customHeight="1" x14ac:dyDescent="0.7">
      <c r="D22" s="69"/>
    </row>
    <row r="23" spans="4:4" ht="18" customHeight="1" x14ac:dyDescent="0.7">
      <c r="D23" s="69"/>
    </row>
    <row r="25" spans="4:4" ht="18" customHeight="1" x14ac:dyDescent="0.7">
      <c r="D25" s="69"/>
    </row>
    <row r="26" spans="4:4" ht="18" customHeight="1" x14ac:dyDescent="0.7">
      <c r="D26" s="69"/>
    </row>
    <row r="27" spans="4:4" ht="18" customHeight="1" x14ac:dyDescent="0.7">
      <c r="D27" s="69"/>
    </row>
    <row r="28" spans="4:4" ht="18" customHeight="1" x14ac:dyDescent="0.7">
      <c r="D28" s="69"/>
    </row>
    <row r="29" spans="4:4" ht="18" customHeight="1" x14ac:dyDescent="0.7">
      <c r="D29" s="69"/>
    </row>
    <row r="30" spans="4:4" ht="18" customHeight="1" x14ac:dyDescent="0.7">
      <c r="D30" s="69"/>
    </row>
    <row r="31" spans="4:4" ht="18" customHeight="1" x14ac:dyDescent="0.7">
      <c r="D31" s="69"/>
    </row>
    <row r="32" spans="4:4" ht="18" customHeight="1" x14ac:dyDescent="0.7">
      <c r="D32" s="69"/>
    </row>
    <row r="33" spans="4:4" ht="18" customHeight="1" x14ac:dyDescent="0.7">
      <c r="D33" s="69"/>
    </row>
    <row r="34" spans="4:4" ht="18" customHeight="1" x14ac:dyDescent="0.7">
      <c r="D34" s="69"/>
    </row>
    <row r="35" spans="4:4" ht="18" customHeight="1" x14ac:dyDescent="0.7">
      <c r="D35" s="69"/>
    </row>
    <row r="36" spans="4:4" ht="18" customHeight="1" x14ac:dyDescent="0.7">
      <c r="D36" s="69"/>
    </row>
    <row r="37" spans="4:4" ht="18" customHeight="1" x14ac:dyDescent="0.7">
      <c r="D37" s="69"/>
    </row>
    <row r="38" spans="4:4" ht="18" customHeight="1" x14ac:dyDescent="0.7">
      <c r="D38" s="69"/>
    </row>
    <row r="39" spans="4:4" ht="18" customHeight="1" x14ac:dyDescent="0.7">
      <c r="D39" s="69"/>
    </row>
    <row r="40" spans="4:4" ht="18" customHeight="1" x14ac:dyDescent="0.7">
      <c r="D40" s="69"/>
    </row>
    <row r="41" spans="4:4" ht="18" customHeight="1" x14ac:dyDescent="0.7">
      <c r="D41" s="69"/>
    </row>
    <row r="42" spans="4:4" ht="18" customHeight="1" x14ac:dyDescent="0.7">
      <c r="D42" s="69"/>
    </row>
    <row r="43" spans="4:4" ht="18" customHeight="1" x14ac:dyDescent="0.7">
      <c r="D43" s="69"/>
    </row>
    <row r="44" spans="4:4" ht="18" customHeight="1" x14ac:dyDescent="0.7">
      <c r="D44" s="69"/>
    </row>
    <row r="45" spans="4:4" ht="18" customHeight="1" x14ac:dyDescent="0.7">
      <c r="D45" s="69"/>
    </row>
    <row r="46" spans="4:4" ht="18" customHeight="1" x14ac:dyDescent="0.7">
      <c r="D46" s="69"/>
    </row>
    <row r="47" spans="4:4" ht="18" customHeight="1" x14ac:dyDescent="0.7">
      <c r="D47" s="69"/>
    </row>
    <row r="48" spans="4:4" ht="18" customHeight="1" x14ac:dyDescent="0.7">
      <c r="D48" s="69"/>
    </row>
    <row r="49" spans="4:4" ht="18" customHeight="1" x14ac:dyDescent="0.7">
      <c r="D49" s="69"/>
    </row>
    <row r="50" spans="4:4" ht="18" customHeight="1" x14ac:dyDescent="0.7">
      <c r="D50" s="69"/>
    </row>
    <row r="51" spans="4:4" ht="18" customHeight="1" x14ac:dyDescent="0.7">
      <c r="D51" s="69"/>
    </row>
    <row r="52" spans="4:4" ht="18" customHeight="1" x14ac:dyDescent="0.7">
      <c r="D52" s="69"/>
    </row>
    <row r="53" spans="4:4" ht="18" customHeight="1" x14ac:dyDescent="0.7">
      <c r="D53" s="69"/>
    </row>
    <row r="54" spans="4:4" ht="18" customHeight="1" x14ac:dyDescent="0.7">
      <c r="D54" s="69"/>
    </row>
    <row r="55" spans="4:4" ht="18" customHeight="1" x14ac:dyDescent="0.7">
      <c r="D55" s="69"/>
    </row>
    <row r="56" spans="4:4" ht="18" customHeight="1" x14ac:dyDescent="0.7">
      <c r="D56" s="69"/>
    </row>
    <row r="57" spans="4:4" ht="18" customHeight="1" x14ac:dyDescent="0.7">
      <c r="D57" s="69"/>
    </row>
    <row r="58" spans="4:4" ht="18" customHeight="1" x14ac:dyDescent="0.7">
      <c r="D58" s="69"/>
    </row>
    <row r="59" spans="4:4" ht="18" customHeight="1" x14ac:dyDescent="0.7">
      <c r="D59" s="69"/>
    </row>
    <row r="60" spans="4:4" ht="18" customHeight="1" x14ac:dyDescent="0.7">
      <c r="D60" s="69"/>
    </row>
    <row r="61" spans="4:4" ht="18" customHeight="1" x14ac:dyDescent="0.7">
      <c r="D61" s="69"/>
    </row>
    <row r="62" spans="4:4" ht="18" customHeight="1" x14ac:dyDescent="0.7">
      <c r="D62" s="69"/>
    </row>
    <row r="63" spans="4:4" ht="18" customHeight="1" x14ac:dyDescent="0.7">
      <c r="D63" s="69"/>
    </row>
    <row r="64" spans="4:4" ht="18" customHeight="1" x14ac:dyDescent="0.7">
      <c r="D64" s="69"/>
    </row>
    <row r="65" spans="4:4" ht="18" customHeight="1" x14ac:dyDescent="0.7">
      <c r="D65" s="69"/>
    </row>
    <row r="66" spans="4:4" ht="18" customHeight="1" x14ac:dyDescent="0.7">
      <c r="D66" s="69"/>
    </row>
    <row r="67" spans="4:4" ht="18" customHeight="1" x14ac:dyDescent="0.7">
      <c r="D67" s="69"/>
    </row>
    <row r="68" spans="4:4" ht="18" customHeight="1" x14ac:dyDescent="0.7">
      <c r="D68" s="69"/>
    </row>
    <row r="69" spans="4:4" ht="18" customHeight="1" x14ac:dyDescent="0.7">
      <c r="D69" s="69"/>
    </row>
    <row r="70" spans="4:4" ht="18" customHeight="1" x14ac:dyDescent="0.7">
      <c r="D70" s="69"/>
    </row>
    <row r="71" spans="4:4" ht="18" customHeight="1" x14ac:dyDescent="0.7">
      <c r="D71" s="69"/>
    </row>
    <row r="72" spans="4:4" ht="18" customHeight="1" x14ac:dyDescent="0.7">
      <c r="D72" s="69"/>
    </row>
    <row r="73" spans="4:4" ht="18" customHeight="1" x14ac:dyDescent="0.7">
      <c r="D73" s="69"/>
    </row>
    <row r="74" spans="4:4" ht="18" customHeight="1" x14ac:dyDescent="0.7">
      <c r="D74" s="69"/>
    </row>
    <row r="75" spans="4:4" ht="18" customHeight="1" x14ac:dyDescent="0.7">
      <c r="D75" s="69"/>
    </row>
    <row r="76" spans="4:4" ht="18" customHeight="1" x14ac:dyDescent="0.7">
      <c r="D76" s="69"/>
    </row>
    <row r="77" spans="4:4" ht="18" customHeight="1" x14ac:dyDescent="0.7">
      <c r="D77" s="69"/>
    </row>
    <row r="78" spans="4:4" ht="18" customHeight="1" x14ac:dyDescent="0.7">
      <c r="D78" s="69"/>
    </row>
    <row r="79" spans="4:4" ht="18" customHeight="1" x14ac:dyDescent="0.7">
      <c r="D79" s="69"/>
    </row>
    <row r="80" spans="4:4" ht="18" customHeight="1" x14ac:dyDescent="0.7">
      <c r="D80" s="69"/>
    </row>
    <row r="81" spans="4:4" ht="18" customHeight="1" x14ac:dyDescent="0.7">
      <c r="D81" s="69"/>
    </row>
    <row r="82" spans="4:4" ht="18" customHeight="1" x14ac:dyDescent="0.7">
      <c r="D82" s="69"/>
    </row>
    <row r="83" spans="4:4" ht="18" customHeight="1" x14ac:dyDescent="0.7">
      <c r="D83" s="69"/>
    </row>
    <row r="84" spans="4:4" ht="18" customHeight="1" x14ac:dyDescent="0.7">
      <c r="D84" s="69"/>
    </row>
    <row r="85" spans="4:4" ht="18" customHeight="1" x14ac:dyDescent="0.7">
      <c r="D85" s="69"/>
    </row>
    <row r="86" spans="4:4" ht="18" customHeight="1" x14ac:dyDescent="0.7">
      <c r="D86" s="69"/>
    </row>
    <row r="87" spans="4:4" ht="18" customHeight="1" x14ac:dyDescent="0.7">
      <c r="D87" s="69"/>
    </row>
    <row r="88" spans="4:4" ht="18" customHeight="1" x14ac:dyDescent="0.7">
      <c r="D88" s="69"/>
    </row>
    <row r="89" spans="4:4" ht="18" customHeight="1" x14ac:dyDescent="0.7">
      <c r="D89" s="69"/>
    </row>
    <row r="90" spans="4:4" ht="18" customHeight="1" x14ac:dyDescent="0.7">
      <c r="D90" s="69"/>
    </row>
    <row r="91" spans="4:4" ht="18" customHeight="1" x14ac:dyDescent="0.7">
      <c r="D91" s="69"/>
    </row>
    <row r="92" spans="4:4" ht="18" customHeight="1" x14ac:dyDescent="0.7">
      <c r="D92" s="69"/>
    </row>
    <row r="93" spans="4:4" ht="18" customHeight="1" x14ac:dyDescent="0.7">
      <c r="D93" s="69"/>
    </row>
    <row r="94" spans="4:4" ht="18" customHeight="1" x14ac:dyDescent="0.7">
      <c r="D94" s="69"/>
    </row>
    <row r="95" spans="4:4" ht="18" customHeight="1" x14ac:dyDescent="0.7">
      <c r="D95" s="69"/>
    </row>
    <row r="96" spans="4:4" ht="18" customHeight="1" x14ac:dyDescent="0.7">
      <c r="D96" s="69"/>
    </row>
    <row r="97" spans="4:4" ht="18" customHeight="1" x14ac:dyDescent="0.7">
      <c r="D97" s="69"/>
    </row>
    <row r="98" spans="4:4" ht="18" customHeight="1" x14ac:dyDescent="0.7">
      <c r="D98" s="69"/>
    </row>
    <row r="99" spans="4:4" ht="18" customHeight="1" x14ac:dyDescent="0.7">
      <c r="D99" s="69"/>
    </row>
    <row r="100" spans="4:4" ht="18" customHeight="1" x14ac:dyDescent="0.7">
      <c r="D100" s="69"/>
    </row>
    <row r="101" spans="4:4" ht="18" customHeight="1" x14ac:dyDescent="0.7">
      <c r="D101" s="69"/>
    </row>
    <row r="102" spans="4:4" ht="18" customHeight="1" x14ac:dyDescent="0.7">
      <c r="D102" s="69"/>
    </row>
    <row r="103" spans="4:4" ht="18" customHeight="1" x14ac:dyDescent="0.7">
      <c r="D103" s="69"/>
    </row>
    <row r="104" spans="4:4" ht="18" customHeight="1" x14ac:dyDescent="0.7">
      <c r="D104" s="69"/>
    </row>
    <row r="105" spans="4:4" ht="18" customHeight="1" x14ac:dyDescent="0.7">
      <c r="D105" s="69"/>
    </row>
    <row r="106" spans="4:4" ht="18" customHeight="1" x14ac:dyDescent="0.7">
      <c r="D106" s="69"/>
    </row>
    <row r="107" spans="4:4" ht="18" customHeight="1" x14ac:dyDescent="0.7">
      <c r="D107" s="69"/>
    </row>
    <row r="108" spans="4:4" ht="18" customHeight="1" x14ac:dyDescent="0.7">
      <c r="D108" s="69"/>
    </row>
    <row r="109" spans="4:4" ht="18" customHeight="1" x14ac:dyDescent="0.7">
      <c r="D109" s="69"/>
    </row>
    <row r="110" spans="4:4" ht="18" customHeight="1" x14ac:dyDescent="0.7">
      <c r="D110" s="69"/>
    </row>
    <row r="111" spans="4:4" ht="18" customHeight="1" x14ac:dyDescent="0.7">
      <c r="D111" s="69"/>
    </row>
    <row r="112" spans="4:4" ht="18" customHeight="1" x14ac:dyDescent="0.7">
      <c r="D112" s="69"/>
    </row>
    <row r="113" spans="4:4" ht="18" customHeight="1" x14ac:dyDescent="0.7">
      <c r="D113" s="69"/>
    </row>
    <row r="114" spans="4:4" ht="18" customHeight="1" x14ac:dyDescent="0.7">
      <c r="D114" s="69"/>
    </row>
    <row r="115" spans="4:4" ht="18" customHeight="1" x14ac:dyDescent="0.7">
      <c r="D115" s="69"/>
    </row>
    <row r="116" spans="4:4" ht="18" customHeight="1" x14ac:dyDescent="0.7">
      <c r="D116" s="69"/>
    </row>
    <row r="117" spans="4:4" ht="18" customHeight="1" x14ac:dyDescent="0.7">
      <c r="D117" s="69"/>
    </row>
    <row r="118" spans="4:4" ht="18" customHeight="1" x14ac:dyDescent="0.7">
      <c r="D118" s="69"/>
    </row>
    <row r="119" spans="4:4" ht="18" customHeight="1" x14ac:dyDescent="0.7">
      <c r="D119" s="69"/>
    </row>
    <row r="120" spans="4:4" ht="18" customHeight="1" x14ac:dyDescent="0.7">
      <c r="D120" s="69"/>
    </row>
    <row r="121" spans="4:4" ht="18" customHeight="1" x14ac:dyDescent="0.7">
      <c r="D121" s="69"/>
    </row>
    <row r="122" spans="4:4" ht="18" customHeight="1" x14ac:dyDescent="0.7">
      <c r="D122" s="69"/>
    </row>
    <row r="123" spans="4:4" ht="18" customHeight="1" x14ac:dyDescent="0.7">
      <c r="D123" s="69"/>
    </row>
    <row r="124" spans="4:4" ht="18" customHeight="1" x14ac:dyDescent="0.7">
      <c r="D124" s="69"/>
    </row>
    <row r="125" spans="4:4" ht="18" customHeight="1" x14ac:dyDescent="0.7">
      <c r="D125" s="69"/>
    </row>
    <row r="126" spans="4:4" ht="18" customHeight="1" x14ac:dyDescent="0.7">
      <c r="D126" s="69"/>
    </row>
    <row r="127" spans="4:4" ht="18" customHeight="1" x14ac:dyDescent="0.7">
      <c r="D127" s="69"/>
    </row>
    <row r="128" spans="4:4" ht="18" customHeight="1" x14ac:dyDescent="0.7">
      <c r="D128" s="69"/>
    </row>
    <row r="129" spans="4:4" ht="18" customHeight="1" x14ac:dyDescent="0.7">
      <c r="D129" s="69"/>
    </row>
    <row r="130" spans="4:4" ht="18" customHeight="1" x14ac:dyDescent="0.7">
      <c r="D130" s="69"/>
    </row>
    <row r="131" spans="4:4" ht="18" customHeight="1" x14ac:dyDescent="0.7">
      <c r="D131" s="69"/>
    </row>
    <row r="132" spans="4:4" ht="18" customHeight="1" x14ac:dyDescent="0.7">
      <c r="D132" s="69"/>
    </row>
    <row r="133" spans="4:4" ht="18" customHeight="1" x14ac:dyDescent="0.7">
      <c r="D133" s="69"/>
    </row>
    <row r="134" spans="4:4" ht="18" customHeight="1" x14ac:dyDescent="0.7">
      <c r="D134" s="69"/>
    </row>
    <row r="135" spans="4:4" ht="18" customHeight="1" x14ac:dyDescent="0.7">
      <c r="D135" s="69"/>
    </row>
    <row r="136" spans="4:4" ht="18" customHeight="1" x14ac:dyDescent="0.7">
      <c r="D136" s="69"/>
    </row>
    <row r="137" spans="4:4" ht="18" customHeight="1" x14ac:dyDescent="0.7">
      <c r="D137" s="69"/>
    </row>
    <row r="138" spans="4:4" ht="18" customHeight="1" x14ac:dyDescent="0.7">
      <c r="D138" s="69"/>
    </row>
    <row r="139" spans="4:4" ht="18" customHeight="1" x14ac:dyDescent="0.7">
      <c r="D139" s="69"/>
    </row>
    <row r="140" spans="4:4" ht="18" customHeight="1" x14ac:dyDescent="0.7">
      <c r="D140" s="69"/>
    </row>
    <row r="141" spans="4:4" ht="18" customHeight="1" x14ac:dyDescent="0.7">
      <c r="D141" s="69"/>
    </row>
    <row r="142" spans="4:4" ht="18" customHeight="1" x14ac:dyDescent="0.7">
      <c r="D142" s="69"/>
    </row>
    <row r="143" spans="4:4" ht="18" customHeight="1" x14ac:dyDescent="0.7">
      <c r="D143" s="69"/>
    </row>
    <row r="144" spans="4:4" ht="18" customHeight="1" x14ac:dyDescent="0.7">
      <c r="D144" s="69"/>
    </row>
    <row r="145" spans="4:4" ht="18" customHeight="1" x14ac:dyDescent="0.7">
      <c r="D145" s="69"/>
    </row>
    <row r="146" spans="4:4" ht="18" customHeight="1" x14ac:dyDescent="0.7">
      <c r="D146" s="69"/>
    </row>
    <row r="147" spans="4:4" ht="18" customHeight="1" x14ac:dyDescent="0.7">
      <c r="D147" s="69"/>
    </row>
    <row r="148" spans="4:4" ht="18" customHeight="1" x14ac:dyDescent="0.7">
      <c r="D148" s="69"/>
    </row>
    <row r="149" spans="4:4" ht="18" customHeight="1" x14ac:dyDescent="0.7">
      <c r="D149" s="69"/>
    </row>
    <row r="150" spans="4:4" ht="18" customHeight="1" x14ac:dyDescent="0.7">
      <c r="D150" s="69"/>
    </row>
    <row r="151" spans="4:4" ht="18" customHeight="1" x14ac:dyDescent="0.7">
      <c r="D151" s="69"/>
    </row>
    <row r="152" spans="4:4" ht="18" customHeight="1" x14ac:dyDescent="0.7">
      <c r="D152" s="69"/>
    </row>
    <row r="153" spans="4:4" ht="18" customHeight="1" x14ac:dyDescent="0.7">
      <c r="D153" s="69"/>
    </row>
    <row r="154" spans="4:4" ht="18" customHeight="1" x14ac:dyDescent="0.7">
      <c r="D154" s="69"/>
    </row>
    <row r="155" spans="4:4" ht="18" customHeight="1" x14ac:dyDescent="0.7">
      <c r="D155" s="69"/>
    </row>
    <row r="156" spans="4:4" ht="18" customHeight="1" x14ac:dyDescent="0.7">
      <c r="D156" s="69"/>
    </row>
    <row r="157" spans="4:4" ht="18" customHeight="1" x14ac:dyDescent="0.7">
      <c r="D157" s="69"/>
    </row>
    <row r="158" spans="4:4" ht="18" customHeight="1" x14ac:dyDescent="0.7">
      <c r="D158" s="69"/>
    </row>
    <row r="159" spans="4:4" ht="18" customHeight="1" x14ac:dyDescent="0.7">
      <c r="D159" s="69"/>
    </row>
    <row r="160" spans="4:4" ht="18" customHeight="1" x14ac:dyDescent="0.7">
      <c r="D160" s="69"/>
    </row>
    <row r="161" spans="4:4" ht="18" customHeight="1" x14ac:dyDescent="0.7">
      <c r="D161" s="69"/>
    </row>
    <row r="162" spans="4:4" ht="18" customHeight="1" x14ac:dyDescent="0.7">
      <c r="D162" s="69"/>
    </row>
    <row r="163" spans="4:4" ht="18" customHeight="1" x14ac:dyDescent="0.7">
      <c r="D163" s="69"/>
    </row>
    <row r="164" spans="4:4" ht="18" customHeight="1" x14ac:dyDescent="0.7">
      <c r="D164" s="69"/>
    </row>
    <row r="165" spans="4:4" ht="18" customHeight="1" x14ac:dyDescent="0.7">
      <c r="D165" s="69"/>
    </row>
    <row r="166" spans="4:4" ht="18" customHeight="1" x14ac:dyDescent="0.7">
      <c r="D166" s="69"/>
    </row>
    <row r="167" spans="4:4" ht="18" customHeight="1" x14ac:dyDescent="0.7">
      <c r="D167" s="69"/>
    </row>
    <row r="168" spans="4:4" ht="18" customHeight="1" x14ac:dyDescent="0.7">
      <c r="D168" s="69"/>
    </row>
    <row r="169" spans="4:4" ht="18" customHeight="1" x14ac:dyDescent="0.7">
      <c r="D169" s="69"/>
    </row>
    <row r="170" spans="4:4" ht="18" customHeight="1" x14ac:dyDescent="0.7">
      <c r="D170" s="69"/>
    </row>
    <row r="171" spans="4:4" ht="18" customHeight="1" x14ac:dyDescent="0.7">
      <c r="D171" s="69"/>
    </row>
    <row r="172" spans="4:4" ht="18" customHeight="1" x14ac:dyDescent="0.7">
      <c r="D172" s="69"/>
    </row>
    <row r="175" spans="4:4" ht="18" customHeight="1" x14ac:dyDescent="0.7">
      <c r="D175" s="69"/>
    </row>
    <row r="176" spans="4:4" ht="18" customHeight="1" x14ac:dyDescent="0.7">
      <c r="D176" s="69"/>
    </row>
    <row r="177" spans="4:4" ht="18" customHeight="1" x14ac:dyDescent="0.7">
      <c r="D177" s="69"/>
    </row>
    <row r="178" spans="4:4" ht="18" customHeight="1" x14ac:dyDescent="0.7">
      <c r="D178" s="69"/>
    </row>
    <row r="179" spans="4:4" ht="18" customHeight="1" x14ac:dyDescent="0.7">
      <c r="D179" s="69"/>
    </row>
    <row r="180" spans="4:4" ht="18" customHeight="1" x14ac:dyDescent="0.7">
      <c r="D180" s="69"/>
    </row>
    <row r="181" spans="4:4" ht="18" customHeight="1" x14ac:dyDescent="0.7">
      <c r="D181" s="69"/>
    </row>
    <row r="182" spans="4:4" ht="18" customHeight="1" x14ac:dyDescent="0.7">
      <c r="D182" s="69"/>
    </row>
    <row r="183" spans="4:4" ht="18" customHeight="1" x14ac:dyDescent="0.7">
      <c r="D183" s="69"/>
    </row>
    <row r="184" spans="4:4" ht="18" customHeight="1" x14ac:dyDescent="0.7">
      <c r="D184" s="69"/>
    </row>
    <row r="185" spans="4:4" ht="18" customHeight="1" x14ac:dyDescent="0.7">
      <c r="D185" s="69"/>
    </row>
    <row r="186" spans="4:4" ht="18" customHeight="1" x14ac:dyDescent="0.7">
      <c r="D186" s="69"/>
    </row>
    <row r="187" spans="4:4" ht="18" customHeight="1" x14ac:dyDescent="0.7">
      <c r="D187" s="69"/>
    </row>
    <row r="188" spans="4:4" ht="18" customHeight="1" x14ac:dyDescent="0.7">
      <c r="D188" s="69"/>
    </row>
    <row r="189" spans="4:4" ht="18" customHeight="1" x14ac:dyDescent="0.7">
      <c r="D189" s="69"/>
    </row>
    <row r="190" spans="4:4" ht="18" customHeight="1" x14ac:dyDescent="0.7">
      <c r="D190" s="69"/>
    </row>
    <row r="191" spans="4:4" ht="18" customHeight="1" x14ac:dyDescent="0.7">
      <c r="D191" s="69"/>
    </row>
    <row r="192" spans="4:4" ht="18" customHeight="1" x14ac:dyDescent="0.7">
      <c r="D192" s="69"/>
    </row>
    <row r="193" spans="4:4" ht="18" customHeight="1" x14ac:dyDescent="0.7">
      <c r="D193" s="69"/>
    </row>
    <row r="194" spans="4:4" ht="18" customHeight="1" x14ac:dyDescent="0.7">
      <c r="D194" s="69"/>
    </row>
    <row r="195" spans="4:4" ht="18" customHeight="1" x14ac:dyDescent="0.7">
      <c r="D195" s="69"/>
    </row>
    <row r="196" spans="4:4" ht="18" customHeight="1" x14ac:dyDescent="0.7">
      <c r="D196" s="69"/>
    </row>
    <row r="197" spans="4:4" ht="18" customHeight="1" x14ac:dyDescent="0.7">
      <c r="D197" s="69"/>
    </row>
    <row r="198" spans="4:4" ht="18" customHeight="1" x14ac:dyDescent="0.7">
      <c r="D198" s="69"/>
    </row>
    <row r="199" spans="4:4" ht="18" customHeight="1" x14ac:dyDescent="0.7">
      <c r="D199" s="69"/>
    </row>
    <row r="200" spans="4:4" ht="18" customHeight="1" x14ac:dyDescent="0.7">
      <c r="D200" s="69"/>
    </row>
    <row r="201" spans="4:4" ht="18" customHeight="1" x14ac:dyDescent="0.7">
      <c r="D201" s="69"/>
    </row>
    <row r="202" spans="4:4" ht="18" customHeight="1" x14ac:dyDescent="0.7">
      <c r="D202" s="69"/>
    </row>
    <row r="203" spans="4:4" ht="18" customHeight="1" x14ac:dyDescent="0.7">
      <c r="D203" s="69"/>
    </row>
    <row r="204" spans="4:4" ht="18" customHeight="1" x14ac:dyDescent="0.7">
      <c r="D204" s="69"/>
    </row>
    <row r="205" spans="4:4" ht="18" customHeight="1" x14ac:dyDescent="0.7">
      <c r="D205" s="69"/>
    </row>
    <row r="206" spans="4:4" ht="18" customHeight="1" x14ac:dyDescent="0.7">
      <c r="D206" s="69"/>
    </row>
    <row r="207" spans="4:4" ht="18" customHeight="1" x14ac:dyDescent="0.7">
      <c r="D207" s="69"/>
    </row>
    <row r="208" spans="4:4" ht="18" customHeight="1" x14ac:dyDescent="0.7">
      <c r="D208" s="69"/>
    </row>
    <row r="209" spans="4:4" ht="18" customHeight="1" x14ac:dyDescent="0.7">
      <c r="D209" s="69"/>
    </row>
    <row r="210" spans="4:4" ht="18" customHeight="1" x14ac:dyDescent="0.7">
      <c r="D210" s="69"/>
    </row>
    <row r="211" spans="4:4" ht="18" customHeight="1" x14ac:dyDescent="0.7">
      <c r="D211" s="69"/>
    </row>
    <row r="212" spans="4:4" ht="18" customHeight="1" x14ac:dyDescent="0.7">
      <c r="D212" s="69"/>
    </row>
    <row r="213" spans="4:4" ht="18" customHeight="1" x14ac:dyDescent="0.7">
      <c r="D213" s="69"/>
    </row>
    <row r="214" spans="4:4" ht="18" customHeight="1" x14ac:dyDescent="0.7">
      <c r="D214" s="69"/>
    </row>
    <row r="215" spans="4:4" ht="18" customHeight="1" x14ac:dyDescent="0.7">
      <c r="D215" s="69"/>
    </row>
    <row r="217" spans="4:4" ht="18" customHeight="1" x14ac:dyDescent="0.7">
      <c r="D217" s="69"/>
    </row>
    <row r="218" spans="4:4" ht="18" customHeight="1" x14ac:dyDescent="0.7">
      <c r="D218" s="69"/>
    </row>
    <row r="219" spans="4:4" ht="18" customHeight="1" x14ac:dyDescent="0.7">
      <c r="D219" s="69"/>
    </row>
    <row r="220" spans="4:4" ht="18" customHeight="1" x14ac:dyDescent="0.7">
      <c r="D220" s="69"/>
    </row>
    <row r="221" spans="4:4" ht="18" customHeight="1" x14ac:dyDescent="0.7">
      <c r="D221" s="69"/>
    </row>
    <row r="222" spans="4:4" ht="18" customHeight="1" x14ac:dyDescent="0.7">
      <c r="D222" s="69"/>
    </row>
    <row r="223" spans="4:4" ht="18" customHeight="1" x14ac:dyDescent="0.7">
      <c r="D223" s="69"/>
    </row>
    <row r="224" spans="4:4" ht="18" customHeight="1" x14ac:dyDescent="0.7">
      <c r="D224" s="69"/>
    </row>
    <row r="225" spans="4:4" ht="18" customHeight="1" x14ac:dyDescent="0.7">
      <c r="D225" s="69"/>
    </row>
    <row r="226" spans="4:4" ht="18" customHeight="1" x14ac:dyDescent="0.7">
      <c r="D226" s="69"/>
    </row>
    <row r="228" spans="4:4" ht="18" customHeight="1" x14ac:dyDescent="0.7">
      <c r="D228" s="69"/>
    </row>
    <row r="229" spans="4:4" ht="18" customHeight="1" x14ac:dyDescent="0.7">
      <c r="D229" s="69"/>
    </row>
    <row r="230" spans="4:4" ht="18" customHeight="1" x14ac:dyDescent="0.7">
      <c r="D230" s="69"/>
    </row>
    <row r="231" spans="4:4" ht="18" customHeight="1" x14ac:dyDescent="0.7">
      <c r="D231" s="69"/>
    </row>
    <row r="232" spans="4:4" ht="18" customHeight="1" x14ac:dyDescent="0.7">
      <c r="D232" s="69"/>
    </row>
    <row r="233" spans="4:4" ht="18" customHeight="1" x14ac:dyDescent="0.7">
      <c r="D233" s="69"/>
    </row>
    <row r="234" spans="4:4" ht="18" customHeight="1" x14ac:dyDescent="0.7">
      <c r="D234" s="69"/>
    </row>
    <row r="235" spans="4:4" ht="18" customHeight="1" x14ac:dyDescent="0.7">
      <c r="D235" s="69"/>
    </row>
    <row r="236" spans="4:4" ht="18" customHeight="1" x14ac:dyDescent="0.7">
      <c r="D236" s="69"/>
    </row>
    <row r="237" spans="4:4" ht="18" customHeight="1" x14ac:dyDescent="0.7">
      <c r="D237" s="69"/>
    </row>
    <row r="239" spans="4:4" ht="18" customHeight="1" x14ac:dyDescent="0.7">
      <c r="D239" s="69"/>
    </row>
    <row r="240" spans="4:4" ht="18" customHeight="1" x14ac:dyDescent="0.7">
      <c r="D240" s="69"/>
    </row>
    <row r="241" spans="4:4" ht="18" customHeight="1" x14ac:dyDescent="0.7">
      <c r="D241" s="69"/>
    </row>
    <row r="242" spans="4:4" ht="18" customHeight="1" x14ac:dyDescent="0.7">
      <c r="D242" s="69"/>
    </row>
    <row r="243" spans="4:4" ht="18" customHeight="1" x14ac:dyDescent="0.7">
      <c r="D243" s="69"/>
    </row>
    <row r="244" spans="4:4" ht="18" customHeight="1" x14ac:dyDescent="0.7">
      <c r="D244" s="69"/>
    </row>
    <row r="245" spans="4:4" ht="18" customHeight="1" x14ac:dyDescent="0.7">
      <c r="D245" s="69"/>
    </row>
    <row r="246" spans="4:4" ht="18" customHeight="1" x14ac:dyDescent="0.7">
      <c r="D246" s="69"/>
    </row>
    <row r="247" spans="4:4" ht="18" customHeight="1" x14ac:dyDescent="0.7">
      <c r="D247" s="69"/>
    </row>
    <row r="248" spans="4:4" ht="18" customHeight="1" x14ac:dyDescent="0.7">
      <c r="D248" s="69"/>
    </row>
    <row r="249" spans="4:4" ht="18" customHeight="1" x14ac:dyDescent="0.7">
      <c r="D249" s="69"/>
    </row>
    <row r="250" spans="4:4" ht="18" customHeight="1" x14ac:dyDescent="0.7">
      <c r="D250" s="69"/>
    </row>
    <row r="251" spans="4:4" ht="18" customHeight="1" x14ac:dyDescent="0.7">
      <c r="D251" s="69"/>
    </row>
    <row r="252" spans="4:4" ht="18" customHeight="1" x14ac:dyDescent="0.7">
      <c r="D252" s="69"/>
    </row>
    <row r="253" spans="4:4" ht="18" customHeight="1" x14ac:dyDescent="0.7">
      <c r="D253" s="69"/>
    </row>
    <row r="254" spans="4:4" ht="18" customHeight="1" x14ac:dyDescent="0.7">
      <c r="D254" s="69"/>
    </row>
    <row r="255" spans="4:4" ht="18" customHeight="1" x14ac:dyDescent="0.7">
      <c r="D255" s="69"/>
    </row>
    <row r="256" spans="4:4" ht="18" customHeight="1" x14ac:dyDescent="0.7">
      <c r="D256" s="69"/>
    </row>
    <row r="257" spans="3:4" ht="18" customHeight="1" x14ac:dyDescent="0.7">
      <c r="D257" s="69"/>
    </row>
    <row r="258" spans="3:4" ht="18" customHeight="1" x14ac:dyDescent="0.7">
      <c r="D258" s="69"/>
    </row>
    <row r="259" spans="3:4" ht="18" customHeight="1" x14ac:dyDescent="0.7">
      <c r="D259" s="69"/>
    </row>
    <row r="260" spans="3:4" ht="18" customHeight="1" x14ac:dyDescent="0.7">
      <c r="D260" s="69"/>
    </row>
    <row r="261" spans="3:4" ht="18" customHeight="1" x14ac:dyDescent="0.7">
      <c r="D261" s="69"/>
    </row>
    <row r="262" spans="3:4" ht="18" customHeight="1" x14ac:dyDescent="0.7">
      <c r="D262" s="69"/>
    </row>
    <row r="263" spans="3:4" ht="18" customHeight="1" x14ac:dyDescent="0.7">
      <c r="C263" s="69"/>
      <c r="D263" s="69"/>
    </row>
    <row r="264" spans="3:4" ht="18" customHeight="1" x14ac:dyDescent="0.7">
      <c r="D264" s="69"/>
    </row>
    <row r="265" spans="3:4" ht="18" customHeight="1" x14ac:dyDescent="0.7">
      <c r="D265" s="69"/>
    </row>
    <row r="266" spans="3:4" ht="18" customHeight="1" x14ac:dyDescent="0.7">
      <c r="D266" s="69"/>
    </row>
    <row r="267" spans="3:4" ht="18" customHeight="1" x14ac:dyDescent="0.7">
      <c r="D267" s="69"/>
    </row>
    <row r="268" spans="3:4" ht="18" customHeight="1" x14ac:dyDescent="0.7">
      <c r="D268" s="69"/>
    </row>
    <row r="270" spans="3:4" ht="18" customHeight="1" x14ac:dyDescent="0.7">
      <c r="D270" s="69"/>
    </row>
    <row r="271" spans="3:4" ht="18" customHeight="1" x14ac:dyDescent="0.7">
      <c r="D271" s="69"/>
    </row>
    <row r="272" spans="3:4" ht="18" customHeight="1" x14ac:dyDescent="0.7">
      <c r="D272" s="69"/>
    </row>
    <row r="274" spans="4:4" ht="18" customHeight="1" x14ac:dyDescent="0.7">
      <c r="D274" s="69"/>
    </row>
    <row r="275" spans="4:4" ht="18" customHeight="1" x14ac:dyDescent="0.7">
      <c r="D275" s="69"/>
    </row>
    <row r="276" spans="4:4" ht="18" customHeight="1" x14ac:dyDescent="0.7">
      <c r="D276" s="69"/>
    </row>
    <row r="279" spans="4:4" ht="18" customHeight="1" x14ac:dyDescent="0.7">
      <c r="D279" s="69"/>
    </row>
    <row r="280" spans="4:4" ht="18" customHeight="1" x14ac:dyDescent="0.7">
      <c r="D280" s="69"/>
    </row>
    <row r="281" spans="4:4" ht="18" customHeight="1" x14ac:dyDescent="0.7">
      <c r="D281" s="69"/>
    </row>
    <row r="282" spans="4:4" ht="18" customHeight="1" x14ac:dyDescent="0.7">
      <c r="D282" s="69"/>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6"/>
  <pageMargins left="0.7" right="0.7" top="0.75" bottom="0.75" header="0.51180555555555496" footer="0.51180555555555496"/>
  <pageSetup paperSize="9" firstPageNumber="0" orientation="portrait" horizontalDpi="300" verticalDpi="300"/>
  <ignoredErrors>
    <ignoredError sqref="A11" numberStoredAsText="1"/>
    <ignoredError sqref="F8:AI8" formulaRange="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K282"/>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Z22" sqref="Z22"/>
    </sheetView>
  </sheetViews>
  <sheetFormatPr defaultColWidth="9" defaultRowHeight="17.649999999999999" x14ac:dyDescent="0.7"/>
  <cols>
    <col min="1" max="1" width="9" style="58"/>
    <col min="2" max="2" width="50.5625" style="15" customWidth="1"/>
    <col min="3" max="3" width="9.5625" style="16" customWidth="1"/>
    <col min="4" max="4" width="10.5625" style="16" customWidth="1"/>
    <col min="5" max="35" width="12.5625" style="16" customWidth="1"/>
    <col min="36" max="36" width="5.5625" style="72" customWidth="1"/>
    <col min="37" max="81" width="5.5625" style="15" customWidth="1"/>
    <col min="82" max="1025" width="9" style="15"/>
  </cols>
  <sheetData>
    <row r="1" spans="1:36" ht="18" customHeight="1" x14ac:dyDescent="0.7">
      <c r="B1" s="59" t="s">
        <v>56</v>
      </c>
      <c r="E1" s="86" t="s">
        <v>0</v>
      </c>
      <c r="F1" s="86"/>
      <c r="G1" s="86"/>
      <c r="H1" s="86"/>
      <c r="I1" s="86"/>
      <c r="J1" s="86"/>
      <c r="K1" s="86"/>
      <c r="L1" s="86"/>
      <c r="M1" s="86"/>
      <c r="N1" s="86"/>
      <c r="O1" s="86"/>
      <c r="P1" s="86"/>
      <c r="Q1" s="86"/>
      <c r="R1" s="86"/>
      <c r="S1" s="86"/>
      <c r="T1" s="86"/>
      <c r="U1" s="86"/>
      <c r="V1" s="87" t="s">
        <v>1</v>
      </c>
      <c r="W1" s="87"/>
      <c r="X1" s="87"/>
      <c r="Y1" s="87"/>
      <c r="Z1" s="88" t="s">
        <v>2</v>
      </c>
      <c r="AA1" s="88"/>
      <c r="AB1" s="89" t="s">
        <v>3</v>
      </c>
      <c r="AC1" s="89"/>
      <c r="AD1" s="74"/>
      <c r="AE1" s="5" t="s">
        <v>4</v>
      </c>
      <c r="AF1" s="5"/>
      <c r="AG1" s="5"/>
      <c r="AH1" s="5"/>
      <c r="AI1" s="61" t="s">
        <v>5</v>
      </c>
    </row>
    <row r="2" spans="1:36" ht="18" customHeight="1" x14ac:dyDescent="0.7">
      <c r="E2" s="86" t="s">
        <v>6</v>
      </c>
      <c r="F2" s="86"/>
      <c r="G2" s="86"/>
      <c r="H2" s="86"/>
      <c r="I2" s="86"/>
      <c r="J2" s="86"/>
      <c r="K2" s="86"/>
      <c r="L2" s="86"/>
      <c r="M2" s="86"/>
      <c r="N2" s="86"/>
      <c r="O2" s="86"/>
      <c r="P2" s="86"/>
      <c r="Q2" s="86"/>
      <c r="R2" s="86"/>
      <c r="S2" s="86"/>
      <c r="T2" s="86"/>
      <c r="U2" s="86"/>
      <c r="V2" s="87" t="s">
        <v>7</v>
      </c>
      <c r="W2" s="87"/>
      <c r="X2" s="87"/>
      <c r="Y2" s="87"/>
      <c r="Z2" s="90" t="s">
        <v>8</v>
      </c>
      <c r="AA2" s="90"/>
      <c r="AB2" s="89" t="s">
        <v>9</v>
      </c>
      <c r="AC2" s="89"/>
      <c r="AD2" s="74"/>
      <c r="AE2" s="5" t="s">
        <v>10</v>
      </c>
      <c r="AF2" s="5"/>
      <c r="AG2" s="5"/>
      <c r="AH2" s="5"/>
      <c r="AI2" s="91" t="s">
        <v>11</v>
      </c>
    </row>
    <row r="3" spans="1:36" ht="18" customHeight="1" x14ac:dyDescent="0.7">
      <c r="A3" s="58" t="s">
        <v>60</v>
      </c>
      <c r="B3" s="15">
        <v>14</v>
      </c>
      <c r="E3" s="86"/>
      <c r="F3" s="86"/>
      <c r="G3" s="86"/>
      <c r="H3" s="86"/>
      <c r="I3" s="86"/>
      <c r="J3" s="86"/>
      <c r="K3" s="86"/>
      <c r="L3" s="86"/>
      <c r="M3" s="86"/>
      <c r="N3" s="86"/>
      <c r="O3" s="86"/>
      <c r="P3" s="86"/>
      <c r="Q3" s="86"/>
      <c r="R3" s="86"/>
      <c r="S3" s="86"/>
      <c r="T3" s="86"/>
      <c r="U3" s="86"/>
      <c r="V3" s="87"/>
      <c r="W3" s="87"/>
      <c r="X3" s="87"/>
      <c r="Y3" s="87"/>
      <c r="Z3" s="90"/>
      <c r="AA3" s="90"/>
      <c r="AB3" s="89"/>
      <c r="AC3" s="89"/>
      <c r="AD3" s="74"/>
      <c r="AE3" s="5"/>
      <c r="AF3" s="5"/>
      <c r="AG3" s="5"/>
      <c r="AH3" s="5"/>
      <c r="AI3" s="91"/>
    </row>
    <row r="4" spans="1:36" ht="18" customHeight="1" x14ac:dyDescent="0.7">
      <c r="A4" s="58" t="s">
        <v>61</v>
      </c>
      <c r="B4" s="15">
        <f>COUNTIF(E11:E600,"なし")</f>
        <v>3</v>
      </c>
      <c r="E4" s="92" t="s">
        <v>12</v>
      </c>
      <c r="F4" s="92" t="s">
        <v>13</v>
      </c>
      <c r="G4" s="92" t="s">
        <v>14</v>
      </c>
      <c r="H4" s="92" t="s">
        <v>15</v>
      </c>
      <c r="I4" s="92" t="s">
        <v>16</v>
      </c>
      <c r="J4" s="92" t="s">
        <v>17</v>
      </c>
      <c r="K4" s="92" t="s">
        <v>18</v>
      </c>
      <c r="L4" s="92" t="s">
        <v>19</v>
      </c>
      <c r="M4" s="92" t="s">
        <v>20</v>
      </c>
      <c r="N4" s="92" t="s">
        <v>21</v>
      </c>
      <c r="O4" s="92" t="s">
        <v>22</v>
      </c>
      <c r="P4" s="92" t="s">
        <v>23</v>
      </c>
      <c r="Q4" s="92" t="s">
        <v>24</v>
      </c>
      <c r="R4" s="92" t="s">
        <v>25</v>
      </c>
      <c r="S4" s="92" t="s">
        <v>26</v>
      </c>
      <c r="T4" s="92" t="s">
        <v>27</v>
      </c>
      <c r="U4" s="92" t="s">
        <v>28</v>
      </c>
      <c r="V4" s="92" t="s">
        <v>29</v>
      </c>
      <c r="W4" s="92" t="s">
        <v>30</v>
      </c>
      <c r="X4" s="92" t="s">
        <v>31</v>
      </c>
      <c r="Y4" s="92" t="s">
        <v>32</v>
      </c>
      <c r="Z4" s="92" t="s">
        <v>33</v>
      </c>
      <c r="AA4" s="92" t="s">
        <v>34</v>
      </c>
      <c r="AB4" s="92" t="s">
        <v>35</v>
      </c>
      <c r="AC4" s="92" t="s">
        <v>36</v>
      </c>
      <c r="AD4" s="92" t="s">
        <v>37</v>
      </c>
      <c r="AE4" s="92" t="s">
        <v>38</v>
      </c>
      <c r="AF4" s="92" t="s">
        <v>711</v>
      </c>
      <c r="AG4" s="92" t="s">
        <v>40</v>
      </c>
      <c r="AH4" s="92" t="s">
        <v>41</v>
      </c>
      <c r="AI4" s="92" t="s">
        <v>11</v>
      </c>
    </row>
    <row r="5" spans="1:36" ht="18" customHeight="1" x14ac:dyDescent="0.7">
      <c r="A5" s="58" t="s">
        <v>62</v>
      </c>
      <c r="B5" s="15">
        <f>B3-B4</f>
        <v>11</v>
      </c>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row>
    <row r="6" spans="1:36" ht="18" customHeight="1" x14ac:dyDescent="0.7">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row>
    <row r="7" spans="1:36" ht="18" customHeight="1" x14ac:dyDescent="0.7">
      <c r="A7" s="62" t="s">
        <v>60</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row>
    <row r="8" spans="1:36" ht="18" customHeight="1" x14ac:dyDescent="0.7">
      <c r="A8" s="63">
        <f>B5</f>
        <v>11</v>
      </c>
      <c r="D8" s="64" t="s">
        <v>63</v>
      </c>
      <c r="E8" s="65">
        <f t="shared" ref="E8:AI8" si="0">COUNT(E11:E600)</f>
        <v>8</v>
      </c>
      <c r="F8" s="65">
        <f t="shared" si="0"/>
        <v>0</v>
      </c>
      <c r="G8" s="65">
        <f t="shared" si="0"/>
        <v>6</v>
      </c>
      <c r="H8" s="65">
        <f t="shared" si="0"/>
        <v>2</v>
      </c>
      <c r="I8" s="65">
        <f t="shared" si="0"/>
        <v>1</v>
      </c>
      <c r="J8" s="65">
        <f t="shared" si="0"/>
        <v>6</v>
      </c>
      <c r="K8" s="65">
        <f t="shared" si="0"/>
        <v>3</v>
      </c>
      <c r="L8" s="65">
        <f t="shared" si="0"/>
        <v>3</v>
      </c>
      <c r="M8" s="65">
        <f t="shared" si="0"/>
        <v>0</v>
      </c>
      <c r="N8" s="65">
        <f t="shared" si="0"/>
        <v>0</v>
      </c>
      <c r="O8" s="65">
        <f t="shared" si="0"/>
        <v>0</v>
      </c>
      <c r="P8" s="65">
        <f t="shared" si="0"/>
        <v>0</v>
      </c>
      <c r="Q8" s="65">
        <f t="shared" si="0"/>
        <v>0</v>
      </c>
      <c r="R8" s="65">
        <f t="shared" si="0"/>
        <v>2</v>
      </c>
      <c r="S8" s="65">
        <f t="shared" si="0"/>
        <v>0</v>
      </c>
      <c r="T8" s="65">
        <f t="shared" si="0"/>
        <v>0</v>
      </c>
      <c r="U8" s="65">
        <f t="shared" si="0"/>
        <v>0</v>
      </c>
      <c r="V8" s="65">
        <f t="shared" si="0"/>
        <v>4</v>
      </c>
      <c r="W8" s="65">
        <f t="shared" si="0"/>
        <v>1</v>
      </c>
      <c r="X8" s="65">
        <f t="shared" si="0"/>
        <v>0</v>
      </c>
      <c r="Y8" s="65">
        <f t="shared" si="0"/>
        <v>0</v>
      </c>
      <c r="Z8" s="65">
        <f t="shared" si="0"/>
        <v>2</v>
      </c>
      <c r="AA8" s="65">
        <f t="shared" si="0"/>
        <v>0</v>
      </c>
      <c r="AB8" s="65">
        <f t="shared" si="0"/>
        <v>0</v>
      </c>
      <c r="AC8" s="65">
        <f t="shared" si="0"/>
        <v>3</v>
      </c>
      <c r="AD8" s="65">
        <f t="shared" si="0"/>
        <v>0</v>
      </c>
      <c r="AE8" s="65">
        <f t="shared" si="0"/>
        <v>0</v>
      </c>
      <c r="AF8" s="65">
        <f t="shared" si="0"/>
        <v>0</v>
      </c>
      <c r="AG8" s="16">
        <f t="shared" si="0"/>
        <v>0</v>
      </c>
      <c r="AH8" s="16">
        <f t="shared" si="0"/>
        <v>0</v>
      </c>
      <c r="AI8" s="65">
        <f t="shared" si="0"/>
        <v>2</v>
      </c>
    </row>
    <row r="9" spans="1:36" ht="18" customHeight="1" x14ac:dyDescent="0.7">
      <c r="D9" s="64" t="s">
        <v>65</v>
      </c>
      <c r="E9" s="66">
        <f t="shared" ref="E9:AI9" si="1">E8/$A$8</f>
        <v>0.72727272727272729</v>
      </c>
      <c r="F9" s="66">
        <f t="shared" si="1"/>
        <v>0</v>
      </c>
      <c r="G9" s="66">
        <f t="shared" si="1"/>
        <v>0.54545454545454541</v>
      </c>
      <c r="H9" s="66">
        <f t="shared" si="1"/>
        <v>0.18181818181818182</v>
      </c>
      <c r="I9" s="66">
        <f t="shared" si="1"/>
        <v>9.0909090909090912E-2</v>
      </c>
      <c r="J9" s="66">
        <f t="shared" si="1"/>
        <v>0.54545454545454541</v>
      </c>
      <c r="K9" s="66">
        <f t="shared" si="1"/>
        <v>0.27272727272727271</v>
      </c>
      <c r="L9" s="66">
        <f t="shared" si="1"/>
        <v>0.27272727272727271</v>
      </c>
      <c r="M9" s="66">
        <f t="shared" si="1"/>
        <v>0</v>
      </c>
      <c r="N9" s="66">
        <f t="shared" si="1"/>
        <v>0</v>
      </c>
      <c r="O9" s="66">
        <f t="shared" si="1"/>
        <v>0</v>
      </c>
      <c r="P9" s="66">
        <f t="shared" si="1"/>
        <v>0</v>
      </c>
      <c r="Q9" s="66">
        <f t="shared" si="1"/>
        <v>0</v>
      </c>
      <c r="R9" s="66">
        <f t="shared" si="1"/>
        <v>0.18181818181818182</v>
      </c>
      <c r="S9" s="66">
        <f t="shared" si="1"/>
        <v>0</v>
      </c>
      <c r="T9" s="66">
        <f t="shared" si="1"/>
        <v>0</v>
      </c>
      <c r="U9" s="66">
        <f t="shared" si="1"/>
        <v>0</v>
      </c>
      <c r="V9" s="66">
        <f t="shared" si="1"/>
        <v>0.36363636363636365</v>
      </c>
      <c r="W9" s="66">
        <f t="shared" si="1"/>
        <v>9.0909090909090912E-2</v>
      </c>
      <c r="X9" s="66">
        <f t="shared" si="1"/>
        <v>0</v>
      </c>
      <c r="Y9" s="66">
        <f t="shared" si="1"/>
        <v>0</v>
      </c>
      <c r="Z9" s="66">
        <f t="shared" si="1"/>
        <v>0.18181818181818182</v>
      </c>
      <c r="AA9" s="66">
        <f t="shared" si="1"/>
        <v>0</v>
      </c>
      <c r="AB9" s="66">
        <f t="shared" si="1"/>
        <v>0</v>
      </c>
      <c r="AC9" s="66">
        <f t="shared" si="1"/>
        <v>0.27272727272727271</v>
      </c>
      <c r="AD9" s="66">
        <f t="shared" si="1"/>
        <v>0</v>
      </c>
      <c r="AE9" s="66">
        <f t="shared" si="1"/>
        <v>0</v>
      </c>
      <c r="AF9" s="66">
        <f t="shared" si="1"/>
        <v>0</v>
      </c>
      <c r="AG9" s="67">
        <f t="shared" si="1"/>
        <v>0</v>
      </c>
      <c r="AH9" s="67">
        <f t="shared" si="1"/>
        <v>0</v>
      </c>
      <c r="AI9" s="66">
        <f t="shared" si="1"/>
        <v>0.18181818181818182</v>
      </c>
    </row>
    <row r="10" spans="1:36" ht="18" customHeight="1" x14ac:dyDescent="0.7">
      <c r="A10" s="58" t="s">
        <v>66</v>
      </c>
      <c r="B10" s="16" t="s">
        <v>67</v>
      </c>
      <c r="C10" s="16" t="s">
        <v>69</v>
      </c>
      <c r="D10" s="16" t="s">
        <v>70</v>
      </c>
      <c r="E10" s="68">
        <v>1</v>
      </c>
      <c r="F10" s="68">
        <v>2</v>
      </c>
      <c r="G10" s="68">
        <v>3</v>
      </c>
      <c r="H10" s="68">
        <v>4</v>
      </c>
      <c r="I10" s="68">
        <v>5</v>
      </c>
      <c r="J10" s="68">
        <v>6</v>
      </c>
      <c r="K10" s="68">
        <v>7</v>
      </c>
      <c r="L10" s="68">
        <v>8</v>
      </c>
      <c r="M10" s="68">
        <v>9</v>
      </c>
      <c r="N10" s="68">
        <v>10</v>
      </c>
      <c r="O10" s="68">
        <v>11</v>
      </c>
      <c r="P10" s="68">
        <v>12</v>
      </c>
      <c r="Q10" s="68">
        <v>13</v>
      </c>
      <c r="R10" s="68">
        <v>14</v>
      </c>
      <c r="S10" s="68">
        <v>15</v>
      </c>
      <c r="T10" s="68">
        <v>16</v>
      </c>
      <c r="U10" s="68">
        <v>17</v>
      </c>
      <c r="V10" s="68">
        <v>1</v>
      </c>
      <c r="W10" s="68">
        <v>2</v>
      </c>
      <c r="X10" s="68">
        <v>3</v>
      </c>
      <c r="Y10" s="68">
        <v>4</v>
      </c>
      <c r="Z10" s="68">
        <v>1</v>
      </c>
      <c r="AA10" s="68">
        <v>2</v>
      </c>
      <c r="AB10" s="68">
        <v>1</v>
      </c>
      <c r="AC10" s="68">
        <v>2</v>
      </c>
      <c r="AD10" s="68">
        <v>3</v>
      </c>
      <c r="AE10" s="68">
        <v>1</v>
      </c>
      <c r="AF10" s="68">
        <v>2</v>
      </c>
      <c r="AG10" s="68">
        <v>3</v>
      </c>
      <c r="AH10" s="68">
        <v>4</v>
      </c>
      <c r="AI10" s="68">
        <v>1</v>
      </c>
    </row>
    <row r="11" spans="1:36" ht="18" customHeight="1" x14ac:dyDescent="0.7">
      <c r="A11" s="58" t="s">
        <v>71</v>
      </c>
      <c r="B11" s="15" t="s">
        <v>1367</v>
      </c>
      <c r="C11" s="16" t="s">
        <v>149</v>
      </c>
      <c r="D11" s="69" t="s">
        <v>61</v>
      </c>
      <c r="E11" s="16">
        <v>1</v>
      </c>
      <c r="G11" s="16">
        <v>1</v>
      </c>
      <c r="J11" s="16">
        <v>1</v>
      </c>
      <c r="L11" s="16">
        <v>1</v>
      </c>
      <c r="AC11" s="16">
        <v>1</v>
      </c>
    </row>
    <row r="12" spans="1:36" ht="18" customHeight="1" x14ac:dyDescent="0.7">
      <c r="A12" s="58" t="s">
        <v>74</v>
      </c>
      <c r="B12" s="15" t="s">
        <v>1368</v>
      </c>
      <c r="C12" s="16" t="s">
        <v>149</v>
      </c>
      <c r="D12" s="69">
        <v>44098</v>
      </c>
      <c r="E12" s="16">
        <v>1</v>
      </c>
      <c r="G12" s="16">
        <v>1</v>
      </c>
      <c r="J12" s="16">
        <v>1</v>
      </c>
      <c r="V12" s="16">
        <v>1</v>
      </c>
      <c r="AC12" s="16">
        <v>1</v>
      </c>
      <c r="AJ12" s="73"/>
    </row>
    <row r="13" spans="1:36" ht="18" customHeight="1" x14ac:dyDescent="0.7">
      <c r="A13" s="58" t="s">
        <v>77</v>
      </c>
      <c r="B13" s="15" t="s">
        <v>1369</v>
      </c>
      <c r="C13" s="16" t="s">
        <v>227</v>
      </c>
      <c r="D13" s="69" t="s">
        <v>1370</v>
      </c>
      <c r="E13" s="16">
        <v>1</v>
      </c>
      <c r="G13" s="16">
        <v>1</v>
      </c>
      <c r="H13" s="16">
        <v>1</v>
      </c>
      <c r="J13" s="16">
        <v>1</v>
      </c>
      <c r="V13" s="16">
        <v>1</v>
      </c>
      <c r="AC13" s="16">
        <v>1</v>
      </c>
    </row>
    <row r="14" spans="1:36" ht="18" customHeight="1" x14ac:dyDescent="0.7">
      <c r="A14" s="58" t="s">
        <v>79</v>
      </c>
      <c r="B14" s="15" t="s">
        <v>1371</v>
      </c>
      <c r="C14" s="16" t="s">
        <v>73</v>
      </c>
      <c r="D14" s="69">
        <v>44101</v>
      </c>
      <c r="E14" s="16">
        <v>1</v>
      </c>
      <c r="G14" s="16">
        <v>1</v>
      </c>
      <c r="I14" s="16">
        <v>1</v>
      </c>
      <c r="J14" s="16">
        <v>1</v>
      </c>
      <c r="K14" s="16">
        <v>1</v>
      </c>
      <c r="R14" s="16">
        <v>1</v>
      </c>
    </row>
    <row r="15" spans="1:36" ht="18" customHeight="1" x14ac:dyDescent="0.7">
      <c r="A15" s="58" t="s">
        <v>82</v>
      </c>
      <c r="B15" s="15" t="s">
        <v>1372</v>
      </c>
      <c r="C15" s="16" t="s">
        <v>149</v>
      </c>
      <c r="D15" s="69">
        <v>44092</v>
      </c>
      <c r="E15" s="16">
        <v>1</v>
      </c>
      <c r="J15" s="16">
        <v>1</v>
      </c>
    </row>
    <row r="16" spans="1:36" ht="18" customHeight="1" x14ac:dyDescent="0.7">
      <c r="A16" s="58" t="s">
        <v>84</v>
      </c>
      <c r="B16" s="15" t="s">
        <v>1373</v>
      </c>
      <c r="C16" s="16" t="s">
        <v>227</v>
      </c>
      <c r="D16" s="69">
        <v>44062</v>
      </c>
      <c r="E16" s="16" t="s">
        <v>61</v>
      </c>
    </row>
    <row r="17" spans="1:35" ht="18" customHeight="1" x14ac:dyDescent="0.7">
      <c r="A17" s="58" t="s">
        <v>86</v>
      </c>
      <c r="B17" s="15" t="s">
        <v>1374</v>
      </c>
      <c r="C17" s="16" t="s">
        <v>227</v>
      </c>
      <c r="D17" s="69">
        <v>44085</v>
      </c>
      <c r="E17" s="16">
        <v>1</v>
      </c>
      <c r="G17" s="16">
        <v>1</v>
      </c>
      <c r="H17" s="16">
        <v>1</v>
      </c>
      <c r="J17" s="16">
        <v>1</v>
      </c>
      <c r="L17" s="16">
        <v>1</v>
      </c>
    </row>
    <row r="18" spans="1:35" ht="18" customHeight="1" x14ac:dyDescent="0.7">
      <c r="A18" s="58" t="s">
        <v>89</v>
      </c>
      <c r="B18" s="15" t="s">
        <v>1375</v>
      </c>
      <c r="C18" s="16" t="s">
        <v>73</v>
      </c>
      <c r="D18" s="69">
        <v>44051</v>
      </c>
      <c r="E18" s="16">
        <v>1</v>
      </c>
      <c r="G18" s="16">
        <v>1</v>
      </c>
      <c r="K18" s="16">
        <v>1</v>
      </c>
      <c r="R18" s="16">
        <v>1</v>
      </c>
      <c r="Z18" s="16">
        <v>1</v>
      </c>
    </row>
    <row r="19" spans="1:35" ht="18" customHeight="1" x14ac:dyDescent="0.7">
      <c r="A19" s="58" t="s">
        <v>91</v>
      </c>
      <c r="B19" s="15" t="s">
        <v>1376</v>
      </c>
      <c r="C19" s="16" t="s">
        <v>197</v>
      </c>
      <c r="D19" s="69">
        <v>44083</v>
      </c>
      <c r="AI19" s="16">
        <v>2</v>
      </c>
    </row>
    <row r="20" spans="1:35" ht="18" customHeight="1" x14ac:dyDescent="0.7">
      <c r="A20" s="58" t="s">
        <v>93</v>
      </c>
      <c r="B20" s="15" t="s">
        <v>1377</v>
      </c>
      <c r="C20" s="16" t="s">
        <v>463</v>
      </c>
      <c r="D20" s="69">
        <v>44076</v>
      </c>
      <c r="AI20" s="16">
        <v>2</v>
      </c>
    </row>
    <row r="21" spans="1:35" ht="18" customHeight="1" x14ac:dyDescent="0.7">
      <c r="A21" s="58" t="s">
        <v>95</v>
      </c>
      <c r="B21" s="15" t="s">
        <v>1378</v>
      </c>
      <c r="C21" s="16" t="s">
        <v>149</v>
      </c>
      <c r="D21" s="69">
        <v>44098</v>
      </c>
      <c r="L21" s="16">
        <v>1</v>
      </c>
      <c r="V21" s="16">
        <v>1</v>
      </c>
      <c r="W21" s="16">
        <v>1</v>
      </c>
      <c r="Z21" s="16">
        <v>1</v>
      </c>
    </row>
    <row r="22" spans="1:35" ht="18" customHeight="1" x14ac:dyDescent="0.7">
      <c r="A22" s="58" t="s">
        <v>97</v>
      </c>
      <c r="B22" s="15" t="s">
        <v>1379</v>
      </c>
      <c r="C22" s="16" t="s">
        <v>149</v>
      </c>
      <c r="D22" s="69" t="s">
        <v>61</v>
      </c>
      <c r="E22" s="16">
        <v>1</v>
      </c>
      <c r="K22" s="16">
        <v>1</v>
      </c>
      <c r="V22" s="16">
        <v>1</v>
      </c>
    </row>
    <row r="23" spans="1:35" ht="18" customHeight="1" x14ac:dyDescent="0.7">
      <c r="A23" s="58" t="s">
        <v>99</v>
      </c>
      <c r="B23" s="15" t="s">
        <v>1380</v>
      </c>
      <c r="C23" s="16" t="s">
        <v>149</v>
      </c>
      <c r="D23" s="69">
        <v>44094</v>
      </c>
      <c r="E23" s="16" t="s">
        <v>61</v>
      </c>
    </row>
    <row r="24" spans="1:35" ht="18" customHeight="1" x14ac:dyDescent="0.7">
      <c r="A24" s="58" t="s">
        <v>102</v>
      </c>
      <c r="B24" s="15" t="s">
        <v>1381</v>
      </c>
      <c r="C24" s="16" t="s">
        <v>267</v>
      </c>
      <c r="D24" s="69">
        <v>44105</v>
      </c>
      <c r="E24" s="16" t="s">
        <v>61</v>
      </c>
    </row>
    <row r="25" spans="1:35" ht="18" customHeight="1" x14ac:dyDescent="0.7">
      <c r="D25" s="69"/>
    </row>
    <row r="26" spans="1:35" ht="18" customHeight="1" x14ac:dyDescent="0.7">
      <c r="D26" s="69"/>
    </row>
    <row r="27" spans="1:35" ht="18" customHeight="1" x14ac:dyDescent="0.7">
      <c r="D27" s="69"/>
    </row>
    <row r="28" spans="1:35" ht="18" customHeight="1" x14ac:dyDescent="0.7">
      <c r="D28" s="69"/>
    </row>
    <row r="29" spans="1:35" ht="18" customHeight="1" x14ac:dyDescent="0.7">
      <c r="D29" s="69"/>
    </row>
    <row r="30" spans="1:35" ht="18" customHeight="1" x14ac:dyDescent="0.7">
      <c r="D30" s="69"/>
    </row>
    <row r="31" spans="1:35" ht="18" customHeight="1" x14ac:dyDescent="0.7">
      <c r="D31" s="69"/>
    </row>
    <row r="32" spans="1:35" ht="18" customHeight="1" x14ac:dyDescent="0.7">
      <c r="D32" s="69"/>
    </row>
    <row r="33" spans="4:4" ht="18" customHeight="1" x14ac:dyDescent="0.7">
      <c r="D33" s="69"/>
    </row>
    <row r="34" spans="4:4" ht="18" customHeight="1" x14ac:dyDescent="0.7">
      <c r="D34" s="69"/>
    </row>
    <row r="35" spans="4:4" ht="18" customHeight="1" x14ac:dyDescent="0.7">
      <c r="D35" s="69"/>
    </row>
    <row r="36" spans="4:4" ht="18" customHeight="1" x14ac:dyDescent="0.7">
      <c r="D36" s="69"/>
    </row>
    <row r="37" spans="4:4" ht="18" customHeight="1" x14ac:dyDescent="0.7">
      <c r="D37" s="69"/>
    </row>
    <row r="38" spans="4:4" ht="18" customHeight="1" x14ac:dyDescent="0.7">
      <c r="D38" s="69"/>
    </row>
    <row r="39" spans="4:4" ht="18" customHeight="1" x14ac:dyDescent="0.7">
      <c r="D39" s="69"/>
    </row>
    <row r="40" spans="4:4" ht="18" customHeight="1" x14ac:dyDescent="0.7">
      <c r="D40" s="69"/>
    </row>
    <row r="41" spans="4:4" ht="18" customHeight="1" x14ac:dyDescent="0.7">
      <c r="D41" s="69"/>
    </row>
    <row r="42" spans="4:4" ht="18" customHeight="1" x14ac:dyDescent="0.7">
      <c r="D42" s="69"/>
    </row>
    <row r="43" spans="4:4" ht="18" customHeight="1" x14ac:dyDescent="0.7">
      <c r="D43" s="69"/>
    </row>
    <row r="44" spans="4:4" ht="18" customHeight="1" x14ac:dyDescent="0.7">
      <c r="D44" s="69"/>
    </row>
    <row r="45" spans="4:4" ht="18" customHeight="1" x14ac:dyDescent="0.7">
      <c r="D45" s="69"/>
    </row>
    <row r="46" spans="4:4" ht="18" customHeight="1" x14ac:dyDescent="0.7">
      <c r="D46" s="69"/>
    </row>
    <row r="47" spans="4:4" ht="18" customHeight="1" x14ac:dyDescent="0.7">
      <c r="D47" s="69"/>
    </row>
    <row r="48" spans="4:4" ht="18" customHeight="1" x14ac:dyDescent="0.7">
      <c r="D48" s="69"/>
    </row>
    <row r="49" spans="4:4" ht="18" customHeight="1" x14ac:dyDescent="0.7">
      <c r="D49" s="69"/>
    </row>
    <row r="50" spans="4:4" ht="18" customHeight="1" x14ac:dyDescent="0.7">
      <c r="D50" s="69"/>
    </row>
    <row r="51" spans="4:4" ht="18" customHeight="1" x14ac:dyDescent="0.7">
      <c r="D51" s="69"/>
    </row>
    <row r="52" spans="4:4" ht="18" customHeight="1" x14ac:dyDescent="0.7">
      <c r="D52" s="69"/>
    </row>
    <row r="53" spans="4:4" ht="18" customHeight="1" x14ac:dyDescent="0.7">
      <c r="D53" s="69"/>
    </row>
    <row r="54" spans="4:4" ht="18" customHeight="1" x14ac:dyDescent="0.7">
      <c r="D54" s="69"/>
    </row>
    <row r="55" spans="4:4" ht="18" customHeight="1" x14ac:dyDescent="0.7">
      <c r="D55" s="69"/>
    </row>
    <row r="56" spans="4:4" ht="18" customHeight="1" x14ac:dyDescent="0.7">
      <c r="D56" s="69"/>
    </row>
    <row r="57" spans="4:4" ht="18" customHeight="1" x14ac:dyDescent="0.7">
      <c r="D57" s="69"/>
    </row>
    <row r="58" spans="4:4" ht="18" customHeight="1" x14ac:dyDescent="0.7">
      <c r="D58" s="69"/>
    </row>
    <row r="59" spans="4:4" ht="18" customHeight="1" x14ac:dyDescent="0.7">
      <c r="D59" s="69"/>
    </row>
    <row r="60" spans="4:4" ht="18" customHeight="1" x14ac:dyDescent="0.7">
      <c r="D60" s="69"/>
    </row>
    <row r="61" spans="4:4" ht="18" customHeight="1" x14ac:dyDescent="0.7">
      <c r="D61" s="69"/>
    </row>
    <row r="62" spans="4:4" ht="18" customHeight="1" x14ac:dyDescent="0.7">
      <c r="D62" s="69"/>
    </row>
    <row r="63" spans="4:4" ht="18" customHeight="1" x14ac:dyDescent="0.7">
      <c r="D63" s="69"/>
    </row>
    <row r="64" spans="4:4" ht="18" customHeight="1" x14ac:dyDescent="0.7">
      <c r="D64" s="69"/>
    </row>
    <row r="65" spans="4:4" ht="18" customHeight="1" x14ac:dyDescent="0.7">
      <c r="D65" s="69"/>
    </row>
    <row r="66" spans="4:4" ht="18" customHeight="1" x14ac:dyDescent="0.7">
      <c r="D66" s="69"/>
    </row>
    <row r="67" spans="4:4" ht="18" customHeight="1" x14ac:dyDescent="0.7">
      <c r="D67" s="69"/>
    </row>
    <row r="68" spans="4:4" ht="18" customHeight="1" x14ac:dyDescent="0.7">
      <c r="D68" s="69"/>
    </row>
    <row r="69" spans="4:4" ht="18" customHeight="1" x14ac:dyDescent="0.7">
      <c r="D69" s="69"/>
    </row>
    <row r="70" spans="4:4" ht="18" customHeight="1" x14ac:dyDescent="0.7">
      <c r="D70" s="69"/>
    </row>
    <row r="71" spans="4:4" ht="18" customHeight="1" x14ac:dyDescent="0.7">
      <c r="D71" s="69"/>
    </row>
    <row r="72" spans="4:4" ht="18" customHeight="1" x14ac:dyDescent="0.7">
      <c r="D72" s="69"/>
    </row>
    <row r="73" spans="4:4" ht="18" customHeight="1" x14ac:dyDescent="0.7">
      <c r="D73" s="69"/>
    </row>
    <row r="74" spans="4:4" ht="18" customHeight="1" x14ac:dyDescent="0.7">
      <c r="D74" s="69"/>
    </row>
    <row r="75" spans="4:4" ht="18" customHeight="1" x14ac:dyDescent="0.7">
      <c r="D75" s="69"/>
    </row>
    <row r="76" spans="4:4" ht="18" customHeight="1" x14ac:dyDescent="0.7">
      <c r="D76" s="69"/>
    </row>
    <row r="77" spans="4:4" ht="18" customHeight="1" x14ac:dyDescent="0.7">
      <c r="D77" s="69"/>
    </row>
    <row r="78" spans="4:4" ht="18" customHeight="1" x14ac:dyDescent="0.7">
      <c r="D78" s="69"/>
    </row>
    <row r="79" spans="4:4" ht="18" customHeight="1" x14ac:dyDescent="0.7">
      <c r="D79" s="69"/>
    </row>
    <row r="80" spans="4:4" ht="18" customHeight="1" x14ac:dyDescent="0.7">
      <c r="D80" s="69"/>
    </row>
    <row r="81" spans="4:4" ht="18" customHeight="1" x14ac:dyDescent="0.7">
      <c r="D81" s="69"/>
    </row>
    <row r="82" spans="4:4" ht="18" customHeight="1" x14ac:dyDescent="0.7">
      <c r="D82" s="69"/>
    </row>
    <row r="83" spans="4:4" ht="18" customHeight="1" x14ac:dyDescent="0.7">
      <c r="D83" s="69"/>
    </row>
    <row r="84" spans="4:4" ht="18" customHeight="1" x14ac:dyDescent="0.7">
      <c r="D84" s="69"/>
    </row>
    <row r="85" spans="4:4" ht="18" customHeight="1" x14ac:dyDescent="0.7">
      <c r="D85" s="69"/>
    </row>
    <row r="86" spans="4:4" ht="18" customHeight="1" x14ac:dyDescent="0.7">
      <c r="D86" s="69"/>
    </row>
    <row r="87" spans="4:4" ht="18" customHeight="1" x14ac:dyDescent="0.7">
      <c r="D87" s="69"/>
    </row>
    <row r="88" spans="4:4" ht="18" customHeight="1" x14ac:dyDescent="0.7">
      <c r="D88" s="69"/>
    </row>
    <row r="89" spans="4:4" ht="18" customHeight="1" x14ac:dyDescent="0.7">
      <c r="D89" s="69"/>
    </row>
    <row r="90" spans="4:4" ht="18" customHeight="1" x14ac:dyDescent="0.7">
      <c r="D90" s="69"/>
    </row>
    <row r="91" spans="4:4" ht="18" customHeight="1" x14ac:dyDescent="0.7">
      <c r="D91" s="69"/>
    </row>
    <row r="92" spans="4:4" ht="18" customHeight="1" x14ac:dyDescent="0.7">
      <c r="D92" s="69"/>
    </row>
    <row r="93" spans="4:4" ht="18" customHeight="1" x14ac:dyDescent="0.7">
      <c r="D93" s="69"/>
    </row>
    <row r="94" spans="4:4" ht="18" customHeight="1" x14ac:dyDescent="0.7">
      <c r="D94" s="69"/>
    </row>
    <row r="95" spans="4:4" ht="18" customHeight="1" x14ac:dyDescent="0.7">
      <c r="D95" s="69"/>
    </row>
    <row r="96" spans="4:4" ht="18" customHeight="1" x14ac:dyDescent="0.7">
      <c r="D96" s="69"/>
    </row>
    <row r="97" spans="4:4" ht="18" customHeight="1" x14ac:dyDescent="0.7">
      <c r="D97" s="69"/>
    </row>
    <row r="98" spans="4:4" ht="18" customHeight="1" x14ac:dyDescent="0.7">
      <c r="D98" s="69"/>
    </row>
    <row r="99" spans="4:4" ht="18" customHeight="1" x14ac:dyDescent="0.7">
      <c r="D99" s="69"/>
    </row>
    <row r="100" spans="4:4" ht="18" customHeight="1" x14ac:dyDescent="0.7">
      <c r="D100" s="69"/>
    </row>
    <row r="101" spans="4:4" ht="18" customHeight="1" x14ac:dyDescent="0.7">
      <c r="D101" s="69"/>
    </row>
    <row r="102" spans="4:4" ht="18" customHeight="1" x14ac:dyDescent="0.7">
      <c r="D102" s="69"/>
    </row>
    <row r="103" spans="4:4" ht="18" customHeight="1" x14ac:dyDescent="0.7">
      <c r="D103" s="69"/>
    </row>
    <row r="104" spans="4:4" ht="18" customHeight="1" x14ac:dyDescent="0.7">
      <c r="D104" s="69"/>
    </row>
    <row r="105" spans="4:4" ht="18" customHeight="1" x14ac:dyDescent="0.7">
      <c r="D105" s="69"/>
    </row>
    <row r="106" spans="4:4" ht="18" customHeight="1" x14ac:dyDescent="0.7">
      <c r="D106" s="69"/>
    </row>
    <row r="107" spans="4:4" ht="18" customHeight="1" x14ac:dyDescent="0.7">
      <c r="D107" s="69"/>
    </row>
    <row r="108" spans="4:4" ht="18" customHeight="1" x14ac:dyDescent="0.7">
      <c r="D108" s="69"/>
    </row>
    <row r="109" spans="4:4" ht="18" customHeight="1" x14ac:dyDescent="0.7">
      <c r="D109" s="69"/>
    </row>
    <row r="110" spans="4:4" ht="18" customHeight="1" x14ac:dyDescent="0.7">
      <c r="D110" s="69"/>
    </row>
    <row r="111" spans="4:4" ht="18" customHeight="1" x14ac:dyDescent="0.7">
      <c r="D111" s="69"/>
    </row>
    <row r="112" spans="4:4" ht="18" customHeight="1" x14ac:dyDescent="0.7">
      <c r="D112" s="69"/>
    </row>
    <row r="113" spans="4:4" ht="18" customHeight="1" x14ac:dyDescent="0.7">
      <c r="D113" s="69"/>
    </row>
    <row r="114" spans="4:4" ht="18" customHeight="1" x14ac:dyDescent="0.7">
      <c r="D114" s="69"/>
    </row>
    <row r="115" spans="4:4" ht="18" customHeight="1" x14ac:dyDescent="0.7">
      <c r="D115" s="69"/>
    </row>
    <row r="116" spans="4:4" ht="18" customHeight="1" x14ac:dyDescent="0.7">
      <c r="D116" s="69"/>
    </row>
    <row r="117" spans="4:4" ht="18" customHeight="1" x14ac:dyDescent="0.7">
      <c r="D117" s="69"/>
    </row>
    <row r="118" spans="4:4" ht="18" customHeight="1" x14ac:dyDescent="0.7">
      <c r="D118" s="69"/>
    </row>
    <row r="119" spans="4:4" ht="18" customHeight="1" x14ac:dyDescent="0.7">
      <c r="D119" s="69"/>
    </row>
    <row r="120" spans="4:4" ht="18" customHeight="1" x14ac:dyDescent="0.7">
      <c r="D120" s="69"/>
    </row>
    <row r="121" spans="4:4" ht="18" customHeight="1" x14ac:dyDescent="0.7">
      <c r="D121" s="69"/>
    </row>
    <row r="122" spans="4:4" ht="18" customHeight="1" x14ac:dyDescent="0.7">
      <c r="D122" s="69"/>
    </row>
    <row r="123" spans="4:4" ht="18" customHeight="1" x14ac:dyDescent="0.7">
      <c r="D123" s="69"/>
    </row>
    <row r="124" spans="4:4" ht="18" customHeight="1" x14ac:dyDescent="0.7">
      <c r="D124" s="69"/>
    </row>
    <row r="125" spans="4:4" ht="18" customHeight="1" x14ac:dyDescent="0.7">
      <c r="D125" s="69"/>
    </row>
    <row r="126" spans="4:4" ht="18" customHeight="1" x14ac:dyDescent="0.7">
      <c r="D126" s="69"/>
    </row>
    <row r="127" spans="4:4" ht="18" customHeight="1" x14ac:dyDescent="0.7">
      <c r="D127" s="69"/>
    </row>
    <row r="128" spans="4:4" ht="18" customHeight="1" x14ac:dyDescent="0.7">
      <c r="D128" s="69"/>
    </row>
    <row r="129" spans="4:4" ht="18" customHeight="1" x14ac:dyDescent="0.7">
      <c r="D129" s="69"/>
    </row>
    <row r="130" spans="4:4" ht="18" customHeight="1" x14ac:dyDescent="0.7">
      <c r="D130" s="69"/>
    </row>
    <row r="131" spans="4:4" ht="18" customHeight="1" x14ac:dyDescent="0.7">
      <c r="D131" s="69"/>
    </row>
    <row r="132" spans="4:4" ht="18" customHeight="1" x14ac:dyDescent="0.7">
      <c r="D132" s="69"/>
    </row>
    <row r="133" spans="4:4" ht="18" customHeight="1" x14ac:dyDescent="0.7">
      <c r="D133" s="69"/>
    </row>
    <row r="134" spans="4:4" ht="18" customHeight="1" x14ac:dyDescent="0.7">
      <c r="D134" s="69"/>
    </row>
    <row r="135" spans="4:4" ht="18" customHeight="1" x14ac:dyDescent="0.7">
      <c r="D135" s="69"/>
    </row>
    <row r="136" spans="4:4" ht="18" customHeight="1" x14ac:dyDescent="0.7">
      <c r="D136" s="69"/>
    </row>
    <row r="137" spans="4:4" ht="18" customHeight="1" x14ac:dyDescent="0.7">
      <c r="D137" s="69"/>
    </row>
    <row r="138" spans="4:4" ht="18" customHeight="1" x14ac:dyDescent="0.7">
      <c r="D138" s="69"/>
    </row>
    <row r="139" spans="4:4" ht="18" customHeight="1" x14ac:dyDescent="0.7">
      <c r="D139" s="69"/>
    </row>
    <row r="140" spans="4:4" ht="18" customHeight="1" x14ac:dyDescent="0.7">
      <c r="D140" s="69"/>
    </row>
    <row r="141" spans="4:4" ht="18" customHeight="1" x14ac:dyDescent="0.7">
      <c r="D141" s="69"/>
    </row>
    <row r="142" spans="4:4" ht="18" customHeight="1" x14ac:dyDescent="0.7">
      <c r="D142" s="69"/>
    </row>
    <row r="143" spans="4:4" ht="18" customHeight="1" x14ac:dyDescent="0.7">
      <c r="D143" s="69"/>
    </row>
    <row r="144" spans="4:4" ht="18" customHeight="1" x14ac:dyDescent="0.7">
      <c r="D144" s="69"/>
    </row>
    <row r="145" spans="4:4" ht="18" customHeight="1" x14ac:dyDescent="0.7">
      <c r="D145" s="69"/>
    </row>
    <row r="146" spans="4:4" ht="18" customHeight="1" x14ac:dyDescent="0.7">
      <c r="D146" s="69"/>
    </row>
    <row r="147" spans="4:4" ht="18" customHeight="1" x14ac:dyDescent="0.7">
      <c r="D147" s="69"/>
    </row>
    <row r="148" spans="4:4" ht="18" customHeight="1" x14ac:dyDescent="0.7">
      <c r="D148" s="69"/>
    </row>
    <row r="149" spans="4:4" ht="18" customHeight="1" x14ac:dyDescent="0.7">
      <c r="D149" s="69"/>
    </row>
    <row r="150" spans="4:4" ht="18" customHeight="1" x14ac:dyDescent="0.7">
      <c r="D150" s="69"/>
    </row>
    <row r="151" spans="4:4" ht="18" customHeight="1" x14ac:dyDescent="0.7">
      <c r="D151" s="69"/>
    </row>
    <row r="152" spans="4:4" ht="18" customHeight="1" x14ac:dyDescent="0.7">
      <c r="D152" s="69"/>
    </row>
    <row r="153" spans="4:4" ht="18" customHeight="1" x14ac:dyDescent="0.7">
      <c r="D153" s="69"/>
    </row>
    <row r="154" spans="4:4" ht="18" customHeight="1" x14ac:dyDescent="0.7">
      <c r="D154" s="69"/>
    </row>
    <row r="155" spans="4:4" ht="18" customHeight="1" x14ac:dyDescent="0.7">
      <c r="D155" s="69"/>
    </row>
    <row r="156" spans="4:4" ht="18" customHeight="1" x14ac:dyDescent="0.7">
      <c r="D156" s="69"/>
    </row>
    <row r="157" spans="4:4" ht="18" customHeight="1" x14ac:dyDescent="0.7">
      <c r="D157" s="69"/>
    </row>
    <row r="158" spans="4:4" ht="18" customHeight="1" x14ac:dyDescent="0.7">
      <c r="D158" s="69"/>
    </row>
    <row r="159" spans="4:4" ht="18" customHeight="1" x14ac:dyDescent="0.7">
      <c r="D159" s="69"/>
    </row>
    <row r="160" spans="4:4" ht="18" customHeight="1" x14ac:dyDescent="0.7">
      <c r="D160" s="69"/>
    </row>
    <row r="161" spans="4:4" ht="18" customHeight="1" x14ac:dyDescent="0.7">
      <c r="D161" s="69"/>
    </row>
    <row r="162" spans="4:4" ht="18" customHeight="1" x14ac:dyDescent="0.7">
      <c r="D162" s="69"/>
    </row>
    <row r="163" spans="4:4" ht="18" customHeight="1" x14ac:dyDescent="0.7">
      <c r="D163" s="69"/>
    </row>
    <row r="164" spans="4:4" ht="18" customHeight="1" x14ac:dyDescent="0.7">
      <c r="D164" s="69"/>
    </row>
    <row r="165" spans="4:4" ht="18" customHeight="1" x14ac:dyDescent="0.7">
      <c r="D165" s="69"/>
    </row>
    <row r="166" spans="4:4" ht="18" customHeight="1" x14ac:dyDescent="0.7">
      <c r="D166" s="69"/>
    </row>
    <row r="167" spans="4:4" ht="18" customHeight="1" x14ac:dyDescent="0.7">
      <c r="D167" s="69"/>
    </row>
    <row r="168" spans="4:4" ht="18" customHeight="1" x14ac:dyDescent="0.7">
      <c r="D168" s="69"/>
    </row>
    <row r="169" spans="4:4" ht="18" customHeight="1" x14ac:dyDescent="0.7">
      <c r="D169" s="69"/>
    </row>
    <row r="170" spans="4:4" ht="18" customHeight="1" x14ac:dyDescent="0.7">
      <c r="D170" s="69"/>
    </row>
    <row r="171" spans="4:4" ht="18" customHeight="1" x14ac:dyDescent="0.7">
      <c r="D171" s="69"/>
    </row>
    <row r="172" spans="4:4" ht="18" customHeight="1" x14ac:dyDescent="0.7">
      <c r="D172" s="69"/>
    </row>
    <row r="175" spans="4:4" ht="18" customHeight="1" x14ac:dyDescent="0.7">
      <c r="D175" s="69"/>
    </row>
    <row r="176" spans="4:4" ht="18" customHeight="1" x14ac:dyDescent="0.7">
      <c r="D176" s="69"/>
    </row>
    <row r="177" spans="4:4" ht="18" customHeight="1" x14ac:dyDescent="0.7">
      <c r="D177" s="69"/>
    </row>
    <row r="178" spans="4:4" ht="18" customHeight="1" x14ac:dyDescent="0.7">
      <c r="D178" s="69"/>
    </row>
    <row r="179" spans="4:4" ht="18" customHeight="1" x14ac:dyDescent="0.7">
      <c r="D179" s="69"/>
    </row>
    <row r="180" spans="4:4" ht="18" customHeight="1" x14ac:dyDescent="0.7">
      <c r="D180" s="69"/>
    </row>
    <row r="181" spans="4:4" ht="18" customHeight="1" x14ac:dyDescent="0.7">
      <c r="D181" s="69"/>
    </row>
    <row r="182" spans="4:4" ht="18" customHeight="1" x14ac:dyDescent="0.7">
      <c r="D182" s="69"/>
    </row>
    <row r="183" spans="4:4" ht="18" customHeight="1" x14ac:dyDescent="0.7">
      <c r="D183" s="69"/>
    </row>
    <row r="184" spans="4:4" ht="18" customHeight="1" x14ac:dyDescent="0.7">
      <c r="D184" s="69"/>
    </row>
    <row r="185" spans="4:4" ht="18" customHeight="1" x14ac:dyDescent="0.7">
      <c r="D185" s="69"/>
    </row>
    <row r="186" spans="4:4" ht="18" customHeight="1" x14ac:dyDescent="0.7">
      <c r="D186" s="69"/>
    </row>
    <row r="187" spans="4:4" ht="18" customHeight="1" x14ac:dyDescent="0.7">
      <c r="D187" s="69"/>
    </row>
    <row r="188" spans="4:4" ht="18" customHeight="1" x14ac:dyDescent="0.7">
      <c r="D188" s="69"/>
    </row>
    <row r="189" spans="4:4" ht="18" customHeight="1" x14ac:dyDescent="0.7">
      <c r="D189" s="69"/>
    </row>
    <row r="190" spans="4:4" ht="18" customHeight="1" x14ac:dyDescent="0.7">
      <c r="D190" s="69"/>
    </row>
    <row r="191" spans="4:4" ht="18" customHeight="1" x14ac:dyDescent="0.7">
      <c r="D191" s="69"/>
    </row>
    <row r="192" spans="4:4" ht="18" customHeight="1" x14ac:dyDescent="0.7">
      <c r="D192" s="69"/>
    </row>
    <row r="193" spans="4:4" ht="18" customHeight="1" x14ac:dyDescent="0.7">
      <c r="D193" s="69"/>
    </row>
    <row r="194" spans="4:4" ht="18" customHeight="1" x14ac:dyDescent="0.7">
      <c r="D194" s="69"/>
    </row>
    <row r="195" spans="4:4" ht="18" customHeight="1" x14ac:dyDescent="0.7">
      <c r="D195" s="69"/>
    </row>
    <row r="196" spans="4:4" ht="18" customHeight="1" x14ac:dyDescent="0.7">
      <c r="D196" s="69"/>
    </row>
    <row r="197" spans="4:4" ht="18" customHeight="1" x14ac:dyDescent="0.7">
      <c r="D197" s="69"/>
    </row>
    <row r="198" spans="4:4" ht="18" customHeight="1" x14ac:dyDescent="0.7">
      <c r="D198" s="69"/>
    </row>
    <row r="199" spans="4:4" ht="18" customHeight="1" x14ac:dyDescent="0.7">
      <c r="D199" s="69"/>
    </row>
    <row r="200" spans="4:4" ht="18" customHeight="1" x14ac:dyDescent="0.7">
      <c r="D200" s="69"/>
    </row>
    <row r="201" spans="4:4" ht="18" customHeight="1" x14ac:dyDescent="0.7">
      <c r="D201" s="69"/>
    </row>
    <row r="202" spans="4:4" ht="18" customHeight="1" x14ac:dyDescent="0.7">
      <c r="D202" s="69"/>
    </row>
    <row r="203" spans="4:4" ht="18" customHeight="1" x14ac:dyDescent="0.7">
      <c r="D203" s="69"/>
    </row>
    <row r="204" spans="4:4" ht="18" customHeight="1" x14ac:dyDescent="0.7">
      <c r="D204" s="69"/>
    </row>
    <row r="205" spans="4:4" ht="18" customHeight="1" x14ac:dyDescent="0.7">
      <c r="D205" s="69"/>
    </row>
    <row r="206" spans="4:4" ht="18" customHeight="1" x14ac:dyDescent="0.7">
      <c r="D206" s="69"/>
    </row>
    <row r="207" spans="4:4" ht="18" customHeight="1" x14ac:dyDescent="0.7">
      <c r="D207" s="69"/>
    </row>
    <row r="208" spans="4:4" ht="18" customHeight="1" x14ac:dyDescent="0.7">
      <c r="D208" s="69"/>
    </row>
    <row r="209" spans="4:4" ht="18" customHeight="1" x14ac:dyDescent="0.7">
      <c r="D209" s="69"/>
    </row>
    <row r="210" spans="4:4" ht="18" customHeight="1" x14ac:dyDescent="0.7">
      <c r="D210" s="69"/>
    </row>
    <row r="211" spans="4:4" ht="18" customHeight="1" x14ac:dyDescent="0.7">
      <c r="D211" s="69"/>
    </row>
    <row r="212" spans="4:4" ht="18" customHeight="1" x14ac:dyDescent="0.7">
      <c r="D212" s="69"/>
    </row>
    <row r="213" spans="4:4" ht="18" customHeight="1" x14ac:dyDescent="0.7">
      <c r="D213" s="69"/>
    </row>
    <row r="214" spans="4:4" ht="18" customHeight="1" x14ac:dyDescent="0.7">
      <c r="D214" s="69"/>
    </row>
    <row r="215" spans="4:4" ht="18" customHeight="1" x14ac:dyDescent="0.7">
      <c r="D215" s="69"/>
    </row>
    <row r="217" spans="4:4" ht="18" customHeight="1" x14ac:dyDescent="0.7">
      <c r="D217" s="69"/>
    </row>
    <row r="218" spans="4:4" ht="18" customHeight="1" x14ac:dyDescent="0.7">
      <c r="D218" s="69"/>
    </row>
    <row r="219" spans="4:4" ht="18" customHeight="1" x14ac:dyDescent="0.7">
      <c r="D219" s="69"/>
    </row>
    <row r="220" spans="4:4" ht="18" customHeight="1" x14ac:dyDescent="0.7">
      <c r="D220" s="69"/>
    </row>
    <row r="221" spans="4:4" ht="18" customHeight="1" x14ac:dyDescent="0.7">
      <c r="D221" s="69"/>
    </row>
    <row r="222" spans="4:4" ht="18" customHeight="1" x14ac:dyDescent="0.7">
      <c r="D222" s="69"/>
    </row>
    <row r="223" spans="4:4" ht="18" customHeight="1" x14ac:dyDescent="0.7">
      <c r="D223" s="69"/>
    </row>
    <row r="224" spans="4:4" ht="18" customHeight="1" x14ac:dyDescent="0.7">
      <c r="D224" s="69"/>
    </row>
    <row r="225" spans="4:4" ht="18" customHeight="1" x14ac:dyDescent="0.7">
      <c r="D225" s="69"/>
    </row>
    <row r="226" spans="4:4" ht="18" customHeight="1" x14ac:dyDescent="0.7">
      <c r="D226" s="69"/>
    </row>
    <row r="228" spans="4:4" ht="18" customHeight="1" x14ac:dyDescent="0.7">
      <c r="D228" s="69"/>
    </row>
    <row r="229" spans="4:4" ht="18" customHeight="1" x14ac:dyDescent="0.7">
      <c r="D229" s="69"/>
    </row>
    <row r="230" spans="4:4" ht="18" customHeight="1" x14ac:dyDescent="0.7">
      <c r="D230" s="69"/>
    </row>
    <row r="231" spans="4:4" ht="18" customHeight="1" x14ac:dyDescent="0.7">
      <c r="D231" s="69"/>
    </row>
    <row r="232" spans="4:4" ht="18" customHeight="1" x14ac:dyDescent="0.7">
      <c r="D232" s="69"/>
    </row>
    <row r="233" spans="4:4" ht="18" customHeight="1" x14ac:dyDescent="0.7">
      <c r="D233" s="69"/>
    </row>
    <row r="234" spans="4:4" ht="18" customHeight="1" x14ac:dyDescent="0.7">
      <c r="D234" s="69"/>
    </row>
    <row r="235" spans="4:4" ht="18" customHeight="1" x14ac:dyDescent="0.7">
      <c r="D235" s="69"/>
    </row>
    <row r="236" spans="4:4" ht="18" customHeight="1" x14ac:dyDescent="0.7">
      <c r="D236" s="69"/>
    </row>
    <row r="237" spans="4:4" ht="18" customHeight="1" x14ac:dyDescent="0.7">
      <c r="D237" s="69"/>
    </row>
    <row r="239" spans="4:4" ht="18" customHeight="1" x14ac:dyDescent="0.7">
      <c r="D239" s="69"/>
    </row>
    <row r="240" spans="4:4" ht="18" customHeight="1" x14ac:dyDescent="0.7">
      <c r="D240" s="69"/>
    </row>
    <row r="241" spans="4:4" ht="18" customHeight="1" x14ac:dyDescent="0.7">
      <c r="D241" s="69"/>
    </row>
    <row r="242" spans="4:4" ht="18" customHeight="1" x14ac:dyDescent="0.7">
      <c r="D242" s="69"/>
    </row>
    <row r="243" spans="4:4" ht="18" customHeight="1" x14ac:dyDescent="0.7">
      <c r="D243" s="69"/>
    </row>
    <row r="244" spans="4:4" ht="18" customHeight="1" x14ac:dyDescent="0.7">
      <c r="D244" s="69"/>
    </row>
    <row r="245" spans="4:4" ht="18" customHeight="1" x14ac:dyDescent="0.7">
      <c r="D245" s="69"/>
    </row>
    <row r="246" spans="4:4" ht="18" customHeight="1" x14ac:dyDescent="0.7">
      <c r="D246" s="69"/>
    </row>
    <row r="247" spans="4:4" ht="18" customHeight="1" x14ac:dyDescent="0.7">
      <c r="D247" s="69"/>
    </row>
    <row r="248" spans="4:4" ht="18" customHeight="1" x14ac:dyDescent="0.7">
      <c r="D248" s="69"/>
    </row>
    <row r="249" spans="4:4" ht="18" customHeight="1" x14ac:dyDescent="0.7">
      <c r="D249" s="69"/>
    </row>
    <row r="250" spans="4:4" ht="18" customHeight="1" x14ac:dyDescent="0.7">
      <c r="D250" s="69"/>
    </row>
    <row r="251" spans="4:4" ht="18" customHeight="1" x14ac:dyDescent="0.7">
      <c r="D251" s="69"/>
    </row>
    <row r="252" spans="4:4" ht="18" customHeight="1" x14ac:dyDescent="0.7">
      <c r="D252" s="69"/>
    </row>
    <row r="253" spans="4:4" ht="18" customHeight="1" x14ac:dyDescent="0.7">
      <c r="D253" s="69"/>
    </row>
    <row r="254" spans="4:4" ht="18" customHeight="1" x14ac:dyDescent="0.7">
      <c r="D254" s="69"/>
    </row>
    <row r="255" spans="4:4" ht="18" customHeight="1" x14ac:dyDescent="0.7">
      <c r="D255" s="69"/>
    </row>
    <row r="256" spans="4:4" ht="18" customHeight="1" x14ac:dyDescent="0.7">
      <c r="D256" s="69"/>
    </row>
    <row r="257" spans="3:4" ht="18" customHeight="1" x14ac:dyDescent="0.7">
      <c r="D257" s="69"/>
    </row>
    <row r="258" spans="3:4" ht="18" customHeight="1" x14ac:dyDescent="0.7">
      <c r="D258" s="69"/>
    </row>
    <row r="259" spans="3:4" ht="18" customHeight="1" x14ac:dyDescent="0.7">
      <c r="D259" s="69"/>
    </row>
    <row r="260" spans="3:4" ht="18" customHeight="1" x14ac:dyDescent="0.7">
      <c r="D260" s="69"/>
    </row>
    <row r="261" spans="3:4" ht="18" customHeight="1" x14ac:dyDescent="0.7">
      <c r="D261" s="69"/>
    </row>
    <row r="262" spans="3:4" ht="18" customHeight="1" x14ac:dyDescent="0.7">
      <c r="D262" s="69"/>
    </row>
    <row r="263" spans="3:4" ht="18" customHeight="1" x14ac:dyDescent="0.7">
      <c r="C263" s="69"/>
      <c r="D263" s="69"/>
    </row>
    <row r="264" spans="3:4" ht="18" customHeight="1" x14ac:dyDescent="0.7">
      <c r="D264" s="69"/>
    </row>
    <row r="265" spans="3:4" ht="18" customHeight="1" x14ac:dyDescent="0.7">
      <c r="D265" s="69"/>
    </row>
    <row r="266" spans="3:4" ht="18" customHeight="1" x14ac:dyDescent="0.7">
      <c r="D266" s="69"/>
    </row>
    <row r="267" spans="3:4" ht="18" customHeight="1" x14ac:dyDescent="0.7">
      <c r="D267" s="69"/>
    </row>
    <row r="268" spans="3:4" ht="18" customHeight="1" x14ac:dyDescent="0.7">
      <c r="D268" s="69"/>
    </row>
    <row r="270" spans="3:4" ht="18" customHeight="1" x14ac:dyDescent="0.7">
      <c r="D270" s="69"/>
    </row>
    <row r="271" spans="3:4" ht="18" customHeight="1" x14ac:dyDescent="0.7">
      <c r="D271" s="69"/>
    </row>
    <row r="272" spans="3:4" ht="18" customHeight="1" x14ac:dyDescent="0.7">
      <c r="D272" s="69"/>
    </row>
    <row r="274" spans="4:4" ht="18" customHeight="1" x14ac:dyDescent="0.7">
      <c r="D274" s="69"/>
    </row>
    <row r="275" spans="4:4" ht="18" customHeight="1" x14ac:dyDescent="0.7">
      <c r="D275" s="69"/>
    </row>
    <row r="276" spans="4:4" ht="18" customHeight="1" x14ac:dyDescent="0.7">
      <c r="D276" s="69"/>
    </row>
    <row r="279" spans="4:4" ht="18" customHeight="1" x14ac:dyDescent="0.7">
      <c r="D279" s="69"/>
    </row>
    <row r="280" spans="4:4" ht="18" customHeight="1" x14ac:dyDescent="0.7">
      <c r="D280" s="69"/>
    </row>
    <row r="281" spans="4:4" ht="18" customHeight="1" x14ac:dyDescent="0.7">
      <c r="D281" s="69"/>
    </row>
    <row r="282" spans="4:4" ht="18" customHeight="1" x14ac:dyDescent="0.7">
      <c r="D282" s="69"/>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C3"/>
    <mergeCell ref="AE2:AH3"/>
    <mergeCell ref="E1:U1"/>
    <mergeCell ref="V1:Y1"/>
    <mergeCell ref="Z1:AA1"/>
    <mergeCell ref="AB1:AC1"/>
    <mergeCell ref="AE1:AH1"/>
  </mergeCells>
  <phoneticPr fontId="6"/>
  <pageMargins left="0.7" right="0.7" top="0.75" bottom="0.75" header="0.51180555555555496" footer="0.51180555555555496"/>
  <pageSetup paperSize="9" firstPageNumber="0" orientation="portrait" horizontalDpi="300" verticalDpi="300"/>
  <ignoredErrors>
    <ignoredError sqref="A11:A24" numberStoredAsText="1"/>
    <ignoredError sqref="F8:AI8" formulaRange="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L283"/>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I16" sqref="I16:I17"/>
    </sheetView>
  </sheetViews>
  <sheetFormatPr defaultColWidth="9" defaultRowHeight="17.649999999999999" x14ac:dyDescent="0.7"/>
  <cols>
    <col min="1" max="1" width="9" style="58"/>
    <col min="2" max="2" width="50.5625" style="15" customWidth="1"/>
    <col min="3" max="3" width="10.5625" style="71" customWidth="1"/>
    <col min="4" max="4" width="9.5625" style="16" customWidth="1"/>
    <col min="5" max="5" width="10.5625" style="16" customWidth="1"/>
    <col min="6" max="36" width="12.5625" style="16" customWidth="1"/>
    <col min="37" max="37" width="5.5625" style="72" customWidth="1"/>
    <col min="38" max="82" width="5.5625" style="15" customWidth="1"/>
    <col min="83" max="1026" width="9" style="15"/>
  </cols>
  <sheetData>
    <row r="1" spans="1:1026" ht="18" customHeight="1" x14ac:dyDescent="0.7">
      <c r="B1" s="59" t="s">
        <v>57</v>
      </c>
      <c r="C1" s="60"/>
      <c r="F1" s="86" t="s">
        <v>0</v>
      </c>
      <c r="G1" s="86"/>
      <c r="H1" s="86"/>
      <c r="I1" s="86"/>
      <c r="J1" s="86"/>
      <c r="K1" s="86"/>
      <c r="L1" s="86"/>
      <c r="M1" s="86"/>
      <c r="N1" s="86"/>
      <c r="O1" s="86"/>
      <c r="P1" s="86"/>
      <c r="Q1" s="86"/>
      <c r="R1" s="86"/>
      <c r="S1" s="86"/>
      <c r="T1" s="86"/>
      <c r="U1" s="86"/>
      <c r="V1" s="86"/>
      <c r="W1" s="87" t="s">
        <v>1</v>
      </c>
      <c r="X1" s="87"/>
      <c r="Y1" s="87"/>
      <c r="Z1" s="87"/>
      <c r="AA1" s="88" t="s">
        <v>2</v>
      </c>
      <c r="AB1" s="88"/>
      <c r="AC1" s="89" t="s">
        <v>3</v>
      </c>
      <c r="AD1" s="89"/>
      <c r="AE1" s="89"/>
      <c r="AF1" s="5" t="s">
        <v>4</v>
      </c>
      <c r="AG1" s="5"/>
      <c r="AH1" s="5"/>
      <c r="AI1" s="5"/>
      <c r="AJ1" s="61" t="s">
        <v>5</v>
      </c>
    </row>
    <row r="2" spans="1:1026" ht="18" customHeight="1" x14ac:dyDescent="0.7">
      <c r="F2" s="86" t="s">
        <v>6</v>
      </c>
      <c r="G2" s="86"/>
      <c r="H2" s="86"/>
      <c r="I2" s="86"/>
      <c r="J2" s="86"/>
      <c r="K2" s="86"/>
      <c r="L2" s="86"/>
      <c r="M2" s="86"/>
      <c r="N2" s="86"/>
      <c r="O2" s="86"/>
      <c r="P2" s="86"/>
      <c r="Q2" s="86"/>
      <c r="R2" s="86"/>
      <c r="S2" s="86"/>
      <c r="T2" s="86"/>
      <c r="U2" s="86"/>
      <c r="V2" s="86"/>
      <c r="W2" s="87" t="s">
        <v>7</v>
      </c>
      <c r="X2" s="87"/>
      <c r="Y2" s="87"/>
      <c r="Z2" s="87"/>
      <c r="AA2" s="90" t="s">
        <v>8</v>
      </c>
      <c r="AB2" s="90"/>
      <c r="AC2" s="89" t="s">
        <v>9</v>
      </c>
      <c r="AD2" s="89"/>
      <c r="AE2" s="89"/>
      <c r="AF2" s="5" t="s">
        <v>10</v>
      </c>
      <c r="AG2" s="5"/>
      <c r="AH2" s="5"/>
      <c r="AI2" s="5"/>
      <c r="AJ2" s="91" t="s">
        <v>11</v>
      </c>
    </row>
    <row r="3" spans="1:1026" ht="18" customHeight="1" x14ac:dyDescent="0.7">
      <c r="A3" s="58" t="s">
        <v>60</v>
      </c>
      <c r="B3" s="15">
        <v>7</v>
      </c>
      <c r="F3" s="86"/>
      <c r="G3" s="86"/>
      <c r="H3" s="86"/>
      <c r="I3" s="86"/>
      <c r="J3" s="86"/>
      <c r="K3" s="86"/>
      <c r="L3" s="86"/>
      <c r="M3" s="86"/>
      <c r="N3" s="86"/>
      <c r="O3" s="86"/>
      <c r="P3" s="86"/>
      <c r="Q3" s="86"/>
      <c r="R3" s="86"/>
      <c r="S3" s="86"/>
      <c r="T3" s="86"/>
      <c r="U3" s="86"/>
      <c r="V3" s="86"/>
      <c r="W3" s="87"/>
      <c r="X3" s="87"/>
      <c r="Y3" s="87"/>
      <c r="Z3" s="87"/>
      <c r="AA3" s="90"/>
      <c r="AB3" s="90"/>
      <c r="AC3" s="89"/>
      <c r="AD3" s="89"/>
      <c r="AE3" s="89"/>
      <c r="AF3" s="5"/>
      <c r="AG3" s="5"/>
      <c r="AH3" s="5"/>
      <c r="AI3" s="5"/>
      <c r="AJ3" s="91"/>
    </row>
    <row r="4" spans="1:1026" ht="18" customHeight="1" x14ac:dyDescent="0.7">
      <c r="A4" s="58" t="s">
        <v>61</v>
      </c>
      <c r="B4" s="15">
        <f>COUNTIF(F11:F601,"なし")</f>
        <v>0</v>
      </c>
      <c r="F4" s="92" t="s">
        <v>12</v>
      </c>
      <c r="G4" s="92" t="s">
        <v>13</v>
      </c>
      <c r="H4" s="92" t="s">
        <v>14</v>
      </c>
      <c r="I4" s="92" t="s">
        <v>15</v>
      </c>
      <c r="J4" s="92" t="s">
        <v>16</v>
      </c>
      <c r="K4" s="92" t="s">
        <v>17</v>
      </c>
      <c r="L4" s="92" t="s">
        <v>18</v>
      </c>
      <c r="M4" s="92" t="s">
        <v>19</v>
      </c>
      <c r="N4" s="92" t="s">
        <v>20</v>
      </c>
      <c r="O4" s="92" t="s">
        <v>21</v>
      </c>
      <c r="P4" s="92" t="s">
        <v>22</v>
      </c>
      <c r="Q4" s="92" t="s">
        <v>23</v>
      </c>
      <c r="R4" s="92" t="s">
        <v>24</v>
      </c>
      <c r="S4" s="92" t="s">
        <v>25</v>
      </c>
      <c r="T4" s="92" t="s">
        <v>26</v>
      </c>
      <c r="U4" s="92" t="s">
        <v>27</v>
      </c>
      <c r="V4" s="92" t="s">
        <v>28</v>
      </c>
      <c r="W4" s="92" t="s">
        <v>29</v>
      </c>
      <c r="X4" s="92" t="s">
        <v>30</v>
      </c>
      <c r="Y4" s="92" t="s">
        <v>31</v>
      </c>
      <c r="Z4" s="92" t="s">
        <v>32</v>
      </c>
      <c r="AA4" s="92" t="s">
        <v>33</v>
      </c>
      <c r="AB4" s="92" t="s">
        <v>34</v>
      </c>
      <c r="AC4" s="92" t="s">
        <v>35</v>
      </c>
      <c r="AD4" s="92" t="s">
        <v>36</v>
      </c>
      <c r="AE4" s="92" t="s">
        <v>37</v>
      </c>
      <c r="AF4" s="92" t="s">
        <v>38</v>
      </c>
      <c r="AG4" s="92" t="s">
        <v>711</v>
      </c>
      <c r="AH4" s="92" t="s">
        <v>40</v>
      </c>
      <c r="AI4" s="92" t="s">
        <v>41</v>
      </c>
      <c r="AJ4" s="92" t="s">
        <v>11</v>
      </c>
    </row>
    <row r="5" spans="1:1026" ht="18" customHeight="1" x14ac:dyDescent="0.7">
      <c r="A5" s="58" t="s">
        <v>62</v>
      </c>
      <c r="B5" s="15">
        <f>B3-B4</f>
        <v>7</v>
      </c>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row>
    <row r="6" spans="1:1026" ht="18" customHeight="1" x14ac:dyDescent="0.7">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row>
    <row r="7" spans="1:1026" ht="18" customHeight="1" x14ac:dyDescent="0.7">
      <c r="A7" s="62" t="s">
        <v>60</v>
      </c>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row>
    <row r="8" spans="1:1026" ht="18" customHeight="1" x14ac:dyDescent="0.7">
      <c r="A8" s="63">
        <f>B5</f>
        <v>7</v>
      </c>
      <c r="E8" s="64" t="s">
        <v>63</v>
      </c>
      <c r="F8" s="65">
        <f t="shared" ref="F8:AJ8" si="0">COUNT(F11:F601)</f>
        <v>4</v>
      </c>
      <c r="G8" s="65">
        <f t="shared" si="0"/>
        <v>1</v>
      </c>
      <c r="H8" s="65">
        <f t="shared" si="0"/>
        <v>2</v>
      </c>
      <c r="I8" s="65">
        <f t="shared" si="0"/>
        <v>2</v>
      </c>
      <c r="J8" s="65">
        <f t="shared" si="0"/>
        <v>0</v>
      </c>
      <c r="K8" s="65">
        <f t="shared" si="0"/>
        <v>2</v>
      </c>
      <c r="L8" s="65">
        <f t="shared" si="0"/>
        <v>0</v>
      </c>
      <c r="M8" s="65">
        <f t="shared" si="0"/>
        <v>3</v>
      </c>
      <c r="N8" s="65">
        <f t="shared" si="0"/>
        <v>1</v>
      </c>
      <c r="O8" s="65">
        <f t="shared" si="0"/>
        <v>0</v>
      </c>
      <c r="P8" s="65">
        <f t="shared" si="0"/>
        <v>0</v>
      </c>
      <c r="Q8" s="65">
        <f t="shared" si="0"/>
        <v>0</v>
      </c>
      <c r="R8" s="65">
        <f t="shared" si="0"/>
        <v>0</v>
      </c>
      <c r="S8" s="65">
        <f t="shared" si="0"/>
        <v>1</v>
      </c>
      <c r="T8" s="65">
        <f t="shared" si="0"/>
        <v>0</v>
      </c>
      <c r="U8" s="65">
        <f t="shared" si="0"/>
        <v>1</v>
      </c>
      <c r="V8" s="65">
        <f t="shared" si="0"/>
        <v>2</v>
      </c>
      <c r="W8" s="65">
        <f t="shared" si="0"/>
        <v>3</v>
      </c>
      <c r="X8" s="65">
        <f t="shared" si="0"/>
        <v>0</v>
      </c>
      <c r="Y8" s="65">
        <f t="shared" si="0"/>
        <v>1</v>
      </c>
      <c r="Z8" s="65">
        <f t="shared" si="0"/>
        <v>0</v>
      </c>
      <c r="AA8" s="65">
        <f t="shared" si="0"/>
        <v>3</v>
      </c>
      <c r="AB8" s="65">
        <f t="shared" si="0"/>
        <v>1</v>
      </c>
      <c r="AC8" s="65">
        <f t="shared" si="0"/>
        <v>2</v>
      </c>
      <c r="AD8" s="65">
        <f t="shared" si="0"/>
        <v>3</v>
      </c>
      <c r="AE8" s="65">
        <f t="shared" si="0"/>
        <v>0</v>
      </c>
      <c r="AF8" s="65">
        <f t="shared" si="0"/>
        <v>3</v>
      </c>
      <c r="AG8" s="65">
        <f t="shared" si="0"/>
        <v>0</v>
      </c>
      <c r="AH8" s="16">
        <f t="shared" si="0"/>
        <v>0</v>
      </c>
      <c r="AI8" s="16">
        <f t="shared" si="0"/>
        <v>0</v>
      </c>
      <c r="AJ8" s="65">
        <f t="shared" si="0"/>
        <v>4</v>
      </c>
    </row>
    <row r="9" spans="1:1026" ht="18" customHeight="1" x14ac:dyDescent="0.7">
      <c r="C9" s="71" t="s">
        <v>1398</v>
      </c>
      <c r="E9" s="64" t="s">
        <v>65</v>
      </c>
      <c r="F9" s="66">
        <f t="shared" ref="F9:AJ9" si="1">F8/$A$8</f>
        <v>0.5714285714285714</v>
      </c>
      <c r="G9" s="66">
        <f t="shared" si="1"/>
        <v>0.14285714285714285</v>
      </c>
      <c r="H9" s="66">
        <f t="shared" si="1"/>
        <v>0.2857142857142857</v>
      </c>
      <c r="I9" s="66">
        <f t="shared" si="1"/>
        <v>0.2857142857142857</v>
      </c>
      <c r="J9" s="66">
        <f t="shared" si="1"/>
        <v>0</v>
      </c>
      <c r="K9" s="66">
        <f t="shared" si="1"/>
        <v>0.2857142857142857</v>
      </c>
      <c r="L9" s="66">
        <f t="shared" si="1"/>
        <v>0</v>
      </c>
      <c r="M9" s="66">
        <f t="shared" si="1"/>
        <v>0.42857142857142855</v>
      </c>
      <c r="N9" s="66">
        <f t="shared" si="1"/>
        <v>0.14285714285714285</v>
      </c>
      <c r="O9" s="66">
        <f t="shared" si="1"/>
        <v>0</v>
      </c>
      <c r="P9" s="66">
        <f t="shared" si="1"/>
        <v>0</v>
      </c>
      <c r="Q9" s="66">
        <f t="shared" si="1"/>
        <v>0</v>
      </c>
      <c r="R9" s="66">
        <f t="shared" si="1"/>
        <v>0</v>
      </c>
      <c r="S9" s="66">
        <f t="shared" si="1"/>
        <v>0.14285714285714285</v>
      </c>
      <c r="T9" s="66">
        <f t="shared" si="1"/>
        <v>0</v>
      </c>
      <c r="U9" s="66">
        <f t="shared" si="1"/>
        <v>0.14285714285714285</v>
      </c>
      <c r="V9" s="66">
        <f t="shared" si="1"/>
        <v>0.2857142857142857</v>
      </c>
      <c r="W9" s="66">
        <f t="shared" si="1"/>
        <v>0.42857142857142855</v>
      </c>
      <c r="X9" s="66">
        <f t="shared" si="1"/>
        <v>0</v>
      </c>
      <c r="Y9" s="66">
        <f t="shared" si="1"/>
        <v>0.14285714285714285</v>
      </c>
      <c r="Z9" s="66">
        <f t="shared" si="1"/>
        <v>0</v>
      </c>
      <c r="AA9" s="66">
        <f t="shared" si="1"/>
        <v>0.42857142857142855</v>
      </c>
      <c r="AB9" s="66">
        <f t="shared" si="1"/>
        <v>0.14285714285714285</v>
      </c>
      <c r="AC9" s="66">
        <f t="shared" si="1"/>
        <v>0.2857142857142857</v>
      </c>
      <c r="AD9" s="66">
        <f t="shared" si="1"/>
        <v>0.42857142857142855</v>
      </c>
      <c r="AE9" s="66">
        <f t="shared" si="1"/>
        <v>0</v>
      </c>
      <c r="AF9" s="66">
        <f t="shared" si="1"/>
        <v>0.42857142857142855</v>
      </c>
      <c r="AG9" s="66">
        <f t="shared" si="1"/>
        <v>0</v>
      </c>
      <c r="AH9" s="67">
        <f t="shared" si="1"/>
        <v>0</v>
      </c>
      <c r="AI9" s="67">
        <f t="shared" si="1"/>
        <v>0</v>
      </c>
      <c r="AJ9" s="66">
        <f t="shared" si="1"/>
        <v>0.5714285714285714</v>
      </c>
    </row>
    <row r="10" spans="1:1026" ht="18" customHeight="1" x14ac:dyDescent="0.7">
      <c r="A10" s="58" t="s">
        <v>66</v>
      </c>
      <c r="B10" s="16" t="s">
        <v>67</v>
      </c>
      <c r="C10" s="71" t="s">
        <v>1399</v>
      </c>
      <c r="D10" s="16" t="s">
        <v>69</v>
      </c>
      <c r="E10" s="16" t="s">
        <v>70</v>
      </c>
      <c r="F10" s="68">
        <v>1</v>
      </c>
      <c r="G10" s="68">
        <v>2</v>
      </c>
      <c r="H10" s="68">
        <v>3</v>
      </c>
      <c r="I10" s="68">
        <v>4</v>
      </c>
      <c r="J10" s="68">
        <v>5</v>
      </c>
      <c r="K10" s="68">
        <v>6</v>
      </c>
      <c r="L10" s="68">
        <v>7</v>
      </c>
      <c r="M10" s="68">
        <v>8</v>
      </c>
      <c r="N10" s="68">
        <v>9</v>
      </c>
      <c r="O10" s="68">
        <v>10</v>
      </c>
      <c r="P10" s="68">
        <v>11</v>
      </c>
      <c r="Q10" s="68">
        <v>12</v>
      </c>
      <c r="R10" s="68">
        <v>13</v>
      </c>
      <c r="S10" s="68">
        <v>14</v>
      </c>
      <c r="T10" s="68">
        <v>15</v>
      </c>
      <c r="U10" s="68">
        <v>16</v>
      </c>
      <c r="V10" s="68">
        <v>17</v>
      </c>
      <c r="W10" s="68">
        <v>1</v>
      </c>
      <c r="X10" s="68">
        <v>2</v>
      </c>
      <c r="Y10" s="68">
        <v>3</v>
      </c>
      <c r="Z10" s="68">
        <v>4</v>
      </c>
      <c r="AA10" s="68">
        <v>1</v>
      </c>
      <c r="AB10" s="68">
        <v>2</v>
      </c>
      <c r="AC10" s="68">
        <v>1</v>
      </c>
      <c r="AD10" s="68">
        <v>2</v>
      </c>
      <c r="AE10" s="68">
        <v>3</v>
      </c>
      <c r="AF10" s="68">
        <v>1</v>
      </c>
      <c r="AG10" s="68">
        <v>2</v>
      </c>
      <c r="AH10" s="68">
        <v>3</v>
      </c>
      <c r="AI10" s="68">
        <v>4</v>
      </c>
      <c r="AJ10" s="68">
        <v>1</v>
      </c>
    </row>
    <row r="11" spans="1:1026" ht="18" customHeight="1" x14ac:dyDescent="0.7">
      <c r="A11" s="58" t="s">
        <v>71</v>
      </c>
      <c r="B11" s="15" t="s">
        <v>1382</v>
      </c>
      <c r="D11" s="16" t="s">
        <v>76</v>
      </c>
      <c r="E11" s="69">
        <v>44069</v>
      </c>
      <c r="F11" s="16">
        <v>1</v>
      </c>
      <c r="K11" s="16">
        <v>1</v>
      </c>
      <c r="M11" s="16">
        <v>1</v>
      </c>
      <c r="AD11" s="16">
        <v>1</v>
      </c>
      <c r="AF11" s="16">
        <v>1</v>
      </c>
      <c r="AJ11" s="16">
        <v>1</v>
      </c>
    </row>
    <row r="12" spans="1:1026" ht="18" customHeight="1" x14ac:dyDescent="0.7">
      <c r="A12" s="58" t="s">
        <v>74</v>
      </c>
      <c r="B12" s="15" t="s">
        <v>1383</v>
      </c>
      <c r="D12" s="16" t="s">
        <v>73</v>
      </c>
      <c r="E12" s="69">
        <v>44104</v>
      </c>
      <c r="F12" s="16">
        <v>1</v>
      </c>
      <c r="I12" s="16">
        <v>1</v>
      </c>
      <c r="V12" s="16">
        <v>1</v>
      </c>
      <c r="AF12" s="16">
        <v>1</v>
      </c>
      <c r="AJ12" s="16">
        <v>2</v>
      </c>
      <c r="AK12" s="73"/>
    </row>
    <row r="13" spans="1:1026" ht="18" customHeight="1" x14ac:dyDescent="0.7">
      <c r="A13" s="58" t="s">
        <v>77</v>
      </c>
      <c r="B13" s="70" t="s">
        <v>1538</v>
      </c>
      <c r="C13" s="71" t="s">
        <v>1404</v>
      </c>
      <c r="D13" s="71" t="s">
        <v>1539</v>
      </c>
      <c r="E13" s="69">
        <v>43917</v>
      </c>
      <c r="F13" s="71"/>
      <c r="G13" s="71"/>
      <c r="H13" s="71">
        <v>1</v>
      </c>
      <c r="I13" s="71"/>
      <c r="J13" s="71"/>
      <c r="K13" s="71"/>
      <c r="L13" s="71"/>
      <c r="M13" s="71"/>
      <c r="N13" s="71"/>
      <c r="O13" s="71"/>
      <c r="P13" s="71"/>
      <c r="Q13" s="71"/>
      <c r="R13" s="71"/>
      <c r="S13" s="71">
        <v>1</v>
      </c>
      <c r="T13" s="71"/>
      <c r="U13" s="71"/>
      <c r="V13" s="71"/>
      <c r="W13" s="71">
        <v>1</v>
      </c>
      <c r="X13" s="71"/>
      <c r="Y13" s="71">
        <v>1</v>
      </c>
      <c r="Z13" s="71"/>
      <c r="AA13" s="71">
        <v>1</v>
      </c>
      <c r="AB13" s="71"/>
      <c r="AC13" s="71">
        <v>1</v>
      </c>
      <c r="AD13" s="71"/>
      <c r="AE13" s="71"/>
      <c r="AF13" s="71"/>
      <c r="AG13" s="71"/>
      <c r="AH13" s="71"/>
      <c r="AI13" s="71"/>
      <c r="AJ13" s="71"/>
      <c r="AK13" s="73"/>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row>
    <row r="14" spans="1:1026" ht="18" customHeight="1" x14ac:dyDescent="0.7">
      <c r="A14" s="58" t="s">
        <v>79</v>
      </c>
      <c r="B14" s="15" t="s">
        <v>1384</v>
      </c>
      <c r="D14" s="16" t="s">
        <v>73</v>
      </c>
      <c r="E14" s="69" t="s">
        <v>61</v>
      </c>
      <c r="F14" s="16">
        <v>1</v>
      </c>
      <c r="K14" s="16">
        <v>1</v>
      </c>
      <c r="M14" s="16">
        <v>1</v>
      </c>
    </row>
    <row r="15" spans="1:1026" ht="18" customHeight="1" x14ac:dyDescent="0.7">
      <c r="A15" s="58" t="s">
        <v>82</v>
      </c>
      <c r="B15" s="15" t="s">
        <v>1385</v>
      </c>
      <c r="D15" s="16" t="s">
        <v>73</v>
      </c>
      <c r="E15" s="69">
        <v>43956</v>
      </c>
      <c r="F15" s="16">
        <v>1</v>
      </c>
      <c r="G15" s="16">
        <v>1</v>
      </c>
      <c r="H15" s="16">
        <v>1</v>
      </c>
      <c r="W15" s="16">
        <v>1</v>
      </c>
      <c r="AA15" s="16">
        <v>1</v>
      </c>
      <c r="AJ15" s="16">
        <v>1</v>
      </c>
    </row>
    <row r="16" spans="1:1026" ht="18" customHeight="1" x14ac:dyDescent="0.7">
      <c r="A16" s="58" t="s">
        <v>84</v>
      </c>
      <c r="B16" s="15" t="s">
        <v>1386</v>
      </c>
      <c r="D16" s="16" t="s">
        <v>73</v>
      </c>
      <c r="E16" s="69">
        <v>44024</v>
      </c>
      <c r="I16" s="16">
        <v>1</v>
      </c>
      <c r="M16" s="16">
        <v>1</v>
      </c>
      <c r="N16" s="16">
        <v>1</v>
      </c>
      <c r="U16" s="16">
        <v>1</v>
      </c>
      <c r="V16" s="16">
        <v>1</v>
      </c>
      <c r="W16" s="16">
        <v>1</v>
      </c>
      <c r="AA16" s="16">
        <v>1</v>
      </c>
      <c r="AB16" s="16">
        <v>1</v>
      </c>
      <c r="AC16" s="16">
        <v>1</v>
      </c>
      <c r="AD16" s="16">
        <v>1</v>
      </c>
    </row>
    <row r="17" spans="1:36" ht="18" customHeight="1" x14ac:dyDescent="0.7">
      <c r="A17" s="58" t="s">
        <v>86</v>
      </c>
      <c r="B17" s="15" t="s">
        <v>1387</v>
      </c>
      <c r="D17" s="16" t="s">
        <v>73</v>
      </c>
      <c r="E17" s="69">
        <v>44141</v>
      </c>
      <c r="AD17" s="16">
        <v>1</v>
      </c>
      <c r="AF17" s="16">
        <v>1</v>
      </c>
      <c r="AJ17" s="16">
        <v>1</v>
      </c>
    </row>
    <row r="18" spans="1:36" ht="18" customHeight="1" x14ac:dyDescent="0.7">
      <c r="E18" s="69"/>
    </row>
    <row r="19" spans="1:36" ht="18" customHeight="1" x14ac:dyDescent="0.7">
      <c r="E19" s="69"/>
    </row>
    <row r="20" spans="1:36" ht="18" customHeight="1" x14ac:dyDescent="0.7">
      <c r="C20" s="71">
        <f>COUNTA(C11:C17)</f>
        <v>1</v>
      </c>
      <c r="E20" s="69"/>
    </row>
    <row r="21" spans="1:36" ht="18" customHeight="1" x14ac:dyDescent="0.7">
      <c r="E21" s="69"/>
    </row>
    <row r="22" spans="1:36" ht="18" customHeight="1" x14ac:dyDescent="0.7">
      <c r="E22" s="69"/>
    </row>
    <row r="23" spans="1:36" ht="18" customHeight="1" x14ac:dyDescent="0.7">
      <c r="E23" s="69"/>
    </row>
    <row r="24" spans="1:36" ht="18" customHeight="1" x14ac:dyDescent="0.7">
      <c r="E24" s="69"/>
    </row>
    <row r="25" spans="1:36" ht="18" customHeight="1" x14ac:dyDescent="0.7">
      <c r="E25" s="69"/>
    </row>
    <row r="26" spans="1:36" ht="18" customHeight="1" x14ac:dyDescent="0.7">
      <c r="E26" s="69"/>
    </row>
    <row r="27" spans="1:36" ht="18" customHeight="1" x14ac:dyDescent="0.7">
      <c r="E27" s="69"/>
    </row>
    <row r="28" spans="1:36" ht="18" customHeight="1" x14ac:dyDescent="0.7">
      <c r="E28" s="69"/>
    </row>
    <row r="29" spans="1:36" ht="18" customHeight="1" x14ac:dyDescent="0.7">
      <c r="E29" s="69"/>
    </row>
    <row r="30" spans="1:36" ht="18" customHeight="1" x14ac:dyDescent="0.7">
      <c r="E30" s="69"/>
    </row>
    <row r="31" spans="1:36" ht="18" customHeight="1" x14ac:dyDescent="0.7">
      <c r="E31" s="69"/>
    </row>
    <row r="32" spans="1:36" ht="18" customHeight="1" x14ac:dyDescent="0.7">
      <c r="E32" s="69"/>
    </row>
    <row r="33" spans="5:5" ht="18" customHeight="1" x14ac:dyDescent="0.7">
      <c r="E33" s="69"/>
    </row>
    <row r="34" spans="5:5" ht="18" customHeight="1" x14ac:dyDescent="0.7">
      <c r="E34" s="69"/>
    </row>
    <row r="35" spans="5:5" ht="18" customHeight="1" x14ac:dyDescent="0.7">
      <c r="E35" s="69"/>
    </row>
    <row r="36" spans="5:5" ht="18" customHeight="1" x14ac:dyDescent="0.7">
      <c r="E36" s="69"/>
    </row>
    <row r="37" spans="5:5" ht="18" customHeight="1" x14ac:dyDescent="0.7">
      <c r="E37" s="69"/>
    </row>
    <row r="38" spans="5:5" ht="18" customHeight="1" x14ac:dyDescent="0.7">
      <c r="E38" s="69"/>
    </row>
    <row r="39" spans="5:5" ht="18" customHeight="1" x14ac:dyDescent="0.7">
      <c r="E39" s="69"/>
    </row>
    <row r="40" spans="5:5" ht="18" customHeight="1" x14ac:dyDescent="0.7">
      <c r="E40" s="69"/>
    </row>
    <row r="41" spans="5:5" ht="18" customHeight="1" x14ac:dyDescent="0.7">
      <c r="E41" s="69"/>
    </row>
    <row r="42" spans="5:5" ht="18" customHeight="1" x14ac:dyDescent="0.7">
      <c r="E42" s="69"/>
    </row>
    <row r="43" spans="5:5" ht="18" customHeight="1" x14ac:dyDescent="0.7">
      <c r="E43" s="69"/>
    </row>
    <row r="44" spans="5:5" ht="18" customHeight="1" x14ac:dyDescent="0.7">
      <c r="E44" s="69"/>
    </row>
    <row r="45" spans="5:5" ht="18" customHeight="1" x14ac:dyDescent="0.7">
      <c r="E45" s="69"/>
    </row>
    <row r="46" spans="5:5" ht="18" customHeight="1" x14ac:dyDescent="0.7">
      <c r="E46" s="69"/>
    </row>
    <row r="47" spans="5:5" ht="18" customHeight="1" x14ac:dyDescent="0.7">
      <c r="E47" s="69"/>
    </row>
    <row r="48" spans="5:5" ht="18" customHeight="1" x14ac:dyDescent="0.7">
      <c r="E48" s="69"/>
    </row>
    <row r="49" spans="5:5" ht="18" customHeight="1" x14ac:dyDescent="0.7">
      <c r="E49" s="69"/>
    </row>
    <row r="50" spans="5:5" ht="18" customHeight="1" x14ac:dyDescent="0.7">
      <c r="E50" s="69"/>
    </row>
    <row r="51" spans="5:5" ht="18" customHeight="1" x14ac:dyDescent="0.7">
      <c r="E51" s="69"/>
    </row>
    <row r="52" spans="5:5" ht="18" customHeight="1" x14ac:dyDescent="0.7">
      <c r="E52" s="69"/>
    </row>
    <row r="53" spans="5:5" ht="18" customHeight="1" x14ac:dyDescent="0.7">
      <c r="E53" s="69"/>
    </row>
    <row r="54" spans="5:5" ht="18" customHeight="1" x14ac:dyDescent="0.7">
      <c r="E54" s="69"/>
    </row>
    <row r="55" spans="5:5" ht="18" customHeight="1" x14ac:dyDescent="0.7">
      <c r="E55" s="69"/>
    </row>
    <row r="56" spans="5:5" ht="18" customHeight="1" x14ac:dyDescent="0.7">
      <c r="E56" s="69"/>
    </row>
    <row r="57" spans="5:5" ht="18" customHeight="1" x14ac:dyDescent="0.7">
      <c r="E57" s="69"/>
    </row>
    <row r="58" spans="5:5" ht="18" customHeight="1" x14ac:dyDescent="0.7">
      <c r="E58" s="69"/>
    </row>
    <row r="59" spans="5:5" ht="18" customHeight="1" x14ac:dyDescent="0.7">
      <c r="E59" s="69"/>
    </row>
    <row r="60" spans="5:5" ht="18" customHeight="1" x14ac:dyDescent="0.7">
      <c r="E60" s="69"/>
    </row>
    <row r="61" spans="5:5" ht="18" customHeight="1" x14ac:dyDescent="0.7">
      <c r="E61" s="69"/>
    </row>
    <row r="62" spans="5:5" ht="18" customHeight="1" x14ac:dyDescent="0.7">
      <c r="E62" s="69"/>
    </row>
    <row r="63" spans="5:5" ht="18" customHeight="1" x14ac:dyDescent="0.7">
      <c r="E63" s="69"/>
    </row>
    <row r="64" spans="5:5" ht="18" customHeight="1" x14ac:dyDescent="0.7">
      <c r="E64" s="69"/>
    </row>
    <row r="65" spans="5:5" ht="18" customHeight="1" x14ac:dyDescent="0.7">
      <c r="E65" s="69"/>
    </row>
    <row r="66" spans="5:5" ht="18" customHeight="1" x14ac:dyDescent="0.7">
      <c r="E66" s="69"/>
    </row>
    <row r="67" spans="5:5" ht="18" customHeight="1" x14ac:dyDescent="0.7">
      <c r="E67" s="69"/>
    </row>
    <row r="68" spans="5:5" ht="18" customHeight="1" x14ac:dyDescent="0.7">
      <c r="E68" s="69"/>
    </row>
    <row r="69" spans="5:5" ht="18" customHeight="1" x14ac:dyDescent="0.7">
      <c r="E69" s="69"/>
    </row>
    <row r="70" spans="5:5" ht="18" customHeight="1" x14ac:dyDescent="0.7">
      <c r="E70" s="69"/>
    </row>
    <row r="71" spans="5:5" ht="18" customHeight="1" x14ac:dyDescent="0.7">
      <c r="E71" s="69"/>
    </row>
    <row r="72" spans="5:5" ht="18" customHeight="1" x14ac:dyDescent="0.7">
      <c r="E72" s="69"/>
    </row>
    <row r="73" spans="5:5" ht="18" customHeight="1" x14ac:dyDescent="0.7">
      <c r="E73" s="69"/>
    </row>
    <row r="74" spans="5:5" ht="18" customHeight="1" x14ac:dyDescent="0.7">
      <c r="E74" s="69"/>
    </row>
    <row r="75" spans="5:5" ht="18" customHeight="1" x14ac:dyDescent="0.7">
      <c r="E75" s="69"/>
    </row>
    <row r="76" spans="5:5" ht="18" customHeight="1" x14ac:dyDescent="0.7">
      <c r="E76" s="69"/>
    </row>
    <row r="77" spans="5:5" ht="18" customHeight="1" x14ac:dyDescent="0.7">
      <c r="E77" s="69"/>
    </row>
    <row r="78" spans="5:5" ht="18" customHeight="1" x14ac:dyDescent="0.7">
      <c r="E78" s="69"/>
    </row>
    <row r="79" spans="5:5" ht="18" customHeight="1" x14ac:dyDescent="0.7">
      <c r="E79" s="69"/>
    </row>
    <row r="80" spans="5:5" ht="18" customHeight="1" x14ac:dyDescent="0.7">
      <c r="E80" s="69"/>
    </row>
    <row r="81" spans="5:5" ht="18" customHeight="1" x14ac:dyDescent="0.7">
      <c r="E81" s="69"/>
    </row>
    <row r="82" spans="5:5" ht="18" customHeight="1" x14ac:dyDescent="0.7">
      <c r="E82" s="69"/>
    </row>
    <row r="83" spans="5:5" ht="18" customHeight="1" x14ac:dyDescent="0.7">
      <c r="E83" s="69"/>
    </row>
    <row r="84" spans="5:5" ht="18" customHeight="1" x14ac:dyDescent="0.7">
      <c r="E84" s="69"/>
    </row>
    <row r="85" spans="5:5" ht="18" customHeight="1" x14ac:dyDescent="0.7">
      <c r="E85" s="69"/>
    </row>
    <row r="86" spans="5:5" ht="18" customHeight="1" x14ac:dyDescent="0.7">
      <c r="E86" s="69"/>
    </row>
    <row r="87" spans="5:5" ht="18" customHeight="1" x14ac:dyDescent="0.7">
      <c r="E87" s="69"/>
    </row>
    <row r="88" spans="5:5" ht="18" customHeight="1" x14ac:dyDescent="0.7">
      <c r="E88" s="69"/>
    </row>
    <row r="89" spans="5:5" ht="18" customHeight="1" x14ac:dyDescent="0.7">
      <c r="E89" s="69"/>
    </row>
    <row r="90" spans="5:5" ht="18" customHeight="1" x14ac:dyDescent="0.7">
      <c r="E90" s="69"/>
    </row>
    <row r="91" spans="5:5" ht="18" customHeight="1" x14ac:dyDescent="0.7">
      <c r="E91" s="69"/>
    </row>
    <row r="92" spans="5:5" ht="18" customHeight="1" x14ac:dyDescent="0.7">
      <c r="E92" s="69"/>
    </row>
    <row r="93" spans="5:5" ht="18" customHeight="1" x14ac:dyDescent="0.7">
      <c r="E93" s="69"/>
    </row>
    <row r="94" spans="5:5" ht="18" customHeight="1" x14ac:dyDescent="0.7">
      <c r="E94" s="69"/>
    </row>
    <row r="95" spans="5:5" ht="18" customHeight="1" x14ac:dyDescent="0.7">
      <c r="E95" s="69"/>
    </row>
    <row r="96" spans="5:5" ht="18" customHeight="1" x14ac:dyDescent="0.7">
      <c r="E96" s="69"/>
    </row>
    <row r="97" spans="5:5" ht="18" customHeight="1" x14ac:dyDescent="0.7">
      <c r="E97" s="69"/>
    </row>
    <row r="98" spans="5:5" ht="18" customHeight="1" x14ac:dyDescent="0.7">
      <c r="E98" s="69"/>
    </row>
    <row r="99" spans="5:5" ht="18" customHeight="1" x14ac:dyDescent="0.7">
      <c r="E99" s="69"/>
    </row>
    <row r="100" spans="5:5" ht="18" customHeight="1" x14ac:dyDescent="0.7">
      <c r="E100" s="69"/>
    </row>
    <row r="101" spans="5:5" ht="18" customHeight="1" x14ac:dyDescent="0.7">
      <c r="E101" s="69"/>
    </row>
    <row r="102" spans="5:5" ht="18" customHeight="1" x14ac:dyDescent="0.7">
      <c r="E102" s="69"/>
    </row>
    <row r="103" spans="5:5" ht="18" customHeight="1" x14ac:dyDescent="0.7">
      <c r="E103" s="69"/>
    </row>
    <row r="104" spans="5:5" ht="18" customHeight="1" x14ac:dyDescent="0.7">
      <c r="E104" s="69"/>
    </row>
    <row r="105" spans="5:5" ht="18" customHeight="1" x14ac:dyDescent="0.7">
      <c r="E105" s="69"/>
    </row>
    <row r="106" spans="5:5" ht="18" customHeight="1" x14ac:dyDescent="0.7">
      <c r="E106" s="69"/>
    </row>
    <row r="107" spans="5:5" ht="18" customHeight="1" x14ac:dyDescent="0.7">
      <c r="E107" s="69"/>
    </row>
    <row r="108" spans="5:5" ht="18" customHeight="1" x14ac:dyDescent="0.7">
      <c r="E108" s="69"/>
    </row>
    <row r="109" spans="5:5" ht="18" customHeight="1" x14ac:dyDescent="0.7">
      <c r="E109" s="69"/>
    </row>
    <row r="110" spans="5:5" ht="18" customHeight="1" x14ac:dyDescent="0.7">
      <c r="E110" s="69"/>
    </row>
    <row r="111" spans="5:5" ht="18" customHeight="1" x14ac:dyDescent="0.7">
      <c r="E111" s="69"/>
    </row>
    <row r="112" spans="5:5" ht="18" customHeight="1" x14ac:dyDescent="0.7">
      <c r="E112" s="69"/>
    </row>
    <row r="113" spans="5:5" ht="18" customHeight="1" x14ac:dyDescent="0.7">
      <c r="E113" s="69"/>
    </row>
    <row r="114" spans="5:5" ht="18" customHeight="1" x14ac:dyDescent="0.7">
      <c r="E114" s="69"/>
    </row>
    <row r="115" spans="5:5" ht="18" customHeight="1" x14ac:dyDescent="0.7">
      <c r="E115" s="69"/>
    </row>
    <row r="116" spans="5:5" ht="18" customHeight="1" x14ac:dyDescent="0.7">
      <c r="E116" s="69"/>
    </row>
    <row r="117" spans="5:5" ht="18" customHeight="1" x14ac:dyDescent="0.7">
      <c r="E117" s="69"/>
    </row>
    <row r="118" spans="5:5" ht="18" customHeight="1" x14ac:dyDescent="0.7">
      <c r="E118" s="69"/>
    </row>
    <row r="119" spans="5:5" ht="18" customHeight="1" x14ac:dyDescent="0.7">
      <c r="E119" s="69"/>
    </row>
    <row r="120" spans="5:5" ht="18" customHeight="1" x14ac:dyDescent="0.7">
      <c r="E120" s="69"/>
    </row>
    <row r="121" spans="5:5" ht="18" customHeight="1" x14ac:dyDescent="0.7">
      <c r="E121" s="69"/>
    </row>
    <row r="122" spans="5:5" ht="18" customHeight="1" x14ac:dyDescent="0.7">
      <c r="E122" s="69"/>
    </row>
    <row r="123" spans="5:5" ht="18" customHeight="1" x14ac:dyDescent="0.7">
      <c r="E123" s="69"/>
    </row>
    <row r="124" spans="5:5" ht="18" customHeight="1" x14ac:dyDescent="0.7">
      <c r="E124" s="69"/>
    </row>
    <row r="125" spans="5:5" ht="18" customHeight="1" x14ac:dyDescent="0.7">
      <c r="E125" s="69"/>
    </row>
    <row r="126" spans="5:5" ht="18" customHeight="1" x14ac:dyDescent="0.7">
      <c r="E126" s="69"/>
    </row>
    <row r="127" spans="5:5" ht="18" customHeight="1" x14ac:dyDescent="0.7">
      <c r="E127" s="69"/>
    </row>
    <row r="128" spans="5:5" ht="18" customHeight="1" x14ac:dyDescent="0.7">
      <c r="E128" s="69"/>
    </row>
    <row r="129" spans="5:5" ht="18" customHeight="1" x14ac:dyDescent="0.7">
      <c r="E129" s="69"/>
    </row>
    <row r="130" spans="5:5" ht="18" customHeight="1" x14ac:dyDescent="0.7">
      <c r="E130" s="69"/>
    </row>
    <row r="131" spans="5:5" ht="18" customHeight="1" x14ac:dyDescent="0.7">
      <c r="E131" s="69"/>
    </row>
    <row r="132" spans="5:5" ht="18" customHeight="1" x14ac:dyDescent="0.7">
      <c r="E132" s="69"/>
    </row>
    <row r="133" spans="5:5" ht="18" customHeight="1" x14ac:dyDescent="0.7">
      <c r="E133" s="69"/>
    </row>
    <row r="134" spans="5:5" ht="18" customHeight="1" x14ac:dyDescent="0.7">
      <c r="E134" s="69"/>
    </row>
    <row r="135" spans="5:5" ht="18" customHeight="1" x14ac:dyDescent="0.7">
      <c r="E135" s="69"/>
    </row>
    <row r="136" spans="5:5" ht="18" customHeight="1" x14ac:dyDescent="0.7">
      <c r="E136" s="69"/>
    </row>
    <row r="137" spans="5:5" ht="18" customHeight="1" x14ac:dyDescent="0.7">
      <c r="E137" s="69"/>
    </row>
    <row r="138" spans="5:5" ht="18" customHeight="1" x14ac:dyDescent="0.7">
      <c r="E138" s="69"/>
    </row>
    <row r="139" spans="5:5" ht="18" customHeight="1" x14ac:dyDescent="0.7">
      <c r="E139" s="69"/>
    </row>
    <row r="140" spans="5:5" ht="18" customHeight="1" x14ac:dyDescent="0.7">
      <c r="E140" s="69"/>
    </row>
    <row r="141" spans="5:5" ht="18" customHeight="1" x14ac:dyDescent="0.7">
      <c r="E141" s="69"/>
    </row>
    <row r="142" spans="5:5" ht="18" customHeight="1" x14ac:dyDescent="0.7">
      <c r="E142" s="69"/>
    </row>
    <row r="143" spans="5:5" ht="18" customHeight="1" x14ac:dyDescent="0.7">
      <c r="E143" s="69"/>
    </row>
    <row r="144" spans="5:5" ht="18" customHeight="1" x14ac:dyDescent="0.7">
      <c r="E144" s="69"/>
    </row>
    <row r="145" spans="5:5" ht="18" customHeight="1" x14ac:dyDescent="0.7">
      <c r="E145" s="69"/>
    </row>
    <row r="146" spans="5:5" ht="18" customHeight="1" x14ac:dyDescent="0.7">
      <c r="E146" s="69"/>
    </row>
    <row r="147" spans="5:5" ht="18" customHeight="1" x14ac:dyDescent="0.7">
      <c r="E147" s="69"/>
    </row>
    <row r="148" spans="5:5" ht="18" customHeight="1" x14ac:dyDescent="0.7">
      <c r="E148" s="69"/>
    </row>
    <row r="149" spans="5:5" ht="18" customHeight="1" x14ac:dyDescent="0.7">
      <c r="E149" s="69"/>
    </row>
    <row r="150" spans="5:5" ht="18" customHeight="1" x14ac:dyDescent="0.7">
      <c r="E150" s="69"/>
    </row>
    <row r="151" spans="5:5" ht="18" customHeight="1" x14ac:dyDescent="0.7">
      <c r="E151" s="69"/>
    </row>
    <row r="152" spans="5:5" ht="18" customHeight="1" x14ac:dyDescent="0.7">
      <c r="E152" s="69"/>
    </row>
    <row r="153" spans="5:5" ht="18" customHeight="1" x14ac:dyDescent="0.7">
      <c r="E153" s="69"/>
    </row>
    <row r="154" spans="5:5" ht="18" customHeight="1" x14ac:dyDescent="0.7">
      <c r="E154" s="69"/>
    </row>
    <row r="155" spans="5:5" ht="18" customHeight="1" x14ac:dyDescent="0.7">
      <c r="E155" s="69"/>
    </row>
    <row r="156" spans="5:5" ht="18" customHeight="1" x14ac:dyDescent="0.7">
      <c r="E156" s="69"/>
    </row>
    <row r="157" spans="5:5" ht="18" customHeight="1" x14ac:dyDescent="0.7">
      <c r="E157" s="69"/>
    </row>
    <row r="158" spans="5:5" ht="18" customHeight="1" x14ac:dyDescent="0.7">
      <c r="E158" s="69"/>
    </row>
    <row r="159" spans="5:5" ht="18" customHeight="1" x14ac:dyDescent="0.7">
      <c r="E159" s="69"/>
    </row>
    <row r="160" spans="5:5" ht="18" customHeight="1" x14ac:dyDescent="0.7">
      <c r="E160" s="69"/>
    </row>
    <row r="161" spans="5:5" ht="18" customHeight="1" x14ac:dyDescent="0.7">
      <c r="E161" s="69"/>
    </row>
    <row r="162" spans="5:5" ht="18" customHeight="1" x14ac:dyDescent="0.7">
      <c r="E162" s="69"/>
    </row>
    <row r="163" spans="5:5" ht="18" customHeight="1" x14ac:dyDescent="0.7">
      <c r="E163" s="69"/>
    </row>
    <row r="164" spans="5:5" ht="18" customHeight="1" x14ac:dyDescent="0.7">
      <c r="E164" s="69"/>
    </row>
    <row r="165" spans="5:5" ht="18" customHeight="1" x14ac:dyDescent="0.7">
      <c r="E165" s="69"/>
    </row>
    <row r="166" spans="5:5" ht="18" customHeight="1" x14ac:dyDescent="0.7">
      <c r="E166" s="69"/>
    </row>
    <row r="167" spans="5:5" ht="18" customHeight="1" x14ac:dyDescent="0.7">
      <c r="E167" s="69"/>
    </row>
    <row r="168" spans="5:5" ht="18" customHeight="1" x14ac:dyDescent="0.7">
      <c r="E168" s="69"/>
    </row>
    <row r="169" spans="5:5" ht="18" customHeight="1" x14ac:dyDescent="0.7">
      <c r="E169" s="69"/>
    </row>
    <row r="170" spans="5:5" ht="18" customHeight="1" x14ac:dyDescent="0.7">
      <c r="E170" s="69"/>
    </row>
    <row r="171" spans="5:5" ht="18" customHeight="1" x14ac:dyDescent="0.7">
      <c r="E171" s="69"/>
    </row>
    <row r="172" spans="5:5" ht="18" customHeight="1" x14ac:dyDescent="0.7">
      <c r="E172" s="69"/>
    </row>
    <row r="173" spans="5:5" ht="18" customHeight="1" x14ac:dyDescent="0.7">
      <c r="E173" s="69"/>
    </row>
    <row r="176" spans="5:5" ht="18" customHeight="1" x14ac:dyDescent="0.7">
      <c r="E176" s="69"/>
    </row>
    <row r="177" spans="5:5" ht="18" customHeight="1" x14ac:dyDescent="0.7">
      <c r="E177" s="69"/>
    </row>
    <row r="178" spans="5:5" ht="18" customHeight="1" x14ac:dyDescent="0.7">
      <c r="E178" s="69"/>
    </row>
    <row r="179" spans="5:5" ht="18" customHeight="1" x14ac:dyDescent="0.7">
      <c r="E179" s="69"/>
    </row>
    <row r="180" spans="5:5" ht="18" customHeight="1" x14ac:dyDescent="0.7">
      <c r="E180" s="69"/>
    </row>
    <row r="181" spans="5:5" ht="18" customHeight="1" x14ac:dyDescent="0.7">
      <c r="E181" s="69"/>
    </row>
    <row r="182" spans="5:5" ht="18" customHeight="1" x14ac:dyDescent="0.7">
      <c r="E182" s="69"/>
    </row>
    <row r="183" spans="5:5" ht="18" customHeight="1" x14ac:dyDescent="0.7">
      <c r="E183" s="69"/>
    </row>
    <row r="184" spans="5:5" ht="18" customHeight="1" x14ac:dyDescent="0.7">
      <c r="E184" s="69"/>
    </row>
    <row r="185" spans="5:5" ht="18" customHeight="1" x14ac:dyDescent="0.7">
      <c r="E185" s="69"/>
    </row>
    <row r="186" spans="5:5" ht="18" customHeight="1" x14ac:dyDescent="0.7">
      <c r="E186" s="69"/>
    </row>
    <row r="187" spans="5:5" ht="18" customHeight="1" x14ac:dyDescent="0.7">
      <c r="E187" s="69"/>
    </row>
    <row r="188" spans="5:5" ht="18" customHeight="1" x14ac:dyDescent="0.7">
      <c r="E188" s="69"/>
    </row>
    <row r="189" spans="5:5" ht="18" customHeight="1" x14ac:dyDescent="0.7">
      <c r="E189" s="69"/>
    </row>
    <row r="190" spans="5:5" ht="18" customHeight="1" x14ac:dyDescent="0.7">
      <c r="E190" s="69"/>
    </row>
    <row r="191" spans="5:5" ht="18" customHeight="1" x14ac:dyDescent="0.7">
      <c r="E191" s="69"/>
    </row>
    <row r="192" spans="5:5" ht="18" customHeight="1" x14ac:dyDescent="0.7">
      <c r="E192" s="69"/>
    </row>
    <row r="193" spans="5:5" ht="18" customHeight="1" x14ac:dyDescent="0.7">
      <c r="E193" s="69"/>
    </row>
    <row r="194" spans="5:5" ht="18" customHeight="1" x14ac:dyDescent="0.7">
      <c r="E194" s="69"/>
    </row>
    <row r="195" spans="5:5" ht="18" customHeight="1" x14ac:dyDescent="0.7">
      <c r="E195" s="69"/>
    </row>
    <row r="196" spans="5:5" ht="18" customHeight="1" x14ac:dyDescent="0.7">
      <c r="E196" s="69"/>
    </row>
    <row r="197" spans="5:5" ht="18" customHeight="1" x14ac:dyDescent="0.7">
      <c r="E197" s="69"/>
    </row>
    <row r="198" spans="5:5" ht="18" customHeight="1" x14ac:dyDescent="0.7">
      <c r="E198" s="69"/>
    </row>
    <row r="199" spans="5:5" ht="18" customHeight="1" x14ac:dyDescent="0.7">
      <c r="E199" s="69"/>
    </row>
    <row r="200" spans="5:5" ht="18" customHeight="1" x14ac:dyDescent="0.7">
      <c r="E200" s="69"/>
    </row>
    <row r="201" spans="5:5" ht="18" customHeight="1" x14ac:dyDescent="0.7">
      <c r="E201" s="69"/>
    </row>
    <row r="202" spans="5:5" ht="18" customHeight="1" x14ac:dyDescent="0.7">
      <c r="E202" s="69"/>
    </row>
    <row r="203" spans="5:5" ht="18" customHeight="1" x14ac:dyDescent="0.7">
      <c r="E203" s="69"/>
    </row>
    <row r="204" spans="5:5" ht="18" customHeight="1" x14ac:dyDescent="0.7">
      <c r="E204" s="69"/>
    </row>
    <row r="205" spans="5:5" ht="18" customHeight="1" x14ac:dyDescent="0.7">
      <c r="E205" s="69"/>
    </row>
    <row r="206" spans="5:5" ht="18" customHeight="1" x14ac:dyDescent="0.7">
      <c r="E206" s="69"/>
    </row>
    <row r="207" spans="5:5" ht="18" customHeight="1" x14ac:dyDescent="0.7">
      <c r="E207" s="69"/>
    </row>
    <row r="208" spans="5:5" ht="18" customHeight="1" x14ac:dyDescent="0.7">
      <c r="E208" s="69"/>
    </row>
    <row r="209" spans="5:5" ht="18" customHeight="1" x14ac:dyDescent="0.7">
      <c r="E209" s="69"/>
    </row>
    <row r="210" spans="5:5" ht="18" customHeight="1" x14ac:dyDescent="0.7">
      <c r="E210" s="69"/>
    </row>
    <row r="211" spans="5:5" ht="18" customHeight="1" x14ac:dyDescent="0.7">
      <c r="E211" s="69"/>
    </row>
    <row r="212" spans="5:5" ht="18" customHeight="1" x14ac:dyDescent="0.7">
      <c r="E212" s="69"/>
    </row>
    <row r="213" spans="5:5" ht="18" customHeight="1" x14ac:dyDescent="0.7">
      <c r="E213" s="69"/>
    </row>
    <row r="214" spans="5:5" ht="18" customHeight="1" x14ac:dyDescent="0.7">
      <c r="E214" s="69"/>
    </row>
    <row r="215" spans="5:5" ht="18" customHeight="1" x14ac:dyDescent="0.7">
      <c r="E215" s="69"/>
    </row>
    <row r="216" spans="5:5" ht="18" customHeight="1" x14ac:dyDescent="0.7">
      <c r="E216" s="69"/>
    </row>
    <row r="218" spans="5:5" ht="18" customHeight="1" x14ac:dyDescent="0.7">
      <c r="E218" s="69"/>
    </row>
    <row r="219" spans="5:5" ht="18" customHeight="1" x14ac:dyDescent="0.7">
      <c r="E219" s="69"/>
    </row>
    <row r="220" spans="5:5" ht="18" customHeight="1" x14ac:dyDescent="0.7">
      <c r="E220" s="69"/>
    </row>
    <row r="221" spans="5:5" ht="18" customHeight="1" x14ac:dyDescent="0.7">
      <c r="E221" s="69"/>
    </row>
    <row r="222" spans="5:5" ht="18" customHeight="1" x14ac:dyDescent="0.7">
      <c r="E222" s="69"/>
    </row>
    <row r="223" spans="5:5" ht="18" customHeight="1" x14ac:dyDescent="0.7">
      <c r="E223" s="69"/>
    </row>
    <row r="224" spans="5:5" ht="18" customHeight="1" x14ac:dyDescent="0.7">
      <c r="E224" s="69"/>
    </row>
    <row r="225" spans="5:5" ht="18" customHeight="1" x14ac:dyDescent="0.7">
      <c r="E225" s="69"/>
    </row>
    <row r="226" spans="5:5" ht="18" customHeight="1" x14ac:dyDescent="0.7">
      <c r="E226" s="69"/>
    </row>
    <row r="227" spans="5:5" ht="18" customHeight="1" x14ac:dyDescent="0.7">
      <c r="E227" s="69"/>
    </row>
    <row r="229" spans="5:5" ht="18" customHeight="1" x14ac:dyDescent="0.7">
      <c r="E229" s="69"/>
    </row>
    <row r="230" spans="5:5" ht="18" customHeight="1" x14ac:dyDescent="0.7">
      <c r="E230" s="69"/>
    </row>
    <row r="231" spans="5:5" ht="18" customHeight="1" x14ac:dyDescent="0.7">
      <c r="E231" s="69"/>
    </row>
    <row r="232" spans="5:5" ht="18" customHeight="1" x14ac:dyDescent="0.7">
      <c r="E232" s="69"/>
    </row>
    <row r="233" spans="5:5" ht="18" customHeight="1" x14ac:dyDescent="0.7">
      <c r="E233" s="69"/>
    </row>
    <row r="234" spans="5:5" ht="18" customHeight="1" x14ac:dyDescent="0.7">
      <c r="E234" s="69"/>
    </row>
    <row r="235" spans="5:5" ht="18" customHeight="1" x14ac:dyDescent="0.7">
      <c r="E235" s="69"/>
    </row>
    <row r="236" spans="5:5" ht="18" customHeight="1" x14ac:dyDescent="0.7">
      <c r="E236" s="69"/>
    </row>
    <row r="237" spans="5:5" ht="18" customHeight="1" x14ac:dyDescent="0.7">
      <c r="E237" s="69"/>
    </row>
    <row r="238" spans="5:5" ht="18" customHeight="1" x14ac:dyDescent="0.7">
      <c r="E238" s="69"/>
    </row>
    <row r="240" spans="5:5" ht="18" customHeight="1" x14ac:dyDescent="0.7">
      <c r="E240" s="69"/>
    </row>
    <row r="241" spans="5:5" ht="18" customHeight="1" x14ac:dyDescent="0.7">
      <c r="E241" s="69"/>
    </row>
    <row r="242" spans="5:5" ht="18" customHeight="1" x14ac:dyDescent="0.7">
      <c r="E242" s="69"/>
    </row>
    <row r="243" spans="5:5" ht="18" customHeight="1" x14ac:dyDescent="0.7">
      <c r="E243" s="69"/>
    </row>
    <row r="244" spans="5:5" ht="18" customHeight="1" x14ac:dyDescent="0.7">
      <c r="E244" s="69"/>
    </row>
    <row r="245" spans="5:5" ht="18" customHeight="1" x14ac:dyDescent="0.7">
      <c r="E245" s="69"/>
    </row>
    <row r="246" spans="5:5" ht="18" customHeight="1" x14ac:dyDescent="0.7">
      <c r="E246" s="69"/>
    </row>
    <row r="247" spans="5:5" ht="18" customHeight="1" x14ac:dyDescent="0.7">
      <c r="E247" s="69"/>
    </row>
    <row r="248" spans="5:5" ht="18" customHeight="1" x14ac:dyDescent="0.7">
      <c r="E248" s="69"/>
    </row>
    <row r="249" spans="5:5" ht="18" customHeight="1" x14ac:dyDescent="0.7">
      <c r="E249" s="69"/>
    </row>
    <row r="250" spans="5:5" ht="18" customHeight="1" x14ac:dyDescent="0.7">
      <c r="E250" s="69"/>
    </row>
    <row r="251" spans="5:5" ht="18" customHeight="1" x14ac:dyDescent="0.7">
      <c r="E251" s="69"/>
    </row>
    <row r="252" spans="5:5" ht="18" customHeight="1" x14ac:dyDescent="0.7">
      <c r="E252" s="69"/>
    </row>
    <row r="253" spans="5:5" ht="18" customHeight="1" x14ac:dyDescent="0.7">
      <c r="E253" s="69"/>
    </row>
    <row r="254" spans="5:5" ht="18" customHeight="1" x14ac:dyDescent="0.7">
      <c r="E254" s="69"/>
    </row>
    <row r="255" spans="5:5" ht="18" customHeight="1" x14ac:dyDescent="0.7">
      <c r="E255" s="69"/>
    </row>
    <row r="256" spans="5:5" ht="18" customHeight="1" x14ac:dyDescent="0.7">
      <c r="E256" s="69"/>
    </row>
    <row r="257" spans="4:5" ht="18" customHeight="1" x14ac:dyDescent="0.7">
      <c r="E257" s="69"/>
    </row>
    <row r="258" spans="4:5" ht="18" customHeight="1" x14ac:dyDescent="0.7">
      <c r="E258" s="69"/>
    </row>
    <row r="259" spans="4:5" ht="18" customHeight="1" x14ac:dyDescent="0.7">
      <c r="E259" s="69"/>
    </row>
    <row r="260" spans="4:5" ht="18" customHeight="1" x14ac:dyDescent="0.7">
      <c r="E260" s="69"/>
    </row>
    <row r="261" spans="4:5" ht="18" customHeight="1" x14ac:dyDescent="0.7">
      <c r="E261" s="69"/>
    </row>
    <row r="262" spans="4:5" ht="18" customHeight="1" x14ac:dyDescent="0.7">
      <c r="E262" s="69"/>
    </row>
    <row r="263" spans="4:5" ht="18" customHeight="1" x14ac:dyDescent="0.7">
      <c r="E263" s="69"/>
    </row>
    <row r="264" spans="4:5" ht="18" customHeight="1" x14ac:dyDescent="0.7">
      <c r="D264" s="69"/>
      <c r="E264" s="69"/>
    </row>
    <row r="265" spans="4:5" ht="18" customHeight="1" x14ac:dyDescent="0.7">
      <c r="E265" s="69"/>
    </row>
    <row r="266" spans="4:5" ht="18" customHeight="1" x14ac:dyDescent="0.7">
      <c r="E266" s="69"/>
    </row>
    <row r="267" spans="4:5" ht="18" customHeight="1" x14ac:dyDescent="0.7">
      <c r="E267" s="69"/>
    </row>
    <row r="268" spans="4:5" ht="18" customHeight="1" x14ac:dyDescent="0.7">
      <c r="E268" s="69"/>
    </row>
    <row r="269" spans="4:5" ht="18" customHeight="1" x14ac:dyDescent="0.7">
      <c r="E269" s="69"/>
    </row>
    <row r="271" spans="4:5" ht="18" customHeight="1" x14ac:dyDescent="0.7">
      <c r="E271" s="69"/>
    </row>
    <row r="272" spans="4:5" ht="18" customHeight="1" x14ac:dyDescent="0.7">
      <c r="E272" s="69"/>
    </row>
    <row r="273" spans="5:5" ht="18" customHeight="1" x14ac:dyDescent="0.7">
      <c r="E273" s="69"/>
    </row>
    <row r="275" spans="5:5" ht="18" customHeight="1" x14ac:dyDescent="0.7">
      <c r="E275" s="69"/>
    </row>
    <row r="276" spans="5:5" ht="18" customHeight="1" x14ac:dyDescent="0.7">
      <c r="E276" s="69"/>
    </row>
    <row r="277" spans="5:5" ht="18" customHeight="1" x14ac:dyDescent="0.7">
      <c r="E277" s="69"/>
    </row>
    <row r="280" spans="5:5" ht="18" customHeight="1" x14ac:dyDescent="0.7">
      <c r="E280" s="69"/>
    </row>
    <row r="281" spans="5:5" ht="18" customHeight="1" x14ac:dyDescent="0.7">
      <c r="E281" s="69"/>
    </row>
    <row r="282" spans="5:5" ht="18" customHeight="1" x14ac:dyDescent="0.7">
      <c r="E282" s="69"/>
    </row>
    <row r="283" spans="5:5" ht="18" customHeight="1" x14ac:dyDescent="0.7">
      <c r="E283" s="69"/>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6"/>
  <pageMargins left="0.7" right="0.7" top="0.75" bottom="0.75" header="0.51180555555555496" footer="0.51180555555555496"/>
  <pageSetup paperSize="9" firstPageNumber="0" orientation="portrait" horizontalDpi="300" verticalDpi="300"/>
  <ignoredErrors>
    <ignoredError sqref="A11:A17" numberStoredAsText="1"/>
    <ignoredError sqref="B4 F8:AJ8" formulaRange="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K287"/>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E21" sqref="E21"/>
    </sheetView>
  </sheetViews>
  <sheetFormatPr defaultColWidth="9" defaultRowHeight="17.649999999999999" x14ac:dyDescent="0.7"/>
  <cols>
    <col min="1" max="1" width="9" style="58"/>
    <col min="2" max="2" width="50.5625" style="15" customWidth="1"/>
    <col min="3" max="3" width="9.5625" style="16" customWidth="1"/>
    <col min="4" max="4" width="10.5625" style="16" customWidth="1"/>
    <col min="5" max="35" width="12.5625" style="16" customWidth="1"/>
    <col min="36" max="36" width="5.5625" style="72" customWidth="1"/>
    <col min="37" max="81" width="5.5625" style="15" customWidth="1"/>
    <col min="82" max="1025" width="9" style="15"/>
  </cols>
  <sheetData>
    <row r="1" spans="1:36" ht="18" customHeight="1" x14ac:dyDescent="0.7">
      <c r="B1" s="59" t="s">
        <v>59</v>
      </c>
      <c r="E1" s="86" t="s">
        <v>0</v>
      </c>
      <c r="F1" s="86"/>
      <c r="G1" s="86"/>
      <c r="H1" s="86"/>
      <c r="I1" s="86"/>
      <c r="J1" s="86"/>
      <c r="K1" s="86"/>
      <c r="L1" s="86"/>
      <c r="M1" s="86"/>
      <c r="N1" s="86"/>
      <c r="O1" s="86"/>
      <c r="P1" s="86"/>
      <c r="Q1" s="86"/>
      <c r="R1" s="86"/>
      <c r="S1" s="86"/>
      <c r="T1" s="86"/>
      <c r="U1" s="86"/>
      <c r="V1" s="87" t="s">
        <v>1</v>
      </c>
      <c r="W1" s="87"/>
      <c r="X1" s="87"/>
      <c r="Y1" s="87"/>
      <c r="Z1" s="88" t="s">
        <v>2</v>
      </c>
      <c r="AA1" s="88"/>
      <c r="AB1" s="89" t="s">
        <v>3</v>
      </c>
      <c r="AC1" s="89"/>
      <c r="AD1" s="89"/>
      <c r="AE1" s="5" t="s">
        <v>4</v>
      </c>
      <c r="AF1" s="5"/>
      <c r="AG1" s="5"/>
      <c r="AH1" s="5"/>
      <c r="AI1" s="61" t="s">
        <v>5</v>
      </c>
    </row>
    <row r="2" spans="1:36" ht="18" customHeight="1" x14ac:dyDescent="0.7">
      <c r="E2" s="86" t="s">
        <v>6</v>
      </c>
      <c r="F2" s="86"/>
      <c r="G2" s="86"/>
      <c r="H2" s="86"/>
      <c r="I2" s="86"/>
      <c r="J2" s="86"/>
      <c r="K2" s="86"/>
      <c r="L2" s="86"/>
      <c r="M2" s="86"/>
      <c r="N2" s="86"/>
      <c r="O2" s="86"/>
      <c r="P2" s="86"/>
      <c r="Q2" s="86"/>
      <c r="R2" s="86"/>
      <c r="S2" s="86"/>
      <c r="T2" s="86"/>
      <c r="U2" s="86"/>
      <c r="V2" s="87" t="s">
        <v>7</v>
      </c>
      <c r="W2" s="87"/>
      <c r="X2" s="87"/>
      <c r="Y2" s="87"/>
      <c r="Z2" s="90" t="s">
        <v>8</v>
      </c>
      <c r="AA2" s="90"/>
      <c r="AB2" s="89" t="s">
        <v>9</v>
      </c>
      <c r="AC2" s="89"/>
      <c r="AD2" s="89"/>
      <c r="AE2" s="5" t="s">
        <v>10</v>
      </c>
      <c r="AF2" s="5"/>
      <c r="AG2" s="5"/>
      <c r="AH2" s="5"/>
      <c r="AI2" s="91" t="s">
        <v>11</v>
      </c>
    </row>
    <row r="3" spans="1:36" ht="18" customHeight="1" x14ac:dyDescent="0.7">
      <c r="A3" s="58" t="s">
        <v>60</v>
      </c>
      <c r="B3" s="15">
        <v>9</v>
      </c>
      <c r="E3" s="86"/>
      <c r="F3" s="86"/>
      <c r="G3" s="86"/>
      <c r="H3" s="86"/>
      <c r="I3" s="86"/>
      <c r="J3" s="86"/>
      <c r="K3" s="86"/>
      <c r="L3" s="86"/>
      <c r="M3" s="86"/>
      <c r="N3" s="86"/>
      <c r="O3" s="86"/>
      <c r="P3" s="86"/>
      <c r="Q3" s="86"/>
      <c r="R3" s="86"/>
      <c r="S3" s="86"/>
      <c r="T3" s="86"/>
      <c r="U3" s="86"/>
      <c r="V3" s="87"/>
      <c r="W3" s="87"/>
      <c r="X3" s="87"/>
      <c r="Y3" s="87"/>
      <c r="Z3" s="90"/>
      <c r="AA3" s="90"/>
      <c r="AB3" s="89"/>
      <c r="AC3" s="89"/>
      <c r="AD3" s="89"/>
      <c r="AE3" s="5"/>
      <c r="AF3" s="5"/>
      <c r="AG3" s="5"/>
      <c r="AH3" s="5"/>
      <c r="AI3" s="91"/>
    </row>
    <row r="4" spans="1:36" ht="18" customHeight="1" x14ac:dyDescent="0.7">
      <c r="A4" s="58" t="s">
        <v>61</v>
      </c>
      <c r="B4" s="15">
        <f>COUNTIF(E12:E605,"なし")</f>
        <v>1</v>
      </c>
      <c r="E4" s="92" t="s">
        <v>12</v>
      </c>
      <c r="F4" s="92" t="s">
        <v>13</v>
      </c>
      <c r="G4" s="92" t="s">
        <v>14</v>
      </c>
      <c r="H4" s="92" t="s">
        <v>15</v>
      </c>
      <c r="I4" s="92" t="s">
        <v>16</v>
      </c>
      <c r="J4" s="92" t="s">
        <v>17</v>
      </c>
      <c r="K4" s="92" t="s">
        <v>18</v>
      </c>
      <c r="L4" s="92" t="s">
        <v>19</v>
      </c>
      <c r="M4" s="92" t="s">
        <v>20</v>
      </c>
      <c r="N4" s="92" t="s">
        <v>21</v>
      </c>
      <c r="O4" s="92" t="s">
        <v>22</v>
      </c>
      <c r="P4" s="92" t="s">
        <v>23</v>
      </c>
      <c r="Q4" s="92" t="s">
        <v>24</v>
      </c>
      <c r="R4" s="92" t="s">
        <v>25</v>
      </c>
      <c r="S4" s="92" t="s">
        <v>26</v>
      </c>
      <c r="T4" s="92" t="s">
        <v>27</v>
      </c>
      <c r="U4" s="92" t="s">
        <v>28</v>
      </c>
      <c r="V4" s="92" t="s">
        <v>29</v>
      </c>
      <c r="W4" s="92" t="s">
        <v>30</v>
      </c>
      <c r="X4" s="92" t="s">
        <v>31</v>
      </c>
      <c r="Y4" s="92" t="s">
        <v>32</v>
      </c>
      <c r="Z4" s="92" t="s">
        <v>33</v>
      </c>
      <c r="AA4" s="92" t="s">
        <v>34</v>
      </c>
      <c r="AB4" s="92" t="s">
        <v>35</v>
      </c>
      <c r="AC4" s="92" t="s">
        <v>36</v>
      </c>
      <c r="AD4" s="92" t="s">
        <v>37</v>
      </c>
      <c r="AE4" s="92" t="s">
        <v>38</v>
      </c>
      <c r="AF4" s="92" t="s">
        <v>711</v>
      </c>
      <c r="AG4" s="92" t="s">
        <v>40</v>
      </c>
      <c r="AH4" s="92" t="s">
        <v>41</v>
      </c>
      <c r="AI4" s="92" t="s">
        <v>11</v>
      </c>
    </row>
    <row r="5" spans="1:36" ht="18" customHeight="1" x14ac:dyDescent="0.7">
      <c r="A5" s="58" t="s">
        <v>62</v>
      </c>
      <c r="B5" s="15">
        <f>B3-B4</f>
        <v>8</v>
      </c>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row>
    <row r="6" spans="1:36" ht="18" customHeight="1" x14ac:dyDescent="0.7">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row>
    <row r="7" spans="1:36" ht="18" customHeight="1" x14ac:dyDescent="0.7">
      <c r="A7" s="62" t="s">
        <v>60</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row>
    <row r="8" spans="1:36" ht="18" customHeight="1" x14ac:dyDescent="0.7">
      <c r="A8" s="63">
        <f>B5</f>
        <v>8</v>
      </c>
      <c r="D8" s="64" t="s">
        <v>63</v>
      </c>
      <c r="E8" s="65">
        <f t="shared" ref="E8:AI8" si="0">COUNT(E11:E605)</f>
        <v>7</v>
      </c>
      <c r="F8" s="65">
        <f t="shared" si="0"/>
        <v>3</v>
      </c>
      <c r="G8" s="65">
        <f t="shared" si="0"/>
        <v>4</v>
      </c>
      <c r="H8" s="65">
        <f t="shared" si="0"/>
        <v>3</v>
      </c>
      <c r="I8" s="65">
        <f t="shared" si="0"/>
        <v>3</v>
      </c>
      <c r="J8" s="65">
        <f t="shared" si="0"/>
        <v>4</v>
      </c>
      <c r="K8" s="65">
        <f t="shared" si="0"/>
        <v>4</v>
      </c>
      <c r="L8" s="65">
        <f t="shared" si="0"/>
        <v>3</v>
      </c>
      <c r="M8" s="65">
        <f t="shared" si="0"/>
        <v>5</v>
      </c>
      <c r="N8" s="65">
        <f t="shared" si="0"/>
        <v>4</v>
      </c>
      <c r="O8" s="65">
        <f t="shared" si="0"/>
        <v>3</v>
      </c>
      <c r="P8" s="65">
        <f t="shared" si="0"/>
        <v>4</v>
      </c>
      <c r="Q8" s="65">
        <f t="shared" si="0"/>
        <v>3</v>
      </c>
      <c r="R8" s="65">
        <f t="shared" si="0"/>
        <v>3</v>
      </c>
      <c r="S8" s="65">
        <f t="shared" si="0"/>
        <v>3</v>
      </c>
      <c r="T8" s="65">
        <f t="shared" si="0"/>
        <v>3</v>
      </c>
      <c r="U8" s="65">
        <f t="shared" si="0"/>
        <v>3</v>
      </c>
      <c r="V8" s="65">
        <f t="shared" si="0"/>
        <v>4</v>
      </c>
      <c r="W8" s="65">
        <f t="shared" si="0"/>
        <v>4</v>
      </c>
      <c r="X8" s="65">
        <f t="shared" si="0"/>
        <v>0</v>
      </c>
      <c r="Y8" s="65">
        <f t="shared" si="0"/>
        <v>1</v>
      </c>
      <c r="Z8" s="65">
        <f t="shared" si="0"/>
        <v>1</v>
      </c>
      <c r="AA8" s="65">
        <f t="shared" si="0"/>
        <v>1</v>
      </c>
      <c r="AB8" s="65">
        <f t="shared" si="0"/>
        <v>4</v>
      </c>
      <c r="AC8" s="65">
        <f t="shared" si="0"/>
        <v>5</v>
      </c>
      <c r="AD8" s="65">
        <f t="shared" si="0"/>
        <v>0</v>
      </c>
      <c r="AE8" s="65">
        <f t="shared" si="0"/>
        <v>1</v>
      </c>
      <c r="AF8" s="65">
        <f t="shared" si="0"/>
        <v>1</v>
      </c>
      <c r="AG8" s="16">
        <f t="shared" si="0"/>
        <v>1</v>
      </c>
      <c r="AH8" s="16">
        <f t="shared" si="0"/>
        <v>0</v>
      </c>
      <c r="AI8" s="65">
        <f t="shared" si="0"/>
        <v>4</v>
      </c>
    </row>
    <row r="9" spans="1:36" ht="18" customHeight="1" x14ac:dyDescent="0.7">
      <c r="D9" s="64" t="s">
        <v>65</v>
      </c>
      <c r="E9" s="66">
        <f t="shared" ref="E9:AI9" si="1">E8/$A$8</f>
        <v>0.875</v>
      </c>
      <c r="F9" s="66">
        <f t="shared" si="1"/>
        <v>0.375</v>
      </c>
      <c r="G9" s="66">
        <f t="shared" si="1"/>
        <v>0.5</v>
      </c>
      <c r="H9" s="66">
        <f t="shared" si="1"/>
        <v>0.375</v>
      </c>
      <c r="I9" s="66">
        <f t="shared" si="1"/>
        <v>0.375</v>
      </c>
      <c r="J9" s="66">
        <f t="shared" si="1"/>
        <v>0.5</v>
      </c>
      <c r="K9" s="66">
        <f t="shared" si="1"/>
        <v>0.5</v>
      </c>
      <c r="L9" s="66">
        <f t="shared" si="1"/>
        <v>0.375</v>
      </c>
      <c r="M9" s="66">
        <f t="shared" si="1"/>
        <v>0.625</v>
      </c>
      <c r="N9" s="66">
        <f t="shared" si="1"/>
        <v>0.5</v>
      </c>
      <c r="O9" s="66">
        <f t="shared" si="1"/>
        <v>0.375</v>
      </c>
      <c r="P9" s="66">
        <f t="shared" si="1"/>
        <v>0.5</v>
      </c>
      <c r="Q9" s="66">
        <f t="shared" si="1"/>
        <v>0.375</v>
      </c>
      <c r="R9" s="66">
        <f t="shared" si="1"/>
        <v>0.375</v>
      </c>
      <c r="S9" s="66">
        <f t="shared" si="1"/>
        <v>0.375</v>
      </c>
      <c r="T9" s="66">
        <f t="shared" si="1"/>
        <v>0.375</v>
      </c>
      <c r="U9" s="66">
        <f t="shared" si="1"/>
        <v>0.375</v>
      </c>
      <c r="V9" s="66">
        <f t="shared" si="1"/>
        <v>0.5</v>
      </c>
      <c r="W9" s="66">
        <f t="shared" si="1"/>
        <v>0.5</v>
      </c>
      <c r="X9" s="66">
        <f t="shared" si="1"/>
        <v>0</v>
      </c>
      <c r="Y9" s="66">
        <f t="shared" si="1"/>
        <v>0.125</v>
      </c>
      <c r="Z9" s="66">
        <f t="shared" si="1"/>
        <v>0.125</v>
      </c>
      <c r="AA9" s="66">
        <f t="shared" si="1"/>
        <v>0.125</v>
      </c>
      <c r="AB9" s="66">
        <f t="shared" si="1"/>
        <v>0.5</v>
      </c>
      <c r="AC9" s="66">
        <f t="shared" si="1"/>
        <v>0.625</v>
      </c>
      <c r="AD9" s="66">
        <f t="shared" si="1"/>
        <v>0</v>
      </c>
      <c r="AE9" s="66">
        <f t="shared" si="1"/>
        <v>0.125</v>
      </c>
      <c r="AF9" s="66">
        <f t="shared" si="1"/>
        <v>0.125</v>
      </c>
      <c r="AG9" s="67">
        <f t="shared" si="1"/>
        <v>0.125</v>
      </c>
      <c r="AH9" s="67">
        <f t="shared" si="1"/>
        <v>0</v>
      </c>
      <c r="AI9" s="66">
        <f t="shared" si="1"/>
        <v>0.5</v>
      </c>
    </row>
    <row r="10" spans="1:36" ht="18" customHeight="1" x14ac:dyDescent="0.7">
      <c r="A10" s="58" t="s">
        <v>66</v>
      </c>
      <c r="B10" s="16" t="s">
        <v>67</v>
      </c>
      <c r="C10" s="16" t="s">
        <v>69</v>
      </c>
      <c r="D10" s="16" t="s">
        <v>70</v>
      </c>
      <c r="E10" s="68">
        <v>1</v>
      </c>
      <c r="F10" s="68">
        <v>2</v>
      </c>
      <c r="G10" s="68">
        <v>3</v>
      </c>
      <c r="H10" s="68">
        <v>4</v>
      </c>
      <c r="I10" s="68">
        <v>5</v>
      </c>
      <c r="J10" s="68">
        <v>6</v>
      </c>
      <c r="K10" s="68">
        <v>7</v>
      </c>
      <c r="L10" s="68">
        <v>8</v>
      </c>
      <c r="M10" s="68">
        <v>9</v>
      </c>
      <c r="N10" s="68">
        <v>10</v>
      </c>
      <c r="O10" s="68">
        <v>11</v>
      </c>
      <c r="P10" s="68">
        <v>12</v>
      </c>
      <c r="Q10" s="68">
        <v>13</v>
      </c>
      <c r="R10" s="68">
        <v>14</v>
      </c>
      <c r="S10" s="68">
        <v>15</v>
      </c>
      <c r="T10" s="68">
        <v>16</v>
      </c>
      <c r="U10" s="68">
        <v>17</v>
      </c>
      <c r="V10" s="68">
        <v>1</v>
      </c>
      <c r="W10" s="68">
        <v>2</v>
      </c>
      <c r="X10" s="68">
        <v>3</v>
      </c>
      <c r="Y10" s="68">
        <v>4</v>
      </c>
      <c r="Z10" s="68">
        <v>1</v>
      </c>
      <c r="AA10" s="68">
        <v>2</v>
      </c>
      <c r="AB10" s="68">
        <v>1</v>
      </c>
      <c r="AC10" s="68">
        <v>2</v>
      </c>
      <c r="AD10" s="68">
        <v>3</v>
      </c>
      <c r="AE10" s="68">
        <v>1</v>
      </c>
      <c r="AF10" s="68">
        <v>2</v>
      </c>
      <c r="AG10" s="68">
        <v>3</v>
      </c>
      <c r="AH10" s="68">
        <v>4</v>
      </c>
      <c r="AI10" s="68">
        <v>1</v>
      </c>
    </row>
    <row r="11" spans="1:36" ht="18" customHeight="1" x14ac:dyDescent="0.7">
      <c r="A11" s="58" t="s">
        <v>1471</v>
      </c>
      <c r="B11" s="72" t="s">
        <v>1388</v>
      </c>
      <c r="C11" s="16" t="s">
        <v>73</v>
      </c>
      <c r="D11" s="69">
        <v>44192</v>
      </c>
      <c r="E11" s="68"/>
      <c r="F11" s="68"/>
      <c r="G11" s="75">
        <v>1</v>
      </c>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75">
        <v>1</v>
      </c>
    </row>
    <row r="12" spans="1:36" ht="18" customHeight="1" x14ac:dyDescent="0.7">
      <c r="A12" s="58" t="s">
        <v>74</v>
      </c>
      <c r="B12" s="15" t="s">
        <v>1389</v>
      </c>
      <c r="C12" s="16" t="s">
        <v>73</v>
      </c>
      <c r="D12" s="69">
        <v>44146</v>
      </c>
      <c r="E12" s="16">
        <v>2</v>
      </c>
      <c r="J12" s="16">
        <v>1</v>
      </c>
      <c r="M12" s="16">
        <v>2</v>
      </c>
      <c r="P12" s="16">
        <v>1</v>
      </c>
    </row>
    <row r="13" spans="1:36" ht="18" customHeight="1" x14ac:dyDescent="0.7">
      <c r="A13" s="58" t="s">
        <v>77</v>
      </c>
      <c r="B13" s="15" t="s">
        <v>1390</v>
      </c>
      <c r="C13" s="16" t="s">
        <v>73</v>
      </c>
      <c r="D13" s="69">
        <v>43844</v>
      </c>
      <c r="E13" s="16">
        <v>1</v>
      </c>
      <c r="M13" s="16">
        <v>1</v>
      </c>
      <c r="N13" s="16">
        <v>1</v>
      </c>
      <c r="AC13" s="16">
        <v>1</v>
      </c>
      <c r="AI13" s="16">
        <v>1</v>
      </c>
    </row>
    <row r="14" spans="1:36" ht="18" customHeight="1" x14ac:dyDescent="0.7">
      <c r="A14" s="58" t="s">
        <v>79</v>
      </c>
      <c r="B14" s="15" t="s">
        <v>1391</v>
      </c>
      <c r="C14" s="16" t="s">
        <v>156</v>
      </c>
      <c r="D14" s="69">
        <v>44177</v>
      </c>
      <c r="E14" s="16">
        <v>1</v>
      </c>
      <c r="V14" s="16">
        <v>1</v>
      </c>
      <c r="W14" s="16">
        <v>1</v>
      </c>
      <c r="Y14" s="16">
        <v>1</v>
      </c>
      <c r="AA14" s="16">
        <v>1</v>
      </c>
      <c r="AB14" s="16">
        <v>1</v>
      </c>
      <c r="AC14" s="16">
        <v>1</v>
      </c>
      <c r="AE14" s="16">
        <v>1</v>
      </c>
      <c r="AF14" s="16">
        <v>1</v>
      </c>
      <c r="AG14" s="16">
        <v>1</v>
      </c>
      <c r="AI14" s="16">
        <v>1</v>
      </c>
    </row>
    <row r="15" spans="1:36" ht="18" customHeight="1" x14ac:dyDescent="0.7">
      <c r="A15" s="58" t="s">
        <v>82</v>
      </c>
      <c r="B15" s="15" t="s">
        <v>1392</v>
      </c>
      <c r="C15" s="16" t="s">
        <v>73</v>
      </c>
      <c r="D15" s="69">
        <v>44084</v>
      </c>
      <c r="E15" s="16">
        <v>1</v>
      </c>
      <c r="F15" s="16">
        <v>1</v>
      </c>
      <c r="G15" s="16">
        <v>1</v>
      </c>
      <c r="H15" s="16">
        <v>1</v>
      </c>
      <c r="I15" s="16">
        <v>1</v>
      </c>
      <c r="J15" s="16">
        <v>1</v>
      </c>
      <c r="K15" s="16">
        <v>1</v>
      </c>
      <c r="L15" s="16">
        <v>1</v>
      </c>
      <c r="M15" s="16">
        <v>1</v>
      </c>
      <c r="N15" s="16">
        <v>1</v>
      </c>
      <c r="O15" s="16">
        <v>1</v>
      </c>
      <c r="P15" s="16">
        <v>1</v>
      </c>
      <c r="Q15" s="16">
        <v>1</v>
      </c>
      <c r="R15" s="16">
        <v>1</v>
      </c>
      <c r="S15" s="16">
        <v>1</v>
      </c>
      <c r="T15" s="16">
        <v>1</v>
      </c>
      <c r="U15" s="16">
        <v>1</v>
      </c>
      <c r="V15" s="16">
        <v>1</v>
      </c>
      <c r="W15" s="16">
        <v>1</v>
      </c>
      <c r="AB15" s="16">
        <v>1</v>
      </c>
      <c r="AC15" s="16">
        <v>1</v>
      </c>
      <c r="AJ15" s="73"/>
    </row>
    <row r="16" spans="1:36" ht="18" customHeight="1" x14ac:dyDescent="0.7">
      <c r="A16" s="58" t="s">
        <v>84</v>
      </c>
      <c r="B16" s="15" t="s">
        <v>1393</v>
      </c>
      <c r="C16" s="16" t="s">
        <v>76</v>
      </c>
      <c r="D16" s="69" t="s">
        <v>61</v>
      </c>
      <c r="E16" s="16">
        <v>1</v>
      </c>
      <c r="F16" s="16">
        <v>1</v>
      </c>
      <c r="G16" s="16">
        <v>1</v>
      </c>
      <c r="H16" s="16">
        <v>1</v>
      </c>
      <c r="I16" s="16">
        <v>1</v>
      </c>
      <c r="J16" s="16">
        <v>1</v>
      </c>
      <c r="K16" s="16">
        <v>1</v>
      </c>
      <c r="L16" s="16">
        <v>1</v>
      </c>
      <c r="M16" s="16">
        <v>1</v>
      </c>
      <c r="N16" s="16">
        <v>1</v>
      </c>
      <c r="O16" s="16">
        <v>1</v>
      </c>
      <c r="P16" s="16">
        <v>1</v>
      </c>
      <c r="Q16" s="16">
        <v>1</v>
      </c>
      <c r="R16" s="16">
        <v>1</v>
      </c>
      <c r="S16" s="16">
        <v>1</v>
      </c>
      <c r="T16" s="16">
        <v>1</v>
      </c>
      <c r="U16" s="16">
        <v>1</v>
      </c>
      <c r="V16" s="16">
        <v>1</v>
      </c>
      <c r="W16" s="16">
        <v>1</v>
      </c>
      <c r="AB16" s="16">
        <v>1</v>
      </c>
      <c r="AC16" s="16">
        <v>1</v>
      </c>
      <c r="AJ16" s="73"/>
    </row>
    <row r="17" spans="1:36" ht="18" customHeight="1" x14ac:dyDescent="0.7">
      <c r="A17" s="58" t="s">
        <v>86</v>
      </c>
      <c r="B17" s="15" t="s">
        <v>1394</v>
      </c>
      <c r="C17" s="16" t="s">
        <v>73</v>
      </c>
      <c r="D17" s="69">
        <v>44185</v>
      </c>
      <c r="E17" s="16" t="s">
        <v>61</v>
      </c>
      <c r="AJ17" s="73"/>
    </row>
    <row r="18" spans="1:36" ht="18" customHeight="1" x14ac:dyDescent="0.7">
      <c r="A18" s="58" t="s">
        <v>89</v>
      </c>
      <c r="B18" s="15" t="s">
        <v>1395</v>
      </c>
      <c r="C18" s="16" t="s">
        <v>73</v>
      </c>
      <c r="D18" s="69">
        <v>44101</v>
      </c>
      <c r="E18" s="16">
        <v>1</v>
      </c>
      <c r="F18" s="16">
        <v>1</v>
      </c>
      <c r="G18" s="16">
        <v>1</v>
      </c>
      <c r="H18" s="16">
        <v>1</v>
      </c>
      <c r="I18" s="16">
        <v>1</v>
      </c>
      <c r="J18" s="16">
        <v>1</v>
      </c>
      <c r="K18" s="16">
        <v>1</v>
      </c>
      <c r="L18" s="16">
        <v>1</v>
      </c>
      <c r="M18" s="16">
        <v>1</v>
      </c>
      <c r="N18" s="16">
        <v>1</v>
      </c>
      <c r="O18" s="16">
        <v>1</v>
      </c>
      <c r="P18" s="16">
        <v>1</v>
      </c>
      <c r="Q18" s="16">
        <v>1</v>
      </c>
      <c r="R18" s="16">
        <v>1</v>
      </c>
      <c r="S18" s="16">
        <v>1</v>
      </c>
      <c r="T18" s="16">
        <v>1</v>
      </c>
      <c r="U18" s="16">
        <v>1</v>
      </c>
      <c r="V18" s="16">
        <v>1</v>
      </c>
      <c r="W18" s="16">
        <v>1</v>
      </c>
      <c r="AB18" s="16">
        <v>1</v>
      </c>
      <c r="AC18" s="16">
        <v>1</v>
      </c>
    </row>
    <row r="19" spans="1:36" ht="18" customHeight="1" x14ac:dyDescent="0.7">
      <c r="A19" s="58" t="s">
        <v>91</v>
      </c>
      <c r="B19" s="15" t="s">
        <v>1396</v>
      </c>
      <c r="C19" s="16" t="s">
        <v>73</v>
      </c>
      <c r="D19" s="69">
        <v>44101</v>
      </c>
      <c r="E19" s="16">
        <v>1</v>
      </c>
      <c r="K19" s="16">
        <v>1</v>
      </c>
      <c r="Z19" s="16">
        <v>1</v>
      </c>
      <c r="AI19" s="16">
        <v>1</v>
      </c>
    </row>
    <row r="20" spans="1:36" ht="18" customHeight="1" x14ac:dyDescent="0.7">
      <c r="D20" s="69"/>
    </row>
    <row r="21" spans="1:36" ht="18" customHeight="1" x14ac:dyDescent="0.7">
      <c r="D21" s="69"/>
    </row>
    <row r="22" spans="1:36" ht="18" customHeight="1" x14ac:dyDescent="0.7">
      <c r="D22" s="69"/>
    </row>
    <row r="23" spans="1:36" ht="18" customHeight="1" x14ac:dyDescent="0.7">
      <c r="D23" s="69"/>
    </row>
    <row r="24" spans="1:36" ht="18" customHeight="1" x14ac:dyDescent="0.7">
      <c r="D24" s="69"/>
    </row>
    <row r="25" spans="1:36" ht="18" customHeight="1" x14ac:dyDescent="0.7">
      <c r="D25" s="69"/>
    </row>
    <row r="26" spans="1:36" ht="18" customHeight="1" x14ac:dyDescent="0.7">
      <c r="D26" s="69"/>
    </row>
    <row r="27" spans="1:36" ht="18" customHeight="1" x14ac:dyDescent="0.7">
      <c r="D27" s="69"/>
    </row>
    <row r="28" spans="1:36" ht="18" customHeight="1" x14ac:dyDescent="0.7">
      <c r="D28" s="69"/>
    </row>
    <row r="29" spans="1:36" ht="18" customHeight="1" x14ac:dyDescent="0.7">
      <c r="D29" s="69"/>
    </row>
    <row r="30" spans="1:36" ht="18" customHeight="1" x14ac:dyDescent="0.7">
      <c r="D30" s="69"/>
    </row>
    <row r="31" spans="1:36" ht="18" customHeight="1" x14ac:dyDescent="0.7">
      <c r="D31" s="69"/>
    </row>
    <row r="32" spans="1:36" ht="18" customHeight="1" x14ac:dyDescent="0.7">
      <c r="D32" s="69"/>
    </row>
    <row r="33" spans="4:4" ht="18" customHeight="1" x14ac:dyDescent="0.7">
      <c r="D33" s="69"/>
    </row>
    <row r="34" spans="4:4" ht="18" customHeight="1" x14ac:dyDescent="0.7">
      <c r="D34" s="69"/>
    </row>
    <row r="35" spans="4:4" ht="18" customHeight="1" x14ac:dyDescent="0.7">
      <c r="D35" s="69"/>
    </row>
    <row r="36" spans="4:4" ht="18" customHeight="1" x14ac:dyDescent="0.7">
      <c r="D36" s="69"/>
    </row>
    <row r="37" spans="4:4" ht="18" customHeight="1" x14ac:dyDescent="0.7">
      <c r="D37" s="69"/>
    </row>
    <row r="38" spans="4:4" ht="18" customHeight="1" x14ac:dyDescent="0.7">
      <c r="D38" s="69"/>
    </row>
    <row r="39" spans="4:4" ht="18" customHeight="1" x14ac:dyDescent="0.7">
      <c r="D39" s="69"/>
    </row>
    <row r="40" spans="4:4" ht="18" customHeight="1" x14ac:dyDescent="0.7">
      <c r="D40" s="69"/>
    </row>
    <row r="41" spans="4:4" ht="18" customHeight="1" x14ac:dyDescent="0.7">
      <c r="D41" s="69"/>
    </row>
    <row r="42" spans="4:4" ht="18" customHeight="1" x14ac:dyDescent="0.7">
      <c r="D42" s="69"/>
    </row>
    <row r="43" spans="4:4" ht="18" customHeight="1" x14ac:dyDescent="0.7">
      <c r="D43" s="69"/>
    </row>
    <row r="44" spans="4:4" ht="18" customHeight="1" x14ac:dyDescent="0.7">
      <c r="D44" s="69"/>
    </row>
    <row r="45" spans="4:4" ht="18" customHeight="1" x14ac:dyDescent="0.7">
      <c r="D45" s="69"/>
    </row>
    <row r="46" spans="4:4" ht="18" customHeight="1" x14ac:dyDescent="0.7">
      <c r="D46" s="69"/>
    </row>
    <row r="47" spans="4:4" ht="18" customHeight="1" x14ac:dyDescent="0.7">
      <c r="D47" s="69"/>
    </row>
    <row r="48" spans="4:4" ht="18" customHeight="1" x14ac:dyDescent="0.7">
      <c r="D48" s="69"/>
    </row>
    <row r="49" spans="4:4" ht="18" customHeight="1" x14ac:dyDescent="0.7">
      <c r="D49" s="69"/>
    </row>
    <row r="50" spans="4:4" ht="18" customHeight="1" x14ac:dyDescent="0.7">
      <c r="D50" s="69"/>
    </row>
    <row r="51" spans="4:4" ht="18" customHeight="1" x14ac:dyDescent="0.7">
      <c r="D51" s="69"/>
    </row>
    <row r="52" spans="4:4" ht="18" customHeight="1" x14ac:dyDescent="0.7">
      <c r="D52" s="69"/>
    </row>
    <row r="53" spans="4:4" ht="18" customHeight="1" x14ac:dyDescent="0.7">
      <c r="D53" s="69"/>
    </row>
    <row r="54" spans="4:4" ht="18" customHeight="1" x14ac:dyDescent="0.7">
      <c r="D54" s="69"/>
    </row>
    <row r="55" spans="4:4" ht="18" customHeight="1" x14ac:dyDescent="0.7">
      <c r="D55" s="69"/>
    </row>
    <row r="56" spans="4:4" ht="18" customHeight="1" x14ac:dyDescent="0.7">
      <c r="D56" s="69"/>
    </row>
    <row r="57" spans="4:4" ht="18" customHeight="1" x14ac:dyDescent="0.7">
      <c r="D57" s="69"/>
    </row>
    <row r="58" spans="4:4" ht="18" customHeight="1" x14ac:dyDescent="0.7">
      <c r="D58" s="69"/>
    </row>
    <row r="59" spans="4:4" ht="18" customHeight="1" x14ac:dyDescent="0.7">
      <c r="D59" s="69"/>
    </row>
    <row r="60" spans="4:4" ht="18" customHeight="1" x14ac:dyDescent="0.7">
      <c r="D60" s="69"/>
    </row>
    <row r="61" spans="4:4" ht="18" customHeight="1" x14ac:dyDescent="0.7">
      <c r="D61" s="69"/>
    </row>
    <row r="62" spans="4:4" ht="18" customHeight="1" x14ac:dyDescent="0.7">
      <c r="D62" s="69"/>
    </row>
    <row r="63" spans="4:4" ht="18" customHeight="1" x14ac:dyDescent="0.7">
      <c r="D63" s="69"/>
    </row>
    <row r="64" spans="4:4" ht="18" customHeight="1" x14ac:dyDescent="0.7">
      <c r="D64" s="69"/>
    </row>
    <row r="65" spans="4:4" ht="18" customHeight="1" x14ac:dyDescent="0.7">
      <c r="D65" s="69"/>
    </row>
    <row r="66" spans="4:4" ht="18" customHeight="1" x14ac:dyDescent="0.7">
      <c r="D66" s="69"/>
    </row>
    <row r="67" spans="4:4" ht="18" customHeight="1" x14ac:dyDescent="0.7">
      <c r="D67" s="69"/>
    </row>
    <row r="68" spans="4:4" ht="18" customHeight="1" x14ac:dyDescent="0.7">
      <c r="D68" s="69"/>
    </row>
    <row r="69" spans="4:4" ht="18" customHeight="1" x14ac:dyDescent="0.7">
      <c r="D69" s="69"/>
    </row>
    <row r="70" spans="4:4" ht="18" customHeight="1" x14ac:dyDescent="0.7">
      <c r="D70" s="69"/>
    </row>
    <row r="71" spans="4:4" ht="18" customHeight="1" x14ac:dyDescent="0.7">
      <c r="D71" s="69"/>
    </row>
    <row r="72" spans="4:4" ht="18" customHeight="1" x14ac:dyDescent="0.7">
      <c r="D72" s="69"/>
    </row>
    <row r="73" spans="4:4" ht="18" customHeight="1" x14ac:dyDescent="0.7">
      <c r="D73" s="69"/>
    </row>
    <row r="74" spans="4:4" ht="18" customHeight="1" x14ac:dyDescent="0.7">
      <c r="D74" s="69"/>
    </row>
    <row r="75" spans="4:4" ht="18" customHeight="1" x14ac:dyDescent="0.7">
      <c r="D75" s="69"/>
    </row>
    <row r="76" spans="4:4" ht="18" customHeight="1" x14ac:dyDescent="0.7">
      <c r="D76" s="69"/>
    </row>
    <row r="77" spans="4:4" ht="18" customHeight="1" x14ac:dyDescent="0.7">
      <c r="D77" s="69"/>
    </row>
    <row r="78" spans="4:4" ht="18" customHeight="1" x14ac:dyDescent="0.7">
      <c r="D78" s="69"/>
    </row>
    <row r="79" spans="4:4" ht="18" customHeight="1" x14ac:dyDescent="0.7">
      <c r="D79" s="69"/>
    </row>
    <row r="80" spans="4:4" ht="18" customHeight="1" x14ac:dyDescent="0.7">
      <c r="D80" s="69"/>
    </row>
    <row r="81" spans="4:4" ht="18" customHeight="1" x14ac:dyDescent="0.7">
      <c r="D81" s="69"/>
    </row>
    <row r="82" spans="4:4" ht="18" customHeight="1" x14ac:dyDescent="0.7">
      <c r="D82" s="69"/>
    </row>
    <row r="83" spans="4:4" ht="18" customHeight="1" x14ac:dyDescent="0.7">
      <c r="D83" s="69"/>
    </row>
    <row r="84" spans="4:4" ht="18" customHeight="1" x14ac:dyDescent="0.7">
      <c r="D84" s="69"/>
    </row>
    <row r="85" spans="4:4" ht="18" customHeight="1" x14ac:dyDescent="0.7">
      <c r="D85" s="69"/>
    </row>
    <row r="86" spans="4:4" ht="18" customHeight="1" x14ac:dyDescent="0.7">
      <c r="D86" s="69"/>
    </row>
    <row r="87" spans="4:4" ht="18" customHeight="1" x14ac:dyDescent="0.7">
      <c r="D87" s="69"/>
    </row>
    <row r="88" spans="4:4" ht="18" customHeight="1" x14ac:dyDescent="0.7">
      <c r="D88" s="69"/>
    </row>
    <row r="89" spans="4:4" ht="18" customHeight="1" x14ac:dyDescent="0.7">
      <c r="D89" s="69"/>
    </row>
    <row r="90" spans="4:4" ht="18" customHeight="1" x14ac:dyDescent="0.7">
      <c r="D90" s="69"/>
    </row>
    <row r="91" spans="4:4" ht="18" customHeight="1" x14ac:dyDescent="0.7">
      <c r="D91" s="69"/>
    </row>
    <row r="92" spans="4:4" ht="18" customHeight="1" x14ac:dyDescent="0.7">
      <c r="D92" s="69"/>
    </row>
    <row r="93" spans="4:4" ht="18" customHeight="1" x14ac:dyDescent="0.7">
      <c r="D93" s="69"/>
    </row>
    <row r="94" spans="4:4" ht="18" customHeight="1" x14ac:dyDescent="0.7">
      <c r="D94" s="69"/>
    </row>
    <row r="95" spans="4:4" ht="18" customHeight="1" x14ac:dyDescent="0.7">
      <c r="D95" s="69"/>
    </row>
    <row r="96" spans="4:4" ht="18" customHeight="1" x14ac:dyDescent="0.7">
      <c r="D96" s="69"/>
    </row>
    <row r="97" spans="4:4" ht="18" customHeight="1" x14ac:dyDescent="0.7">
      <c r="D97" s="69"/>
    </row>
    <row r="98" spans="4:4" ht="18" customHeight="1" x14ac:dyDescent="0.7">
      <c r="D98" s="69"/>
    </row>
    <row r="99" spans="4:4" ht="18" customHeight="1" x14ac:dyDescent="0.7">
      <c r="D99" s="69"/>
    </row>
    <row r="100" spans="4:4" ht="18" customHeight="1" x14ac:dyDescent="0.7">
      <c r="D100" s="69"/>
    </row>
    <row r="101" spans="4:4" ht="18" customHeight="1" x14ac:dyDescent="0.7">
      <c r="D101" s="69"/>
    </row>
    <row r="102" spans="4:4" ht="18" customHeight="1" x14ac:dyDescent="0.7">
      <c r="D102" s="69"/>
    </row>
    <row r="103" spans="4:4" ht="18" customHeight="1" x14ac:dyDescent="0.7">
      <c r="D103" s="69"/>
    </row>
    <row r="104" spans="4:4" ht="18" customHeight="1" x14ac:dyDescent="0.7">
      <c r="D104" s="69"/>
    </row>
    <row r="105" spans="4:4" ht="18" customHeight="1" x14ac:dyDescent="0.7">
      <c r="D105" s="69"/>
    </row>
    <row r="106" spans="4:4" ht="18" customHeight="1" x14ac:dyDescent="0.7">
      <c r="D106" s="69"/>
    </row>
    <row r="107" spans="4:4" ht="18" customHeight="1" x14ac:dyDescent="0.7">
      <c r="D107" s="69"/>
    </row>
    <row r="108" spans="4:4" ht="18" customHeight="1" x14ac:dyDescent="0.7">
      <c r="D108" s="69"/>
    </row>
    <row r="109" spans="4:4" ht="18" customHeight="1" x14ac:dyDescent="0.7">
      <c r="D109" s="69"/>
    </row>
    <row r="110" spans="4:4" ht="18" customHeight="1" x14ac:dyDescent="0.7">
      <c r="D110" s="69"/>
    </row>
    <row r="111" spans="4:4" ht="18" customHeight="1" x14ac:dyDescent="0.7">
      <c r="D111" s="69"/>
    </row>
    <row r="112" spans="4:4" ht="18" customHeight="1" x14ac:dyDescent="0.7">
      <c r="D112" s="69"/>
    </row>
    <row r="113" spans="4:4" ht="18" customHeight="1" x14ac:dyDescent="0.7">
      <c r="D113" s="69"/>
    </row>
    <row r="114" spans="4:4" ht="18" customHeight="1" x14ac:dyDescent="0.7">
      <c r="D114" s="69"/>
    </row>
    <row r="115" spans="4:4" ht="18" customHeight="1" x14ac:dyDescent="0.7">
      <c r="D115" s="69"/>
    </row>
    <row r="116" spans="4:4" ht="18" customHeight="1" x14ac:dyDescent="0.7">
      <c r="D116" s="69"/>
    </row>
    <row r="117" spans="4:4" ht="18" customHeight="1" x14ac:dyDescent="0.7">
      <c r="D117" s="69"/>
    </row>
    <row r="118" spans="4:4" ht="18" customHeight="1" x14ac:dyDescent="0.7">
      <c r="D118" s="69"/>
    </row>
    <row r="119" spans="4:4" ht="18" customHeight="1" x14ac:dyDescent="0.7">
      <c r="D119" s="69"/>
    </row>
    <row r="120" spans="4:4" ht="18" customHeight="1" x14ac:dyDescent="0.7">
      <c r="D120" s="69"/>
    </row>
    <row r="121" spans="4:4" ht="18" customHeight="1" x14ac:dyDescent="0.7">
      <c r="D121" s="69"/>
    </row>
    <row r="122" spans="4:4" ht="18" customHeight="1" x14ac:dyDescent="0.7">
      <c r="D122" s="69"/>
    </row>
    <row r="123" spans="4:4" ht="18" customHeight="1" x14ac:dyDescent="0.7">
      <c r="D123" s="69"/>
    </row>
    <row r="124" spans="4:4" ht="18" customHeight="1" x14ac:dyDescent="0.7">
      <c r="D124" s="69"/>
    </row>
    <row r="125" spans="4:4" ht="18" customHeight="1" x14ac:dyDescent="0.7">
      <c r="D125" s="69"/>
    </row>
    <row r="126" spans="4:4" ht="18" customHeight="1" x14ac:dyDescent="0.7">
      <c r="D126" s="69"/>
    </row>
    <row r="127" spans="4:4" ht="18" customHeight="1" x14ac:dyDescent="0.7">
      <c r="D127" s="69"/>
    </row>
    <row r="128" spans="4:4" ht="18" customHeight="1" x14ac:dyDescent="0.7">
      <c r="D128" s="69"/>
    </row>
    <row r="129" spans="4:4" ht="18" customHeight="1" x14ac:dyDescent="0.7">
      <c r="D129" s="69"/>
    </row>
    <row r="130" spans="4:4" ht="18" customHeight="1" x14ac:dyDescent="0.7">
      <c r="D130" s="69"/>
    </row>
    <row r="131" spans="4:4" ht="18" customHeight="1" x14ac:dyDescent="0.7">
      <c r="D131" s="69"/>
    </row>
    <row r="132" spans="4:4" ht="18" customHeight="1" x14ac:dyDescent="0.7">
      <c r="D132" s="69"/>
    </row>
    <row r="133" spans="4:4" ht="18" customHeight="1" x14ac:dyDescent="0.7">
      <c r="D133" s="69"/>
    </row>
    <row r="134" spans="4:4" ht="18" customHeight="1" x14ac:dyDescent="0.7">
      <c r="D134" s="69"/>
    </row>
    <row r="135" spans="4:4" ht="18" customHeight="1" x14ac:dyDescent="0.7">
      <c r="D135" s="69"/>
    </row>
    <row r="136" spans="4:4" ht="18" customHeight="1" x14ac:dyDescent="0.7">
      <c r="D136" s="69"/>
    </row>
    <row r="137" spans="4:4" ht="18" customHeight="1" x14ac:dyDescent="0.7">
      <c r="D137" s="69"/>
    </row>
    <row r="138" spans="4:4" ht="18" customHeight="1" x14ac:dyDescent="0.7">
      <c r="D138" s="69"/>
    </row>
    <row r="139" spans="4:4" ht="18" customHeight="1" x14ac:dyDescent="0.7">
      <c r="D139" s="69"/>
    </row>
    <row r="140" spans="4:4" ht="18" customHeight="1" x14ac:dyDescent="0.7">
      <c r="D140" s="69"/>
    </row>
    <row r="141" spans="4:4" ht="18" customHeight="1" x14ac:dyDescent="0.7">
      <c r="D141" s="69"/>
    </row>
    <row r="142" spans="4:4" ht="18" customHeight="1" x14ac:dyDescent="0.7">
      <c r="D142" s="69"/>
    </row>
    <row r="143" spans="4:4" ht="18" customHeight="1" x14ac:dyDescent="0.7">
      <c r="D143" s="69"/>
    </row>
    <row r="144" spans="4:4" ht="18" customHeight="1" x14ac:dyDescent="0.7">
      <c r="D144" s="69"/>
    </row>
    <row r="145" spans="4:4" ht="18" customHeight="1" x14ac:dyDescent="0.7">
      <c r="D145" s="69"/>
    </row>
    <row r="146" spans="4:4" ht="18" customHeight="1" x14ac:dyDescent="0.7">
      <c r="D146" s="69"/>
    </row>
    <row r="147" spans="4:4" ht="18" customHeight="1" x14ac:dyDescent="0.7">
      <c r="D147" s="69"/>
    </row>
    <row r="148" spans="4:4" ht="18" customHeight="1" x14ac:dyDescent="0.7">
      <c r="D148" s="69"/>
    </row>
    <row r="149" spans="4:4" ht="18" customHeight="1" x14ac:dyDescent="0.7">
      <c r="D149" s="69"/>
    </row>
    <row r="150" spans="4:4" ht="18" customHeight="1" x14ac:dyDescent="0.7">
      <c r="D150" s="69"/>
    </row>
    <row r="151" spans="4:4" ht="18" customHeight="1" x14ac:dyDescent="0.7">
      <c r="D151" s="69"/>
    </row>
    <row r="152" spans="4:4" ht="18" customHeight="1" x14ac:dyDescent="0.7">
      <c r="D152" s="69"/>
    </row>
    <row r="153" spans="4:4" ht="18" customHeight="1" x14ac:dyDescent="0.7">
      <c r="D153" s="69"/>
    </row>
    <row r="154" spans="4:4" ht="18" customHeight="1" x14ac:dyDescent="0.7">
      <c r="D154" s="69"/>
    </row>
    <row r="155" spans="4:4" ht="18" customHeight="1" x14ac:dyDescent="0.7">
      <c r="D155" s="69"/>
    </row>
    <row r="156" spans="4:4" ht="18" customHeight="1" x14ac:dyDescent="0.7">
      <c r="D156" s="69"/>
    </row>
    <row r="157" spans="4:4" ht="18" customHeight="1" x14ac:dyDescent="0.7">
      <c r="D157" s="69"/>
    </row>
    <row r="158" spans="4:4" ht="18" customHeight="1" x14ac:dyDescent="0.7">
      <c r="D158" s="69"/>
    </row>
    <row r="159" spans="4:4" ht="18" customHeight="1" x14ac:dyDescent="0.7">
      <c r="D159" s="69"/>
    </row>
    <row r="160" spans="4:4" ht="18" customHeight="1" x14ac:dyDescent="0.7">
      <c r="D160" s="69"/>
    </row>
    <row r="161" spans="4:4" ht="18" customHeight="1" x14ac:dyDescent="0.7">
      <c r="D161" s="69"/>
    </row>
    <row r="162" spans="4:4" ht="18" customHeight="1" x14ac:dyDescent="0.7">
      <c r="D162" s="69"/>
    </row>
    <row r="163" spans="4:4" ht="18" customHeight="1" x14ac:dyDescent="0.7">
      <c r="D163" s="69"/>
    </row>
    <row r="164" spans="4:4" ht="18" customHeight="1" x14ac:dyDescent="0.7">
      <c r="D164" s="69"/>
    </row>
    <row r="165" spans="4:4" ht="18" customHeight="1" x14ac:dyDescent="0.7">
      <c r="D165" s="69"/>
    </row>
    <row r="166" spans="4:4" ht="18" customHeight="1" x14ac:dyDescent="0.7">
      <c r="D166" s="69"/>
    </row>
    <row r="167" spans="4:4" ht="18" customHeight="1" x14ac:dyDescent="0.7">
      <c r="D167" s="69"/>
    </row>
    <row r="168" spans="4:4" ht="18" customHeight="1" x14ac:dyDescent="0.7">
      <c r="D168" s="69"/>
    </row>
    <row r="169" spans="4:4" ht="18" customHeight="1" x14ac:dyDescent="0.7">
      <c r="D169" s="69"/>
    </row>
    <row r="170" spans="4:4" ht="18" customHeight="1" x14ac:dyDescent="0.7">
      <c r="D170" s="69"/>
    </row>
    <row r="171" spans="4:4" ht="18" customHeight="1" x14ac:dyDescent="0.7">
      <c r="D171" s="69"/>
    </row>
    <row r="172" spans="4:4" ht="18" customHeight="1" x14ac:dyDescent="0.7">
      <c r="D172" s="69"/>
    </row>
    <row r="173" spans="4:4" ht="18" customHeight="1" x14ac:dyDescent="0.7">
      <c r="D173" s="69"/>
    </row>
    <row r="174" spans="4:4" ht="18" customHeight="1" x14ac:dyDescent="0.7">
      <c r="D174" s="69"/>
    </row>
    <row r="175" spans="4:4" ht="18" customHeight="1" x14ac:dyDescent="0.7">
      <c r="D175" s="69"/>
    </row>
    <row r="176" spans="4:4" ht="18" customHeight="1" x14ac:dyDescent="0.7">
      <c r="D176" s="69"/>
    </row>
    <row r="177" spans="4:4" ht="18" customHeight="1" x14ac:dyDescent="0.7">
      <c r="D177" s="69"/>
    </row>
    <row r="180" spans="4:4" ht="18" customHeight="1" x14ac:dyDescent="0.7">
      <c r="D180" s="69"/>
    </row>
    <row r="181" spans="4:4" ht="18" customHeight="1" x14ac:dyDescent="0.7">
      <c r="D181" s="69"/>
    </row>
    <row r="182" spans="4:4" ht="18" customHeight="1" x14ac:dyDescent="0.7">
      <c r="D182" s="69"/>
    </row>
    <row r="183" spans="4:4" ht="18" customHeight="1" x14ac:dyDescent="0.7">
      <c r="D183" s="69"/>
    </row>
    <row r="184" spans="4:4" ht="18" customHeight="1" x14ac:dyDescent="0.7">
      <c r="D184" s="69"/>
    </row>
    <row r="185" spans="4:4" ht="18" customHeight="1" x14ac:dyDescent="0.7">
      <c r="D185" s="69"/>
    </row>
    <row r="186" spans="4:4" ht="18" customHeight="1" x14ac:dyDescent="0.7">
      <c r="D186" s="69"/>
    </row>
    <row r="187" spans="4:4" ht="18" customHeight="1" x14ac:dyDescent="0.7">
      <c r="D187" s="69"/>
    </row>
    <row r="188" spans="4:4" ht="18" customHeight="1" x14ac:dyDescent="0.7">
      <c r="D188" s="69"/>
    </row>
    <row r="189" spans="4:4" ht="18" customHeight="1" x14ac:dyDescent="0.7">
      <c r="D189" s="69"/>
    </row>
    <row r="190" spans="4:4" ht="18" customHeight="1" x14ac:dyDescent="0.7">
      <c r="D190" s="69"/>
    </row>
    <row r="191" spans="4:4" ht="18" customHeight="1" x14ac:dyDescent="0.7">
      <c r="D191" s="69"/>
    </row>
    <row r="192" spans="4:4" ht="18" customHeight="1" x14ac:dyDescent="0.7">
      <c r="D192" s="69"/>
    </row>
    <row r="193" spans="4:4" ht="18" customHeight="1" x14ac:dyDescent="0.7">
      <c r="D193" s="69"/>
    </row>
    <row r="194" spans="4:4" ht="18" customHeight="1" x14ac:dyDescent="0.7">
      <c r="D194" s="69"/>
    </row>
    <row r="195" spans="4:4" ht="18" customHeight="1" x14ac:dyDescent="0.7">
      <c r="D195" s="69"/>
    </row>
    <row r="196" spans="4:4" ht="18" customHeight="1" x14ac:dyDescent="0.7">
      <c r="D196" s="69"/>
    </row>
    <row r="197" spans="4:4" ht="18" customHeight="1" x14ac:dyDescent="0.7">
      <c r="D197" s="69"/>
    </row>
    <row r="198" spans="4:4" ht="18" customHeight="1" x14ac:dyDescent="0.7">
      <c r="D198" s="69"/>
    </row>
    <row r="199" spans="4:4" ht="18" customHeight="1" x14ac:dyDescent="0.7">
      <c r="D199" s="69"/>
    </row>
    <row r="200" spans="4:4" ht="18" customHeight="1" x14ac:dyDescent="0.7">
      <c r="D200" s="69"/>
    </row>
    <row r="201" spans="4:4" ht="18" customHeight="1" x14ac:dyDescent="0.7">
      <c r="D201" s="69"/>
    </row>
    <row r="202" spans="4:4" ht="18" customHeight="1" x14ac:dyDescent="0.7">
      <c r="D202" s="69"/>
    </row>
    <row r="203" spans="4:4" ht="18" customHeight="1" x14ac:dyDescent="0.7">
      <c r="D203" s="69"/>
    </row>
    <row r="204" spans="4:4" ht="18" customHeight="1" x14ac:dyDescent="0.7">
      <c r="D204" s="69"/>
    </row>
    <row r="205" spans="4:4" ht="18" customHeight="1" x14ac:dyDescent="0.7">
      <c r="D205" s="69"/>
    </row>
    <row r="206" spans="4:4" ht="18" customHeight="1" x14ac:dyDescent="0.7">
      <c r="D206" s="69"/>
    </row>
    <row r="207" spans="4:4" ht="18" customHeight="1" x14ac:dyDescent="0.7">
      <c r="D207" s="69"/>
    </row>
    <row r="208" spans="4:4" ht="18" customHeight="1" x14ac:dyDescent="0.7">
      <c r="D208" s="69"/>
    </row>
    <row r="209" spans="4:4" ht="18" customHeight="1" x14ac:dyDescent="0.7">
      <c r="D209" s="69"/>
    </row>
    <row r="210" spans="4:4" ht="18" customHeight="1" x14ac:dyDescent="0.7">
      <c r="D210" s="69"/>
    </row>
    <row r="211" spans="4:4" ht="18" customHeight="1" x14ac:dyDescent="0.7">
      <c r="D211" s="69"/>
    </row>
    <row r="212" spans="4:4" ht="18" customHeight="1" x14ac:dyDescent="0.7">
      <c r="D212" s="69"/>
    </row>
    <row r="213" spans="4:4" ht="18" customHeight="1" x14ac:dyDescent="0.7">
      <c r="D213" s="69"/>
    </row>
    <row r="214" spans="4:4" ht="18" customHeight="1" x14ac:dyDescent="0.7">
      <c r="D214" s="69"/>
    </row>
    <row r="215" spans="4:4" ht="18" customHeight="1" x14ac:dyDescent="0.7">
      <c r="D215" s="69"/>
    </row>
    <row r="216" spans="4:4" ht="18" customHeight="1" x14ac:dyDescent="0.7">
      <c r="D216" s="69"/>
    </row>
    <row r="217" spans="4:4" ht="18" customHeight="1" x14ac:dyDescent="0.7">
      <c r="D217" s="69"/>
    </row>
    <row r="218" spans="4:4" ht="18" customHeight="1" x14ac:dyDescent="0.7">
      <c r="D218" s="69"/>
    </row>
    <row r="219" spans="4:4" ht="18" customHeight="1" x14ac:dyDescent="0.7">
      <c r="D219" s="69"/>
    </row>
    <row r="220" spans="4:4" ht="18" customHeight="1" x14ac:dyDescent="0.7">
      <c r="D220" s="69"/>
    </row>
    <row r="222" spans="4:4" ht="18" customHeight="1" x14ac:dyDescent="0.7">
      <c r="D222" s="69"/>
    </row>
    <row r="223" spans="4:4" ht="18" customHeight="1" x14ac:dyDescent="0.7">
      <c r="D223" s="69"/>
    </row>
    <row r="224" spans="4:4" ht="18" customHeight="1" x14ac:dyDescent="0.7">
      <c r="D224" s="69"/>
    </row>
    <row r="225" spans="4:4" ht="18" customHeight="1" x14ac:dyDescent="0.7">
      <c r="D225" s="69"/>
    </row>
    <row r="226" spans="4:4" ht="18" customHeight="1" x14ac:dyDescent="0.7">
      <c r="D226" s="69"/>
    </row>
    <row r="227" spans="4:4" ht="18" customHeight="1" x14ac:dyDescent="0.7">
      <c r="D227" s="69"/>
    </row>
    <row r="228" spans="4:4" ht="18" customHeight="1" x14ac:dyDescent="0.7">
      <c r="D228" s="69"/>
    </row>
    <row r="229" spans="4:4" ht="18" customHeight="1" x14ac:dyDescent="0.7">
      <c r="D229" s="69"/>
    </row>
    <row r="230" spans="4:4" ht="18" customHeight="1" x14ac:dyDescent="0.7">
      <c r="D230" s="69"/>
    </row>
    <row r="231" spans="4:4" ht="18" customHeight="1" x14ac:dyDescent="0.7">
      <c r="D231" s="69"/>
    </row>
    <row r="233" spans="4:4" ht="18" customHeight="1" x14ac:dyDescent="0.7">
      <c r="D233" s="69"/>
    </row>
    <row r="234" spans="4:4" ht="18" customHeight="1" x14ac:dyDescent="0.7">
      <c r="D234" s="69"/>
    </row>
    <row r="235" spans="4:4" ht="18" customHeight="1" x14ac:dyDescent="0.7">
      <c r="D235" s="69"/>
    </row>
    <row r="236" spans="4:4" ht="18" customHeight="1" x14ac:dyDescent="0.7">
      <c r="D236" s="69"/>
    </row>
    <row r="237" spans="4:4" ht="18" customHeight="1" x14ac:dyDescent="0.7">
      <c r="D237" s="69"/>
    </row>
    <row r="238" spans="4:4" ht="18" customHeight="1" x14ac:dyDescent="0.7">
      <c r="D238" s="69"/>
    </row>
    <row r="239" spans="4:4" ht="18" customHeight="1" x14ac:dyDescent="0.7">
      <c r="D239" s="69"/>
    </row>
    <row r="240" spans="4:4" ht="18" customHeight="1" x14ac:dyDescent="0.7">
      <c r="D240" s="69"/>
    </row>
    <row r="241" spans="4:4" ht="18" customHeight="1" x14ac:dyDescent="0.7">
      <c r="D241" s="69"/>
    </row>
    <row r="242" spans="4:4" ht="18" customHeight="1" x14ac:dyDescent="0.7">
      <c r="D242" s="69"/>
    </row>
    <row r="244" spans="4:4" ht="18" customHeight="1" x14ac:dyDescent="0.7">
      <c r="D244" s="69"/>
    </row>
    <row r="245" spans="4:4" ht="18" customHeight="1" x14ac:dyDescent="0.7">
      <c r="D245" s="69"/>
    </row>
    <row r="246" spans="4:4" ht="18" customHeight="1" x14ac:dyDescent="0.7">
      <c r="D246" s="69"/>
    </row>
    <row r="247" spans="4:4" ht="18" customHeight="1" x14ac:dyDescent="0.7">
      <c r="D247" s="69"/>
    </row>
    <row r="248" spans="4:4" ht="18" customHeight="1" x14ac:dyDescent="0.7">
      <c r="D248" s="69"/>
    </row>
    <row r="249" spans="4:4" ht="18" customHeight="1" x14ac:dyDescent="0.7">
      <c r="D249" s="69"/>
    </row>
    <row r="250" spans="4:4" ht="18" customHeight="1" x14ac:dyDescent="0.7">
      <c r="D250" s="69"/>
    </row>
    <row r="251" spans="4:4" ht="18" customHeight="1" x14ac:dyDescent="0.7">
      <c r="D251" s="69"/>
    </row>
    <row r="252" spans="4:4" ht="18" customHeight="1" x14ac:dyDescent="0.7">
      <c r="D252" s="69"/>
    </row>
    <row r="253" spans="4:4" ht="18" customHeight="1" x14ac:dyDescent="0.7">
      <c r="D253" s="69"/>
    </row>
    <row r="254" spans="4:4" ht="18" customHeight="1" x14ac:dyDescent="0.7">
      <c r="D254" s="69"/>
    </row>
    <row r="255" spans="4:4" ht="18" customHeight="1" x14ac:dyDescent="0.7">
      <c r="D255" s="69"/>
    </row>
    <row r="256" spans="4:4" ht="18" customHeight="1" x14ac:dyDescent="0.7">
      <c r="D256" s="69"/>
    </row>
    <row r="257" spans="3:4" ht="18" customHeight="1" x14ac:dyDescent="0.7">
      <c r="D257" s="69"/>
    </row>
    <row r="258" spans="3:4" ht="18" customHeight="1" x14ac:dyDescent="0.7">
      <c r="D258" s="69"/>
    </row>
    <row r="259" spans="3:4" ht="18" customHeight="1" x14ac:dyDescent="0.7">
      <c r="D259" s="69"/>
    </row>
    <row r="260" spans="3:4" ht="18" customHeight="1" x14ac:dyDescent="0.7">
      <c r="D260" s="69"/>
    </row>
    <row r="261" spans="3:4" ht="18" customHeight="1" x14ac:dyDescent="0.7">
      <c r="D261" s="69"/>
    </row>
    <row r="262" spans="3:4" ht="18" customHeight="1" x14ac:dyDescent="0.7">
      <c r="D262" s="69"/>
    </row>
    <row r="263" spans="3:4" ht="18" customHeight="1" x14ac:dyDescent="0.7">
      <c r="D263" s="69"/>
    </row>
    <row r="264" spans="3:4" ht="18" customHeight="1" x14ac:dyDescent="0.7">
      <c r="D264" s="69"/>
    </row>
    <row r="265" spans="3:4" ht="18" customHeight="1" x14ac:dyDescent="0.7">
      <c r="D265" s="69"/>
    </row>
    <row r="266" spans="3:4" ht="18" customHeight="1" x14ac:dyDescent="0.7">
      <c r="D266" s="69"/>
    </row>
    <row r="267" spans="3:4" ht="18" customHeight="1" x14ac:dyDescent="0.7">
      <c r="D267" s="69"/>
    </row>
    <row r="268" spans="3:4" ht="18" customHeight="1" x14ac:dyDescent="0.7">
      <c r="C268" s="69"/>
      <c r="D268" s="69"/>
    </row>
    <row r="269" spans="3:4" ht="18" customHeight="1" x14ac:dyDescent="0.7">
      <c r="D269" s="69"/>
    </row>
    <row r="270" spans="3:4" ht="18" customHeight="1" x14ac:dyDescent="0.7">
      <c r="D270" s="69"/>
    </row>
    <row r="271" spans="3:4" ht="18" customHeight="1" x14ac:dyDescent="0.7">
      <c r="D271" s="69"/>
    </row>
    <row r="272" spans="3:4" ht="18" customHeight="1" x14ac:dyDescent="0.7">
      <c r="D272" s="69"/>
    </row>
    <row r="273" spans="4:4" ht="18" customHeight="1" x14ac:dyDescent="0.7">
      <c r="D273" s="69"/>
    </row>
    <row r="275" spans="4:4" ht="18" customHeight="1" x14ac:dyDescent="0.7">
      <c r="D275" s="69"/>
    </row>
    <row r="276" spans="4:4" ht="18" customHeight="1" x14ac:dyDescent="0.7">
      <c r="D276" s="69"/>
    </row>
    <row r="277" spans="4:4" ht="18" customHeight="1" x14ac:dyDescent="0.7">
      <c r="D277" s="69"/>
    </row>
    <row r="279" spans="4:4" ht="18" customHeight="1" x14ac:dyDescent="0.7">
      <c r="D279" s="69"/>
    </row>
    <row r="280" spans="4:4" ht="18" customHeight="1" x14ac:dyDescent="0.7">
      <c r="D280" s="69"/>
    </row>
    <row r="281" spans="4:4" ht="18" customHeight="1" x14ac:dyDescent="0.7">
      <c r="D281" s="69"/>
    </row>
    <row r="284" spans="4:4" ht="18" customHeight="1" x14ac:dyDescent="0.7">
      <c r="D284" s="69"/>
    </row>
    <row r="285" spans="4:4" ht="18" customHeight="1" x14ac:dyDescent="0.7">
      <c r="D285" s="69"/>
    </row>
    <row r="286" spans="4:4" ht="18" customHeight="1" x14ac:dyDescent="0.7">
      <c r="D286" s="69"/>
    </row>
    <row r="287" spans="4:4" ht="18" customHeight="1" x14ac:dyDescent="0.7">
      <c r="D287" s="69"/>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6"/>
  <pageMargins left="0.7" right="0.7" top="0.75" bottom="0.75" header="0.51180555555555496" footer="0.51180555555555496"/>
  <pageSetup paperSize="9" firstPageNumber="0" orientation="portrait" horizontalDpi="300" verticalDpi="300" r:id="rId1"/>
  <ignoredErrors>
    <ignoredError sqref="A11:A19"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K282"/>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H31" sqref="H31"/>
    </sheetView>
  </sheetViews>
  <sheetFormatPr defaultColWidth="9" defaultRowHeight="17.649999999999999" x14ac:dyDescent="0.7"/>
  <cols>
    <col min="1" max="1" width="9" style="58"/>
    <col min="2" max="2" width="50.5625" style="15" customWidth="1"/>
    <col min="3" max="3" width="9.5625" style="16" customWidth="1"/>
    <col min="4" max="4" width="10.5625" style="16" customWidth="1"/>
    <col min="5" max="35" width="12.5625" style="16" customWidth="1"/>
    <col min="36" max="36" width="5.5625" style="72" customWidth="1"/>
    <col min="37" max="81" width="5.5625" style="15" customWidth="1"/>
    <col min="82" max="1025" width="9" style="15"/>
  </cols>
  <sheetData>
    <row r="1" spans="1:36" ht="18" customHeight="1" x14ac:dyDescent="0.7">
      <c r="B1" s="59" t="s">
        <v>58</v>
      </c>
      <c r="E1" s="86" t="s">
        <v>0</v>
      </c>
      <c r="F1" s="86"/>
      <c r="G1" s="86"/>
      <c r="H1" s="86"/>
      <c r="I1" s="86"/>
      <c r="J1" s="86"/>
      <c r="K1" s="86"/>
      <c r="L1" s="86"/>
      <c r="M1" s="86"/>
      <c r="N1" s="86"/>
      <c r="O1" s="86"/>
      <c r="P1" s="86"/>
      <c r="Q1" s="86"/>
      <c r="R1" s="86"/>
      <c r="S1" s="86"/>
      <c r="T1" s="86"/>
      <c r="U1" s="86"/>
      <c r="V1" s="87" t="s">
        <v>1</v>
      </c>
      <c r="W1" s="87"/>
      <c r="X1" s="87"/>
      <c r="Y1" s="87"/>
      <c r="Z1" s="88" t="s">
        <v>2</v>
      </c>
      <c r="AA1" s="88"/>
      <c r="AB1" s="89" t="s">
        <v>3</v>
      </c>
      <c r="AC1" s="89"/>
      <c r="AD1" s="89"/>
      <c r="AE1" s="5" t="s">
        <v>4</v>
      </c>
      <c r="AF1" s="5"/>
      <c r="AG1" s="5"/>
      <c r="AH1" s="5"/>
      <c r="AI1" s="61" t="s">
        <v>5</v>
      </c>
    </row>
    <row r="2" spans="1:36" ht="18" customHeight="1" x14ac:dyDescent="0.7">
      <c r="E2" s="86" t="s">
        <v>6</v>
      </c>
      <c r="F2" s="86"/>
      <c r="G2" s="86"/>
      <c r="H2" s="86"/>
      <c r="I2" s="86"/>
      <c r="J2" s="86"/>
      <c r="K2" s="86"/>
      <c r="L2" s="86"/>
      <c r="M2" s="86"/>
      <c r="N2" s="86"/>
      <c r="O2" s="86"/>
      <c r="P2" s="86"/>
      <c r="Q2" s="86"/>
      <c r="R2" s="86"/>
      <c r="S2" s="86"/>
      <c r="T2" s="86"/>
      <c r="U2" s="86"/>
      <c r="V2" s="87" t="s">
        <v>7</v>
      </c>
      <c r="W2" s="87"/>
      <c r="X2" s="87"/>
      <c r="Y2" s="87"/>
      <c r="Z2" s="90" t="s">
        <v>8</v>
      </c>
      <c r="AA2" s="90"/>
      <c r="AB2" s="89" t="s">
        <v>9</v>
      </c>
      <c r="AC2" s="89"/>
      <c r="AD2" s="89"/>
      <c r="AE2" s="5" t="s">
        <v>10</v>
      </c>
      <c r="AF2" s="5"/>
      <c r="AG2" s="5"/>
      <c r="AH2" s="5"/>
      <c r="AI2" s="91" t="s">
        <v>11</v>
      </c>
    </row>
    <row r="3" spans="1:36" ht="18" customHeight="1" x14ac:dyDescent="0.7">
      <c r="A3" s="58" t="s">
        <v>60</v>
      </c>
      <c r="B3" s="15">
        <v>1</v>
      </c>
      <c r="E3" s="86"/>
      <c r="F3" s="86"/>
      <c r="G3" s="86"/>
      <c r="H3" s="86"/>
      <c r="I3" s="86"/>
      <c r="J3" s="86"/>
      <c r="K3" s="86"/>
      <c r="L3" s="86"/>
      <c r="M3" s="86"/>
      <c r="N3" s="86"/>
      <c r="O3" s="86"/>
      <c r="P3" s="86"/>
      <c r="Q3" s="86"/>
      <c r="R3" s="86"/>
      <c r="S3" s="86"/>
      <c r="T3" s="86"/>
      <c r="U3" s="86"/>
      <c r="V3" s="87"/>
      <c r="W3" s="87"/>
      <c r="X3" s="87"/>
      <c r="Y3" s="87"/>
      <c r="Z3" s="90"/>
      <c r="AA3" s="90"/>
      <c r="AB3" s="89"/>
      <c r="AC3" s="89"/>
      <c r="AD3" s="89"/>
      <c r="AE3" s="5"/>
      <c r="AF3" s="5"/>
      <c r="AG3" s="5"/>
      <c r="AH3" s="5"/>
      <c r="AI3" s="91"/>
    </row>
    <row r="4" spans="1:36" ht="18" customHeight="1" x14ac:dyDescent="0.7">
      <c r="A4" s="58" t="s">
        <v>61</v>
      </c>
      <c r="B4" s="15">
        <f>COUNTIF(E11:E600,"なし")</f>
        <v>0</v>
      </c>
      <c r="E4" s="92" t="s">
        <v>12</v>
      </c>
      <c r="F4" s="92" t="s">
        <v>13</v>
      </c>
      <c r="G4" s="92" t="s">
        <v>14</v>
      </c>
      <c r="H4" s="92" t="s">
        <v>15</v>
      </c>
      <c r="I4" s="92" t="s">
        <v>16</v>
      </c>
      <c r="J4" s="92" t="s">
        <v>17</v>
      </c>
      <c r="K4" s="92" t="s">
        <v>18</v>
      </c>
      <c r="L4" s="92" t="s">
        <v>19</v>
      </c>
      <c r="M4" s="92" t="s">
        <v>20</v>
      </c>
      <c r="N4" s="92" t="s">
        <v>21</v>
      </c>
      <c r="O4" s="92" t="s">
        <v>22</v>
      </c>
      <c r="P4" s="92" t="s">
        <v>23</v>
      </c>
      <c r="Q4" s="92" t="s">
        <v>24</v>
      </c>
      <c r="R4" s="92" t="s">
        <v>25</v>
      </c>
      <c r="S4" s="92" t="s">
        <v>26</v>
      </c>
      <c r="T4" s="92" t="s">
        <v>27</v>
      </c>
      <c r="U4" s="92" t="s">
        <v>28</v>
      </c>
      <c r="V4" s="92" t="s">
        <v>29</v>
      </c>
      <c r="W4" s="92" t="s">
        <v>30</v>
      </c>
      <c r="X4" s="92" t="s">
        <v>31</v>
      </c>
      <c r="Y4" s="92" t="s">
        <v>32</v>
      </c>
      <c r="Z4" s="92" t="s">
        <v>33</v>
      </c>
      <c r="AA4" s="92" t="s">
        <v>34</v>
      </c>
      <c r="AB4" s="92" t="s">
        <v>35</v>
      </c>
      <c r="AC4" s="92" t="s">
        <v>36</v>
      </c>
      <c r="AD4" s="92" t="s">
        <v>37</v>
      </c>
      <c r="AE4" s="92" t="s">
        <v>38</v>
      </c>
      <c r="AF4" s="92" t="s">
        <v>711</v>
      </c>
      <c r="AG4" s="92" t="s">
        <v>40</v>
      </c>
      <c r="AH4" s="92" t="s">
        <v>41</v>
      </c>
      <c r="AI4" s="92" t="s">
        <v>11</v>
      </c>
    </row>
    <row r="5" spans="1:36" ht="18" customHeight="1" x14ac:dyDescent="0.7">
      <c r="A5" s="58" t="s">
        <v>62</v>
      </c>
      <c r="B5" s="15">
        <f>B3-B4</f>
        <v>1</v>
      </c>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row>
    <row r="6" spans="1:36" ht="18" customHeight="1" x14ac:dyDescent="0.7">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row>
    <row r="7" spans="1:36" ht="18" customHeight="1" x14ac:dyDescent="0.7">
      <c r="A7" s="62" t="s">
        <v>60</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row>
    <row r="8" spans="1:36" ht="18" customHeight="1" x14ac:dyDescent="0.7">
      <c r="A8" s="63">
        <f>B5</f>
        <v>1</v>
      </c>
      <c r="D8" s="64" t="s">
        <v>63</v>
      </c>
      <c r="E8" s="65">
        <f t="shared" ref="E8:AI8" si="0">COUNT(E11:E600)</f>
        <v>1</v>
      </c>
      <c r="F8" s="65">
        <f t="shared" si="0"/>
        <v>0</v>
      </c>
      <c r="G8" s="65">
        <f t="shared" si="0"/>
        <v>1</v>
      </c>
      <c r="H8" s="65">
        <f t="shared" si="0"/>
        <v>1</v>
      </c>
      <c r="I8" s="65">
        <f t="shared" si="0"/>
        <v>0</v>
      </c>
      <c r="J8" s="65">
        <f t="shared" si="0"/>
        <v>0</v>
      </c>
      <c r="K8" s="65">
        <f t="shared" si="0"/>
        <v>1</v>
      </c>
      <c r="L8" s="65">
        <f t="shared" si="0"/>
        <v>0</v>
      </c>
      <c r="M8" s="65">
        <f t="shared" si="0"/>
        <v>0</v>
      </c>
      <c r="N8" s="65">
        <f t="shared" si="0"/>
        <v>1</v>
      </c>
      <c r="O8" s="65">
        <f t="shared" si="0"/>
        <v>1</v>
      </c>
      <c r="P8" s="65">
        <f t="shared" si="0"/>
        <v>0</v>
      </c>
      <c r="Q8" s="65">
        <f t="shared" si="0"/>
        <v>0</v>
      </c>
      <c r="R8" s="65">
        <f t="shared" si="0"/>
        <v>0</v>
      </c>
      <c r="S8" s="65">
        <f t="shared" si="0"/>
        <v>0</v>
      </c>
      <c r="T8" s="65">
        <f t="shared" si="0"/>
        <v>0</v>
      </c>
      <c r="U8" s="65">
        <f t="shared" si="0"/>
        <v>0</v>
      </c>
      <c r="V8" s="65">
        <f t="shared" si="0"/>
        <v>1</v>
      </c>
      <c r="W8" s="65">
        <f t="shared" si="0"/>
        <v>0</v>
      </c>
      <c r="X8" s="65">
        <f t="shared" si="0"/>
        <v>0</v>
      </c>
      <c r="Y8" s="65">
        <f t="shared" si="0"/>
        <v>0</v>
      </c>
      <c r="Z8" s="65">
        <f t="shared" si="0"/>
        <v>0</v>
      </c>
      <c r="AA8" s="65">
        <f t="shared" si="0"/>
        <v>0</v>
      </c>
      <c r="AB8" s="65">
        <f t="shared" si="0"/>
        <v>1</v>
      </c>
      <c r="AC8" s="65">
        <f t="shared" si="0"/>
        <v>1</v>
      </c>
      <c r="AD8" s="65">
        <f t="shared" si="0"/>
        <v>0</v>
      </c>
      <c r="AE8" s="65">
        <f t="shared" si="0"/>
        <v>0</v>
      </c>
      <c r="AF8" s="65">
        <f t="shared" si="0"/>
        <v>0</v>
      </c>
      <c r="AG8" s="16">
        <f t="shared" si="0"/>
        <v>0</v>
      </c>
      <c r="AH8" s="16">
        <f t="shared" si="0"/>
        <v>0</v>
      </c>
      <c r="AI8" s="65">
        <f t="shared" si="0"/>
        <v>0</v>
      </c>
    </row>
    <row r="9" spans="1:36" ht="18" customHeight="1" x14ac:dyDescent="0.7">
      <c r="D9" s="64" t="s">
        <v>65</v>
      </c>
      <c r="E9" s="66">
        <f t="shared" ref="E9:AI9" si="1">E8/$A$8</f>
        <v>1</v>
      </c>
      <c r="F9" s="66">
        <f t="shared" si="1"/>
        <v>0</v>
      </c>
      <c r="G9" s="66">
        <f t="shared" si="1"/>
        <v>1</v>
      </c>
      <c r="H9" s="66">
        <f t="shared" si="1"/>
        <v>1</v>
      </c>
      <c r="I9" s="66">
        <f t="shared" si="1"/>
        <v>0</v>
      </c>
      <c r="J9" s="66">
        <f t="shared" si="1"/>
        <v>0</v>
      </c>
      <c r="K9" s="66">
        <f t="shared" si="1"/>
        <v>1</v>
      </c>
      <c r="L9" s="66">
        <f t="shared" si="1"/>
        <v>0</v>
      </c>
      <c r="M9" s="66">
        <f t="shared" si="1"/>
        <v>0</v>
      </c>
      <c r="N9" s="66">
        <f t="shared" si="1"/>
        <v>1</v>
      </c>
      <c r="O9" s="66">
        <f t="shared" si="1"/>
        <v>1</v>
      </c>
      <c r="P9" s="66">
        <f t="shared" si="1"/>
        <v>0</v>
      </c>
      <c r="Q9" s="66">
        <f t="shared" si="1"/>
        <v>0</v>
      </c>
      <c r="R9" s="66">
        <f t="shared" si="1"/>
        <v>0</v>
      </c>
      <c r="S9" s="66">
        <f t="shared" si="1"/>
        <v>0</v>
      </c>
      <c r="T9" s="66">
        <f t="shared" si="1"/>
        <v>0</v>
      </c>
      <c r="U9" s="66">
        <f t="shared" si="1"/>
        <v>0</v>
      </c>
      <c r="V9" s="66">
        <f t="shared" si="1"/>
        <v>1</v>
      </c>
      <c r="W9" s="66">
        <f t="shared" si="1"/>
        <v>0</v>
      </c>
      <c r="X9" s="66">
        <f t="shared" si="1"/>
        <v>0</v>
      </c>
      <c r="Y9" s="66">
        <f t="shared" si="1"/>
        <v>0</v>
      </c>
      <c r="Z9" s="66">
        <f t="shared" si="1"/>
        <v>0</v>
      </c>
      <c r="AA9" s="66">
        <f t="shared" si="1"/>
        <v>0</v>
      </c>
      <c r="AB9" s="66">
        <f t="shared" si="1"/>
        <v>1</v>
      </c>
      <c r="AC9" s="66">
        <f t="shared" si="1"/>
        <v>1</v>
      </c>
      <c r="AD9" s="66">
        <f t="shared" si="1"/>
        <v>0</v>
      </c>
      <c r="AE9" s="66">
        <f t="shared" si="1"/>
        <v>0</v>
      </c>
      <c r="AF9" s="66">
        <f t="shared" si="1"/>
        <v>0</v>
      </c>
      <c r="AG9" s="67">
        <f t="shared" si="1"/>
        <v>0</v>
      </c>
      <c r="AH9" s="67">
        <f t="shared" si="1"/>
        <v>0</v>
      </c>
      <c r="AI9" s="66">
        <f t="shared" si="1"/>
        <v>0</v>
      </c>
    </row>
    <row r="10" spans="1:36" ht="18" customHeight="1" x14ac:dyDescent="0.7">
      <c r="A10" s="58" t="s">
        <v>66</v>
      </c>
      <c r="B10" s="16" t="s">
        <v>67</v>
      </c>
      <c r="C10" s="16" t="s">
        <v>69</v>
      </c>
      <c r="D10" s="16" t="s">
        <v>70</v>
      </c>
      <c r="E10" s="68">
        <v>1</v>
      </c>
      <c r="F10" s="68">
        <v>2</v>
      </c>
      <c r="G10" s="68">
        <v>3</v>
      </c>
      <c r="H10" s="68">
        <v>4</v>
      </c>
      <c r="I10" s="68">
        <v>5</v>
      </c>
      <c r="J10" s="68">
        <v>6</v>
      </c>
      <c r="K10" s="68">
        <v>7</v>
      </c>
      <c r="L10" s="68">
        <v>8</v>
      </c>
      <c r="M10" s="68">
        <v>9</v>
      </c>
      <c r="N10" s="68">
        <v>10</v>
      </c>
      <c r="O10" s="68">
        <v>11</v>
      </c>
      <c r="P10" s="68">
        <v>12</v>
      </c>
      <c r="Q10" s="68">
        <v>13</v>
      </c>
      <c r="R10" s="68">
        <v>14</v>
      </c>
      <c r="S10" s="68">
        <v>15</v>
      </c>
      <c r="T10" s="68">
        <v>16</v>
      </c>
      <c r="U10" s="68">
        <v>17</v>
      </c>
      <c r="V10" s="68">
        <v>1</v>
      </c>
      <c r="W10" s="68">
        <v>2</v>
      </c>
      <c r="X10" s="68">
        <v>3</v>
      </c>
      <c r="Y10" s="68">
        <v>4</v>
      </c>
      <c r="Z10" s="68">
        <v>1</v>
      </c>
      <c r="AA10" s="68">
        <v>2</v>
      </c>
      <c r="AB10" s="68">
        <v>1</v>
      </c>
      <c r="AC10" s="68">
        <v>2</v>
      </c>
      <c r="AD10" s="68">
        <v>3</v>
      </c>
      <c r="AE10" s="68">
        <v>1</v>
      </c>
      <c r="AF10" s="68">
        <v>2</v>
      </c>
      <c r="AG10" s="68">
        <v>3</v>
      </c>
      <c r="AH10" s="68">
        <v>4</v>
      </c>
      <c r="AI10" s="68">
        <v>1</v>
      </c>
    </row>
    <row r="11" spans="1:36" ht="18" customHeight="1" x14ac:dyDescent="0.7">
      <c r="A11" s="58" t="s">
        <v>71</v>
      </c>
      <c r="B11" s="15" t="s">
        <v>1397</v>
      </c>
      <c r="C11" s="16" t="s">
        <v>73</v>
      </c>
      <c r="D11" s="69">
        <v>44101</v>
      </c>
      <c r="E11" s="16">
        <v>1</v>
      </c>
      <c r="G11" s="16">
        <v>1</v>
      </c>
      <c r="H11" s="16">
        <v>1</v>
      </c>
      <c r="K11" s="16">
        <v>1</v>
      </c>
      <c r="N11" s="16">
        <v>1</v>
      </c>
      <c r="O11" s="16">
        <v>1</v>
      </c>
      <c r="V11" s="16">
        <v>1</v>
      </c>
      <c r="AB11" s="16">
        <v>1</v>
      </c>
      <c r="AC11" s="16">
        <v>1</v>
      </c>
    </row>
    <row r="12" spans="1:36" ht="18" customHeight="1" x14ac:dyDescent="0.7">
      <c r="D12" s="69"/>
      <c r="AJ12" s="73"/>
    </row>
    <row r="13" spans="1:36" ht="18" customHeight="1" x14ac:dyDescent="0.7">
      <c r="D13" s="69"/>
    </row>
    <row r="14" spans="1:36" ht="18" customHeight="1" x14ac:dyDescent="0.7">
      <c r="D14" s="69"/>
    </row>
    <row r="15" spans="1:36" ht="18" customHeight="1" x14ac:dyDescent="0.7">
      <c r="D15" s="69"/>
    </row>
    <row r="16" spans="1:36" ht="18" customHeight="1" x14ac:dyDescent="0.7">
      <c r="D16" s="69"/>
    </row>
    <row r="17" spans="4:4" ht="18" customHeight="1" x14ac:dyDescent="0.7">
      <c r="D17" s="69"/>
    </row>
    <row r="18" spans="4:4" ht="18" customHeight="1" x14ac:dyDescent="0.7">
      <c r="D18" s="69"/>
    </row>
    <row r="19" spans="4:4" ht="18" customHeight="1" x14ac:dyDescent="0.7">
      <c r="D19" s="69"/>
    </row>
    <row r="20" spans="4:4" ht="18" customHeight="1" x14ac:dyDescent="0.7">
      <c r="D20" s="69"/>
    </row>
    <row r="21" spans="4:4" ht="18" customHeight="1" x14ac:dyDescent="0.7">
      <c r="D21" s="69"/>
    </row>
    <row r="22" spans="4:4" ht="18" customHeight="1" x14ac:dyDescent="0.7">
      <c r="D22" s="69"/>
    </row>
    <row r="23" spans="4:4" ht="18" customHeight="1" x14ac:dyDescent="0.7">
      <c r="D23" s="69"/>
    </row>
    <row r="24" spans="4:4" ht="18" customHeight="1" x14ac:dyDescent="0.7">
      <c r="D24" s="69"/>
    </row>
    <row r="25" spans="4:4" ht="18" customHeight="1" x14ac:dyDescent="0.7">
      <c r="D25" s="69"/>
    </row>
    <row r="26" spans="4:4" ht="18" customHeight="1" x14ac:dyDescent="0.7">
      <c r="D26" s="69"/>
    </row>
    <row r="27" spans="4:4" ht="18" customHeight="1" x14ac:dyDescent="0.7">
      <c r="D27" s="69"/>
    </row>
    <row r="28" spans="4:4" ht="18" customHeight="1" x14ac:dyDescent="0.7">
      <c r="D28" s="69"/>
    </row>
    <row r="29" spans="4:4" ht="18" customHeight="1" x14ac:dyDescent="0.7">
      <c r="D29" s="69"/>
    </row>
    <row r="30" spans="4:4" ht="18" customHeight="1" x14ac:dyDescent="0.7">
      <c r="D30" s="69"/>
    </row>
    <row r="31" spans="4:4" ht="18" customHeight="1" x14ac:dyDescent="0.7">
      <c r="D31" s="69"/>
    </row>
    <row r="32" spans="4:4" ht="18" customHeight="1" x14ac:dyDescent="0.7">
      <c r="D32" s="69"/>
    </row>
    <row r="33" spans="4:4" ht="18" customHeight="1" x14ac:dyDescent="0.7">
      <c r="D33" s="69"/>
    </row>
    <row r="34" spans="4:4" ht="18" customHeight="1" x14ac:dyDescent="0.7">
      <c r="D34" s="69"/>
    </row>
    <row r="35" spans="4:4" ht="18" customHeight="1" x14ac:dyDescent="0.7">
      <c r="D35" s="69"/>
    </row>
    <row r="36" spans="4:4" ht="18" customHeight="1" x14ac:dyDescent="0.7">
      <c r="D36" s="69"/>
    </row>
    <row r="37" spans="4:4" ht="18" customHeight="1" x14ac:dyDescent="0.7">
      <c r="D37" s="69"/>
    </row>
    <row r="38" spans="4:4" ht="18" customHeight="1" x14ac:dyDescent="0.7">
      <c r="D38" s="69"/>
    </row>
    <row r="39" spans="4:4" ht="18" customHeight="1" x14ac:dyDescent="0.7">
      <c r="D39" s="69"/>
    </row>
    <row r="40" spans="4:4" ht="18" customHeight="1" x14ac:dyDescent="0.7">
      <c r="D40" s="69"/>
    </row>
    <row r="41" spans="4:4" ht="18" customHeight="1" x14ac:dyDescent="0.7">
      <c r="D41" s="69"/>
    </row>
    <row r="42" spans="4:4" ht="18" customHeight="1" x14ac:dyDescent="0.7">
      <c r="D42" s="69"/>
    </row>
    <row r="43" spans="4:4" ht="18" customHeight="1" x14ac:dyDescent="0.7">
      <c r="D43" s="69"/>
    </row>
    <row r="44" spans="4:4" ht="18" customHeight="1" x14ac:dyDescent="0.7">
      <c r="D44" s="69"/>
    </row>
    <row r="45" spans="4:4" ht="18" customHeight="1" x14ac:dyDescent="0.7">
      <c r="D45" s="69"/>
    </row>
    <row r="46" spans="4:4" ht="18" customHeight="1" x14ac:dyDescent="0.7">
      <c r="D46" s="69"/>
    </row>
    <row r="47" spans="4:4" ht="18" customHeight="1" x14ac:dyDescent="0.7">
      <c r="D47" s="69"/>
    </row>
    <row r="48" spans="4:4" ht="18" customHeight="1" x14ac:dyDescent="0.7">
      <c r="D48" s="69"/>
    </row>
    <row r="49" spans="4:4" ht="18" customHeight="1" x14ac:dyDescent="0.7">
      <c r="D49" s="69"/>
    </row>
    <row r="50" spans="4:4" ht="18" customHeight="1" x14ac:dyDescent="0.7">
      <c r="D50" s="69"/>
    </row>
    <row r="51" spans="4:4" ht="18" customHeight="1" x14ac:dyDescent="0.7">
      <c r="D51" s="69"/>
    </row>
    <row r="52" spans="4:4" ht="18" customHeight="1" x14ac:dyDescent="0.7">
      <c r="D52" s="69"/>
    </row>
    <row r="53" spans="4:4" ht="18" customHeight="1" x14ac:dyDescent="0.7">
      <c r="D53" s="69"/>
    </row>
    <row r="54" spans="4:4" ht="18" customHeight="1" x14ac:dyDescent="0.7">
      <c r="D54" s="69"/>
    </row>
    <row r="55" spans="4:4" ht="18" customHeight="1" x14ac:dyDescent="0.7">
      <c r="D55" s="69"/>
    </row>
    <row r="56" spans="4:4" ht="18" customHeight="1" x14ac:dyDescent="0.7">
      <c r="D56" s="69"/>
    </row>
    <row r="57" spans="4:4" ht="18" customHeight="1" x14ac:dyDescent="0.7">
      <c r="D57" s="69"/>
    </row>
    <row r="58" spans="4:4" ht="18" customHeight="1" x14ac:dyDescent="0.7">
      <c r="D58" s="69"/>
    </row>
    <row r="59" spans="4:4" ht="18" customHeight="1" x14ac:dyDescent="0.7">
      <c r="D59" s="69"/>
    </row>
    <row r="60" spans="4:4" ht="18" customHeight="1" x14ac:dyDescent="0.7">
      <c r="D60" s="69"/>
    </row>
    <row r="61" spans="4:4" ht="18" customHeight="1" x14ac:dyDescent="0.7">
      <c r="D61" s="69"/>
    </row>
    <row r="62" spans="4:4" ht="18" customHeight="1" x14ac:dyDescent="0.7">
      <c r="D62" s="69"/>
    </row>
    <row r="63" spans="4:4" ht="18" customHeight="1" x14ac:dyDescent="0.7">
      <c r="D63" s="69"/>
    </row>
    <row r="64" spans="4:4" ht="18" customHeight="1" x14ac:dyDescent="0.7">
      <c r="D64" s="69"/>
    </row>
    <row r="65" spans="4:4" ht="18" customHeight="1" x14ac:dyDescent="0.7">
      <c r="D65" s="69"/>
    </row>
    <row r="66" spans="4:4" ht="18" customHeight="1" x14ac:dyDescent="0.7">
      <c r="D66" s="69"/>
    </row>
    <row r="67" spans="4:4" ht="18" customHeight="1" x14ac:dyDescent="0.7">
      <c r="D67" s="69"/>
    </row>
    <row r="68" spans="4:4" ht="18" customHeight="1" x14ac:dyDescent="0.7">
      <c r="D68" s="69"/>
    </row>
    <row r="69" spans="4:4" ht="18" customHeight="1" x14ac:dyDescent="0.7">
      <c r="D69" s="69"/>
    </row>
    <row r="70" spans="4:4" ht="18" customHeight="1" x14ac:dyDescent="0.7">
      <c r="D70" s="69"/>
    </row>
    <row r="71" spans="4:4" ht="18" customHeight="1" x14ac:dyDescent="0.7">
      <c r="D71" s="69"/>
    </row>
    <row r="72" spans="4:4" ht="18" customHeight="1" x14ac:dyDescent="0.7">
      <c r="D72" s="69"/>
    </row>
    <row r="73" spans="4:4" ht="18" customHeight="1" x14ac:dyDescent="0.7">
      <c r="D73" s="69"/>
    </row>
    <row r="74" spans="4:4" ht="18" customHeight="1" x14ac:dyDescent="0.7">
      <c r="D74" s="69"/>
    </row>
    <row r="75" spans="4:4" ht="18" customHeight="1" x14ac:dyDescent="0.7">
      <c r="D75" s="69"/>
    </row>
    <row r="76" spans="4:4" ht="18" customHeight="1" x14ac:dyDescent="0.7">
      <c r="D76" s="69"/>
    </row>
    <row r="77" spans="4:4" ht="18" customHeight="1" x14ac:dyDescent="0.7">
      <c r="D77" s="69"/>
    </row>
    <row r="78" spans="4:4" ht="18" customHeight="1" x14ac:dyDescent="0.7">
      <c r="D78" s="69"/>
    </row>
    <row r="79" spans="4:4" ht="18" customHeight="1" x14ac:dyDescent="0.7">
      <c r="D79" s="69"/>
    </row>
    <row r="80" spans="4:4" ht="18" customHeight="1" x14ac:dyDescent="0.7">
      <c r="D80" s="69"/>
    </row>
    <row r="81" spans="4:4" ht="18" customHeight="1" x14ac:dyDescent="0.7">
      <c r="D81" s="69"/>
    </row>
    <row r="82" spans="4:4" ht="18" customHeight="1" x14ac:dyDescent="0.7">
      <c r="D82" s="69"/>
    </row>
    <row r="83" spans="4:4" ht="18" customHeight="1" x14ac:dyDescent="0.7">
      <c r="D83" s="69"/>
    </row>
    <row r="84" spans="4:4" ht="18" customHeight="1" x14ac:dyDescent="0.7">
      <c r="D84" s="69"/>
    </row>
    <row r="85" spans="4:4" ht="18" customHeight="1" x14ac:dyDescent="0.7">
      <c r="D85" s="69"/>
    </row>
    <row r="86" spans="4:4" ht="18" customHeight="1" x14ac:dyDescent="0.7">
      <c r="D86" s="69"/>
    </row>
    <row r="87" spans="4:4" ht="18" customHeight="1" x14ac:dyDescent="0.7">
      <c r="D87" s="69"/>
    </row>
    <row r="88" spans="4:4" ht="18" customHeight="1" x14ac:dyDescent="0.7">
      <c r="D88" s="69"/>
    </row>
    <row r="89" spans="4:4" ht="18" customHeight="1" x14ac:dyDescent="0.7">
      <c r="D89" s="69"/>
    </row>
    <row r="90" spans="4:4" ht="18" customHeight="1" x14ac:dyDescent="0.7">
      <c r="D90" s="69"/>
    </row>
    <row r="91" spans="4:4" ht="18" customHeight="1" x14ac:dyDescent="0.7">
      <c r="D91" s="69"/>
    </row>
    <row r="92" spans="4:4" ht="18" customHeight="1" x14ac:dyDescent="0.7">
      <c r="D92" s="69"/>
    </row>
    <row r="93" spans="4:4" ht="18" customHeight="1" x14ac:dyDescent="0.7">
      <c r="D93" s="69"/>
    </row>
    <row r="94" spans="4:4" ht="18" customHeight="1" x14ac:dyDescent="0.7">
      <c r="D94" s="69"/>
    </row>
    <row r="95" spans="4:4" ht="18" customHeight="1" x14ac:dyDescent="0.7">
      <c r="D95" s="69"/>
    </row>
    <row r="96" spans="4:4" ht="18" customHeight="1" x14ac:dyDescent="0.7">
      <c r="D96" s="69"/>
    </row>
    <row r="97" spans="4:4" ht="18" customHeight="1" x14ac:dyDescent="0.7">
      <c r="D97" s="69"/>
    </row>
    <row r="98" spans="4:4" ht="18" customHeight="1" x14ac:dyDescent="0.7">
      <c r="D98" s="69"/>
    </row>
    <row r="99" spans="4:4" ht="18" customHeight="1" x14ac:dyDescent="0.7">
      <c r="D99" s="69"/>
    </row>
    <row r="100" spans="4:4" ht="18" customHeight="1" x14ac:dyDescent="0.7">
      <c r="D100" s="69"/>
    </row>
    <row r="101" spans="4:4" ht="18" customHeight="1" x14ac:dyDescent="0.7">
      <c r="D101" s="69"/>
    </row>
    <row r="102" spans="4:4" ht="18" customHeight="1" x14ac:dyDescent="0.7">
      <c r="D102" s="69"/>
    </row>
    <row r="103" spans="4:4" ht="18" customHeight="1" x14ac:dyDescent="0.7">
      <c r="D103" s="69"/>
    </row>
    <row r="104" spans="4:4" ht="18" customHeight="1" x14ac:dyDescent="0.7">
      <c r="D104" s="69"/>
    </row>
    <row r="105" spans="4:4" ht="18" customHeight="1" x14ac:dyDescent="0.7">
      <c r="D105" s="69"/>
    </row>
    <row r="106" spans="4:4" ht="18" customHeight="1" x14ac:dyDescent="0.7">
      <c r="D106" s="69"/>
    </row>
    <row r="107" spans="4:4" ht="18" customHeight="1" x14ac:dyDescent="0.7">
      <c r="D107" s="69"/>
    </row>
    <row r="108" spans="4:4" ht="18" customHeight="1" x14ac:dyDescent="0.7">
      <c r="D108" s="69"/>
    </row>
    <row r="109" spans="4:4" ht="18" customHeight="1" x14ac:dyDescent="0.7">
      <c r="D109" s="69"/>
    </row>
    <row r="110" spans="4:4" ht="18" customHeight="1" x14ac:dyDescent="0.7">
      <c r="D110" s="69"/>
    </row>
    <row r="111" spans="4:4" ht="18" customHeight="1" x14ac:dyDescent="0.7">
      <c r="D111" s="69"/>
    </row>
    <row r="112" spans="4:4" ht="18" customHeight="1" x14ac:dyDescent="0.7">
      <c r="D112" s="69"/>
    </row>
    <row r="113" spans="4:4" ht="18" customHeight="1" x14ac:dyDescent="0.7">
      <c r="D113" s="69"/>
    </row>
    <row r="114" spans="4:4" ht="18" customHeight="1" x14ac:dyDescent="0.7">
      <c r="D114" s="69"/>
    </row>
    <row r="115" spans="4:4" ht="18" customHeight="1" x14ac:dyDescent="0.7">
      <c r="D115" s="69"/>
    </row>
    <row r="116" spans="4:4" ht="18" customHeight="1" x14ac:dyDescent="0.7">
      <c r="D116" s="69"/>
    </row>
    <row r="117" spans="4:4" ht="18" customHeight="1" x14ac:dyDescent="0.7">
      <c r="D117" s="69"/>
    </row>
    <row r="118" spans="4:4" ht="18" customHeight="1" x14ac:dyDescent="0.7">
      <c r="D118" s="69"/>
    </row>
    <row r="119" spans="4:4" ht="18" customHeight="1" x14ac:dyDescent="0.7">
      <c r="D119" s="69"/>
    </row>
    <row r="120" spans="4:4" ht="18" customHeight="1" x14ac:dyDescent="0.7">
      <c r="D120" s="69"/>
    </row>
    <row r="121" spans="4:4" ht="18" customHeight="1" x14ac:dyDescent="0.7">
      <c r="D121" s="69"/>
    </row>
    <row r="122" spans="4:4" ht="18" customHeight="1" x14ac:dyDescent="0.7">
      <c r="D122" s="69"/>
    </row>
    <row r="123" spans="4:4" ht="18" customHeight="1" x14ac:dyDescent="0.7">
      <c r="D123" s="69"/>
    </row>
    <row r="124" spans="4:4" ht="18" customHeight="1" x14ac:dyDescent="0.7">
      <c r="D124" s="69"/>
    </row>
    <row r="125" spans="4:4" ht="18" customHeight="1" x14ac:dyDescent="0.7">
      <c r="D125" s="69"/>
    </row>
    <row r="126" spans="4:4" ht="18" customHeight="1" x14ac:dyDescent="0.7">
      <c r="D126" s="69"/>
    </row>
    <row r="127" spans="4:4" ht="18" customHeight="1" x14ac:dyDescent="0.7">
      <c r="D127" s="69"/>
    </row>
    <row r="128" spans="4:4" ht="18" customHeight="1" x14ac:dyDescent="0.7">
      <c r="D128" s="69"/>
    </row>
    <row r="129" spans="4:4" ht="18" customHeight="1" x14ac:dyDescent="0.7">
      <c r="D129" s="69"/>
    </row>
    <row r="130" spans="4:4" ht="18" customHeight="1" x14ac:dyDescent="0.7">
      <c r="D130" s="69"/>
    </row>
    <row r="131" spans="4:4" ht="18" customHeight="1" x14ac:dyDescent="0.7">
      <c r="D131" s="69"/>
    </row>
    <row r="132" spans="4:4" ht="18" customHeight="1" x14ac:dyDescent="0.7">
      <c r="D132" s="69"/>
    </row>
    <row r="133" spans="4:4" ht="18" customHeight="1" x14ac:dyDescent="0.7">
      <c r="D133" s="69"/>
    </row>
    <row r="134" spans="4:4" ht="18" customHeight="1" x14ac:dyDescent="0.7">
      <c r="D134" s="69"/>
    </row>
    <row r="135" spans="4:4" ht="18" customHeight="1" x14ac:dyDescent="0.7">
      <c r="D135" s="69"/>
    </row>
    <row r="136" spans="4:4" ht="18" customHeight="1" x14ac:dyDescent="0.7">
      <c r="D136" s="69"/>
    </row>
    <row r="137" spans="4:4" ht="18" customHeight="1" x14ac:dyDescent="0.7">
      <c r="D137" s="69"/>
    </row>
    <row r="138" spans="4:4" ht="18" customHeight="1" x14ac:dyDescent="0.7">
      <c r="D138" s="69"/>
    </row>
    <row r="139" spans="4:4" ht="18" customHeight="1" x14ac:dyDescent="0.7">
      <c r="D139" s="69"/>
    </row>
    <row r="140" spans="4:4" ht="18" customHeight="1" x14ac:dyDescent="0.7">
      <c r="D140" s="69"/>
    </row>
    <row r="141" spans="4:4" ht="18" customHeight="1" x14ac:dyDescent="0.7">
      <c r="D141" s="69"/>
    </row>
    <row r="142" spans="4:4" ht="18" customHeight="1" x14ac:dyDescent="0.7">
      <c r="D142" s="69"/>
    </row>
    <row r="143" spans="4:4" ht="18" customHeight="1" x14ac:dyDescent="0.7">
      <c r="D143" s="69"/>
    </row>
    <row r="144" spans="4:4" ht="18" customHeight="1" x14ac:dyDescent="0.7">
      <c r="D144" s="69"/>
    </row>
    <row r="145" spans="4:4" ht="18" customHeight="1" x14ac:dyDescent="0.7">
      <c r="D145" s="69"/>
    </row>
    <row r="146" spans="4:4" ht="18" customHeight="1" x14ac:dyDescent="0.7">
      <c r="D146" s="69"/>
    </row>
    <row r="147" spans="4:4" ht="18" customHeight="1" x14ac:dyDescent="0.7">
      <c r="D147" s="69"/>
    </row>
    <row r="148" spans="4:4" ht="18" customHeight="1" x14ac:dyDescent="0.7">
      <c r="D148" s="69"/>
    </row>
    <row r="149" spans="4:4" ht="18" customHeight="1" x14ac:dyDescent="0.7">
      <c r="D149" s="69"/>
    </row>
    <row r="150" spans="4:4" ht="18" customHeight="1" x14ac:dyDescent="0.7">
      <c r="D150" s="69"/>
    </row>
    <row r="151" spans="4:4" ht="18" customHeight="1" x14ac:dyDescent="0.7">
      <c r="D151" s="69"/>
    </row>
    <row r="152" spans="4:4" ht="18" customHeight="1" x14ac:dyDescent="0.7">
      <c r="D152" s="69"/>
    </row>
    <row r="153" spans="4:4" ht="18" customHeight="1" x14ac:dyDescent="0.7">
      <c r="D153" s="69"/>
    </row>
    <row r="154" spans="4:4" ht="18" customHeight="1" x14ac:dyDescent="0.7">
      <c r="D154" s="69"/>
    </row>
    <row r="155" spans="4:4" ht="18" customHeight="1" x14ac:dyDescent="0.7">
      <c r="D155" s="69"/>
    </row>
    <row r="156" spans="4:4" ht="18" customHeight="1" x14ac:dyDescent="0.7">
      <c r="D156" s="69"/>
    </row>
    <row r="157" spans="4:4" ht="18" customHeight="1" x14ac:dyDescent="0.7">
      <c r="D157" s="69"/>
    </row>
    <row r="158" spans="4:4" ht="18" customHeight="1" x14ac:dyDescent="0.7">
      <c r="D158" s="69"/>
    </row>
    <row r="159" spans="4:4" ht="18" customHeight="1" x14ac:dyDescent="0.7">
      <c r="D159" s="69"/>
    </row>
    <row r="160" spans="4:4" ht="18" customHeight="1" x14ac:dyDescent="0.7">
      <c r="D160" s="69"/>
    </row>
    <row r="161" spans="4:4" ht="18" customHeight="1" x14ac:dyDescent="0.7">
      <c r="D161" s="69"/>
    </row>
    <row r="162" spans="4:4" ht="18" customHeight="1" x14ac:dyDescent="0.7">
      <c r="D162" s="69"/>
    </row>
    <row r="163" spans="4:4" ht="18" customHeight="1" x14ac:dyDescent="0.7">
      <c r="D163" s="69"/>
    </row>
    <row r="164" spans="4:4" ht="18" customHeight="1" x14ac:dyDescent="0.7">
      <c r="D164" s="69"/>
    </row>
    <row r="165" spans="4:4" ht="18" customHeight="1" x14ac:dyDescent="0.7">
      <c r="D165" s="69"/>
    </row>
    <row r="166" spans="4:4" ht="18" customHeight="1" x14ac:dyDescent="0.7">
      <c r="D166" s="69"/>
    </row>
    <row r="167" spans="4:4" ht="18" customHeight="1" x14ac:dyDescent="0.7">
      <c r="D167" s="69"/>
    </row>
    <row r="168" spans="4:4" ht="18" customHeight="1" x14ac:dyDescent="0.7">
      <c r="D168" s="69"/>
    </row>
    <row r="169" spans="4:4" ht="18" customHeight="1" x14ac:dyDescent="0.7">
      <c r="D169" s="69"/>
    </row>
    <row r="170" spans="4:4" ht="18" customHeight="1" x14ac:dyDescent="0.7">
      <c r="D170" s="69"/>
    </row>
    <row r="171" spans="4:4" ht="18" customHeight="1" x14ac:dyDescent="0.7">
      <c r="D171" s="69"/>
    </row>
    <row r="172" spans="4:4" ht="18" customHeight="1" x14ac:dyDescent="0.7">
      <c r="D172" s="69"/>
    </row>
    <row r="175" spans="4:4" ht="18" customHeight="1" x14ac:dyDescent="0.7">
      <c r="D175" s="69"/>
    </row>
    <row r="176" spans="4:4" ht="18" customHeight="1" x14ac:dyDescent="0.7">
      <c r="D176" s="69"/>
    </row>
    <row r="177" spans="4:4" ht="18" customHeight="1" x14ac:dyDescent="0.7">
      <c r="D177" s="69"/>
    </row>
    <row r="178" spans="4:4" ht="18" customHeight="1" x14ac:dyDescent="0.7">
      <c r="D178" s="69"/>
    </row>
    <row r="179" spans="4:4" ht="18" customHeight="1" x14ac:dyDescent="0.7">
      <c r="D179" s="69"/>
    </row>
    <row r="180" spans="4:4" ht="18" customHeight="1" x14ac:dyDescent="0.7">
      <c r="D180" s="69"/>
    </row>
    <row r="181" spans="4:4" ht="18" customHeight="1" x14ac:dyDescent="0.7">
      <c r="D181" s="69"/>
    </row>
    <row r="182" spans="4:4" ht="18" customHeight="1" x14ac:dyDescent="0.7">
      <c r="D182" s="69"/>
    </row>
    <row r="183" spans="4:4" ht="18" customHeight="1" x14ac:dyDescent="0.7">
      <c r="D183" s="69"/>
    </row>
    <row r="184" spans="4:4" ht="18" customHeight="1" x14ac:dyDescent="0.7">
      <c r="D184" s="69"/>
    </row>
    <row r="185" spans="4:4" ht="18" customHeight="1" x14ac:dyDescent="0.7">
      <c r="D185" s="69"/>
    </row>
    <row r="186" spans="4:4" ht="18" customHeight="1" x14ac:dyDescent="0.7">
      <c r="D186" s="69"/>
    </row>
    <row r="187" spans="4:4" ht="18" customHeight="1" x14ac:dyDescent="0.7">
      <c r="D187" s="69"/>
    </row>
    <row r="188" spans="4:4" ht="18" customHeight="1" x14ac:dyDescent="0.7">
      <c r="D188" s="69"/>
    </row>
    <row r="189" spans="4:4" ht="18" customHeight="1" x14ac:dyDescent="0.7">
      <c r="D189" s="69"/>
    </row>
    <row r="190" spans="4:4" ht="18" customHeight="1" x14ac:dyDescent="0.7">
      <c r="D190" s="69"/>
    </row>
    <row r="191" spans="4:4" ht="18" customHeight="1" x14ac:dyDescent="0.7">
      <c r="D191" s="69"/>
    </row>
    <row r="192" spans="4:4" ht="18" customHeight="1" x14ac:dyDescent="0.7">
      <c r="D192" s="69"/>
    </row>
    <row r="193" spans="4:4" ht="18" customHeight="1" x14ac:dyDescent="0.7">
      <c r="D193" s="69"/>
    </row>
    <row r="194" spans="4:4" ht="18" customHeight="1" x14ac:dyDescent="0.7">
      <c r="D194" s="69"/>
    </row>
    <row r="195" spans="4:4" ht="18" customHeight="1" x14ac:dyDescent="0.7">
      <c r="D195" s="69"/>
    </row>
    <row r="196" spans="4:4" ht="18" customHeight="1" x14ac:dyDescent="0.7">
      <c r="D196" s="69"/>
    </row>
    <row r="197" spans="4:4" ht="18" customHeight="1" x14ac:dyDescent="0.7">
      <c r="D197" s="69"/>
    </row>
    <row r="198" spans="4:4" ht="18" customHeight="1" x14ac:dyDescent="0.7">
      <c r="D198" s="69"/>
    </row>
    <row r="199" spans="4:4" ht="18" customHeight="1" x14ac:dyDescent="0.7">
      <c r="D199" s="69"/>
    </row>
    <row r="200" spans="4:4" ht="18" customHeight="1" x14ac:dyDescent="0.7">
      <c r="D200" s="69"/>
    </row>
    <row r="201" spans="4:4" ht="18" customHeight="1" x14ac:dyDescent="0.7">
      <c r="D201" s="69"/>
    </row>
    <row r="202" spans="4:4" ht="18" customHeight="1" x14ac:dyDescent="0.7">
      <c r="D202" s="69"/>
    </row>
    <row r="203" spans="4:4" ht="18" customHeight="1" x14ac:dyDescent="0.7">
      <c r="D203" s="69"/>
    </row>
    <row r="204" spans="4:4" ht="18" customHeight="1" x14ac:dyDescent="0.7">
      <c r="D204" s="69"/>
    </row>
    <row r="205" spans="4:4" ht="18" customHeight="1" x14ac:dyDescent="0.7">
      <c r="D205" s="69"/>
    </row>
    <row r="206" spans="4:4" ht="18" customHeight="1" x14ac:dyDescent="0.7">
      <c r="D206" s="69"/>
    </row>
    <row r="207" spans="4:4" ht="18" customHeight="1" x14ac:dyDescent="0.7">
      <c r="D207" s="69"/>
    </row>
    <row r="208" spans="4:4" ht="18" customHeight="1" x14ac:dyDescent="0.7">
      <c r="D208" s="69"/>
    </row>
    <row r="209" spans="4:4" ht="18" customHeight="1" x14ac:dyDescent="0.7">
      <c r="D209" s="69"/>
    </row>
    <row r="210" spans="4:4" ht="18" customHeight="1" x14ac:dyDescent="0.7">
      <c r="D210" s="69"/>
    </row>
    <row r="211" spans="4:4" ht="18" customHeight="1" x14ac:dyDescent="0.7">
      <c r="D211" s="69"/>
    </row>
    <row r="212" spans="4:4" ht="18" customHeight="1" x14ac:dyDescent="0.7">
      <c r="D212" s="69"/>
    </row>
    <row r="213" spans="4:4" ht="18" customHeight="1" x14ac:dyDescent="0.7">
      <c r="D213" s="69"/>
    </row>
    <row r="214" spans="4:4" ht="18" customHeight="1" x14ac:dyDescent="0.7">
      <c r="D214" s="69"/>
    </row>
    <row r="215" spans="4:4" ht="18" customHeight="1" x14ac:dyDescent="0.7">
      <c r="D215" s="69"/>
    </row>
    <row r="217" spans="4:4" ht="18" customHeight="1" x14ac:dyDescent="0.7">
      <c r="D217" s="69"/>
    </row>
    <row r="218" spans="4:4" ht="18" customHeight="1" x14ac:dyDescent="0.7">
      <c r="D218" s="69"/>
    </row>
    <row r="219" spans="4:4" ht="18" customHeight="1" x14ac:dyDescent="0.7">
      <c r="D219" s="69"/>
    </row>
    <row r="220" spans="4:4" ht="18" customHeight="1" x14ac:dyDescent="0.7">
      <c r="D220" s="69"/>
    </row>
    <row r="221" spans="4:4" ht="18" customHeight="1" x14ac:dyDescent="0.7">
      <c r="D221" s="69"/>
    </row>
    <row r="222" spans="4:4" ht="18" customHeight="1" x14ac:dyDescent="0.7">
      <c r="D222" s="69"/>
    </row>
    <row r="223" spans="4:4" ht="18" customHeight="1" x14ac:dyDescent="0.7">
      <c r="D223" s="69"/>
    </row>
    <row r="224" spans="4:4" ht="18" customHeight="1" x14ac:dyDescent="0.7">
      <c r="D224" s="69"/>
    </row>
    <row r="225" spans="4:4" ht="18" customHeight="1" x14ac:dyDescent="0.7">
      <c r="D225" s="69"/>
    </row>
    <row r="226" spans="4:4" ht="18" customHeight="1" x14ac:dyDescent="0.7">
      <c r="D226" s="69"/>
    </row>
    <row r="228" spans="4:4" ht="18" customHeight="1" x14ac:dyDescent="0.7">
      <c r="D228" s="69"/>
    </row>
    <row r="229" spans="4:4" ht="18" customHeight="1" x14ac:dyDescent="0.7">
      <c r="D229" s="69"/>
    </row>
    <row r="230" spans="4:4" ht="18" customHeight="1" x14ac:dyDescent="0.7">
      <c r="D230" s="69"/>
    </row>
    <row r="231" spans="4:4" ht="18" customHeight="1" x14ac:dyDescent="0.7">
      <c r="D231" s="69"/>
    </row>
    <row r="232" spans="4:4" ht="18" customHeight="1" x14ac:dyDescent="0.7">
      <c r="D232" s="69"/>
    </row>
    <row r="233" spans="4:4" ht="18" customHeight="1" x14ac:dyDescent="0.7">
      <c r="D233" s="69"/>
    </row>
    <row r="234" spans="4:4" ht="18" customHeight="1" x14ac:dyDescent="0.7">
      <c r="D234" s="69"/>
    </row>
    <row r="235" spans="4:4" ht="18" customHeight="1" x14ac:dyDescent="0.7">
      <c r="D235" s="69"/>
    </row>
    <row r="236" spans="4:4" ht="18" customHeight="1" x14ac:dyDescent="0.7">
      <c r="D236" s="69"/>
    </row>
    <row r="237" spans="4:4" ht="18" customHeight="1" x14ac:dyDescent="0.7">
      <c r="D237" s="69"/>
    </row>
    <row r="239" spans="4:4" ht="18" customHeight="1" x14ac:dyDescent="0.7">
      <c r="D239" s="69"/>
    </row>
    <row r="240" spans="4:4" ht="18" customHeight="1" x14ac:dyDescent="0.7">
      <c r="D240" s="69"/>
    </row>
    <row r="241" spans="4:4" ht="18" customHeight="1" x14ac:dyDescent="0.7">
      <c r="D241" s="69"/>
    </row>
    <row r="242" spans="4:4" ht="18" customHeight="1" x14ac:dyDescent="0.7">
      <c r="D242" s="69"/>
    </row>
    <row r="243" spans="4:4" ht="18" customHeight="1" x14ac:dyDescent="0.7">
      <c r="D243" s="69"/>
    </row>
    <row r="244" spans="4:4" ht="18" customHeight="1" x14ac:dyDescent="0.7">
      <c r="D244" s="69"/>
    </row>
    <row r="245" spans="4:4" ht="18" customHeight="1" x14ac:dyDescent="0.7">
      <c r="D245" s="69"/>
    </row>
    <row r="246" spans="4:4" ht="18" customHeight="1" x14ac:dyDescent="0.7">
      <c r="D246" s="69"/>
    </row>
    <row r="247" spans="4:4" ht="18" customHeight="1" x14ac:dyDescent="0.7">
      <c r="D247" s="69"/>
    </row>
    <row r="248" spans="4:4" ht="18" customHeight="1" x14ac:dyDescent="0.7">
      <c r="D248" s="69"/>
    </row>
    <row r="249" spans="4:4" ht="18" customHeight="1" x14ac:dyDescent="0.7">
      <c r="D249" s="69"/>
    </row>
    <row r="250" spans="4:4" ht="18" customHeight="1" x14ac:dyDescent="0.7">
      <c r="D250" s="69"/>
    </row>
    <row r="251" spans="4:4" ht="18" customHeight="1" x14ac:dyDescent="0.7">
      <c r="D251" s="69"/>
    </row>
    <row r="252" spans="4:4" ht="18" customHeight="1" x14ac:dyDescent="0.7">
      <c r="D252" s="69"/>
    </row>
    <row r="253" spans="4:4" ht="18" customHeight="1" x14ac:dyDescent="0.7">
      <c r="D253" s="69"/>
    </row>
    <row r="254" spans="4:4" ht="18" customHeight="1" x14ac:dyDescent="0.7">
      <c r="D254" s="69"/>
    </row>
    <row r="255" spans="4:4" ht="18" customHeight="1" x14ac:dyDescent="0.7">
      <c r="D255" s="69"/>
    </row>
    <row r="256" spans="4:4" ht="18" customHeight="1" x14ac:dyDescent="0.7">
      <c r="D256" s="69"/>
    </row>
    <row r="257" spans="3:4" ht="18" customHeight="1" x14ac:dyDescent="0.7">
      <c r="D257" s="69"/>
    </row>
    <row r="258" spans="3:4" ht="18" customHeight="1" x14ac:dyDescent="0.7">
      <c r="D258" s="69"/>
    </row>
    <row r="259" spans="3:4" ht="18" customHeight="1" x14ac:dyDescent="0.7">
      <c r="D259" s="69"/>
    </row>
    <row r="260" spans="3:4" ht="18" customHeight="1" x14ac:dyDescent="0.7">
      <c r="D260" s="69"/>
    </row>
    <row r="261" spans="3:4" ht="18" customHeight="1" x14ac:dyDescent="0.7">
      <c r="D261" s="69"/>
    </row>
    <row r="262" spans="3:4" ht="18" customHeight="1" x14ac:dyDescent="0.7">
      <c r="D262" s="69"/>
    </row>
    <row r="263" spans="3:4" ht="18" customHeight="1" x14ac:dyDescent="0.7">
      <c r="C263" s="69"/>
      <c r="D263" s="69"/>
    </row>
    <row r="264" spans="3:4" ht="18" customHeight="1" x14ac:dyDescent="0.7">
      <c r="D264" s="69"/>
    </row>
    <row r="265" spans="3:4" ht="18" customHeight="1" x14ac:dyDescent="0.7">
      <c r="D265" s="69"/>
    </row>
    <row r="266" spans="3:4" ht="18" customHeight="1" x14ac:dyDescent="0.7">
      <c r="D266" s="69"/>
    </row>
    <row r="267" spans="3:4" ht="18" customHeight="1" x14ac:dyDescent="0.7">
      <c r="D267" s="69"/>
    </row>
    <row r="268" spans="3:4" ht="18" customHeight="1" x14ac:dyDescent="0.7">
      <c r="D268" s="69"/>
    </row>
    <row r="270" spans="3:4" ht="18" customHeight="1" x14ac:dyDescent="0.7">
      <c r="D270" s="69"/>
    </row>
    <row r="271" spans="3:4" ht="18" customHeight="1" x14ac:dyDescent="0.7">
      <c r="D271" s="69"/>
    </row>
    <row r="272" spans="3:4" ht="18" customHeight="1" x14ac:dyDescent="0.7">
      <c r="D272" s="69"/>
    </row>
    <row r="274" spans="4:4" ht="18" customHeight="1" x14ac:dyDescent="0.7">
      <c r="D274" s="69"/>
    </row>
    <row r="275" spans="4:4" ht="18" customHeight="1" x14ac:dyDescent="0.7">
      <c r="D275" s="69"/>
    </row>
    <row r="276" spans="4:4" ht="18" customHeight="1" x14ac:dyDescent="0.7">
      <c r="D276" s="69"/>
    </row>
    <row r="279" spans="4:4" ht="18" customHeight="1" x14ac:dyDescent="0.7">
      <c r="D279" s="69"/>
    </row>
    <row r="280" spans="4:4" ht="18" customHeight="1" x14ac:dyDescent="0.7">
      <c r="D280" s="69"/>
    </row>
    <row r="281" spans="4:4" ht="18" customHeight="1" x14ac:dyDescent="0.7">
      <c r="D281" s="69"/>
    </row>
    <row r="282" spans="4:4" ht="18" customHeight="1" x14ac:dyDescent="0.7">
      <c r="D282" s="69"/>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6"/>
  <pageMargins left="0.7" right="0.7" top="0.75" bottom="0.75" header="0.51180555555555496" footer="0.51180555555555496"/>
  <pageSetup paperSize="9" firstPageNumber="0" orientation="portrait" horizontalDpi="300" verticalDpi="300"/>
  <ignoredErrors>
    <ignoredError sqref="A11"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L320"/>
  <sheetViews>
    <sheetView tabSelected="1" zoomScale="60" zoomScaleNormal="60" zoomScalePageLayoutView="50" workbookViewId="0">
      <pane xSplit="2" ySplit="10" topLeftCell="C11" activePane="bottomRight" state="frozen"/>
      <selection pane="topRight" activeCell="C1" sqref="C1"/>
      <selection pane="bottomLeft" activeCell="A11" sqref="A11"/>
      <selection pane="bottomRight" activeCell="H17" sqref="H17"/>
    </sheetView>
  </sheetViews>
  <sheetFormatPr defaultColWidth="9" defaultRowHeight="17.649999999999999" x14ac:dyDescent="0.7"/>
  <cols>
    <col min="1" max="1" width="9" style="58"/>
    <col min="2" max="2" width="50.5625" style="15" customWidth="1"/>
    <col min="3" max="3" width="10.5625" style="16" customWidth="1"/>
    <col min="4" max="4" width="10.5625" style="71" customWidth="1"/>
    <col min="5" max="5" width="9.5625" style="16" customWidth="1"/>
    <col min="6" max="6" width="10.5625" style="16" customWidth="1"/>
    <col min="7" max="37" width="12.5625" style="16" customWidth="1"/>
    <col min="38" max="38" width="5.5625" style="16" customWidth="1"/>
    <col min="39" max="83" width="5.5625" style="15" customWidth="1"/>
    <col min="84" max="1026" width="9" style="15"/>
  </cols>
  <sheetData>
    <row r="1" spans="1:37" ht="18" customHeight="1" x14ac:dyDescent="0.7">
      <c r="B1" s="59" t="s">
        <v>46</v>
      </c>
      <c r="C1" s="60"/>
      <c r="D1" s="60"/>
      <c r="G1" s="86" t="s">
        <v>0</v>
      </c>
      <c r="H1" s="86"/>
      <c r="I1" s="86"/>
      <c r="J1" s="86"/>
      <c r="K1" s="86"/>
      <c r="L1" s="86"/>
      <c r="M1" s="86"/>
      <c r="N1" s="86"/>
      <c r="O1" s="86"/>
      <c r="P1" s="86"/>
      <c r="Q1" s="86"/>
      <c r="R1" s="86"/>
      <c r="S1" s="86"/>
      <c r="T1" s="86"/>
      <c r="U1" s="86"/>
      <c r="V1" s="86"/>
      <c r="W1" s="86"/>
      <c r="X1" s="87" t="s">
        <v>1</v>
      </c>
      <c r="Y1" s="87"/>
      <c r="Z1" s="87"/>
      <c r="AA1" s="87"/>
      <c r="AB1" s="88" t="s">
        <v>2</v>
      </c>
      <c r="AC1" s="88"/>
      <c r="AD1" s="89" t="s">
        <v>3</v>
      </c>
      <c r="AE1" s="89"/>
      <c r="AF1" s="89"/>
      <c r="AG1" s="5" t="s">
        <v>4</v>
      </c>
      <c r="AH1" s="5"/>
      <c r="AI1" s="5"/>
      <c r="AJ1" s="5"/>
      <c r="AK1" s="61" t="s">
        <v>5</v>
      </c>
    </row>
    <row r="2" spans="1:37" ht="18" customHeight="1" x14ac:dyDescent="0.7">
      <c r="G2" s="86" t="s">
        <v>6</v>
      </c>
      <c r="H2" s="86"/>
      <c r="I2" s="86"/>
      <c r="J2" s="86"/>
      <c r="K2" s="86"/>
      <c r="L2" s="86"/>
      <c r="M2" s="86"/>
      <c r="N2" s="86"/>
      <c r="O2" s="86"/>
      <c r="P2" s="86"/>
      <c r="Q2" s="86"/>
      <c r="R2" s="86"/>
      <c r="S2" s="86"/>
      <c r="T2" s="86"/>
      <c r="U2" s="86"/>
      <c r="V2" s="86"/>
      <c r="W2" s="86"/>
      <c r="X2" s="87" t="s">
        <v>7</v>
      </c>
      <c r="Y2" s="87"/>
      <c r="Z2" s="87"/>
      <c r="AA2" s="87"/>
      <c r="AB2" s="90" t="s">
        <v>8</v>
      </c>
      <c r="AC2" s="90"/>
      <c r="AD2" s="89" t="s">
        <v>9</v>
      </c>
      <c r="AE2" s="89"/>
      <c r="AF2" s="89"/>
      <c r="AG2" s="5" t="s">
        <v>10</v>
      </c>
      <c r="AH2" s="5"/>
      <c r="AI2" s="5"/>
      <c r="AJ2" s="5"/>
      <c r="AK2" s="91" t="s">
        <v>11</v>
      </c>
    </row>
    <row r="3" spans="1:37" ht="18" customHeight="1" x14ac:dyDescent="0.7">
      <c r="A3" s="58" t="s">
        <v>60</v>
      </c>
      <c r="B3" s="15">
        <v>308</v>
      </c>
      <c r="G3" s="86"/>
      <c r="H3" s="86"/>
      <c r="I3" s="86"/>
      <c r="J3" s="86"/>
      <c r="K3" s="86"/>
      <c r="L3" s="86"/>
      <c r="M3" s="86"/>
      <c r="N3" s="86"/>
      <c r="O3" s="86"/>
      <c r="P3" s="86"/>
      <c r="Q3" s="86"/>
      <c r="R3" s="86"/>
      <c r="S3" s="86"/>
      <c r="T3" s="86"/>
      <c r="U3" s="86"/>
      <c r="V3" s="86"/>
      <c r="W3" s="86"/>
      <c r="X3" s="87"/>
      <c r="Y3" s="87"/>
      <c r="Z3" s="87"/>
      <c r="AA3" s="87"/>
      <c r="AB3" s="90"/>
      <c r="AC3" s="90"/>
      <c r="AD3" s="89"/>
      <c r="AE3" s="89"/>
      <c r="AF3" s="89"/>
      <c r="AG3" s="5"/>
      <c r="AH3" s="5"/>
      <c r="AI3" s="5"/>
      <c r="AJ3" s="5"/>
      <c r="AK3" s="91"/>
    </row>
    <row r="4" spans="1:37" ht="18" customHeight="1" x14ac:dyDescent="0.7">
      <c r="A4" s="58" t="s">
        <v>61</v>
      </c>
      <c r="B4" s="15">
        <f>COUNTIF(G11:G617,"なし")</f>
        <v>17</v>
      </c>
      <c r="G4" s="92" t="s">
        <v>12</v>
      </c>
      <c r="H4" s="92" t="s">
        <v>13</v>
      </c>
      <c r="I4" s="92" t="s">
        <v>14</v>
      </c>
      <c r="J4" s="92" t="s">
        <v>15</v>
      </c>
      <c r="K4" s="92" t="s">
        <v>16</v>
      </c>
      <c r="L4" s="92" t="s">
        <v>17</v>
      </c>
      <c r="M4" s="92" t="s">
        <v>18</v>
      </c>
      <c r="N4" s="92" t="s">
        <v>19</v>
      </c>
      <c r="O4" s="92" t="s">
        <v>20</v>
      </c>
      <c r="P4" s="92" t="s">
        <v>21</v>
      </c>
      <c r="Q4" s="92" t="s">
        <v>22</v>
      </c>
      <c r="R4" s="92" t="s">
        <v>23</v>
      </c>
      <c r="S4" s="92" t="s">
        <v>24</v>
      </c>
      <c r="T4" s="92" t="s">
        <v>25</v>
      </c>
      <c r="U4" s="92" t="s">
        <v>26</v>
      </c>
      <c r="V4" s="92" t="s">
        <v>27</v>
      </c>
      <c r="W4" s="92" t="s">
        <v>28</v>
      </c>
      <c r="X4" s="92" t="s">
        <v>29</v>
      </c>
      <c r="Y4" s="92" t="s">
        <v>30</v>
      </c>
      <c r="Z4" s="92" t="s">
        <v>31</v>
      </c>
      <c r="AA4" s="92" t="s">
        <v>32</v>
      </c>
      <c r="AB4" s="92" t="s">
        <v>33</v>
      </c>
      <c r="AC4" s="92" t="s">
        <v>34</v>
      </c>
      <c r="AD4" s="92" t="s">
        <v>35</v>
      </c>
      <c r="AE4" s="92" t="s">
        <v>36</v>
      </c>
      <c r="AF4" s="92" t="s">
        <v>37</v>
      </c>
      <c r="AG4" s="92" t="s">
        <v>38</v>
      </c>
      <c r="AH4" s="92" t="s">
        <v>39</v>
      </c>
      <c r="AI4" s="92" t="s">
        <v>40</v>
      </c>
      <c r="AJ4" s="92" t="s">
        <v>41</v>
      </c>
      <c r="AK4" s="92" t="s">
        <v>11</v>
      </c>
    </row>
    <row r="5" spans="1:37" ht="18" customHeight="1" x14ac:dyDescent="0.7">
      <c r="A5" s="58" t="s">
        <v>62</v>
      </c>
      <c r="B5" s="15">
        <f>B3-B4</f>
        <v>291</v>
      </c>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row>
    <row r="6" spans="1:37" ht="18" customHeight="1" x14ac:dyDescent="0.7">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row>
    <row r="7" spans="1:37" ht="18" customHeight="1" x14ac:dyDescent="0.7">
      <c r="A7" s="62" t="s">
        <v>60</v>
      </c>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row>
    <row r="8" spans="1:37" ht="18" customHeight="1" x14ac:dyDescent="0.7">
      <c r="A8" s="63">
        <f>B5</f>
        <v>291</v>
      </c>
      <c r="F8" s="64" t="s">
        <v>63</v>
      </c>
      <c r="G8" s="65">
        <f t="shared" ref="G8:AK8" si="0">COUNT(G11:G650)</f>
        <v>250</v>
      </c>
      <c r="H8" s="65">
        <f t="shared" si="0"/>
        <v>27</v>
      </c>
      <c r="I8" s="65">
        <f t="shared" si="0"/>
        <v>161</v>
      </c>
      <c r="J8" s="65">
        <f t="shared" si="0"/>
        <v>76</v>
      </c>
      <c r="K8" s="65">
        <f t="shared" si="0"/>
        <v>24</v>
      </c>
      <c r="L8" s="65">
        <f t="shared" si="0"/>
        <v>57</v>
      </c>
      <c r="M8" s="65">
        <f t="shared" si="0"/>
        <v>55</v>
      </c>
      <c r="N8" s="65">
        <f t="shared" si="0"/>
        <v>62</v>
      </c>
      <c r="O8" s="65">
        <f t="shared" si="0"/>
        <v>49</v>
      </c>
      <c r="P8" s="65">
        <f t="shared" si="0"/>
        <v>91</v>
      </c>
      <c r="Q8" s="65">
        <f t="shared" si="0"/>
        <v>52</v>
      </c>
      <c r="R8" s="65">
        <f t="shared" si="0"/>
        <v>19</v>
      </c>
      <c r="S8" s="65">
        <f t="shared" si="0"/>
        <v>35</v>
      </c>
      <c r="T8" s="65">
        <f t="shared" si="0"/>
        <v>128</v>
      </c>
      <c r="U8" s="65">
        <f t="shared" si="0"/>
        <v>41</v>
      </c>
      <c r="V8" s="65">
        <f t="shared" si="0"/>
        <v>12</v>
      </c>
      <c r="W8" s="65">
        <f t="shared" si="0"/>
        <v>20</v>
      </c>
      <c r="X8" s="65">
        <f t="shared" si="0"/>
        <v>80</v>
      </c>
      <c r="Y8" s="65">
        <f t="shared" si="0"/>
        <v>14</v>
      </c>
      <c r="Z8" s="65">
        <f t="shared" si="0"/>
        <v>33</v>
      </c>
      <c r="AA8" s="65">
        <f t="shared" si="0"/>
        <v>10</v>
      </c>
      <c r="AB8" s="65">
        <f t="shared" si="0"/>
        <v>64</v>
      </c>
      <c r="AC8" s="65">
        <f t="shared" si="0"/>
        <v>29</v>
      </c>
      <c r="AD8" s="65">
        <f t="shared" si="0"/>
        <v>120</v>
      </c>
      <c r="AE8" s="65">
        <f t="shared" si="0"/>
        <v>158</v>
      </c>
      <c r="AF8" s="65">
        <f t="shared" si="0"/>
        <v>0</v>
      </c>
      <c r="AG8" s="65">
        <f t="shared" si="0"/>
        <v>8</v>
      </c>
      <c r="AH8" s="65">
        <f t="shared" si="0"/>
        <v>2</v>
      </c>
      <c r="AI8" s="16">
        <f t="shared" si="0"/>
        <v>1</v>
      </c>
      <c r="AJ8" s="16">
        <f t="shared" si="0"/>
        <v>0</v>
      </c>
      <c r="AK8" s="65">
        <f t="shared" si="0"/>
        <v>120</v>
      </c>
    </row>
    <row r="9" spans="1:37" ht="18" customHeight="1" x14ac:dyDescent="0.7">
      <c r="C9" s="16" t="s">
        <v>64</v>
      </c>
      <c r="D9" s="71" t="s">
        <v>1517</v>
      </c>
      <c r="F9" s="64" t="s">
        <v>65</v>
      </c>
      <c r="G9" s="66">
        <f t="shared" ref="G9:AK9" si="1">G8/$A$8</f>
        <v>0.85910652920962194</v>
      </c>
      <c r="H9" s="66">
        <f t="shared" si="1"/>
        <v>9.2783505154639179E-2</v>
      </c>
      <c r="I9" s="66">
        <f t="shared" si="1"/>
        <v>0.5532646048109966</v>
      </c>
      <c r="J9" s="66">
        <f t="shared" si="1"/>
        <v>0.2611683848797251</v>
      </c>
      <c r="K9" s="66">
        <f t="shared" si="1"/>
        <v>8.247422680412371E-2</v>
      </c>
      <c r="L9" s="66">
        <f t="shared" si="1"/>
        <v>0.19587628865979381</v>
      </c>
      <c r="M9" s="66">
        <f t="shared" si="1"/>
        <v>0.18900343642611683</v>
      </c>
      <c r="N9" s="66">
        <f t="shared" si="1"/>
        <v>0.21305841924398625</v>
      </c>
      <c r="O9" s="66">
        <f t="shared" si="1"/>
        <v>0.16838487972508592</v>
      </c>
      <c r="P9" s="66">
        <f t="shared" si="1"/>
        <v>0.3127147766323024</v>
      </c>
      <c r="Q9" s="66">
        <f t="shared" si="1"/>
        <v>0.17869415807560138</v>
      </c>
      <c r="R9" s="66">
        <f t="shared" si="1"/>
        <v>6.5292096219931275E-2</v>
      </c>
      <c r="S9" s="66">
        <f t="shared" si="1"/>
        <v>0.12027491408934708</v>
      </c>
      <c r="T9" s="66">
        <f t="shared" si="1"/>
        <v>0.43986254295532645</v>
      </c>
      <c r="U9" s="66">
        <f t="shared" si="1"/>
        <v>0.14089347079037801</v>
      </c>
      <c r="V9" s="66">
        <f t="shared" si="1"/>
        <v>4.1237113402061855E-2</v>
      </c>
      <c r="W9" s="66">
        <f t="shared" si="1"/>
        <v>6.8728522336769765E-2</v>
      </c>
      <c r="X9" s="66">
        <f t="shared" si="1"/>
        <v>0.27491408934707906</v>
      </c>
      <c r="Y9" s="66">
        <f t="shared" si="1"/>
        <v>4.8109965635738834E-2</v>
      </c>
      <c r="Z9" s="66">
        <f t="shared" si="1"/>
        <v>0.1134020618556701</v>
      </c>
      <c r="AA9" s="66">
        <f t="shared" si="1"/>
        <v>3.4364261168384883E-2</v>
      </c>
      <c r="AB9" s="66">
        <f t="shared" si="1"/>
        <v>0.21993127147766323</v>
      </c>
      <c r="AC9" s="66">
        <f t="shared" si="1"/>
        <v>9.9656357388316158E-2</v>
      </c>
      <c r="AD9" s="66">
        <f t="shared" si="1"/>
        <v>0.41237113402061853</v>
      </c>
      <c r="AE9" s="66">
        <f t="shared" si="1"/>
        <v>0.54295532646048106</v>
      </c>
      <c r="AF9" s="66">
        <f t="shared" si="1"/>
        <v>0</v>
      </c>
      <c r="AG9" s="66">
        <f t="shared" si="1"/>
        <v>2.7491408934707903E-2</v>
      </c>
      <c r="AH9" s="66">
        <f t="shared" si="1"/>
        <v>6.8728522336769758E-3</v>
      </c>
      <c r="AI9" s="67">
        <f t="shared" si="1"/>
        <v>3.4364261168384879E-3</v>
      </c>
      <c r="AJ9" s="67">
        <f t="shared" si="1"/>
        <v>0</v>
      </c>
      <c r="AK9" s="66">
        <f t="shared" si="1"/>
        <v>0.41237113402061853</v>
      </c>
    </row>
    <row r="10" spans="1:37" ht="18" customHeight="1" x14ac:dyDescent="0.7">
      <c r="A10" s="58" t="s">
        <v>66</v>
      </c>
      <c r="B10" s="16" t="s">
        <v>67</v>
      </c>
      <c r="C10" s="16" t="s">
        <v>68</v>
      </c>
      <c r="D10" s="71" t="s">
        <v>1399</v>
      </c>
      <c r="E10" s="16" t="s">
        <v>69</v>
      </c>
      <c r="F10" s="16" t="s">
        <v>70</v>
      </c>
      <c r="G10" s="68">
        <v>1</v>
      </c>
      <c r="H10" s="68">
        <v>2</v>
      </c>
      <c r="I10" s="68">
        <v>3</v>
      </c>
      <c r="J10" s="68">
        <v>4</v>
      </c>
      <c r="K10" s="68">
        <v>5</v>
      </c>
      <c r="L10" s="68">
        <v>6</v>
      </c>
      <c r="M10" s="68">
        <v>7</v>
      </c>
      <c r="N10" s="68">
        <v>8</v>
      </c>
      <c r="O10" s="68">
        <v>9</v>
      </c>
      <c r="P10" s="68">
        <v>10</v>
      </c>
      <c r="Q10" s="68">
        <v>11</v>
      </c>
      <c r="R10" s="68">
        <v>12</v>
      </c>
      <c r="S10" s="68">
        <v>13</v>
      </c>
      <c r="T10" s="68">
        <v>14</v>
      </c>
      <c r="U10" s="68">
        <v>15</v>
      </c>
      <c r="V10" s="68">
        <v>16</v>
      </c>
      <c r="W10" s="68">
        <v>17</v>
      </c>
      <c r="X10" s="68">
        <v>1</v>
      </c>
      <c r="Y10" s="68">
        <v>2</v>
      </c>
      <c r="Z10" s="68">
        <v>3</v>
      </c>
      <c r="AA10" s="68">
        <v>4</v>
      </c>
      <c r="AB10" s="68">
        <v>1</v>
      </c>
      <c r="AC10" s="68">
        <v>2</v>
      </c>
      <c r="AD10" s="68">
        <v>1</v>
      </c>
      <c r="AE10" s="68">
        <v>2</v>
      </c>
      <c r="AF10" s="68">
        <v>3</v>
      </c>
      <c r="AG10" s="68">
        <v>1</v>
      </c>
      <c r="AH10" s="68">
        <v>2</v>
      </c>
      <c r="AI10" s="68">
        <v>3</v>
      </c>
      <c r="AJ10" s="68">
        <v>4</v>
      </c>
      <c r="AK10" s="68">
        <v>1</v>
      </c>
    </row>
    <row r="11" spans="1:37" ht="18" customHeight="1" x14ac:dyDescent="0.7">
      <c r="A11" s="58" t="s">
        <v>71</v>
      </c>
      <c r="B11" s="15" t="s">
        <v>72</v>
      </c>
      <c r="E11" s="16" t="s">
        <v>73</v>
      </c>
      <c r="F11" s="69">
        <v>44034</v>
      </c>
      <c r="G11" s="16">
        <v>1</v>
      </c>
      <c r="I11" s="16">
        <v>1</v>
      </c>
      <c r="K11" s="16">
        <v>1</v>
      </c>
      <c r="W11" s="16">
        <v>1</v>
      </c>
      <c r="AC11" s="16">
        <v>1</v>
      </c>
      <c r="AK11" s="16">
        <v>1</v>
      </c>
    </row>
    <row r="12" spans="1:37" ht="18" customHeight="1" x14ac:dyDescent="0.7">
      <c r="A12" s="58" t="s">
        <v>74</v>
      </c>
      <c r="B12" s="15" t="s">
        <v>75</v>
      </c>
      <c r="E12" s="16" t="s">
        <v>76</v>
      </c>
      <c r="F12" s="69">
        <v>44107</v>
      </c>
      <c r="G12" s="16" t="s">
        <v>61</v>
      </c>
    </row>
    <row r="13" spans="1:37" ht="18" customHeight="1" x14ac:dyDescent="0.7">
      <c r="A13" s="58" t="s">
        <v>77</v>
      </c>
      <c r="B13" s="15" t="s">
        <v>78</v>
      </c>
      <c r="E13" s="16" t="s">
        <v>76</v>
      </c>
      <c r="F13" s="69">
        <v>44099</v>
      </c>
      <c r="G13" s="16">
        <v>1</v>
      </c>
      <c r="L13" s="16">
        <v>1</v>
      </c>
      <c r="M13" s="16">
        <v>1</v>
      </c>
      <c r="AD13" s="16">
        <v>1</v>
      </c>
      <c r="AK13" s="16">
        <v>1</v>
      </c>
    </row>
    <row r="14" spans="1:37" ht="18" customHeight="1" x14ac:dyDescent="0.7">
      <c r="A14" s="58" t="s">
        <v>79</v>
      </c>
      <c r="B14" s="15" t="s">
        <v>80</v>
      </c>
      <c r="E14" s="16" t="s">
        <v>81</v>
      </c>
      <c r="F14" s="69">
        <v>44101</v>
      </c>
      <c r="G14" s="16">
        <v>1</v>
      </c>
      <c r="L14" s="16">
        <v>1</v>
      </c>
      <c r="M14" s="16">
        <v>1</v>
      </c>
      <c r="AD14" s="16">
        <v>1</v>
      </c>
      <c r="AK14" s="16">
        <v>1</v>
      </c>
    </row>
    <row r="15" spans="1:37" ht="18" customHeight="1" x14ac:dyDescent="0.7">
      <c r="A15" s="58" t="s">
        <v>82</v>
      </c>
      <c r="B15" s="15" t="s">
        <v>83</v>
      </c>
      <c r="E15" s="16" t="s">
        <v>76</v>
      </c>
      <c r="F15" s="69">
        <v>44104</v>
      </c>
      <c r="G15" s="16">
        <v>1</v>
      </c>
      <c r="L15" s="16">
        <v>1</v>
      </c>
      <c r="M15" s="16">
        <v>1</v>
      </c>
      <c r="AD15" s="16">
        <v>1</v>
      </c>
      <c r="AK15" s="16">
        <v>1</v>
      </c>
    </row>
    <row r="16" spans="1:37" ht="18" customHeight="1" x14ac:dyDescent="0.7">
      <c r="A16" s="58" t="s">
        <v>84</v>
      </c>
      <c r="B16" s="15" t="s">
        <v>85</v>
      </c>
      <c r="E16" s="16" t="s">
        <v>76</v>
      </c>
      <c r="F16" s="69">
        <v>44104</v>
      </c>
      <c r="G16" s="16">
        <v>1</v>
      </c>
      <c r="L16" s="16">
        <v>1</v>
      </c>
      <c r="M16" s="16">
        <v>1</v>
      </c>
      <c r="AD16" s="16">
        <v>1</v>
      </c>
      <c r="AK16" s="16">
        <v>1</v>
      </c>
    </row>
    <row r="17" spans="1:1026" ht="18" customHeight="1" x14ac:dyDescent="0.7">
      <c r="A17" s="58" t="s">
        <v>86</v>
      </c>
      <c r="B17" s="70" t="s">
        <v>1518</v>
      </c>
      <c r="C17" s="71"/>
      <c r="D17" s="71" t="s">
        <v>1404</v>
      </c>
      <c r="E17" s="71" t="s">
        <v>1519</v>
      </c>
      <c r="F17" s="69" t="s">
        <v>1413</v>
      </c>
      <c r="G17" s="71">
        <v>1</v>
      </c>
      <c r="H17" s="71"/>
      <c r="I17" s="71">
        <v>1</v>
      </c>
      <c r="J17" s="71"/>
      <c r="K17" s="71"/>
      <c r="L17" s="71">
        <v>1</v>
      </c>
      <c r="M17" s="71"/>
      <c r="N17" s="71"/>
      <c r="O17" s="71"/>
      <c r="P17" s="71"/>
      <c r="Q17" s="71"/>
      <c r="R17" s="71"/>
      <c r="S17" s="71"/>
      <c r="T17" s="71"/>
      <c r="U17" s="71"/>
      <c r="V17" s="71"/>
      <c r="W17" s="71"/>
      <c r="X17" s="71"/>
      <c r="Y17" s="71"/>
      <c r="Z17" s="71"/>
      <c r="AA17" s="71"/>
      <c r="AB17" s="71"/>
      <c r="AC17" s="71"/>
      <c r="AD17" s="71">
        <v>1</v>
      </c>
      <c r="AE17" s="71"/>
      <c r="AF17" s="71"/>
      <c r="AG17" s="71"/>
      <c r="AH17" s="71"/>
      <c r="AI17" s="71"/>
      <c r="AJ17" s="71"/>
      <c r="AK17" s="71">
        <v>1</v>
      </c>
      <c r="AL17" s="71"/>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c r="IW17" s="70"/>
      <c r="IX17" s="70"/>
      <c r="IY17" s="70"/>
      <c r="IZ17" s="70"/>
      <c r="JA17" s="70"/>
      <c r="JB17" s="70"/>
      <c r="JC17" s="70"/>
      <c r="JD17" s="70"/>
      <c r="JE17" s="70"/>
      <c r="JF17" s="70"/>
      <c r="JG17" s="70"/>
      <c r="JH17" s="70"/>
      <c r="JI17" s="70"/>
      <c r="JJ17" s="70"/>
      <c r="JK17" s="70"/>
      <c r="JL17" s="70"/>
      <c r="JM17" s="70"/>
      <c r="JN17" s="70"/>
      <c r="JO17" s="70"/>
      <c r="JP17" s="70"/>
      <c r="JQ17" s="70"/>
      <c r="JR17" s="70"/>
      <c r="JS17" s="70"/>
      <c r="JT17" s="70"/>
      <c r="JU17" s="70"/>
      <c r="JV17" s="70"/>
      <c r="JW17" s="70"/>
      <c r="JX17" s="70"/>
      <c r="JY17" s="70"/>
      <c r="JZ17" s="70"/>
      <c r="KA17" s="70"/>
      <c r="KB17" s="70"/>
      <c r="KC17" s="70"/>
      <c r="KD17" s="70"/>
      <c r="KE17" s="70"/>
      <c r="KF17" s="70"/>
      <c r="KG17" s="70"/>
      <c r="KH17" s="70"/>
      <c r="KI17" s="70"/>
      <c r="KJ17" s="70"/>
      <c r="KK17" s="70"/>
      <c r="KL17" s="70"/>
      <c r="KM17" s="70"/>
      <c r="KN17" s="70"/>
      <c r="KO17" s="70"/>
      <c r="KP17" s="70"/>
      <c r="KQ17" s="70"/>
      <c r="KR17" s="70"/>
      <c r="KS17" s="70"/>
      <c r="KT17" s="70"/>
      <c r="KU17" s="70"/>
      <c r="KV17" s="70"/>
      <c r="KW17" s="70"/>
      <c r="KX17" s="70"/>
      <c r="KY17" s="70"/>
      <c r="KZ17" s="70"/>
      <c r="LA17" s="70"/>
      <c r="LB17" s="70"/>
      <c r="LC17" s="70"/>
      <c r="LD17" s="70"/>
      <c r="LE17" s="70"/>
      <c r="LF17" s="70"/>
      <c r="LG17" s="70"/>
      <c r="LH17" s="70"/>
      <c r="LI17" s="70"/>
      <c r="LJ17" s="70"/>
      <c r="LK17" s="70"/>
      <c r="LL17" s="70"/>
      <c r="LM17" s="70"/>
      <c r="LN17" s="70"/>
      <c r="LO17" s="70"/>
      <c r="LP17" s="70"/>
      <c r="LQ17" s="70"/>
      <c r="LR17" s="70"/>
      <c r="LS17" s="70"/>
      <c r="LT17" s="70"/>
      <c r="LU17" s="70"/>
      <c r="LV17" s="70"/>
      <c r="LW17" s="70"/>
      <c r="LX17" s="70"/>
      <c r="LY17" s="70"/>
      <c r="LZ17" s="70"/>
      <c r="MA17" s="70"/>
      <c r="MB17" s="70"/>
      <c r="MC17" s="70"/>
      <c r="MD17" s="70"/>
      <c r="ME17" s="70"/>
      <c r="MF17" s="70"/>
      <c r="MG17" s="70"/>
      <c r="MH17" s="70"/>
      <c r="MI17" s="70"/>
      <c r="MJ17" s="70"/>
      <c r="MK17" s="70"/>
      <c r="ML17" s="70"/>
      <c r="MM17" s="70"/>
      <c r="MN17" s="70"/>
      <c r="MO17" s="70"/>
      <c r="MP17" s="70"/>
      <c r="MQ17" s="70"/>
      <c r="MR17" s="70"/>
      <c r="MS17" s="70"/>
      <c r="MT17" s="70"/>
      <c r="MU17" s="70"/>
      <c r="MV17" s="70"/>
      <c r="MW17" s="70"/>
      <c r="MX17" s="70"/>
      <c r="MY17" s="70"/>
      <c r="MZ17" s="70"/>
      <c r="NA17" s="70"/>
      <c r="NB17" s="70"/>
      <c r="NC17" s="70"/>
      <c r="ND17" s="70"/>
      <c r="NE17" s="70"/>
      <c r="NF17" s="70"/>
      <c r="NG17" s="70"/>
      <c r="NH17" s="70"/>
      <c r="NI17" s="70"/>
      <c r="NJ17" s="70"/>
      <c r="NK17" s="70"/>
      <c r="NL17" s="70"/>
      <c r="NM17" s="70"/>
      <c r="NN17" s="70"/>
      <c r="NO17" s="70"/>
      <c r="NP17" s="70"/>
      <c r="NQ17" s="70"/>
      <c r="NR17" s="70"/>
      <c r="NS17" s="70"/>
      <c r="NT17" s="70"/>
      <c r="NU17" s="70"/>
      <c r="NV17" s="70"/>
      <c r="NW17" s="70"/>
      <c r="NX17" s="70"/>
      <c r="NY17" s="70"/>
      <c r="NZ17" s="70"/>
      <c r="OA17" s="70"/>
      <c r="OB17" s="70"/>
      <c r="OC17" s="70"/>
      <c r="OD17" s="70"/>
      <c r="OE17" s="70"/>
      <c r="OF17" s="70"/>
      <c r="OG17" s="70"/>
      <c r="OH17" s="70"/>
      <c r="OI17" s="70"/>
      <c r="OJ17" s="70"/>
      <c r="OK17" s="70"/>
      <c r="OL17" s="70"/>
      <c r="OM17" s="70"/>
      <c r="ON17" s="70"/>
      <c r="OO17" s="70"/>
      <c r="OP17" s="70"/>
      <c r="OQ17" s="70"/>
      <c r="OR17" s="70"/>
      <c r="OS17" s="70"/>
      <c r="OT17" s="70"/>
      <c r="OU17" s="70"/>
      <c r="OV17" s="70"/>
      <c r="OW17" s="70"/>
      <c r="OX17" s="70"/>
      <c r="OY17" s="70"/>
      <c r="OZ17" s="70"/>
      <c r="PA17" s="70"/>
      <c r="PB17" s="70"/>
      <c r="PC17" s="70"/>
      <c r="PD17" s="70"/>
      <c r="PE17" s="70"/>
      <c r="PF17" s="70"/>
      <c r="PG17" s="70"/>
      <c r="PH17" s="70"/>
      <c r="PI17" s="70"/>
      <c r="PJ17" s="70"/>
      <c r="PK17" s="70"/>
      <c r="PL17" s="70"/>
      <c r="PM17" s="70"/>
      <c r="PN17" s="70"/>
      <c r="PO17" s="70"/>
      <c r="PP17" s="70"/>
      <c r="PQ17" s="70"/>
      <c r="PR17" s="70"/>
      <c r="PS17" s="70"/>
      <c r="PT17" s="70"/>
      <c r="PU17" s="70"/>
      <c r="PV17" s="70"/>
      <c r="PW17" s="70"/>
      <c r="PX17" s="70"/>
      <c r="PY17" s="70"/>
      <c r="PZ17" s="70"/>
      <c r="QA17" s="70"/>
      <c r="QB17" s="70"/>
      <c r="QC17" s="70"/>
      <c r="QD17" s="70"/>
      <c r="QE17" s="70"/>
      <c r="QF17" s="70"/>
      <c r="QG17" s="70"/>
      <c r="QH17" s="70"/>
      <c r="QI17" s="70"/>
      <c r="QJ17" s="70"/>
      <c r="QK17" s="70"/>
      <c r="QL17" s="70"/>
      <c r="QM17" s="70"/>
      <c r="QN17" s="70"/>
      <c r="QO17" s="70"/>
      <c r="QP17" s="70"/>
      <c r="QQ17" s="70"/>
      <c r="QR17" s="70"/>
      <c r="QS17" s="70"/>
      <c r="QT17" s="70"/>
      <c r="QU17" s="70"/>
      <c r="QV17" s="70"/>
      <c r="QW17" s="70"/>
      <c r="QX17" s="70"/>
      <c r="QY17" s="70"/>
      <c r="QZ17" s="70"/>
      <c r="RA17" s="70"/>
      <c r="RB17" s="70"/>
      <c r="RC17" s="70"/>
      <c r="RD17" s="70"/>
      <c r="RE17" s="70"/>
      <c r="RF17" s="70"/>
      <c r="RG17" s="70"/>
      <c r="RH17" s="70"/>
      <c r="RI17" s="70"/>
      <c r="RJ17" s="70"/>
      <c r="RK17" s="70"/>
      <c r="RL17" s="70"/>
      <c r="RM17" s="70"/>
      <c r="RN17" s="70"/>
      <c r="RO17" s="70"/>
      <c r="RP17" s="70"/>
      <c r="RQ17" s="70"/>
      <c r="RR17" s="70"/>
      <c r="RS17" s="70"/>
      <c r="RT17" s="70"/>
      <c r="RU17" s="70"/>
      <c r="RV17" s="70"/>
      <c r="RW17" s="70"/>
      <c r="RX17" s="70"/>
      <c r="RY17" s="70"/>
      <c r="RZ17" s="70"/>
      <c r="SA17" s="70"/>
      <c r="SB17" s="70"/>
      <c r="SC17" s="70"/>
      <c r="SD17" s="70"/>
      <c r="SE17" s="70"/>
      <c r="SF17" s="70"/>
      <c r="SG17" s="70"/>
      <c r="SH17" s="70"/>
      <c r="SI17" s="70"/>
      <c r="SJ17" s="70"/>
      <c r="SK17" s="70"/>
      <c r="SL17" s="70"/>
      <c r="SM17" s="70"/>
      <c r="SN17" s="70"/>
      <c r="SO17" s="70"/>
      <c r="SP17" s="70"/>
      <c r="SQ17" s="70"/>
      <c r="SR17" s="70"/>
      <c r="SS17" s="70"/>
      <c r="ST17" s="70"/>
      <c r="SU17" s="70"/>
      <c r="SV17" s="70"/>
      <c r="SW17" s="70"/>
      <c r="SX17" s="70"/>
      <c r="SY17" s="70"/>
      <c r="SZ17" s="70"/>
      <c r="TA17" s="70"/>
      <c r="TB17" s="70"/>
      <c r="TC17" s="70"/>
      <c r="TD17" s="70"/>
      <c r="TE17" s="70"/>
      <c r="TF17" s="70"/>
      <c r="TG17" s="70"/>
      <c r="TH17" s="70"/>
      <c r="TI17" s="70"/>
      <c r="TJ17" s="70"/>
      <c r="TK17" s="70"/>
      <c r="TL17" s="70"/>
      <c r="TM17" s="70"/>
      <c r="TN17" s="70"/>
      <c r="TO17" s="70"/>
      <c r="TP17" s="70"/>
      <c r="TQ17" s="70"/>
      <c r="TR17" s="70"/>
      <c r="TS17" s="70"/>
      <c r="TT17" s="70"/>
      <c r="TU17" s="70"/>
      <c r="TV17" s="70"/>
      <c r="TW17" s="70"/>
      <c r="TX17" s="70"/>
      <c r="TY17" s="70"/>
      <c r="TZ17" s="70"/>
      <c r="UA17" s="70"/>
      <c r="UB17" s="70"/>
      <c r="UC17" s="70"/>
      <c r="UD17" s="70"/>
      <c r="UE17" s="70"/>
      <c r="UF17" s="70"/>
      <c r="UG17" s="70"/>
      <c r="UH17" s="70"/>
      <c r="UI17" s="70"/>
      <c r="UJ17" s="70"/>
      <c r="UK17" s="70"/>
      <c r="UL17" s="70"/>
      <c r="UM17" s="70"/>
      <c r="UN17" s="70"/>
      <c r="UO17" s="70"/>
      <c r="UP17" s="70"/>
      <c r="UQ17" s="70"/>
      <c r="UR17" s="70"/>
      <c r="US17" s="70"/>
      <c r="UT17" s="70"/>
      <c r="UU17" s="70"/>
      <c r="UV17" s="70"/>
      <c r="UW17" s="70"/>
      <c r="UX17" s="70"/>
      <c r="UY17" s="70"/>
      <c r="UZ17" s="70"/>
      <c r="VA17" s="70"/>
      <c r="VB17" s="70"/>
      <c r="VC17" s="70"/>
      <c r="VD17" s="70"/>
      <c r="VE17" s="70"/>
      <c r="VF17" s="70"/>
      <c r="VG17" s="70"/>
      <c r="VH17" s="70"/>
      <c r="VI17" s="70"/>
      <c r="VJ17" s="70"/>
      <c r="VK17" s="70"/>
      <c r="VL17" s="70"/>
      <c r="VM17" s="70"/>
      <c r="VN17" s="70"/>
      <c r="VO17" s="70"/>
      <c r="VP17" s="70"/>
      <c r="VQ17" s="70"/>
      <c r="VR17" s="70"/>
      <c r="VS17" s="70"/>
      <c r="VT17" s="70"/>
      <c r="VU17" s="70"/>
      <c r="VV17" s="70"/>
      <c r="VW17" s="70"/>
      <c r="VX17" s="70"/>
      <c r="VY17" s="70"/>
      <c r="VZ17" s="70"/>
      <c r="WA17" s="70"/>
      <c r="WB17" s="70"/>
      <c r="WC17" s="70"/>
      <c r="WD17" s="70"/>
      <c r="WE17" s="70"/>
      <c r="WF17" s="70"/>
      <c r="WG17" s="70"/>
      <c r="WH17" s="70"/>
      <c r="WI17" s="70"/>
      <c r="WJ17" s="70"/>
      <c r="WK17" s="70"/>
      <c r="WL17" s="70"/>
      <c r="WM17" s="70"/>
      <c r="WN17" s="70"/>
      <c r="WO17" s="70"/>
      <c r="WP17" s="70"/>
      <c r="WQ17" s="70"/>
      <c r="WR17" s="70"/>
      <c r="WS17" s="70"/>
      <c r="WT17" s="70"/>
      <c r="WU17" s="70"/>
      <c r="WV17" s="70"/>
      <c r="WW17" s="70"/>
      <c r="WX17" s="70"/>
      <c r="WY17" s="70"/>
      <c r="WZ17" s="70"/>
      <c r="XA17" s="70"/>
      <c r="XB17" s="70"/>
      <c r="XC17" s="70"/>
      <c r="XD17" s="70"/>
      <c r="XE17" s="70"/>
      <c r="XF17" s="70"/>
      <c r="XG17" s="70"/>
      <c r="XH17" s="70"/>
      <c r="XI17" s="70"/>
      <c r="XJ17" s="70"/>
      <c r="XK17" s="70"/>
      <c r="XL17" s="70"/>
      <c r="XM17" s="70"/>
      <c r="XN17" s="70"/>
      <c r="XO17" s="70"/>
      <c r="XP17" s="70"/>
      <c r="XQ17" s="70"/>
      <c r="XR17" s="70"/>
      <c r="XS17" s="70"/>
      <c r="XT17" s="70"/>
      <c r="XU17" s="70"/>
      <c r="XV17" s="70"/>
      <c r="XW17" s="70"/>
      <c r="XX17" s="70"/>
      <c r="XY17" s="70"/>
      <c r="XZ17" s="70"/>
      <c r="YA17" s="70"/>
      <c r="YB17" s="70"/>
      <c r="YC17" s="70"/>
      <c r="YD17" s="70"/>
      <c r="YE17" s="70"/>
      <c r="YF17" s="70"/>
      <c r="YG17" s="70"/>
      <c r="YH17" s="70"/>
      <c r="YI17" s="70"/>
      <c r="YJ17" s="70"/>
      <c r="YK17" s="70"/>
      <c r="YL17" s="70"/>
      <c r="YM17" s="70"/>
      <c r="YN17" s="70"/>
      <c r="YO17" s="70"/>
      <c r="YP17" s="70"/>
      <c r="YQ17" s="70"/>
      <c r="YR17" s="70"/>
      <c r="YS17" s="70"/>
      <c r="YT17" s="70"/>
      <c r="YU17" s="70"/>
      <c r="YV17" s="70"/>
      <c r="YW17" s="70"/>
      <c r="YX17" s="70"/>
      <c r="YY17" s="70"/>
      <c r="YZ17" s="70"/>
      <c r="ZA17" s="70"/>
      <c r="ZB17" s="70"/>
      <c r="ZC17" s="70"/>
      <c r="ZD17" s="70"/>
      <c r="ZE17" s="70"/>
      <c r="ZF17" s="70"/>
      <c r="ZG17" s="70"/>
      <c r="ZH17" s="70"/>
      <c r="ZI17" s="70"/>
      <c r="ZJ17" s="70"/>
      <c r="ZK17" s="70"/>
      <c r="ZL17" s="70"/>
      <c r="ZM17" s="70"/>
      <c r="ZN17" s="70"/>
      <c r="ZO17" s="70"/>
      <c r="ZP17" s="70"/>
      <c r="ZQ17" s="70"/>
      <c r="ZR17" s="70"/>
      <c r="ZS17" s="70"/>
      <c r="ZT17" s="70"/>
      <c r="ZU17" s="70"/>
      <c r="ZV17" s="70"/>
      <c r="ZW17" s="70"/>
      <c r="ZX17" s="70"/>
      <c r="ZY17" s="70"/>
      <c r="ZZ17" s="70"/>
      <c r="AAA17" s="70"/>
      <c r="AAB17" s="70"/>
      <c r="AAC17" s="70"/>
      <c r="AAD17" s="70"/>
      <c r="AAE17" s="70"/>
      <c r="AAF17" s="70"/>
      <c r="AAG17" s="70"/>
      <c r="AAH17" s="70"/>
      <c r="AAI17" s="70"/>
      <c r="AAJ17" s="70"/>
      <c r="AAK17" s="70"/>
      <c r="AAL17" s="70"/>
      <c r="AAM17" s="70"/>
      <c r="AAN17" s="70"/>
      <c r="AAO17" s="70"/>
      <c r="AAP17" s="70"/>
      <c r="AAQ17" s="70"/>
      <c r="AAR17" s="70"/>
      <c r="AAS17" s="70"/>
      <c r="AAT17" s="70"/>
      <c r="AAU17" s="70"/>
      <c r="AAV17" s="70"/>
      <c r="AAW17" s="70"/>
      <c r="AAX17" s="70"/>
      <c r="AAY17" s="70"/>
      <c r="AAZ17" s="70"/>
      <c r="ABA17" s="70"/>
      <c r="ABB17" s="70"/>
      <c r="ABC17" s="70"/>
      <c r="ABD17" s="70"/>
      <c r="ABE17" s="70"/>
      <c r="ABF17" s="70"/>
      <c r="ABG17" s="70"/>
      <c r="ABH17" s="70"/>
      <c r="ABI17" s="70"/>
      <c r="ABJ17" s="70"/>
      <c r="ABK17" s="70"/>
      <c r="ABL17" s="70"/>
      <c r="ABM17" s="70"/>
      <c r="ABN17" s="70"/>
      <c r="ABO17" s="70"/>
      <c r="ABP17" s="70"/>
      <c r="ABQ17" s="70"/>
      <c r="ABR17" s="70"/>
      <c r="ABS17" s="70"/>
      <c r="ABT17" s="70"/>
      <c r="ABU17" s="70"/>
      <c r="ABV17" s="70"/>
      <c r="ABW17" s="70"/>
      <c r="ABX17" s="70"/>
      <c r="ABY17" s="70"/>
      <c r="ABZ17" s="70"/>
      <c r="ACA17" s="70"/>
      <c r="ACB17" s="70"/>
      <c r="ACC17" s="70"/>
      <c r="ACD17" s="70"/>
      <c r="ACE17" s="70"/>
      <c r="ACF17" s="70"/>
      <c r="ACG17" s="70"/>
      <c r="ACH17" s="70"/>
      <c r="ACI17" s="70"/>
      <c r="ACJ17" s="70"/>
      <c r="ACK17" s="70"/>
      <c r="ACL17" s="70"/>
      <c r="ACM17" s="70"/>
      <c r="ACN17" s="70"/>
      <c r="ACO17" s="70"/>
      <c r="ACP17" s="70"/>
      <c r="ACQ17" s="70"/>
      <c r="ACR17" s="70"/>
      <c r="ACS17" s="70"/>
      <c r="ACT17" s="70"/>
      <c r="ACU17" s="70"/>
      <c r="ACV17" s="70"/>
      <c r="ACW17" s="70"/>
      <c r="ACX17" s="70"/>
      <c r="ACY17" s="70"/>
      <c r="ACZ17" s="70"/>
      <c r="ADA17" s="70"/>
      <c r="ADB17" s="70"/>
      <c r="ADC17" s="70"/>
      <c r="ADD17" s="70"/>
      <c r="ADE17" s="70"/>
      <c r="ADF17" s="70"/>
      <c r="ADG17" s="70"/>
      <c r="ADH17" s="70"/>
      <c r="ADI17" s="70"/>
      <c r="ADJ17" s="70"/>
      <c r="ADK17" s="70"/>
      <c r="ADL17" s="70"/>
      <c r="ADM17" s="70"/>
      <c r="ADN17" s="70"/>
      <c r="ADO17" s="70"/>
      <c r="ADP17" s="70"/>
      <c r="ADQ17" s="70"/>
      <c r="ADR17" s="70"/>
      <c r="ADS17" s="70"/>
      <c r="ADT17" s="70"/>
      <c r="ADU17" s="70"/>
      <c r="ADV17" s="70"/>
      <c r="ADW17" s="70"/>
      <c r="ADX17" s="70"/>
      <c r="ADY17" s="70"/>
      <c r="ADZ17" s="70"/>
      <c r="AEA17" s="70"/>
      <c r="AEB17" s="70"/>
      <c r="AEC17" s="70"/>
      <c r="AED17" s="70"/>
      <c r="AEE17" s="70"/>
      <c r="AEF17" s="70"/>
      <c r="AEG17" s="70"/>
      <c r="AEH17" s="70"/>
      <c r="AEI17" s="70"/>
      <c r="AEJ17" s="70"/>
      <c r="AEK17" s="70"/>
      <c r="AEL17" s="70"/>
      <c r="AEM17" s="70"/>
      <c r="AEN17" s="70"/>
      <c r="AEO17" s="70"/>
      <c r="AEP17" s="70"/>
      <c r="AEQ17" s="70"/>
      <c r="AER17" s="70"/>
      <c r="AES17" s="70"/>
      <c r="AET17" s="70"/>
      <c r="AEU17" s="70"/>
      <c r="AEV17" s="70"/>
      <c r="AEW17" s="70"/>
      <c r="AEX17" s="70"/>
      <c r="AEY17" s="70"/>
      <c r="AEZ17" s="70"/>
      <c r="AFA17" s="70"/>
      <c r="AFB17" s="70"/>
      <c r="AFC17" s="70"/>
      <c r="AFD17" s="70"/>
      <c r="AFE17" s="70"/>
      <c r="AFF17" s="70"/>
      <c r="AFG17" s="70"/>
      <c r="AFH17" s="70"/>
      <c r="AFI17" s="70"/>
      <c r="AFJ17" s="70"/>
      <c r="AFK17" s="70"/>
      <c r="AFL17" s="70"/>
      <c r="AFM17" s="70"/>
      <c r="AFN17" s="70"/>
      <c r="AFO17" s="70"/>
      <c r="AFP17" s="70"/>
      <c r="AFQ17" s="70"/>
      <c r="AFR17" s="70"/>
      <c r="AFS17" s="70"/>
      <c r="AFT17" s="70"/>
      <c r="AFU17" s="70"/>
      <c r="AFV17" s="70"/>
      <c r="AFW17" s="70"/>
      <c r="AFX17" s="70"/>
      <c r="AFY17" s="70"/>
      <c r="AFZ17" s="70"/>
      <c r="AGA17" s="70"/>
      <c r="AGB17" s="70"/>
      <c r="AGC17" s="70"/>
      <c r="AGD17" s="70"/>
      <c r="AGE17" s="70"/>
      <c r="AGF17" s="70"/>
      <c r="AGG17" s="70"/>
      <c r="AGH17" s="70"/>
      <c r="AGI17" s="70"/>
      <c r="AGJ17" s="70"/>
      <c r="AGK17" s="70"/>
      <c r="AGL17" s="70"/>
      <c r="AGM17" s="70"/>
      <c r="AGN17" s="70"/>
      <c r="AGO17" s="70"/>
      <c r="AGP17" s="70"/>
      <c r="AGQ17" s="70"/>
      <c r="AGR17" s="70"/>
      <c r="AGS17" s="70"/>
      <c r="AGT17" s="70"/>
      <c r="AGU17" s="70"/>
      <c r="AGV17" s="70"/>
      <c r="AGW17" s="70"/>
      <c r="AGX17" s="70"/>
      <c r="AGY17" s="70"/>
      <c r="AGZ17" s="70"/>
      <c r="AHA17" s="70"/>
      <c r="AHB17" s="70"/>
      <c r="AHC17" s="70"/>
      <c r="AHD17" s="70"/>
      <c r="AHE17" s="70"/>
      <c r="AHF17" s="70"/>
      <c r="AHG17" s="70"/>
      <c r="AHH17" s="70"/>
      <c r="AHI17" s="70"/>
      <c r="AHJ17" s="70"/>
      <c r="AHK17" s="70"/>
      <c r="AHL17" s="70"/>
      <c r="AHM17" s="70"/>
      <c r="AHN17" s="70"/>
      <c r="AHO17" s="70"/>
      <c r="AHP17" s="70"/>
      <c r="AHQ17" s="70"/>
      <c r="AHR17" s="70"/>
      <c r="AHS17" s="70"/>
      <c r="AHT17" s="70"/>
      <c r="AHU17" s="70"/>
      <c r="AHV17" s="70"/>
      <c r="AHW17" s="70"/>
      <c r="AHX17" s="70"/>
      <c r="AHY17" s="70"/>
      <c r="AHZ17" s="70"/>
      <c r="AIA17" s="70"/>
      <c r="AIB17" s="70"/>
      <c r="AIC17" s="70"/>
      <c r="AID17" s="70"/>
      <c r="AIE17" s="70"/>
      <c r="AIF17" s="70"/>
      <c r="AIG17" s="70"/>
      <c r="AIH17" s="70"/>
      <c r="AII17" s="70"/>
      <c r="AIJ17" s="70"/>
      <c r="AIK17" s="70"/>
      <c r="AIL17" s="70"/>
      <c r="AIM17" s="70"/>
      <c r="AIN17" s="70"/>
      <c r="AIO17" s="70"/>
      <c r="AIP17" s="70"/>
      <c r="AIQ17" s="70"/>
      <c r="AIR17" s="70"/>
      <c r="AIS17" s="70"/>
      <c r="AIT17" s="70"/>
      <c r="AIU17" s="70"/>
      <c r="AIV17" s="70"/>
      <c r="AIW17" s="70"/>
      <c r="AIX17" s="70"/>
      <c r="AIY17" s="70"/>
      <c r="AIZ17" s="70"/>
      <c r="AJA17" s="70"/>
      <c r="AJB17" s="70"/>
      <c r="AJC17" s="70"/>
      <c r="AJD17" s="70"/>
      <c r="AJE17" s="70"/>
      <c r="AJF17" s="70"/>
      <c r="AJG17" s="70"/>
      <c r="AJH17" s="70"/>
      <c r="AJI17" s="70"/>
      <c r="AJJ17" s="70"/>
      <c r="AJK17" s="70"/>
      <c r="AJL17" s="70"/>
      <c r="AJM17" s="70"/>
      <c r="AJN17" s="70"/>
      <c r="AJO17" s="70"/>
      <c r="AJP17" s="70"/>
      <c r="AJQ17" s="70"/>
      <c r="AJR17" s="70"/>
      <c r="AJS17" s="70"/>
      <c r="AJT17" s="70"/>
      <c r="AJU17" s="70"/>
      <c r="AJV17" s="70"/>
      <c r="AJW17" s="70"/>
      <c r="AJX17" s="70"/>
      <c r="AJY17" s="70"/>
      <c r="AJZ17" s="70"/>
      <c r="AKA17" s="70"/>
      <c r="AKB17" s="70"/>
      <c r="AKC17" s="70"/>
      <c r="AKD17" s="70"/>
      <c r="AKE17" s="70"/>
      <c r="AKF17" s="70"/>
      <c r="AKG17" s="70"/>
      <c r="AKH17" s="70"/>
      <c r="AKI17" s="70"/>
      <c r="AKJ17" s="70"/>
      <c r="AKK17" s="70"/>
      <c r="AKL17" s="70"/>
      <c r="AKM17" s="70"/>
      <c r="AKN17" s="70"/>
      <c r="AKO17" s="70"/>
      <c r="AKP17" s="70"/>
      <c r="AKQ17" s="70"/>
      <c r="AKR17" s="70"/>
      <c r="AKS17" s="70"/>
      <c r="AKT17" s="70"/>
      <c r="AKU17" s="70"/>
      <c r="AKV17" s="70"/>
      <c r="AKW17" s="70"/>
      <c r="AKX17" s="70"/>
      <c r="AKY17" s="70"/>
      <c r="AKZ17" s="70"/>
      <c r="ALA17" s="70"/>
      <c r="ALB17" s="70"/>
      <c r="ALC17" s="70"/>
      <c r="ALD17" s="70"/>
      <c r="ALE17" s="70"/>
      <c r="ALF17" s="70"/>
      <c r="ALG17" s="70"/>
      <c r="ALH17" s="70"/>
      <c r="ALI17" s="70"/>
      <c r="ALJ17" s="70"/>
      <c r="ALK17" s="70"/>
      <c r="ALL17" s="70"/>
      <c r="ALM17" s="70"/>
      <c r="ALN17" s="70"/>
      <c r="ALO17" s="70"/>
      <c r="ALP17" s="70"/>
      <c r="ALQ17" s="70"/>
      <c r="ALR17" s="70"/>
      <c r="ALS17" s="70"/>
      <c r="ALT17" s="70"/>
      <c r="ALU17" s="70"/>
      <c r="ALV17" s="70"/>
      <c r="ALW17" s="70"/>
      <c r="ALX17" s="70"/>
      <c r="ALY17" s="70"/>
      <c r="ALZ17" s="70"/>
      <c r="AMA17" s="70"/>
      <c r="AMB17" s="70"/>
      <c r="AMC17" s="70"/>
      <c r="AMD17" s="70"/>
      <c r="AME17" s="70"/>
      <c r="AMF17" s="70"/>
      <c r="AMG17" s="70"/>
      <c r="AMH17" s="70"/>
      <c r="AMI17" s="70"/>
      <c r="AMJ17" s="70"/>
      <c r="AMK17" s="70"/>
      <c r="AML17" s="70"/>
    </row>
    <row r="18" spans="1:1026" ht="18" customHeight="1" x14ac:dyDescent="0.7">
      <c r="A18" s="58" t="s">
        <v>89</v>
      </c>
      <c r="B18" s="70" t="s">
        <v>1520</v>
      </c>
      <c r="C18" s="71"/>
      <c r="D18" s="71" t="s">
        <v>1404</v>
      </c>
      <c r="E18" s="71" t="s">
        <v>1519</v>
      </c>
      <c r="F18" s="69" t="s">
        <v>1413</v>
      </c>
      <c r="G18" s="71">
        <v>1</v>
      </c>
      <c r="H18" s="71"/>
      <c r="I18" s="71">
        <v>1</v>
      </c>
      <c r="J18" s="71"/>
      <c r="K18" s="71"/>
      <c r="L18" s="71">
        <v>1</v>
      </c>
      <c r="M18" s="71"/>
      <c r="N18" s="71"/>
      <c r="O18" s="71"/>
      <c r="P18" s="71"/>
      <c r="Q18" s="71"/>
      <c r="R18" s="71"/>
      <c r="S18" s="71"/>
      <c r="T18" s="71"/>
      <c r="U18" s="71"/>
      <c r="V18" s="71"/>
      <c r="W18" s="71"/>
      <c r="X18" s="71"/>
      <c r="Y18" s="71"/>
      <c r="Z18" s="71"/>
      <c r="AA18" s="71"/>
      <c r="AB18" s="71"/>
      <c r="AC18" s="71"/>
      <c r="AD18" s="71">
        <v>1</v>
      </c>
      <c r="AE18" s="71"/>
      <c r="AF18" s="71"/>
      <c r="AG18" s="71"/>
      <c r="AH18" s="71"/>
      <c r="AI18" s="71"/>
      <c r="AJ18" s="71"/>
      <c r="AK18" s="71">
        <v>1</v>
      </c>
      <c r="AL18" s="71"/>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c r="IQ18" s="70"/>
      <c r="IR18" s="70"/>
      <c r="IS18" s="70"/>
      <c r="IT18" s="70"/>
      <c r="IU18" s="70"/>
      <c r="IV18" s="70"/>
      <c r="IW18" s="70"/>
      <c r="IX18" s="70"/>
      <c r="IY18" s="70"/>
      <c r="IZ18" s="70"/>
      <c r="JA18" s="70"/>
      <c r="JB18" s="70"/>
      <c r="JC18" s="70"/>
      <c r="JD18" s="70"/>
      <c r="JE18" s="70"/>
      <c r="JF18" s="70"/>
      <c r="JG18" s="70"/>
      <c r="JH18" s="70"/>
      <c r="JI18" s="70"/>
      <c r="JJ18" s="70"/>
      <c r="JK18" s="70"/>
      <c r="JL18" s="70"/>
      <c r="JM18" s="70"/>
      <c r="JN18" s="70"/>
      <c r="JO18" s="70"/>
      <c r="JP18" s="70"/>
      <c r="JQ18" s="70"/>
      <c r="JR18" s="70"/>
      <c r="JS18" s="70"/>
      <c r="JT18" s="70"/>
      <c r="JU18" s="70"/>
      <c r="JV18" s="70"/>
      <c r="JW18" s="70"/>
      <c r="JX18" s="70"/>
      <c r="JY18" s="70"/>
      <c r="JZ18" s="70"/>
      <c r="KA18" s="70"/>
      <c r="KB18" s="70"/>
      <c r="KC18" s="70"/>
      <c r="KD18" s="70"/>
      <c r="KE18" s="70"/>
      <c r="KF18" s="70"/>
      <c r="KG18" s="70"/>
      <c r="KH18" s="70"/>
      <c r="KI18" s="70"/>
      <c r="KJ18" s="70"/>
      <c r="KK18" s="70"/>
      <c r="KL18" s="70"/>
      <c r="KM18" s="70"/>
      <c r="KN18" s="70"/>
      <c r="KO18" s="70"/>
      <c r="KP18" s="70"/>
      <c r="KQ18" s="70"/>
      <c r="KR18" s="70"/>
      <c r="KS18" s="70"/>
      <c r="KT18" s="70"/>
      <c r="KU18" s="70"/>
      <c r="KV18" s="70"/>
      <c r="KW18" s="70"/>
      <c r="KX18" s="70"/>
      <c r="KY18" s="70"/>
      <c r="KZ18" s="70"/>
      <c r="LA18" s="70"/>
      <c r="LB18" s="70"/>
      <c r="LC18" s="70"/>
      <c r="LD18" s="70"/>
      <c r="LE18" s="70"/>
      <c r="LF18" s="70"/>
      <c r="LG18" s="70"/>
      <c r="LH18" s="70"/>
      <c r="LI18" s="70"/>
      <c r="LJ18" s="70"/>
      <c r="LK18" s="70"/>
      <c r="LL18" s="70"/>
      <c r="LM18" s="70"/>
      <c r="LN18" s="70"/>
      <c r="LO18" s="70"/>
      <c r="LP18" s="70"/>
      <c r="LQ18" s="70"/>
      <c r="LR18" s="70"/>
      <c r="LS18" s="70"/>
      <c r="LT18" s="70"/>
      <c r="LU18" s="70"/>
      <c r="LV18" s="70"/>
      <c r="LW18" s="70"/>
      <c r="LX18" s="70"/>
      <c r="LY18" s="70"/>
      <c r="LZ18" s="70"/>
      <c r="MA18" s="70"/>
      <c r="MB18" s="70"/>
      <c r="MC18" s="70"/>
      <c r="MD18" s="70"/>
      <c r="ME18" s="70"/>
      <c r="MF18" s="70"/>
      <c r="MG18" s="70"/>
      <c r="MH18" s="70"/>
      <c r="MI18" s="70"/>
      <c r="MJ18" s="70"/>
      <c r="MK18" s="70"/>
      <c r="ML18" s="70"/>
      <c r="MM18" s="70"/>
      <c r="MN18" s="70"/>
      <c r="MO18" s="70"/>
      <c r="MP18" s="70"/>
      <c r="MQ18" s="70"/>
      <c r="MR18" s="70"/>
      <c r="MS18" s="70"/>
      <c r="MT18" s="70"/>
      <c r="MU18" s="70"/>
      <c r="MV18" s="70"/>
      <c r="MW18" s="70"/>
      <c r="MX18" s="70"/>
      <c r="MY18" s="70"/>
      <c r="MZ18" s="70"/>
      <c r="NA18" s="70"/>
      <c r="NB18" s="70"/>
      <c r="NC18" s="70"/>
      <c r="ND18" s="70"/>
      <c r="NE18" s="70"/>
      <c r="NF18" s="70"/>
      <c r="NG18" s="70"/>
      <c r="NH18" s="70"/>
      <c r="NI18" s="70"/>
      <c r="NJ18" s="70"/>
      <c r="NK18" s="70"/>
      <c r="NL18" s="70"/>
      <c r="NM18" s="70"/>
      <c r="NN18" s="70"/>
      <c r="NO18" s="70"/>
      <c r="NP18" s="70"/>
      <c r="NQ18" s="70"/>
      <c r="NR18" s="70"/>
      <c r="NS18" s="70"/>
      <c r="NT18" s="70"/>
      <c r="NU18" s="70"/>
      <c r="NV18" s="70"/>
      <c r="NW18" s="70"/>
      <c r="NX18" s="70"/>
      <c r="NY18" s="70"/>
      <c r="NZ18" s="70"/>
      <c r="OA18" s="70"/>
      <c r="OB18" s="70"/>
      <c r="OC18" s="70"/>
      <c r="OD18" s="70"/>
      <c r="OE18" s="70"/>
      <c r="OF18" s="70"/>
      <c r="OG18" s="70"/>
      <c r="OH18" s="70"/>
      <c r="OI18" s="70"/>
      <c r="OJ18" s="70"/>
      <c r="OK18" s="70"/>
      <c r="OL18" s="70"/>
      <c r="OM18" s="70"/>
      <c r="ON18" s="70"/>
      <c r="OO18" s="70"/>
      <c r="OP18" s="70"/>
      <c r="OQ18" s="70"/>
      <c r="OR18" s="70"/>
      <c r="OS18" s="70"/>
      <c r="OT18" s="70"/>
      <c r="OU18" s="70"/>
      <c r="OV18" s="70"/>
      <c r="OW18" s="70"/>
      <c r="OX18" s="70"/>
      <c r="OY18" s="70"/>
      <c r="OZ18" s="70"/>
      <c r="PA18" s="70"/>
      <c r="PB18" s="70"/>
      <c r="PC18" s="70"/>
      <c r="PD18" s="70"/>
      <c r="PE18" s="70"/>
      <c r="PF18" s="70"/>
      <c r="PG18" s="70"/>
      <c r="PH18" s="70"/>
      <c r="PI18" s="70"/>
      <c r="PJ18" s="70"/>
      <c r="PK18" s="70"/>
      <c r="PL18" s="70"/>
      <c r="PM18" s="70"/>
      <c r="PN18" s="70"/>
      <c r="PO18" s="70"/>
      <c r="PP18" s="70"/>
      <c r="PQ18" s="70"/>
      <c r="PR18" s="70"/>
      <c r="PS18" s="70"/>
      <c r="PT18" s="70"/>
      <c r="PU18" s="70"/>
      <c r="PV18" s="70"/>
      <c r="PW18" s="70"/>
      <c r="PX18" s="70"/>
      <c r="PY18" s="70"/>
      <c r="PZ18" s="70"/>
      <c r="QA18" s="70"/>
      <c r="QB18" s="70"/>
      <c r="QC18" s="70"/>
      <c r="QD18" s="70"/>
      <c r="QE18" s="70"/>
      <c r="QF18" s="70"/>
      <c r="QG18" s="70"/>
      <c r="QH18" s="70"/>
      <c r="QI18" s="70"/>
      <c r="QJ18" s="70"/>
      <c r="QK18" s="70"/>
      <c r="QL18" s="70"/>
      <c r="QM18" s="70"/>
      <c r="QN18" s="70"/>
      <c r="QO18" s="70"/>
      <c r="QP18" s="70"/>
      <c r="QQ18" s="70"/>
      <c r="QR18" s="70"/>
      <c r="QS18" s="70"/>
      <c r="QT18" s="70"/>
      <c r="QU18" s="70"/>
      <c r="QV18" s="70"/>
      <c r="QW18" s="70"/>
      <c r="QX18" s="70"/>
      <c r="QY18" s="70"/>
      <c r="QZ18" s="70"/>
      <c r="RA18" s="70"/>
      <c r="RB18" s="70"/>
      <c r="RC18" s="70"/>
      <c r="RD18" s="70"/>
      <c r="RE18" s="70"/>
      <c r="RF18" s="70"/>
      <c r="RG18" s="70"/>
      <c r="RH18" s="70"/>
      <c r="RI18" s="70"/>
      <c r="RJ18" s="70"/>
      <c r="RK18" s="70"/>
      <c r="RL18" s="70"/>
      <c r="RM18" s="70"/>
      <c r="RN18" s="70"/>
      <c r="RO18" s="70"/>
      <c r="RP18" s="70"/>
      <c r="RQ18" s="70"/>
      <c r="RR18" s="70"/>
      <c r="RS18" s="70"/>
      <c r="RT18" s="70"/>
      <c r="RU18" s="70"/>
      <c r="RV18" s="70"/>
      <c r="RW18" s="70"/>
      <c r="RX18" s="70"/>
      <c r="RY18" s="70"/>
      <c r="RZ18" s="70"/>
      <c r="SA18" s="70"/>
      <c r="SB18" s="70"/>
      <c r="SC18" s="70"/>
      <c r="SD18" s="70"/>
      <c r="SE18" s="70"/>
      <c r="SF18" s="70"/>
      <c r="SG18" s="70"/>
      <c r="SH18" s="70"/>
      <c r="SI18" s="70"/>
      <c r="SJ18" s="70"/>
      <c r="SK18" s="70"/>
      <c r="SL18" s="70"/>
      <c r="SM18" s="70"/>
      <c r="SN18" s="70"/>
      <c r="SO18" s="70"/>
      <c r="SP18" s="70"/>
      <c r="SQ18" s="70"/>
      <c r="SR18" s="70"/>
      <c r="SS18" s="70"/>
      <c r="ST18" s="70"/>
      <c r="SU18" s="70"/>
      <c r="SV18" s="70"/>
      <c r="SW18" s="70"/>
      <c r="SX18" s="70"/>
      <c r="SY18" s="70"/>
      <c r="SZ18" s="70"/>
      <c r="TA18" s="70"/>
      <c r="TB18" s="70"/>
      <c r="TC18" s="70"/>
      <c r="TD18" s="70"/>
      <c r="TE18" s="70"/>
      <c r="TF18" s="70"/>
      <c r="TG18" s="70"/>
      <c r="TH18" s="70"/>
      <c r="TI18" s="70"/>
      <c r="TJ18" s="70"/>
      <c r="TK18" s="70"/>
      <c r="TL18" s="70"/>
      <c r="TM18" s="70"/>
      <c r="TN18" s="70"/>
      <c r="TO18" s="70"/>
      <c r="TP18" s="70"/>
      <c r="TQ18" s="70"/>
      <c r="TR18" s="70"/>
      <c r="TS18" s="70"/>
      <c r="TT18" s="70"/>
      <c r="TU18" s="70"/>
      <c r="TV18" s="70"/>
      <c r="TW18" s="70"/>
      <c r="TX18" s="70"/>
      <c r="TY18" s="70"/>
      <c r="TZ18" s="70"/>
      <c r="UA18" s="70"/>
      <c r="UB18" s="70"/>
      <c r="UC18" s="70"/>
      <c r="UD18" s="70"/>
      <c r="UE18" s="70"/>
      <c r="UF18" s="70"/>
      <c r="UG18" s="70"/>
      <c r="UH18" s="70"/>
      <c r="UI18" s="70"/>
      <c r="UJ18" s="70"/>
      <c r="UK18" s="70"/>
      <c r="UL18" s="70"/>
      <c r="UM18" s="70"/>
      <c r="UN18" s="70"/>
      <c r="UO18" s="70"/>
      <c r="UP18" s="70"/>
      <c r="UQ18" s="70"/>
      <c r="UR18" s="70"/>
      <c r="US18" s="70"/>
      <c r="UT18" s="70"/>
      <c r="UU18" s="70"/>
      <c r="UV18" s="70"/>
      <c r="UW18" s="70"/>
      <c r="UX18" s="70"/>
      <c r="UY18" s="70"/>
      <c r="UZ18" s="70"/>
      <c r="VA18" s="70"/>
      <c r="VB18" s="70"/>
      <c r="VC18" s="70"/>
      <c r="VD18" s="70"/>
      <c r="VE18" s="70"/>
      <c r="VF18" s="70"/>
      <c r="VG18" s="70"/>
      <c r="VH18" s="70"/>
      <c r="VI18" s="70"/>
      <c r="VJ18" s="70"/>
      <c r="VK18" s="70"/>
      <c r="VL18" s="70"/>
      <c r="VM18" s="70"/>
      <c r="VN18" s="70"/>
      <c r="VO18" s="70"/>
      <c r="VP18" s="70"/>
      <c r="VQ18" s="70"/>
      <c r="VR18" s="70"/>
      <c r="VS18" s="70"/>
      <c r="VT18" s="70"/>
      <c r="VU18" s="70"/>
      <c r="VV18" s="70"/>
      <c r="VW18" s="70"/>
      <c r="VX18" s="70"/>
      <c r="VY18" s="70"/>
      <c r="VZ18" s="70"/>
      <c r="WA18" s="70"/>
      <c r="WB18" s="70"/>
      <c r="WC18" s="70"/>
      <c r="WD18" s="70"/>
      <c r="WE18" s="70"/>
      <c r="WF18" s="70"/>
      <c r="WG18" s="70"/>
      <c r="WH18" s="70"/>
      <c r="WI18" s="70"/>
      <c r="WJ18" s="70"/>
      <c r="WK18" s="70"/>
      <c r="WL18" s="70"/>
      <c r="WM18" s="70"/>
      <c r="WN18" s="70"/>
      <c r="WO18" s="70"/>
      <c r="WP18" s="70"/>
      <c r="WQ18" s="70"/>
      <c r="WR18" s="70"/>
      <c r="WS18" s="70"/>
      <c r="WT18" s="70"/>
      <c r="WU18" s="70"/>
      <c r="WV18" s="70"/>
      <c r="WW18" s="70"/>
      <c r="WX18" s="70"/>
      <c r="WY18" s="70"/>
      <c r="WZ18" s="70"/>
      <c r="XA18" s="70"/>
      <c r="XB18" s="70"/>
      <c r="XC18" s="70"/>
      <c r="XD18" s="70"/>
      <c r="XE18" s="70"/>
      <c r="XF18" s="70"/>
      <c r="XG18" s="70"/>
      <c r="XH18" s="70"/>
      <c r="XI18" s="70"/>
      <c r="XJ18" s="70"/>
      <c r="XK18" s="70"/>
      <c r="XL18" s="70"/>
      <c r="XM18" s="70"/>
      <c r="XN18" s="70"/>
      <c r="XO18" s="70"/>
      <c r="XP18" s="70"/>
      <c r="XQ18" s="70"/>
      <c r="XR18" s="70"/>
      <c r="XS18" s="70"/>
      <c r="XT18" s="70"/>
      <c r="XU18" s="70"/>
      <c r="XV18" s="70"/>
      <c r="XW18" s="70"/>
      <c r="XX18" s="70"/>
      <c r="XY18" s="70"/>
      <c r="XZ18" s="70"/>
      <c r="YA18" s="70"/>
      <c r="YB18" s="70"/>
      <c r="YC18" s="70"/>
      <c r="YD18" s="70"/>
      <c r="YE18" s="70"/>
      <c r="YF18" s="70"/>
      <c r="YG18" s="70"/>
      <c r="YH18" s="70"/>
      <c r="YI18" s="70"/>
      <c r="YJ18" s="70"/>
      <c r="YK18" s="70"/>
      <c r="YL18" s="70"/>
      <c r="YM18" s="70"/>
      <c r="YN18" s="70"/>
      <c r="YO18" s="70"/>
      <c r="YP18" s="70"/>
      <c r="YQ18" s="70"/>
      <c r="YR18" s="70"/>
      <c r="YS18" s="70"/>
      <c r="YT18" s="70"/>
      <c r="YU18" s="70"/>
      <c r="YV18" s="70"/>
      <c r="YW18" s="70"/>
      <c r="YX18" s="70"/>
      <c r="YY18" s="70"/>
      <c r="YZ18" s="70"/>
      <c r="ZA18" s="70"/>
      <c r="ZB18" s="70"/>
      <c r="ZC18" s="70"/>
      <c r="ZD18" s="70"/>
      <c r="ZE18" s="70"/>
      <c r="ZF18" s="70"/>
      <c r="ZG18" s="70"/>
      <c r="ZH18" s="70"/>
      <c r="ZI18" s="70"/>
      <c r="ZJ18" s="70"/>
      <c r="ZK18" s="70"/>
      <c r="ZL18" s="70"/>
      <c r="ZM18" s="70"/>
      <c r="ZN18" s="70"/>
      <c r="ZO18" s="70"/>
      <c r="ZP18" s="70"/>
      <c r="ZQ18" s="70"/>
      <c r="ZR18" s="70"/>
      <c r="ZS18" s="70"/>
      <c r="ZT18" s="70"/>
      <c r="ZU18" s="70"/>
      <c r="ZV18" s="70"/>
      <c r="ZW18" s="70"/>
      <c r="ZX18" s="70"/>
      <c r="ZY18" s="70"/>
      <c r="ZZ18" s="70"/>
      <c r="AAA18" s="70"/>
      <c r="AAB18" s="70"/>
      <c r="AAC18" s="70"/>
      <c r="AAD18" s="70"/>
      <c r="AAE18" s="70"/>
      <c r="AAF18" s="70"/>
      <c r="AAG18" s="70"/>
      <c r="AAH18" s="70"/>
      <c r="AAI18" s="70"/>
      <c r="AAJ18" s="70"/>
      <c r="AAK18" s="70"/>
      <c r="AAL18" s="70"/>
      <c r="AAM18" s="70"/>
      <c r="AAN18" s="70"/>
      <c r="AAO18" s="70"/>
      <c r="AAP18" s="70"/>
      <c r="AAQ18" s="70"/>
      <c r="AAR18" s="70"/>
      <c r="AAS18" s="70"/>
      <c r="AAT18" s="70"/>
      <c r="AAU18" s="70"/>
      <c r="AAV18" s="70"/>
      <c r="AAW18" s="70"/>
      <c r="AAX18" s="70"/>
      <c r="AAY18" s="70"/>
      <c r="AAZ18" s="70"/>
      <c r="ABA18" s="70"/>
      <c r="ABB18" s="70"/>
      <c r="ABC18" s="70"/>
      <c r="ABD18" s="70"/>
      <c r="ABE18" s="70"/>
      <c r="ABF18" s="70"/>
      <c r="ABG18" s="70"/>
      <c r="ABH18" s="70"/>
      <c r="ABI18" s="70"/>
      <c r="ABJ18" s="70"/>
      <c r="ABK18" s="70"/>
      <c r="ABL18" s="70"/>
      <c r="ABM18" s="70"/>
      <c r="ABN18" s="70"/>
      <c r="ABO18" s="70"/>
      <c r="ABP18" s="70"/>
      <c r="ABQ18" s="70"/>
      <c r="ABR18" s="70"/>
      <c r="ABS18" s="70"/>
      <c r="ABT18" s="70"/>
      <c r="ABU18" s="70"/>
      <c r="ABV18" s="70"/>
      <c r="ABW18" s="70"/>
      <c r="ABX18" s="70"/>
      <c r="ABY18" s="70"/>
      <c r="ABZ18" s="70"/>
      <c r="ACA18" s="70"/>
      <c r="ACB18" s="70"/>
      <c r="ACC18" s="70"/>
      <c r="ACD18" s="70"/>
      <c r="ACE18" s="70"/>
      <c r="ACF18" s="70"/>
      <c r="ACG18" s="70"/>
      <c r="ACH18" s="70"/>
      <c r="ACI18" s="70"/>
      <c r="ACJ18" s="70"/>
      <c r="ACK18" s="70"/>
      <c r="ACL18" s="70"/>
      <c r="ACM18" s="70"/>
      <c r="ACN18" s="70"/>
      <c r="ACO18" s="70"/>
      <c r="ACP18" s="70"/>
      <c r="ACQ18" s="70"/>
      <c r="ACR18" s="70"/>
      <c r="ACS18" s="70"/>
      <c r="ACT18" s="70"/>
      <c r="ACU18" s="70"/>
      <c r="ACV18" s="70"/>
      <c r="ACW18" s="70"/>
      <c r="ACX18" s="70"/>
      <c r="ACY18" s="70"/>
      <c r="ACZ18" s="70"/>
      <c r="ADA18" s="70"/>
      <c r="ADB18" s="70"/>
      <c r="ADC18" s="70"/>
      <c r="ADD18" s="70"/>
      <c r="ADE18" s="70"/>
      <c r="ADF18" s="70"/>
      <c r="ADG18" s="70"/>
      <c r="ADH18" s="70"/>
      <c r="ADI18" s="70"/>
      <c r="ADJ18" s="70"/>
      <c r="ADK18" s="70"/>
      <c r="ADL18" s="70"/>
      <c r="ADM18" s="70"/>
      <c r="ADN18" s="70"/>
      <c r="ADO18" s="70"/>
      <c r="ADP18" s="70"/>
      <c r="ADQ18" s="70"/>
      <c r="ADR18" s="70"/>
      <c r="ADS18" s="70"/>
      <c r="ADT18" s="70"/>
      <c r="ADU18" s="70"/>
      <c r="ADV18" s="70"/>
      <c r="ADW18" s="70"/>
      <c r="ADX18" s="70"/>
      <c r="ADY18" s="70"/>
      <c r="ADZ18" s="70"/>
      <c r="AEA18" s="70"/>
      <c r="AEB18" s="70"/>
      <c r="AEC18" s="70"/>
      <c r="AED18" s="70"/>
      <c r="AEE18" s="70"/>
      <c r="AEF18" s="70"/>
      <c r="AEG18" s="70"/>
      <c r="AEH18" s="70"/>
      <c r="AEI18" s="70"/>
      <c r="AEJ18" s="70"/>
      <c r="AEK18" s="70"/>
      <c r="AEL18" s="70"/>
      <c r="AEM18" s="70"/>
      <c r="AEN18" s="70"/>
      <c r="AEO18" s="70"/>
      <c r="AEP18" s="70"/>
      <c r="AEQ18" s="70"/>
      <c r="AER18" s="70"/>
      <c r="AES18" s="70"/>
      <c r="AET18" s="70"/>
      <c r="AEU18" s="70"/>
      <c r="AEV18" s="70"/>
      <c r="AEW18" s="70"/>
      <c r="AEX18" s="70"/>
      <c r="AEY18" s="70"/>
      <c r="AEZ18" s="70"/>
      <c r="AFA18" s="70"/>
      <c r="AFB18" s="70"/>
      <c r="AFC18" s="70"/>
      <c r="AFD18" s="70"/>
      <c r="AFE18" s="70"/>
      <c r="AFF18" s="70"/>
      <c r="AFG18" s="70"/>
      <c r="AFH18" s="70"/>
      <c r="AFI18" s="70"/>
      <c r="AFJ18" s="70"/>
      <c r="AFK18" s="70"/>
      <c r="AFL18" s="70"/>
      <c r="AFM18" s="70"/>
      <c r="AFN18" s="70"/>
      <c r="AFO18" s="70"/>
      <c r="AFP18" s="70"/>
      <c r="AFQ18" s="70"/>
      <c r="AFR18" s="70"/>
      <c r="AFS18" s="70"/>
      <c r="AFT18" s="70"/>
      <c r="AFU18" s="70"/>
      <c r="AFV18" s="70"/>
      <c r="AFW18" s="70"/>
      <c r="AFX18" s="70"/>
      <c r="AFY18" s="70"/>
      <c r="AFZ18" s="70"/>
      <c r="AGA18" s="70"/>
      <c r="AGB18" s="70"/>
      <c r="AGC18" s="70"/>
      <c r="AGD18" s="70"/>
      <c r="AGE18" s="70"/>
      <c r="AGF18" s="70"/>
      <c r="AGG18" s="70"/>
      <c r="AGH18" s="70"/>
      <c r="AGI18" s="70"/>
      <c r="AGJ18" s="70"/>
      <c r="AGK18" s="70"/>
      <c r="AGL18" s="70"/>
      <c r="AGM18" s="70"/>
      <c r="AGN18" s="70"/>
      <c r="AGO18" s="70"/>
      <c r="AGP18" s="70"/>
      <c r="AGQ18" s="70"/>
      <c r="AGR18" s="70"/>
      <c r="AGS18" s="70"/>
      <c r="AGT18" s="70"/>
      <c r="AGU18" s="70"/>
      <c r="AGV18" s="70"/>
      <c r="AGW18" s="70"/>
      <c r="AGX18" s="70"/>
      <c r="AGY18" s="70"/>
      <c r="AGZ18" s="70"/>
      <c r="AHA18" s="70"/>
      <c r="AHB18" s="70"/>
      <c r="AHC18" s="70"/>
      <c r="AHD18" s="70"/>
      <c r="AHE18" s="70"/>
      <c r="AHF18" s="70"/>
      <c r="AHG18" s="70"/>
      <c r="AHH18" s="70"/>
      <c r="AHI18" s="70"/>
      <c r="AHJ18" s="70"/>
      <c r="AHK18" s="70"/>
      <c r="AHL18" s="70"/>
      <c r="AHM18" s="70"/>
      <c r="AHN18" s="70"/>
      <c r="AHO18" s="70"/>
      <c r="AHP18" s="70"/>
      <c r="AHQ18" s="70"/>
      <c r="AHR18" s="70"/>
      <c r="AHS18" s="70"/>
      <c r="AHT18" s="70"/>
      <c r="AHU18" s="70"/>
      <c r="AHV18" s="70"/>
      <c r="AHW18" s="70"/>
      <c r="AHX18" s="70"/>
      <c r="AHY18" s="70"/>
      <c r="AHZ18" s="70"/>
      <c r="AIA18" s="70"/>
      <c r="AIB18" s="70"/>
      <c r="AIC18" s="70"/>
      <c r="AID18" s="70"/>
      <c r="AIE18" s="70"/>
      <c r="AIF18" s="70"/>
      <c r="AIG18" s="70"/>
      <c r="AIH18" s="70"/>
      <c r="AII18" s="70"/>
      <c r="AIJ18" s="70"/>
      <c r="AIK18" s="70"/>
      <c r="AIL18" s="70"/>
      <c r="AIM18" s="70"/>
      <c r="AIN18" s="70"/>
      <c r="AIO18" s="70"/>
      <c r="AIP18" s="70"/>
      <c r="AIQ18" s="70"/>
      <c r="AIR18" s="70"/>
      <c r="AIS18" s="70"/>
      <c r="AIT18" s="70"/>
      <c r="AIU18" s="70"/>
      <c r="AIV18" s="70"/>
      <c r="AIW18" s="70"/>
      <c r="AIX18" s="70"/>
      <c r="AIY18" s="70"/>
      <c r="AIZ18" s="70"/>
      <c r="AJA18" s="70"/>
      <c r="AJB18" s="70"/>
      <c r="AJC18" s="70"/>
      <c r="AJD18" s="70"/>
      <c r="AJE18" s="70"/>
      <c r="AJF18" s="70"/>
      <c r="AJG18" s="70"/>
      <c r="AJH18" s="70"/>
      <c r="AJI18" s="70"/>
      <c r="AJJ18" s="70"/>
      <c r="AJK18" s="70"/>
      <c r="AJL18" s="70"/>
      <c r="AJM18" s="70"/>
      <c r="AJN18" s="70"/>
      <c r="AJO18" s="70"/>
      <c r="AJP18" s="70"/>
      <c r="AJQ18" s="70"/>
      <c r="AJR18" s="70"/>
      <c r="AJS18" s="70"/>
      <c r="AJT18" s="70"/>
      <c r="AJU18" s="70"/>
      <c r="AJV18" s="70"/>
      <c r="AJW18" s="70"/>
      <c r="AJX18" s="70"/>
      <c r="AJY18" s="70"/>
      <c r="AJZ18" s="70"/>
      <c r="AKA18" s="70"/>
      <c r="AKB18" s="70"/>
      <c r="AKC18" s="70"/>
      <c r="AKD18" s="70"/>
      <c r="AKE18" s="70"/>
      <c r="AKF18" s="70"/>
      <c r="AKG18" s="70"/>
      <c r="AKH18" s="70"/>
      <c r="AKI18" s="70"/>
      <c r="AKJ18" s="70"/>
      <c r="AKK18" s="70"/>
      <c r="AKL18" s="70"/>
      <c r="AKM18" s="70"/>
      <c r="AKN18" s="70"/>
      <c r="AKO18" s="70"/>
      <c r="AKP18" s="70"/>
      <c r="AKQ18" s="70"/>
      <c r="AKR18" s="70"/>
      <c r="AKS18" s="70"/>
      <c r="AKT18" s="70"/>
      <c r="AKU18" s="70"/>
      <c r="AKV18" s="70"/>
      <c r="AKW18" s="70"/>
      <c r="AKX18" s="70"/>
      <c r="AKY18" s="70"/>
      <c r="AKZ18" s="70"/>
      <c r="ALA18" s="70"/>
      <c r="ALB18" s="70"/>
      <c r="ALC18" s="70"/>
      <c r="ALD18" s="70"/>
      <c r="ALE18" s="70"/>
      <c r="ALF18" s="70"/>
      <c r="ALG18" s="70"/>
      <c r="ALH18" s="70"/>
      <c r="ALI18" s="70"/>
      <c r="ALJ18" s="70"/>
      <c r="ALK18" s="70"/>
      <c r="ALL18" s="70"/>
      <c r="ALM18" s="70"/>
      <c r="ALN18" s="70"/>
      <c r="ALO18" s="70"/>
      <c r="ALP18" s="70"/>
      <c r="ALQ18" s="70"/>
      <c r="ALR18" s="70"/>
      <c r="ALS18" s="70"/>
      <c r="ALT18" s="70"/>
      <c r="ALU18" s="70"/>
      <c r="ALV18" s="70"/>
      <c r="ALW18" s="70"/>
      <c r="ALX18" s="70"/>
      <c r="ALY18" s="70"/>
      <c r="ALZ18" s="70"/>
      <c r="AMA18" s="70"/>
      <c r="AMB18" s="70"/>
      <c r="AMC18" s="70"/>
      <c r="AMD18" s="70"/>
      <c r="AME18" s="70"/>
      <c r="AMF18" s="70"/>
      <c r="AMG18" s="70"/>
      <c r="AMH18" s="70"/>
      <c r="AMI18" s="70"/>
      <c r="AMJ18" s="70"/>
      <c r="AMK18" s="70"/>
      <c r="AML18" s="70"/>
    </row>
    <row r="19" spans="1:1026" ht="18" customHeight="1" x14ac:dyDescent="0.7">
      <c r="A19" s="58" t="s">
        <v>91</v>
      </c>
      <c r="B19" s="15" t="s">
        <v>87</v>
      </c>
      <c r="E19" s="16" t="s">
        <v>88</v>
      </c>
      <c r="F19" s="69">
        <v>44099</v>
      </c>
      <c r="G19" s="16">
        <v>1</v>
      </c>
      <c r="L19" s="16">
        <v>1</v>
      </c>
      <c r="M19" s="16">
        <v>1</v>
      </c>
      <c r="AD19" s="16">
        <v>1</v>
      </c>
      <c r="AK19" s="16">
        <v>1</v>
      </c>
    </row>
    <row r="20" spans="1:1026" ht="18" customHeight="1" x14ac:dyDescent="0.7">
      <c r="A20" s="58" t="s">
        <v>93</v>
      </c>
      <c r="B20" s="15" t="s">
        <v>90</v>
      </c>
      <c r="E20" s="16" t="s">
        <v>76</v>
      </c>
      <c r="F20" s="16" t="s">
        <v>61</v>
      </c>
      <c r="G20" s="16">
        <v>1</v>
      </c>
      <c r="L20" s="16">
        <v>1</v>
      </c>
      <c r="M20" s="16">
        <v>1</v>
      </c>
      <c r="AD20" s="16">
        <v>1</v>
      </c>
      <c r="AK20" s="16">
        <v>1</v>
      </c>
    </row>
    <row r="21" spans="1:1026" ht="18" customHeight="1" x14ac:dyDescent="0.7">
      <c r="A21" s="58" t="s">
        <v>95</v>
      </c>
      <c r="B21" s="15" t="s">
        <v>92</v>
      </c>
      <c r="E21" s="16" t="s">
        <v>76</v>
      </c>
      <c r="F21" s="69">
        <v>44093</v>
      </c>
      <c r="G21" s="16">
        <v>1</v>
      </c>
      <c r="L21" s="16">
        <v>1</v>
      </c>
      <c r="M21" s="16">
        <v>1</v>
      </c>
      <c r="AD21" s="16">
        <v>1</v>
      </c>
      <c r="AK21" s="16">
        <v>1</v>
      </c>
    </row>
    <row r="22" spans="1:1026" ht="18" customHeight="1" x14ac:dyDescent="0.7">
      <c r="A22" s="58" t="s">
        <v>97</v>
      </c>
      <c r="B22" s="15" t="s">
        <v>94</v>
      </c>
      <c r="E22" s="16" t="s">
        <v>76</v>
      </c>
      <c r="F22" s="69">
        <v>44099</v>
      </c>
      <c r="G22" s="16">
        <v>1</v>
      </c>
      <c r="L22" s="16">
        <v>1</v>
      </c>
      <c r="M22" s="16">
        <v>1</v>
      </c>
      <c r="AD22" s="16">
        <v>1</v>
      </c>
      <c r="AK22" s="16">
        <v>1</v>
      </c>
    </row>
    <row r="23" spans="1:1026" ht="18" customHeight="1" x14ac:dyDescent="0.7">
      <c r="A23" s="58" t="s">
        <v>99</v>
      </c>
      <c r="B23" s="15" t="s">
        <v>96</v>
      </c>
      <c r="E23" s="16" t="s">
        <v>76</v>
      </c>
      <c r="F23" s="69">
        <v>44103</v>
      </c>
      <c r="G23" s="16">
        <v>1</v>
      </c>
      <c r="I23" s="16">
        <v>1</v>
      </c>
      <c r="T23" s="16">
        <v>1</v>
      </c>
      <c r="Z23" s="16">
        <v>1</v>
      </c>
      <c r="AD23" s="16">
        <v>1</v>
      </c>
      <c r="AE23" s="16">
        <v>1</v>
      </c>
    </row>
    <row r="24" spans="1:1026" ht="18" customHeight="1" x14ac:dyDescent="0.7">
      <c r="A24" s="58" t="s">
        <v>102</v>
      </c>
      <c r="B24" s="15" t="s">
        <v>98</v>
      </c>
      <c r="E24" s="16" t="s">
        <v>76</v>
      </c>
      <c r="F24" s="69">
        <v>44100</v>
      </c>
      <c r="G24" s="16">
        <v>1</v>
      </c>
      <c r="H24" s="16">
        <v>1</v>
      </c>
      <c r="I24" s="16">
        <v>1</v>
      </c>
      <c r="J24" s="16">
        <v>1</v>
      </c>
      <c r="K24" s="16">
        <v>1</v>
      </c>
      <c r="L24" s="16">
        <v>1</v>
      </c>
      <c r="M24" s="16">
        <v>1</v>
      </c>
      <c r="N24" s="16">
        <v>1</v>
      </c>
      <c r="O24" s="16">
        <v>1</v>
      </c>
      <c r="P24" s="16">
        <v>1</v>
      </c>
      <c r="Q24" s="16">
        <v>1</v>
      </c>
      <c r="R24" s="16">
        <v>1</v>
      </c>
      <c r="S24" s="16">
        <v>1</v>
      </c>
      <c r="T24" s="16">
        <v>1</v>
      </c>
      <c r="U24" s="16">
        <v>1</v>
      </c>
      <c r="V24" s="16">
        <v>1</v>
      </c>
      <c r="W24" s="16">
        <v>1</v>
      </c>
      <c r="X24" s="16">
        <v>1</v>
      </c>
      <c r="Y24" s="16">
        <v>1</v>
      </c>
      <c r="Z24" s="16">
        <v>1</v>
      </c>
      <c r="AA24" s="16">
        <v>1</v>
      </c>
      <c r="AB24" s="16">
        <v>1</v>
      </c>
      <c r="AC24" s="16">
        <v>1</v>
      </c>
      <c r="AD24" s="16">
        <v>1</v>
      </c>
      <c r="AE24" s="16">
        <v>1</v>
      </c>
    </row>
    <row r="25" spans="1:1026" ht="18" customHeight="1" x14ac:dyDescent="0.7">
      <c r="A25" s="58" t="s">
        <v>105</v>
      </c>
      <c r="B25" s="15" t="s">
        <v>100</v>
      </c>
      <c r="E25" s="16" t="s">
        <v>101</v>
      </c>
      <c r="F25" s="16" t="s">
        <v>61</v>
      </c>
      <c r="I25" s="16">
        <v>1</v>
      </c>
      <c r="M25" s="16">
        <v>1</v>
      </c>
      <c r="N25" s="16">
        <v>1</v>
      </c>
      <c r="AD25" s="16">
        <v>1</v>
      </c>
      <c r="AE25" s="16">
        <v>1</v>
      </c>
    </row>
    <row r="26" spans="1:1026" ht="18" customHeight="1" x14ac:dyDescent="0.7">
      <c r="A26" s="58" t="s">
        <v>108</v>
      </c>
      <c r="B26" s="15" t="s">
        <v>103</v>
      </c>
      <c r="E26" s="16" t="s">
        <v>104</v>
      </c>
      <c r="F26" s="16" t="s">
        <v>61</v>
      </c>
      <c r="G26" s="16">
        <v>1</v>
      </c>
      <c r="I26" s="16">
        <v>1</v>
      </c>
      <c r="P26" s="16">
        <v>1</v>
      </c>
      <c r="AE26" s="16">
        <v>1</v>
      </c>
      <c r="AK26" s="16">
        <v>1</v>
      </c>
    </row>
    <row r="27" spans="1:1026" ht="18" customHeight="1" x14ac:dyDescent="0.7">
      <c r="A27" s="58" t="s">
        <v>110</v>
      </c>
      <c r="B27" s="15" t="s">
        <v>106</v>
      </c>
      <c r="E27" s="16" t="s">
        <v>107</v>
      </c>
      <c r="F27" s="69">
        <v>43992</v>
      </c>
      <c r="G27" s="16">
        <v>1</v>
      </c>
      <c r="K27" s="16">
        <v>1</v>
      </c>
      <c r="L27" s="16">
        <v>1</v>
      </c>
      <c r="N27" s="16">
        <v>1</v>
      </c>
      <c r="Q27" s="16">
        <v>1</v>
      </c>
      <c r="Z27" s="16">
        <v>1</v>
      </c>
    </row>
    <row r="28" spans="1:1026" ht="18" customHeight="1" x14ac:dyDescent="0.7">
      <c r="A28" s="58" t="s">
        <v>112</v>
      </c>
      <c r="B28" s="15" t="s">
        <v>109</v>
      </c>
      <c r="E28" s="16" t="s">
        <v>88</v>
      </c>
      <c r="F28" s="69">
        <v>44068</v>
      </c>
      <c r="G28" s="16">
        <v>1</v>
      </c>
      <c r="I28" s="16">
        <v>1</v>
      </c>
      <c r="O28" s="16">
        <v>1</v>
      </c>
      <c r="R28" s="16">
        <v>1</v>
      </c>
      <c r="X28" s="16">
        <v>1</v>
      </c>
      <c r="Y28" s="16">
        <v>1</v>
      </c>
      <c r="AB28" s="16">
        <v>1</v>
      </c>
      <c r="AC28" s="16">
        <v>1</v>
      </c>
      <c r="AD28" s="16">
        <v>1</v>
      </c>
      <c r="AE28" s="16">
        <v>1</v>
      </c>
    </row>
    <row r="29" spans="1:1026" ht="18" customHeight="1" x14ac:dyDescent="0.7">
      <c r="A29" s="58" t="s">
        <v>114</v>
      </c>
      <c r="B29" s="15" t="s">
        <v>111</v>
      </c>
      <c r="E29" s="16" t="s">
        <v>73</v>
      </c>
      <c r="F29" s="16" t="s">
        <v>61</v>
      </c>
      <c r="G29" s="16">
        <v>1</v>
      </c>
      <c r="I29" s="16">
        <v>1</v>
      </c>
      <c r="O29" s="16">
        <v>1</v>
      </c>
      <c r="P29" s="16">
        <v>1</v>
      </c>
      <c r="T29" s="16">
        <v>1</v>
      </c>
    </row>
    <row r="30" spans="1:1026" ht="18" customHeight="1" x14ac:dyDescent="0.7">
      <c r="A30" s="58" t="s">
        <v>116</v>
      </c>
      <c r="B30" s="15" t="s">
        <v>113</v>
      </c>
      <c r="E30" s="16" t="s">
        <v>73</v>
      </c>
      <c r="F30" s="69">
        <v>44091</v>
      </c>
      <c r="G30" s="16">
        <v>1</v>
      </c>
      <c r="I30" s="16">
        <v>1</v>
      </c>
      <c r="J30" s="16">
        <v>1</v>
      </c>
      <c r="O30" s="16">
        <v>1</v>
      </c>
      <c r="Q30" s="16">
        <v>1</v>
      </c>
      <c r="T30" s="16">
        <v>1</v>
      </c>
      <c r="X30" s="16">
        <v>1</v>
      </c>
      <c r="AB30" s="16">
        <v>1</v>
      </c>
      <c r="AC30" s="16">
        <v>1</v>
      </c>
      <c r="AD30" s="16">
        <v>1</v>
      </c>
    </row>
    <row r="31" spans="1:1026" ht="18" customHeight="1" x14ac:dyDescent="0.7">
      <c r="A31" s="58" t="s">
        <v>119</v>
      </c>
      <c r="B31" s="15" t="s">
        <v>115</v>
      </c>
      <c r="E31" s="16" t="s">
        <v>73</v>
      </c>
      <c r="F31" s="16" t="s">
        <v>61</v>
      </c>
      <c r="G31" s="16">
        <v>1</v>
      </c>
      <c r="I31" s="16">
        <v>1</v>
      </c>
      <c r="J31" s="16">
        <v>1</v>
      </c>
      <c r="N31" s="16">
        <v>1</v>
      </c>
      <c r="P31" s="16">
        <v>1</v>
      </c>
      <c r="AG31" s="16">
        <v>1</v>
      </c>
    </row>
    <row r="32" spans="1:1026" ht="18" customHeight="1" x14ac:dyDescent="0.7">
      <c r="A32" s="58" t="s">
        <v>121</v>
      </c>
      <c r="B32" s="15" t="s">
        <v>117</v>
      </c>
      <c r="E32" s="16" t="s">
        <v>73</v>
      </c>
      <c r="F32" s="16" t="s">
        <v>118</v>
      </c>
      <c r="G32" s="16">
        <v>1</v>
      </c>
      <c r="I32" s="16">
        <v>1</v>
      </c>
      <c r="P32" s="16">
        <v>1</v>
      </c>
      <c r="T32" s="16">
        <v>1</v>
      </c>
      <c r="AK32" s="16">
        <v>1</v>
      </c>
    </row>
    <row r="33" spans="1:37" ht="18" customHeight="1" x14ac:dyDescent="0.7">
      <c r="A33" s="58" t="s">
        <v>124</v>
      </c>
      <c r="B33" s="15" t="s">
        <v>120</v>
      </c>
      <c r="E33" s="16" t="s">
        <v>73</v>
      </c>
      <c r="F33" s="69">
        <v>44013</v>
      </c>
      <c r="G33" s="16">
        <v>1</v>
      </c>
      <c r="T33" s="16">
        <v>1</v>
      </c>
      <c r="X33" s="16">
        <v>1</v>
      </c>
      <c r="AK33" s="16">
        <v>2</v>
      </c>
    </row>
    <row r="34" spans="1:37" ht="18" customHeight="1" x14ac:dyDescent="0.7">
      <c r="A34" s="58" t="s">
        <v>126</v>
      </c>
      <c r="B34" s="15" t="s">
        <v>122</v>
      </c>
      <c r="E34" s="16" t="s">
        <v>123</v>
      </c>
      <c r="F34" s="69" t="s">
        <v>61</v>
      </c>
      <c r="G34" s="16">
        <v>1</v>
      </c>
      <c r="H34" s="16">
        <v>1</v>
      </c>
      <c r="N34" s="16">
        <v>1</v>
      </c>
      <c r="O34" s="16">
        <v>1</v>
      </c>
      <c r="U34" s="16">
        <v>1</v>
      </c>
      <c r="AE34" s="16">
        <v>1</v>
      </c>
      <c r="AK34" s="16">
        <v>1</v>
      </c>
    </row>
    <row r="35" spans="1:37" ht="18" customHeight="1" x14ac:dyDescent="0.7">
      <c r="A35" s="58" t="s">
        <v>128</v>
      </c>
      <c r="B35" s="15" t="s">
        <v>125</v>
      </c>
      <c r="E35" s="16" t="s">
        <v>73</v>
      </c>
      <c r="F35" s="69">
        <v>44013</v>
      </c>
      <c r="G35" s="16">
        <v>1</v>
      </c>
      <c r="N35" s="16">
        <v>1</v>
      </c>
      <c r="P35" s="16">
        <v>1</v>
      </c>
      <c r="Q35" s="16">
        <v>1</v>
      </c>
      <c r="T35" s="16">
        <v>1</v>
      </c>
      <c r="V35" s="16">
        <v>1</v>
      </c>
      <c r="W35" s="16">
        <v>1</v>
      </c>
      <c r="AK35" s="16">
        <v>3</v>
      </c>
    </row>
    <row r="36" spans="1:37" ht="18" customHeight="1" x14ac:dyDescent="0.7">
      <c r="A36" s="58" t="s">
        <v>130</v>
      </c>
      <c r="B36" s="15" t="s">
        <v>127</v>
      </c>
      <c r="E36" s="16" t="s">
        <v>73</v>
      </c>
      <c r="F36" s="69">
        <v>43946</v>
      </c>
      <c r="G36" s="16">
        <v>1</v>
      </c>
      <c r="P36" s="16">
        <v>1</v>
      </c>
      <c r="AD36" s="16">
        <v>1</v>
      </c>
      <c r="AE36" s="16">
        <v>1</v>
      </c>
      <c r="AK36" s="16">
        <v>2</v>
      </c>
    </row>
    <row r="37" spans="1:37" ht="18" customHeight="1" x14ac:dyDescent="0.7">
      <c r="A37" s="58" t="s">
        <v>132</v>
      </c>
      <c r="B37" s="15" t="s">
        <v>129</v>
      </c>
      <c r="E37" s="16" t="s">
        <v>73</v>
      </c>
      <c r="F37" s="69">
        <v>44093</v>
      </c>
      <c r="G37" s="16">
        <v>1</v>
      </c>
      <c r="I37" s="16">
        <v>1</v>
      </c>
      <c r="J37" s="16">
        <v>1</v>
      </c>
      <c r="T37" s="16">
        <v>1</v>
      </c>
      <c r="U37" s="16">
        <v>1</v>
      </c>
      <c r="AE37" s="16">
        <v>1</v>
      </c>
    </row>
    <row r="38" spans="1:37" ht="18" customHeight="1" x14ac:dyDescent="0.7">
      <c r="A38" s="58" t="s">
        <v>135</v>
      </c>
      <c r="B38" s="15" t="s">
        <v>131</v>
      </c>
      <c r="E38" s="16" t="s">
        <v>76</v>
      </c>
      <c r="F38" s="69">
        <v>44101</v>
      </c>
      <c r="G38" s="16">
        <v>1</v>
      </c>
      <c r="L38" s="16">
        <v>1</v>
      </c>
      <c r="M38" s="16">
        <v>1</v>
      </c>
      <c r="AD38" s="16">
        <v>1</v>
      </c>
      <c r="AK38" s="16">
        <v>1</v>
      </c>
    </row>
    <row r="39" spans="1:37" ht="18" customHeight="1" x14ac:dyDescent="0.7">
      <c r="A39" s="58" t="s">
        <v>137</v>
      </c>
      <c r="B39" s="15" t="s">
        <v>133</v>
      </c>
      <c r="E39" s="16" t="s">
        <v>134</v>
      </c>
      <c r="F39" s="69" t="s">
        <v>61</v>
      </c>
      <c r="Q39" s="16">
        <v>1</v>
      </c>
      <c r="R39" s="16">
        <v>1</v>
      </c>
      <c r="X39" s="16">
        <v>1</v>
      </c>
      <c r="AB39" s="16">
        <v>1</v>
      </c>
      <c r="AE39" s="16">
        <v>1</v>
      </c>
    </row>
    <row r="40" spans="1:37" ht="18" customHeight="1" x14ac:dyDescent="0.7">
      <c r="A40" s="58" t="s">
        <v>139</v>
      </c>
      <c r="B40" s="15" t="s">
        <v>136</v>
      </c>
      <c r="E40" s="16" t="s">
        <v>73</v>
      </c>
      <c r="F40" s="69">
        <v>44013</v>
      </c>
      <c r="G40" s="16">
        <v>1</v>
      </c>
      <c r="I40" s="16">
        <v>1</v>
      </c>
      <c r="K40" s="16">
        <v>1</v>
      </c>
      <c r="L40" s="16">
        <v>1</v>
      </c>
      <c r="Q40" s="16">
        <v>1</v>
      </c>
      <c r="T40" s="16">
        <v>1</v>
      </c>
      <c r="U40" s="16">
        <v>1</v>
      </c>
      <c r="AK40" s="16">
        <v>1</v>
      </c>
    </row>
    <row r="41" spans="1:37" ht="18" customHeight="1" x14ac:dyDescent="0.7">
      <c r="A41" s="58" t="s">
        <v>141</v>
      </c>
      <c r="B41" s="15" t="s">
        <v>138</v>
      </c>
      <c r="E41" s="16" t="s">
        <v>73</v>
      </c>
      <c r="F41" s="69">
        <v>44166</v>
      </c>
      <c r="T41" s="16">
        <v>1</v>
      </c>
      <c r="X41" s="16">
        <v>1</v>
      </c>
      <c r="AB41" s="16">
        <v>1</v>
      </c>
      <c r="AE41" s="16">
        <v>1</v>
      </c>
    </row>
    <row r="42" spans="1:37" ht="18" customHeight="1" x14ac:dyDescent="0.7">
      <c r="A42" s="58" t="s">
        <v>143</v>
      </c>
      <c r="B42" s="15" t="s">
        <v>140</v>
      </c>
      <c r="E42" s="16" t="s">
        <v>88</v>
      </c>
      <c r="F42" s="69">
        <v>44002</v>
      </c>
      <c r="J42" s="16">
        <v>1</v>
      </c>
      <c r="P42" s="16">
        <v>1</v>
      </c>
      <c r="W42" s="16">
        <v>1</v>
      </c>
      <c r="AB42" s="16">
        <v>1</v>
      </c>
      <c r="AE42" s="16">
        <v>1</v>
      </c>
    </row>
    <row r="43" spans="1:37" ht="18" customHeight="1" x14ac:dyDescent="0.7">
      <c r="A43" s="58" t="s">
        <v>145</v>
      </c>
      <c r="B43" s="15" t="s">
        <v>142</v>
      </c>
      <c r="E43" s="16" t="s">
        <v>76</v>
      </c>
      <c r="F43" s="69">
        <v>44076</v>
      </c>
      <c r="G43" s="16">
        <v>1</v>
      </c>
      <c r="I43" s="16">
        <v>1</v>
      </c>
      <c r="M43" s="16">
        <v>1</v>
      </c>
      <c r="T43" s="16">
        <v>1</v>
      </c>
      <c r="AD43" s="16">
        <v>1</v>
      </c>
      <c r="AE43" s="16">
        <v>1</v>
      </c>
    </row>
    <row r="44" spans="1:37" ht="18" customHeight="1" x14ac:dyDescent="0.7">
      <c r="A44" s="58" t="s">
        <v>147</v>
      </c>
      <c r="B44" s="15" t="s">
        <v>144</v>
      </c>
      <c r="E44" s="16" t="s">
        <v>73</v>
      </c>
      <c r="F44" s="69">
        <v>44078</v>
      </c>
      <c r="G44" s="16">
        <v>1</v>
      </c>
      <c r="I44" s="16">
        <v>1</v>
      </c>
      <c r="S44" s="16">
        <v>1</v>
      </c>
      <c r="T44" s="16">
        <v>1</v>
      </c>
      <c r="AA44" s="16">
        <v>1</v>
      </c>
      <c r="AK44" s="16">
        <v>2</v>
      </c>
    </row>
    <row r="45" spans="1:37" ht="18" customHeight="1" x14ac:dyDescent="0.7">
      <c r="A45" s="58" t="s">
        <v>150</v>
      </c>
      <c r="B45" s="15" t="s">
        <v>146</v>
      </c>
      <c r="E45" s="16" t="s">
        <v>73</v>
      </c>
      <c r="F45" s="69">
        <v>44189</v>
      </c>
      <c r="G45" s="16">
        <v>1</v>
      </c>
      <c r="I45" s="16">
        <v>1</v>
      </c>
      <c r="M45" s="16">
        <v>1</v>
      </c>
      <c r="N45" s="16">
        <v>1</v>
      </c>
      <c r="R45" s="16">
        <v>1</v>
      </c>
      <c r="S45" s="16">
        <v>1</v>
      </c>
      <c r="T45" s="16">
        <v>1</v>
      </c>
      <c r="AK45" s="16">
        <v>1</v>
      </c>
    </row>
    <row r="46" spans="1:37" ht="18" customHeight="1" x14ac:dyDescent="0.7">
      <c r="A46" s="58" t="s">
        <v>152</v>
      </c>
      <c r="B46" s="15" t="s">
        <v>148</v>
      </c>
      <c r="E46" s="16" t="s">
        <v>149</v>
      </c>
      <c r="F46" s="69">
        <v>44038</v>
      </c>
      <c r="G46" s="16" t="s">
        <v>61</v>
      </c>
    </row>
    <row r="47" spans="1:37" ht="18" customHeight="1" x14ac:dyDescent="0.7">
      <c r="A47" s="58" t="s">
        <v>154</v>
      </c>
      <c r="B47" s="15" t="s">
        <v>151</v>
      </c>
      <c r="E47" s="16" t="s">
        <v>73</v>
      </c>
      <c r="F47" s="69">
        <v>44038</v>
      </c>
      <c r="G47" s="16" t="s">
        <v>61</v>
      </c>
    </row>
    <row r="48" spans="1:37" ht="18" customHeight="1" x14ac:dyDescent="0.7">
      <c r="A48" s="58" t="s">
        <v>157</v>
      </c>
      <c r="B48" s="15" t="s">
        <v>153</v>
      </c>
      <c r="E48" s="16" t="s">
        <v>73</v>
      </c>
      <c r="F48" s="69">
        <v>44104</v>
      </c>
      <c r="G48" s="16">
        <v>1</v>
      </c>
      <c r="H48" s="16">
        <v>1</v>
      </c>
      <c r="J48" s="16">
        <v>1</v>
      </c>
      <c r="O48" s="16">
        <v>1</v>
      </c>
      <c r="Q48" s="16">
        <v>1</v>
      </c>
      <c r="U48" s="16">
        <v>1</v>
      </c>
      <c r="AA48" s="16">
        <v>1</v>
      </c>
      <c r="AD48" s="16">
        <v>1</v>
      </c>
      <c r="AE48" s="16">
        <v>1</v>
      </c>
      <c r="AK48" s="16">
        <v>1</v>
      </c>
    </row>
    <row r="49" spans="1:37" ht="18" customHeight="1" x14ac:dyDescent="0.7">
      <c r="A49" s="58" t="s">
        <v>159</v>
      </c>
      <c r="B49" s="15" t="s">
        <v>155</v>
      </c>
      <c r="E49" s="16" t="s">
        <v>156</v>
      </c>
      <c r="F49" s="69" t="s">
        <v>61</v>
      </c>
      <c r="G49" s="16">
        <v>1</v>
      </c>
      <c r="I49" s="16">
        <v>1</v>
      </c>
      <c r="P49" s="16">
        <v>1</v>
      </c>
      <c r="R49" s="16">
        <v>1</v>
      </c>
      <c r="U49" s="16">
        <v>1</v>
      </c>
      <c r="AE49" s="16">
        <v>1</v>
      </c>
    </row>
    <row r="50" spans="1:37" ht="18" customHeight="1" x14ac:dyDescent="0.7">
      <c r="A50" s="58" t="s">
        <v>162</v>
      </c>
      <c r="B50" s="15" t="s">
        <v>158</v>
      </c>
      <c r="E50" s="16" t="s">
        <v>134</v>
      </c>
      <c r="F50" s="16" t="s">
        <v>61</v>
      </c>
      <c r="G50" s="16">
        <v>1</v>
      </c>
      <c r="Q50" s="16">
        <v>1</v>
      </c>
      <c r="X50" s="16">
        <v>1</v>
      </c>
    </row>
    <row r="51" spans="1:37" ht="18" customHeight="1" x14ac:dyDescent="0.7">
      <c r="A51" s="58" t="s">
        <v>165</v>
      </c>
      <c r="B51" s="15" t="s">
        <v>160</v>
      </c>
      <c r="E51" s="16" t="s">
        <v>161</v>
      </c>
      <c r="F51" s="69">
        <v>44071</v>
      </c>
      <c r="Q51" s="16">
        <v>1</v>
      </c>
      <c r="T51" s="16">
        <v>1</v>
      </c>
      <c r="X51" s="16">
        <v>1</v>
      </c>
      <c r="AB51" s="16">
        <v>1</v>
      </c>
      <c r="AD51" s="16">
        <v>1</v>
      </c>
    </row>
    <row r="52" spans="1:37" ht="18" customHeight="1" x14ac:dyDescent="0.7">
      <c r="A52" s="58" t="s">
        <v>167</v>
      </c>
      <c r="B52" s="15" t="s">
        <v>163</v>
      </c>
      <c r="E52" s="16" t="s">
        <v>164</v>
      </c>
      <c r="F52" s="69">
        <v>44086</v>
      </c>
      <c r="I52" s="16">
        <v>1</v>
      </c>
      <c r="L52" s="16">
        <v>1</v>
      </c>
      <c r="O52" s="16">
        <v>1</v>
      </c>
      <c r="AD52" s="16">
        <v>1</v>
      </c>
      <c r="AE52" s="16">
        <v>1</v>
      </c>
    </row>
    <row r="53" spans="1:37" ht="18" customHeight="1" x14ac:dyDescent="0.7">
      <c r="A53" s="58" t="s">
        <v>169</v>
      </c>
      <c r="B53" s="15" t="s">
        <v>166</v>
      </c>
      <c r="E53" s="16" t="s">
        <v>101</v>
      </c>
      <c r="F53" s="16" t="s">
        <v>61</v>
      </c>
      <c r="H53" s="16">
        <v>1</v>
      </c>
      <c r="I53" s="16">
        <v>1</v>
      </c>
      <c r="T53" s="16">
        <v>1</v>
      </c>
      <c r="AE53" s="16">
        <v>1</v>
      </c>
      <c r="AK53" s="16">
        <v>1</v>
      </c>
    </row>
    <row r="54" spans="1:37" ht="18" customHeight="1" x14ac:dyDescent="0.7">
      <c r="A54" s="58" t="s">
        <v>171</v>
      </c>
      <c r="B54" s="15" t="s">
        <v>168</v>
      </c>
      <c r="E54" s="16" t="s">
        <v>73</v>
      </c>
      <c r="F54" s="69">
        <v>44099</v>
      </c>
      <c r="G54" s="16">
        <v>1</v>
      </c>
      <c r="H54" s="16">
        <v>1</v>
      </c>
      <c r="J54" s="16">
        <v>1</v>
      </c>
      <c r="M54" s="16">
        <v>1</v>
      </c>
      <c r="P54" s="16">
        <v>1</v>
      </c>
      <c r="AK54" s="16">
        <v>1</v>
      </c>
    </row>
    <row r="55" spans="1:37" ht="18" customHeight="1" x14ac:dyDescent="0.7">
      <c r="A55" s="58" t="s">
        <v>174</v>
      </c>
      <c r="B55" s="15" t="s">
        <v>170</v>
      </c>
      <c r="E55" s="16" t="s">
        <v>73</v>
      </c>
      <c r="F55" s="69">
        <v>44084</v>
      </c>
      <c r="G55" s="16">
        <v>1</v>
      </c>
      <c r="I55" s="16">
        <v>1</v>
      </c>
      <c r="P55" s="16">
        <v>1</v>
      </c>
      <c r="AE55" s="16">
        <v>1</v>
      </c>
    </row>
    <row r="56" spans="1:37" ht="18" customHeight="1" x14ac:dyDescent="0.7">
      <c r="A56" s="58" t="s">
        <v>176</v>
      </c>
      <c r="B56" s="15" t="s">
        <v>172</v>
      </c>
      <c r="E56" s="16" t="s">
        <v>173</v>
      </c>
      <c r="F56" s="69">
        <v>44017</v>
      </c>
      <c r="G56" s="16">
        <v>1</v>
      </c>
      <c r="I56" s="16">
        <v>1</v>
      </c>
      <c r="X56" s="16">
        <v>1</v>
      </c>
      <c r="AB56" s="16">
        <v>1</v>
      </c>
      <c r="AE56" s="16">
        <v>1</v>
      </c>
    </row>
    <row r="57" spans="1:37" ht="18" customHeight="1" x14ac:dyDescent="0.7">
      <c r="A57" s="58" t="s">
        <v>179</v>
      </c>
      <c r="B57" s="15" t="s">
        <v>175</v>
      </c>
      <c r="E57" s="16" t="s">
        <v>134</v>
      </c>
      <c r="F57" s="69">
        <v>44188</v>
      </c>
      <c r="G57" s="16">
        <v>1</v>
      </c>
      <c r="I57" s="16">
        <v>1</v>
      </c>
      <c r="P57" s="16">
        <v>1</v>
      </c>
      <c r="S57" s="16">
        <v>1</v>
      </c>
      <c r="U57" s="16">
        <v>1</v>
      </c>
      <c r="AE57" s="16">
        <v>1</v>
      </c>
    </row>
    <row r="58" spans="1:37" ht="18" customHeight="1" x14ac:dyDescent="0.7">
      <c r="A58" s="58" t="s">
        <v>181</v>
      </c>
      <c r="B58" s="15" t="s">
        <v>177</v>
      </c>
      <c r="E58" s="16" t="s">
        <v>178</v>
      </c>
      <c r="F58" s="69">
        <v>44076</v>
      </c>
      <c r="G58" s="16">
        <v>1</v>
      </c>
      <c r="N58" s="16">
        <v>1</v>
      </c>
      <c r="P58" s="16">
        <v>1</v>
      </c>
      <c r="Q58" s="16">
        <v>1</v>
      </c>
      <c r="T58" s="16">
        <v>1</v>
      </c>
      <c r="AE58" s="16">
        <v>1</v>
      </c>
    </row>
    <row r="59" spans="1:37" ht="18" customHeight="1" x14ac:dyDescent="0.7">
      <c r="A59" s="58" t="s">
        <v>183</v>
      </c>
      <c r="B59" s="15" t="s">
        <v>180</v>
      </c>
      <c r="E59" s="16" t="s">
        <v>156</v>
      </c>
      <c r="F59" s="69">
        <v>44013</v>
      </c>
      <c r="I59" s="16">
        <v>1</v>
      </c>
      <c r="J59" s="16">
        <v>1</v>
      </c>
      <c r="AA59" s="16">
        <v>1</v>
      </c>
      <c r="AD59" s="16">
        <v>1</v>
      </c>
      <c r="AE59" s="16">
        <v>1</v>
      </c>
    </row>
    <row r="60" spans="1:37" ht="18" customHeight="1" x14ac:dyDescent="0.7">
      <c r="A60" s="58" t="s">
        <v>185</v>
      </c>
      <c r="B60" s="15" t="s">
        <v>182</v>
      </c>
      <c r="E60" s="16" t="s">
        <v>73</v>
      </c>
      <c r="F60" s="69">
        <v>44077</v>
      </c>
      <c r="G60" s="16">
        <v>1</v>
      </c>
      <c r="H60" s="16">
        <v>1</v>
      </c>
      <c r="P60" s="16">
        <v>1</v>
      </c>
      <c r="T60" s="16">
        <v>1</v>
      </c>
      <c r="X60" s="16">
        <v>1</v>
      </c>
      <c r="AD60" s="16">
        <v>1</v>
      </c>
      <c r="AK60" s="16">
        <v>1</v>
      </c>
    </row>
    <row r="61" spans="1:37" ht="18" customHeight="1" x14ac:dyDescent="0.7">
      <c r="A61" s="58" t="s">
        <v>188</v>
      </c>
      <c r="B61" s="15" t="s">
        <v>184</v>
      </c>
      <c r="E61" s="16" t="s">
        <v>73</v>
      </c>
      <c r="F61" s="69">
        <v>44101</v>
      </c>
      <c r="G61" s="16">
        <v>1</v>
      </c>
      <c r="J61" s="16">
        <v>1</v>
      </c>
      <c r="L61" s="16">
        <v>1</v>
      </c>
      <c r="O61" s="16">
        <v>1</v>
      </c>
      <c r="P61" s="16">
        <v>1</v>
      </c>
      <c r="R61" s="16">
        <v>1</v>
      </c>
      <c r="T61" s="16">
        <v>1</v>
      </c>
      <c r="X61" s="16">
        <v>1</v>
      </c>
      <c r="Z61" s="16">
        <v>1</v>
      </c>
      <c r="AA61" s="16">
        <v>1</v>
      </c>
      <c r="AB61" s="16">
        <v>1</v>
      </c>
      <c r="AD61" s="16">
        <v>1</v>
      </c>
      <c r="AE61" s="16">
        <v>1</v>
      </c>
      <c r="AG61" s="16">
        <v>1</v>
      </c>
      <c r="AH61" s="16">
        <v>1</v>
      </c>
    </row>
    <row r="62" spans="1:37" ht="18" customHeight="1" x14ac:dyDescent="0.7">
      <c r="A62" s="58" t="s">
        <v>190</v>
      </c>
      <c r="B62" s="15" t="s">
        <v>186</v>
      </c>
      <c r="E62" s="16" t="s">
        <v>187</v>
      </c>
      <c r="F62" s="69">
        <v>44030</v>
      </c>
      <c r="L62" s="16">
        <v>1</v>
      </c>
      <c r="T62" s="16">
        <v>1</v>
      </c>
      <c r="AB62" s="16">
        <v>1</v>
      </c>
      <c r="AD62" s="16">
        <v>1</v>
      </c>
    </row>
    <row r="63" spans="1:37" ht="18" customHeight="1" x14ac:dyDescent="0.7">
      <c r="A63" s="58" t="s">
        <v>192</v>
      </c>
      <c r="B63" s="15" t="s">
        <v>189</v>
      </c>
      <c r="E63" s="16" t="s">
        <v>101</v>
      </c>
      <c r="F63" s="69">
        <v>44031</v>
      </c>
      <c r="G63" s="16">
        <v>1</v>
      </c>
      <c r="L63" s="16">
        <v>1</v>
      </c>
      <c r="Q63" s="16">
        <v>1</v>
      </c>
      <c r="X63" s="16">
        <v>1</v>
      </c>
      <c r="Z63" s="16">
        <v>1</v>
      </c>
      <c r="AD63" s="16">
        <v>1</v>
      </c>
      <c r="AE63" s="16">
        <v>1</v>
      </c>
    </row>
    <row r="64" spans="1:37" ht="18" customHeight="1" x14ac:dyDescent="0.7">
      <c r="A64" s="58" t="s">
        <v>195</v>
      </c>
      <c r="B64" s="15" t="s">
        <v>191</v>
      </c>
      <c r="E64" s="16" t="s">
        <v>134</v>
      </c>
      <c r="F64" s="69">
        <v>44058</v>
      </c>
      <c r="G64" s="16">
        <v>1</v>
      </c>
      <c r="H64" s="16">
        <v>1</v>
      </c>
      <c r="L64" s="16">
        <v>1</v>
      </c>
      <c r="O64" s="16">
        <v>1</v>
      </c>
      <c r="AD64" s="16">
        <v>1</v>
      </c>
      <c r="AK64" s="16">
        <v>1</v>
      </c>
    </row>
    <row r="65" spans="1:37" ht="18" customHeight="1" x14ac:dyDescent="0.7">
      <c r="A65" s="58" t="s">
        <v>198</v>
      </c>
      <c r="B65" s="15" t="s">
        <v>193</v>
      </c>
      <c r="E65" s="16" t="s">
        <v>194</v>
      </c>
      <c r="F65" s="69">
        <v>43944</v>
      </c>
      <c r="G65" s="16">
        <v>1</v>
      </c>
      <c r="I65" s="16">
        <v>1</v>
      </c>
      <c r="J65" s="16">
        <v>1</v>
      </c>
      <c r="O65" s="16">
        <v>1</v>
      </c>
      <c r="AB65" s="16">
        <v>1</v>
      </c>
      <c r="AD65" s="16">
        <v>1</v>
      </c>
    </row>
    <row r="66" spans="1:37" ht="18" customHeight="1" x14ac:dyDescent="0.7">
      <c r="A66" s="58" t="s">
        <v>201</v>
      </c>
      <c r="B66" s="15" t="s">
        <v>196</v>
      </c>
      <c r="E66" s="16" t="s">
        <v>197</v>
      </c>
      <c r="F66" s="69">
        <v>44030</v>
      </c>
      <c r="G66" s="16">
        <v>1</v>
      </c>
      <c r="I66" s="16">
        <v>1</v>
      </c>
      <c r="J66" s="16">
        <v>1</v>
      </c>
      <c r="X66" s="16">
        <v>1</v>
      </c>
      <c r="AB66" s="16">
        <v>1</v>
      </c>
      <c r="AE66" s="16">
        <v>1</v>
      </c>
    </row>
    <row r="67" spans="1:37" ht="18" customHeight="1" x14ac:dyDescent="0.7">
      <c r="A67" s="58" t="s">
        <v>203</v>
      </c>
      <c r="B67" s="15" t="s">
        <v>199</v>
      </c>
      <c r="E67" s="16" t="s">
        <v>200</v>
      </c>
      <c r="F67" s="69" t="s">
        <v>61</v>
      </c>
      <c r="G67" s="16">
        <v>1</v>
      </c>
      <c r="I67" s="16">
        <v>1</v>
      </c>
      <c r="N67" s="16">
        <v>1</v>
      </c>
      <c r="Q67" s="16">
        <v>1</v>
      </c>
      <c r="S67" s="16">
        <v>1</v>
      </c>
      <c r="AE67" s="16">
        <v>1</v>
      </c>
    </row>
    <row r="68" spans="1:37" ht="18" customHeight="1" x14ac:dyDescent="0.7">
      <c r="A68" s="58" t="s">
        <v>205</v>
      </c>
      <c r="B68" s="15" t="s">
        <v>202</v>
      </c>
      <c r="E68" s="16" t="s">
        <v>73</v>
      </c>
      <c r="F68" s="69">
        <v>43989</v>
      </c>
      <c r="G68" s="16">
        <v>1</v>
      </c>
      <c r="S68" s="16">
        <v>2</v>
      </c>
      <c r="AA68" s="16">
        <v>1</v>
      </c>
    </row>
    <row r="69" spans="1:37" ht="18" customHeight="1" x14ac:dyDescent="0.7">
      <c r="A69" s="58" t="s">
        <v>207</v>
      </c>
      <c r="B69" s="15" t="s">
        <v>204</v>
      </c>
      <c r="E69" s="16" t="s">
        <v>73</v>
      </c>
      <c r="F69" s="69">
        <v>43966</v>
      </c>
      <c r="I69" s="16">
        <v>1</v>
      </c>
      <c r="N69" s="16">
        <v>1</v>
      </c>
      <c r="AE69" s="16">
        <v>1</v>
      </c>
      <c r="AG69" s="16">
        <v>1</v>
      </c>
      <c r="AK69" s="16">
        <v>1</v>
      </c>
    </row>
    <row r="70" spans="1:37" ht="18" customHeight="1" x14ac:dyDescent="0.7">
      <c r="A70" s="58" t="s">
        <v>209</v>
      </c>
      <c r="B70" s="15" t="s">
        <v>206</v>
      </c>
      <c r="E70" s="16" t="s">
        <v>149</v>
      </c>
      <c r="F70" s="69">
        <v>44016</v>
      </c>
      <c r="G70" s="16">
        <v>1</v>
      </c>
      <c r="I70" s="16">
        <v>1</v>
      </c>
      <c r="X70" s="16">
        <v>1</v>
      </c>
      <c r="AB70" s="16">
        <v>1</v>
      </c>
      <c r="AD70" s="16">
        <v>1</v>
      </c>
      <c r="AE70" s="16">
        <v>1</v>
      </c>
    </row>
    <row r="71" spans="1:37" ht="18" customHeight="1" x14ac:dyDescent="0.7">
      <c r="A71" s="58" t="s">
        <v>211</v>
      </c>
      <c r="B71" s="15" t="s">
        <v>208</v>
      </c>
      <c r="E71" s="16" t="s">
        <v>73</v>
      </c>
      <c r="F71" s="69">
        <v>44006</v>
      </c>
      <c r="G71" s="16">
        <v>1</v>
      </c>
      <c r="H71" s="16">
        <v>1</v>
      </c>
      <c r="J71" s="16">
        <v>1</v>
      </c>
      <c r="L71" s="16">
        <v>1</v>
      </c>
      <c r="M71" s="16">
        <v>1</v>
      </c>
      <c r="P71" s="16">
        <v>1</v>
      </c>
      <c r="AK71" s="16">
        <v>2</v>
      </c>
    </row>
    <row r="72" spans="1:37" ht="18" customHeight="1" x14ac:dyDescent="0.7">
      <c r="A72" s="58" t="s">
        <v>213</v>
      </c>
      <c r="B72" s="15" t="s">
        <v>210</v>
      </c>
      <c r="E72" s="16" t="s">
        <v>76</v>
      </c>
      <c r="F72" s="69">
        <v>43971</v>
      </c>
      <c r="G72" s="16">
        <v>1</v>
      </c>
      <c r="M72" s="16">
        <v>1</v>
      </c>
      <c r="O72" s="16">
        <v>1</v>
      </c>
      <c r="X72" s="16">
        <v>1</v>
      </c>
      <c r="AK72" s="16">
        <v>2</v>
      </c>
    </row>
    <row r="73" spans="1:37" ht="18" customHeight="1" x14ac:dyDescent="0.7">
      <c r="A73" s="58" t="s">
        <v>216</v>
      </c>
      <c r="B73" s="15" t="s">
        <v>212</v>
      </c>
      <c r="E73" s="16" t="s">
        <v>73</v>
      </c>
      <c r="F73" s="69">
        <v>43838</v>
      </c>
      <c r="G73" s="16" t="s">
        <v>61</v>
      </c>
    </row>
    <row r="74" spans="1:37" ht="18" customHeight="1" x14ac:dyDescent="0.7">
      <c r="A74" s="58" t="s">
        <v>218</v>
      </c>
      <c r="B74" s="15" t="s">
        <v>214</v>
      </c>
      <c r="C74" s="16" t="s">
        <v>215</v>
      </c>
      <c r="E74" s="16" t="s">
        <v>156</v>
      </c>
      <c r="F74" s="69" t="s">
        <v>61</v>
      </c>
      <c r="G74" s="16" t="s">
        <v>61</v>
      </c>
    </row>
    <row r="75" spans="1:37" ht="18" customHeight="1" x14ac:dyDescent="0.7">
      <c r="A75" s="58" t="s">
        <v>220</v>
      </c>
      <c r="B75" s="15" t="s">
        <v>217</v>
      </c>
      <c r="E75" s="16" t="s">
        <v>73</v>
      </c>
      <c r="F75" s="16" t="s">
        <v>61</v>
      </c>
      <c r="G75" s="16">
        <v>1</v>
      </c>
      <c r="I75" s="16">
        <v>1</v>
      </c>
      <c r="P75" s="16">
        <v>1</v>
      </c>
    </row>
    <row r="76" spans="1:37" ht="18" customHeight="1" x14ac:dyDescent="0.7">
      <c r="A76" s="58" t="s">
        <v>223</v>
      </c>
      <c r="B76" s="15" t="s">
        <v>219</v>
      </c>
      <c r="E76" s="16" t="s">
        <v>149</v>
      </c>
      <c r="F76" s="69">
        <v>44098</v>
      </c>
      <c r="G76" s="16">
        <v>1</v>
      </c>
      <c r="X76" s="16">
        <v>1</v>
      </c>
      <c r="AB76" s="16">
        <v>1</v>
      </c>
      <c r="AE76" s="16">
        <v>1</v>
      </c>
    </row>
    <row r="77" spans="1:37" ht="18" customHeight="1" x14ac:dyDescent="0.7">
      <c r="A77" s="58" t="s">
        <v>225</v>
      </c>
      <c r="B77" s="15" t="s">
        <v>221</v>
      </c>
      <c r="E77" s="16" t="s">
        <v>222</v>
      </c>
      <c r="F77" s="69">
        <v>44041</v>
      </c>
      <c r="G77" s="16">
        <v>1</v>
      </c>
      <c r="I77" s="16">
        <v>1</v>
      </c>
      <c r="L77" s="16">
        <v>1</v>
      </c>
      <c r="P77" s="16">
        <v>1</v>
      </c>
      <c r="Q77" s="16">
        <v>1</v>
      </c>
      <c r="AD77" s="16">
        <v>1</v>
      </c>
    </row>
    <row r="78" spans="1:37" ht="18" customHeight="1" x14ac:dyDescent="0.7">
      <c r="A78" s="58" t="s">
        <v>228</v>
      </c>
      <c r="B78" s="15" t="s">
        <v>224</v>
      </c>
      <c r="E78" s="16" t="s">
        <v>222</v>
      </c>
      <c r="F78" s="69">
        <v>44044</v>
      </c>
      <c r="G78" s="16">
        <v>1</v>
      </c>
      <c r="J78" s="16">
        <v>1</v>
      </c>
      <c r="N78" s="16">
        <v>1</v>
      </c>
      <c r="AD78" s="16">
        <v>1</v>
      </c>
      <c r="AE78" s="16">
        <v>1</v>
      </c>
      <c r="AK78" s="16">
        <v>1</v>
      </c>
    </row>
    <row r="79" spans="1:37" ht="18" customHeight="1" x14ac:dyDescent="0.7">
      <c r="A79" s="58" t="s">
        <v>230</v>
      </c>
      <c r="B79" s="15" t="s">
        <v>226</v>
      </c>
      <c r="E79" s="16" t="s">
        <v>227</v>
      </c>
      <c r="F79" s="69">
        <v>44120</v>
      </c>
      <c r="P79" s="16">
        <v>1</v>
      </c>
      <c r="T79" s="16">
        <v>1</v>
      </c>
      <c r="U79" s="16">
        <v>1</v>
      </c>
      <c r="AD79" s="16">
        <v>1</v>
      </c>
      <c r="AE79" s="16">
        <v>1</v>
      </c>
      <c r="AK79" s="16">
        <v>2</v>
      </c>
    </row>
    <row r="80" spans="1:37" ht="18" customHeight="1" x14ac:dyDescent="0.7">
      <c r="A80" s="58" t="s">
        <v>232</v>
      </c>
      <c r="B80" s="15" t="s">
        <v>229</v>
      </c>
      <c r="E80" s="16" t="s">
        <v>227</v>
      </c>
      <c r="F80" s="69">
        <v>44022</v>
      </c>
      <c r="P80" s="16">
        <v>1</v>
      </c>
      <c r="T80" s="16">
        <v>1</v>
      </c>
      <c r="U80" s="16">
        <v>1</v>
      </c>
      <c r="AD80" s="16">
        <v>1</v>
      </c>
      <c r="AE80" s="16">
        <v>1</v>
      </c>
      <c r="AK80" s="16">
        <v>2</v>
      </c>
    </row>
    <row r="81" spans="1:37" ht="18" customHeight="1" x14ac:dyDescent="0.7">
      <c r="A81" s="58" t="s">
        <v>234</v>
      </c>
      <c r="B81" s="15" t="s">
        <v>231</v>
      </c>
      <c r="E81" s="16" t="s">
        <v>73</v>
      </c>
      <c r="F81" s="69">
        <v>44079</v>
      </c>
      <c r="G81" s="16">
        <v>1</v>
      </c>
      <c r="I81" s="16">
        <v>1</v>
      </c>
      <c r="J81" s="16">
        <v>1</v>
      </c>
      <c r="N81" s="16">
        <v>1</v>
      </c>
      <c r="X81" s="16">
        <v>1</v>
      </c>
    </row>
    <row r="82" spans="1:37" ht="18" customHeight="1" x14ac:dyDescent="0.7">
      <c r="A82" s="58" t="s">
        <v>236</v>
      </c>
      <c r="B82" s="15" t="s">
        <v>233</v>
      </c>
      <c r="E82" s="16" t="s">
        <v>104</v>
      </c>
      <c r="F82" s="16" t="s">
        <v>61</v>
      </c>
      <c r="I82" s="16">
        <v>1</v>
      </c>
      <c r="N82" s="16">
        <v>1</v>
      </c>
      <c r="Q82" s="16">
        <v>1</v>
      </c>
      <c r="T82" s="16">
        <v>1</v>
      </c>
      <c r="X82" s="16">
        <v>1</v>
      </c>
    </row>
    <row r="83" spans="1:37" ht="18" customHeight="1" x14ac:dyDescent="0.7">
      <c r="A83" s="58" t="s">
        <v>239</v>
      </c>
      <c r="B83" s="15" t="s">
        <v>235</v>
      </c>
      <c r="E83" s="16" t="s">
        <v>104</v>
      </c>
      <c r="F83" s="69">
        <v>44072</v>
      </c>
      <c r="G83" s="16">
        <v>1</v>
      </c>
      <c r="I83" s="16">
        <v>1</v>
      </c>
      <c r="J83" s="16">
        <v>1</v>
      </c>
      <c r="N83" s="16">
        <v>1</v>
      </c>
      <c r="X83" s="16">
        <v>1</v>
      </c>
    </row>
    <row r="84" spans="1:37" ht="18" customHeight="1" x14ac:dyDescent="0.7">
      <c r="A84" s="58" t="s">
        <v>242</v>
      </c>
      <c r="B84" s="15" t="s">
        <v>237</v>
      </c>
      <c r="E84" s="16" t="s">
        <v>238</v>
      </c>
      <c r="F84" s="69">
        <v>44041</v>
      </c>
      <c r="G84" s="16">
        <v>1</v>
      </c>
      <c r="I84" s="16">
        <v>1</v>
      </c>
      <c r="M84" s="16">
        <v>1</v>
      </c>
      <c r="Q84" s="16">
        <v>1</v>
      </c>
      <c r="X84" s="16">
        <v>1</v>
      </c>
    </row>
    <row r="85" spans="1:37" ht="18" customHeight="1" x14ac:dyDescent="0.7">
      <c r="A85" s="58" t="s">
        <v>245</v>
      </c>
      <c r="B85" s="15" t="s">
        <v>240</v>
      </c>
      <c r="E85" s="16" t="s">
        <v>241</v>
      </c>
      <c r="F85" s="69">
        <v>44013</v>
      </c>
      <c r="G85" s="16">
        <v>1</v>
      </c>
      <c r="I85" s="16">
        <v>1</v>
      </c>
      <c r="J85" s="16">
        <v>1</v>
      </c>
      <c r="N85" s="16">
        <v>1</v>
      </c>
      <c r="Q85" s="16">
        <v>1</v>
      </c>
      <c r="AE85" s="16">
        <v>1</v>
      </c>
    </row>
    <row r="86" spans="1:37" ht="18" customHeight="1" x14ac:dyDescent="0.7">
      <c r="A86" s="58" t="s">
        <v>248</v>
      </c>
      <c r="B86" s="15" t="s">
        <v>243</v>
      </c>
      <c r="E86" s="16" t="s">
        <v>244</v>
      </c>
      <c r="F86" s="69">
        <v>44073</v>
      </c>
      <c r="I86" s="16">
        <v>1</v>
      </c>
      <c r="T86" s="16">
        <v>1</v>
      </c>
      <c r="AD86" s="16">
        <v>1</v>
      </c>
    </row>
    <row r="87" spans="1:37" ht="18" customHeight="1" x14ac:dyDescent="0.7">
      <c r="A87" s="58" t="s">
        <v>250</v>
      </c>
      <c r="B87" s="15" t="s">
        <v>246</v>
      </c>
      <c r="E87" s="16" t="s">
        <v>247</v>
      </c>
      <c r="F87" s="69" t="s">
        <v>61</v>
      </c>
      <c r="G87" s="16">
        <v>1</v>
      </c>
      <c r="I87" s="16">
        <v>1</v>
      </c>
      <c r="P87" s="16">
        <v>1</v>
      </c>
      <c r="AD87" s="16">
        <v>1</v>
      </c>
      <c r="AE87" s="16">
        <v>1</v>
      </c>
      <c r="AK87" s="16">
        <v>1</v>
      </c>
    </row>
    <row r="88" spans="1:37" ht="18" customHeight="1" x14ac:dyDescent="0.7">
      <c r="A88" s="58" t="s">
        <v>252</v>
      </c>
      <c r="B88" s="15" t="s">
        <v>249</v>
      </c>
      <c r="E88" s="16" t="s">
        <v>73</v>
      </c>
      <c r="F88" s="69">
        <v>43923</v>
      </c>
      <c r="G88" s="16">
        <v>1</v>
      </c>
      <c r="P88" s="16">
        <v>1</v>
      </c>
      <c r="T88" s="16">
        <v>1</v>
      </c>
      <c r="Z88" s="16">
        <v>1</v>
      </c>
      <c r="AK88" s="16">
        <v>2</v>
      </c>
    </row>
    <row r="89" spans="1:37" ht="18" customHeight="1" x14ac:dyDescent="0.7">
      <c r="A89" s="58" t="s">
        <v>254</v>
      </c>
      <c r="B89" s="15" t="s">
        <v>251</v>
      </c>
      <c r="E89" s="16" t="s">
        <v>200</v>
      </c>
      <c r="F89" s="16" t="s">
        <v>61</v>
      </c>
      <c r="G89" s="16" t="s">
        <v>61</v>
      </c>
    </row>
    <row r="90" spans="1:37" ht="18" customHeight="1" x14ac:dyDescent="0.7">
      <c r="A90" s="58" t="s">
        <v>256</v>
      </c>
      <c r="B90" s="15" t="s">
        <v>253</v>
      </c>
      <c r="E90" s="16" t="s">
        <v>73</v>
      </c>
      <c r="F90" s="16" t="s">
        <v>61</v>
      </c>
      <c r="G90" s="16">
        <v>1</v>
      </c>
      <c r="I90" s="16">
        <v>1</v>
      </c>
      <c r="P90" s="16">
        <v>1</v>
      </c>
      <c r="R90" s="16">
        <v>1</v>
      </c>
      <c r="X90" s="16">
        <v>1</v>
      </c>
      <c r="Y90" s="16">
        <v>1</v>
      </c>
      <c r="AD90" s="16">
        <v>1</v>
      </c>
    </row>
    <row r="91" spans="1:37" ht="18" customHeight="1" x14ac:dyDescent="0.7">
      <c r="A91" s="58" t="s">
        <v>259</v>
      </c>
      <c r="B91" s="15" t="s">
        <v>255</v>
      </c>
      <c r="E91" s="16" t="s">
        <v>88</v>
      </c>
      <c r="F91" s="69">
        <v>44099</v>
      </c>
      <c r="G91" s="16">
        <v>1</v>
      </c>
      <c r="P91" s="16">
        <v>1</v>
      </c>
      <c r="AB91" s="16">
        <v>1</v>
      </c>
      <c r="AE91" s="16">
        <v>1</v>
      </c>
    </row>
    <row r="92" spans="1:37" ht="18" customHeight="1" x14ac:dyDescent="0.7">
      <c r="A92" s="58" t="s">
        <v>261</v>
      </c>
      <c r="B92" s="15" t="s">
        <v>257</v>
      </c>
      <c r="E92" s="16" t="s">
        <v>258</v>
      </c>
      <c r="F92" s="69">
        <v>44083</v>
      </c>
      <c r="G92" s="16">
        <v>1</v>
      </c>
      <c r="I92" s="16">
        <v>1</v>
      </c>
      <c r="J92" s="16">
        <v>1</v>
      </c>
      <c r="K92" s="16">
        <v>1</v>
      </c>
      <c r="S92" s="16">
        <v>1</v>
      </c>
      <c r="T92" s="16">
        <v>1</v>
      </c>
    </row>
    <row r="93" spans="1:37" ht="18" customHeight="1" x14ac:dyDescent="0.7">
      <c r="A93" s="58" t="s">
        <v>263</v>
      </c>
      <c r="B93" s="15" t="s">
        <v>260</v>
      </c>
      <c r="E93" s="16" t="s">
        <v>73</v>
      </c>
      <c r="F93" s="69">
        <v>44098</v>
      </c>
      <c r="G93" s="16">
        <v>1</v>
      </c>
      <c r="I93" s="16">
        <v>1</v>
      </c>
      <c r="P93" s="16">
        <v>1</v>
      </c>
      <c r="S93" s="16">
        <v>1</v>
      </c>
      <c r="T93" s="16">
        <v>1</v>
      </c>
      <c r="X93" s="16">
        <v>1</v>
      </c>
      <c r="AD93" s="16">
        <v>1</v>
      </c>
      <c r="AK93" s="16">
        <v>1</v>
      </c>
    </row>
    <row r="94" spans="1:37" ht="18" customHeight="1" x14ac:dyDescent="0.7">
      <c r="A94" s="58" t="s">
        <v>265</v>
      </c>
      <c r="B94" s="15" t="s">
        <v>262</v>
      </c>
      <c r="E94" s="16" t="s">
        <v>73</v>
      </c>
      <c r="F94" s="69">
        <v>44098</v>
      </c>
      <c r="G94" s="16">
        <v>1</v>
      </c>
      <c r="I94" s="16">
        <v>1</v>
      </c>
      <c r="P94" s="16">
        <v>1</v>
      </c>
      <c r="S94" s="16">
        <v>1</v>
      </c>
      <c r="T94" s="16">
        <v>1</v>
      </c>
      <c r="X94" s="16">
        <v>1</v>
      </c>
      <c r="AD94" s="16">
        <v>1</v>
      </c>
      <c r="AK94" s="16">
        <v>1</v>
      </c>
    </row>
    <row r="95" spans="1:37" ht="18" customHeight="1" x14ac:dyDescent="0.7">
      <c r="A95" s="58" t="s">
        <v>268</v>
      </c>
      <c r="B95" s="15" t="s">
        <v>264</v>
      </c>
      <c r="E95" s="16" t="s">
        <v>73</v>
      </c>
      <c r="F95" s="69">
        <v>44079</v>
      </c>
      <c r="K95" s="16">
        <v>1</v>
      </c>
      <c r="P95" s="16">
        <v>1</v>
      </c>
      <c r="T95" s="16">
        <v>1</v>
      </c>
      <c r="U95" s="16">
        <v>1</v>
      </c>
      <c r="X95" s="16">
        <v>1</v>
      </c>
      <c r="AE95" s="16">
        <v>1</v>
      </c>
      <c r="AK95" s="16">
        <v>1</v>
      </c>
    </row>
    <row r="96" spans="1:37" ht="18" customHeight="1" x14ac:dyDescent="0.7">
      <c r="A96" s="58" t="s">
        <v>270</v>
      </c>
      <c r="B96" s="15" t="s">
        <v>266</v>
      </c>
      <c r="E96" s="16" t="s">
        <v>267</v>
      </c>
      <c r="F96" s="69">
        <v>43999</v>
      </c>
      <c r="G96" s="16">
        <v>1</v>
      </c>
      <c r="I96" s="16">
        <v>1</v>
      </c>
      <c r="O96" s="16">
        <v>1</v>
      </c>
      <c r="S96" s="16">
        <v>1</v>
      </c>
      <c r="X96" s="16">
        <v>1</v>
      </c>
      <c r="AD96" s="16">
        <v>1</v>
      </c>
      <c r="AK96" s="16">
        <v>1</v>
      </c>
    </row>
    <row r="97" spans="1:1026" ht="18" customHeight="1" x14ac:dyDescent="0.7">
      <c r="A97" s="58" t="s">
        <v>272</v>
      </c>
      <c r="B97" s="15" t="s">
        <v>269</v>
      </c>
      <c r="E97" s="16" t="s">
        <v>73</v>
      </c>
      <c r="F97" s="69">
        <v>44092</v>
      </c>
      <c r="G97" s="16">
        <v>1</v>
      </c>
      <c r="H97" s="16">
        <v>1</v>
      </c>
      <c r="I97" s="16">
        <v>1</v>
      </c>
      <c r="P97" s="16">
        <v>1</v>
      </c>
      <c r="T97" s="16">
        <v>1</v>
      </c>
      <c r="AK97" s="16">
        <v>1</v>
      </c>
    </row>
    <row r="98" spans="1:1026" ht="18" customHeight="1" x14ac:dyDescent="0.7">
      <c r="A98" s="58" t="s">
        <v>275</v>
      </c>
      <c r="B98" s="15" t="s">
        <v>271</v>
      </c>
      <c r="E98" s="16" t="s">
        <v>73</v>
      </c>
      <c r="F98" s="69">
        <v>44104</v>
      </c>
      <c r="G98" s="16">
        <v>1</v>
      </c>
      <c r="I98" s="16">
        <v>1</v>
      </c>
      <c r="L98" s="16">
        <v>1</v>
      </c>
      <c r="R98" s="16">
        <v>1</v>
      </c>
      <c r="T98" s="16">
        <v>1</v>
      </c>
      <c r="W98" s="16">
        <v>1</v>
      </c>
      <c r="AD98" s="16">
        <v>1</v>
      </c>
    </row>
    <row r="99" spans="1:1026" ht="18" customHeight="1" x14ac:dyDescent="0.7">
      <c r="A99" s="58" t="s">
        <v>277</v>
      </c>
      <c r="B99" s="15" t="s">
        <v>273</v>
      </c>
      <c r="E99" s="16" t="s">
        <v>274</v>
      </c>
      <c r="F99" s="69">
        <v>44134</v>
      </c>
      <c r="AK99" s="16">
        <v>1</v>
      </c>
    </row>
    <row r="100" spans="1:1026" ht="18" customHeight="1" x14ac:dyDescent="0.7">
      <c r="A100" s="58" t="s">
        <v>279</v>
      </c>
      <c r="B100" s="15" t="s">
        <v>276</v>
      </c>
      <c r="E100" s="16" t="s">
        <v>73</v>
      </c>
      <c r="F100" s="69">
        <v>44092</v>
      </c>
      <c r="G100" s="16">
        <v>1</v>
      </c>
      <c r="O100" s="16">
        <v>1</v>
      </c>
      <c r="Q100" s="16">
        <v>1</v>
      </c>
      <c r="T100" s="16">
        <v>1</v>
      </c>
      <c r="Y100" s="16">
        <v>1</v>
      </c>
    </row>
    <row r="101" spans="1:1026" ht="18" customHeight="1" x14ac:dyDescent="0.7">
      <c r="A101" s="58" t="s">
        <v>281</v>
      </c>
      <c r="B101" s="15" t="s">
        <v>278</v>
      </c>
      <c r="E101" s="16" t="s">
        <v>200</v>
      </c>
      <c r="F101" s="69">
        <v>44076</v>
      </c>
      <c r="G101" s="16">
        <v>1</v>
      </c>
      <c r="I101" s="16">
        <v>1</v>
      </c>
      <c r="K101" s="16">
        <v>1</v>
      </c>
      <c r="T101" s="16">
        <v>1</v>
      </c>
      <c r="X101" s="16">
        <v>1</v>
      </c>
      <c r="AD101" s="16">
        <v>1</v>
      </c>
    </row>
    <row r="102" spans="1:1026" ht="18" customHeight="1" x14ac:dyDescent="0.7">
      <c r="A102" s="58" t="s">
        <v>283</v>
      </c>
      <c r="B102" s="15" t="s">
        <v>280</v>
      </c>
      <c r="E102" s="16" t="s">
        <v>73</v>
      </c>
      <c r="F102" s="69">
        <v>44101</v>
      </c>
      <c r="G102" s="16">
        <v>1</v>
      </c>
      <c r="H102" s="16">
        <v>1</v>
      </c>
      <c r="S102" s="16">
        <v>1</v>
      </c>
      <c r="T102" s="16">
        <v>1</v>
      </c>
      <c r="AA102" s="16">
        <v>1</v>
      </c>
      <c r="AG102" s="16">
        <v>1</v>
      </c>
    </row>
    <row r="103" spans="1:1026" ht="18" customHeight="1" x14ac:dyDescent="0.7">
      <c r="A103" s="58" t="s">
        <v>285</v>
      </c>
      <c r="B103" s="15" t="s">
        <v>282</v>
      </c>
      <c r="E103" s="16" t="s">
        <v>101</v>
      </c>
      <c r="F103" s="69">
        <v>44035</v>
      </c>
      <c r="G103" s="16">
        <v>1</v>
      </c>
      <c r="H103" s="16">
        <v>1</v>
      </c>
      <c r="I103" s="16">
        <v>1</v>
      </c>
      <c r="U103" s="16">
        <v>1</v>
      </c>
      <c r="AK103" s="16">
        <v>1</v>
      </c>
    </row>
    <row r="104" spans="1:1026" ht="18" customHeight="1" x14ac:dyDescent="0.7">
      <c r="A104" s="58" t="s">
        <v>287</v>
      </c>
      <c r="B104" s="70" t="s">
        <v>1521</v>
      </c>
      <c r="C104" s="71"/>
      <c r="D104" s="71" t="s">
        <v>1404</v>
      </c>
      <c r="E104" s="71" t="s">
        <v>1403</v>
      </c>
      <c r="F104" s="69">
        <v>43896</v>
      </c>
      <c r="G104" s="71">
        <v>1</v>
      </c>
      <c r="H104" s="71"/>
      <c r="I104" s="71"/>
      <c r="J104" s="71"/>
      <c r="K104" s="71"/>
      <c r="L104" s="71"/>
      <c r="M104" s="71"/>
      <c r="N104" s="71"/>
      <c r="O104" s="71">
        <v>1</v>
      </c>
      <c r="P104" s="71"/>
      <c r="Q104" s="71"/>
      <c r="R104" s="71"/>
      <c r="S104" s="71"/>
      <c r="T104" s="71">
        <v>1</v>
      </c>
      <c r="U104" s="71"/>
      <c r="V104" s="71"/>
      <c r="W104" s="71"/>
      <c r="X104" s="71"/>
      <c r="Y104" s="71"/>
      <c r="Z104" s="71"/>
      <c r="AA104" s="71"/>
      <c r="AB104" s="71"/>
      <c r="AC104" s="71"/>
      <c r="AD104" s="71">
        <v>1</v>
      </c>
      <c r="AE104" s="71">
        <v>1</v>
      </c>
      <c r="AF104" s="71"/>
      <c r="AG104" s="71"/>
      <c r="AH104" s="71"/>
      <c r="AI104" s="71"/>
      <c r="AJ104" s="71"/>
      <c r="AK104" s="71">
        <v>1</v>
      </c>
      <c r="AL104" s="71"/>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c r="BV104" s="70"/>
      <c r="BW104" s="70"/>
      <c r="BX104" s="70"/>
      <c r="BY104" s="70"/>
      <c r="BZ104" s="70"/>
      <c r="CA104" s="70"/>
      <c r="CB104" s="70"/>
      <c r="CC104" s="70"/>
      <c r="CD104" s="70"/>
      <c r="CE104" s="70"/>
      <c r="CF104" s="70"/>
      <c r="CG104" s="70"/>
      <c r="CH104" s="70"/>
      <c r="CI104" s="70"/>
      <c r="CJ104" s="70"/>
      <c r="CK104" s="70"/>
      <c r="CL104" s="70"/>
      <c r="CM104" s="70"/>
      <c r="CN104" s="70"/>
      <c r="CO104" s="70"/>
      <c r="CP104" s="70"/>
      <c r="CQ104" s="70"/>
      <c r="CR104" s="70"/>
      <c r="CS104" s="70"/>
      <c r="CT104" s="70"/>
      <c r="CU104" s="70"/>
      <c r="CV104" s="70"/>
      <c r="CW104" s="70"/>
      <c r="CX104" s="70"/>
      <c r="CY104" s="70"/>
      <c r="CZ104" s="70"/>
      <c r="DA104" s="70"/>
      <c r="DB104" s="70"/>
      <c r="DC104" s="70"/>
      <c r="DD104" s="70"/>
      <c r="DE104" s="70"/>
      <c r="DF104" s="70"/>
      <c r="DG104" s="70"/>
      <c r="DH104" s="70"/>
      <c r="DI104" s="70"/>
      <c r="DJ104" s="70"/>
      <c r="DK104" s="70"/>
      <c r="DL104" s="70"/>
      <c r="DM104" s="70"/>
      <c r="DN104" s="70"/>
      <c r="DO104" s="70"/>
      <c r="DP104" s="70"/>
      <c r="DQ104" s="70"/>
      <c r="DR104" s="70"/>
      <c r="DS104" s="70"/>
      <c r="DT104" s="70"/>
      <c r="DU104" s="70"/>
      <c r="DV104" s="70"/>
      <c r="DW104" s="70"/>
      <c r="DX104" s="70"/>
      <c r="DY104" s="70"/>
      <c r="DZ104" s="70"/>
      <c r="EA104" s="70"/>
      <c r="EB104" s="70"/>
      <c r="EC104" s="70"/>
      <c r="ED104" s="70"/>
      <c r="EE104" s="70"/>
      <c r="EF104" s="70"/>
      <c r="EG104" s="70"/>
      <c r="EH104" s="70"/>
      <c r="EI104" s="70"/>
      <c r="EJ104" s="70"/>
      <c r="EK104" s="70"/>
      <c r="EL104" s="70"/>
      <c r="EM104" s="70"/>
      <c r="EN104" s="70"/>
      <c r="EO104" s="70"/>
      <c r="EP104" s="70"/>
      <c r="EQ104" s="70"/>
      <c r="ER104" s="70"/>
      <c r="ES104" s="70"/>
      <c r="ET104" s="70"/>
      <c r="EU104" s="70"/>
      <c r="EV104" s="70"/>
      <c r="EW104" s="70"/>
      <c r="EX104" s="70"/>
      <c r="EY104" s="70"/>
      <c r="EZ104" s="70"/>
      <c r="FA104" s="70"/>
      <c r="FB104" s="70"/>
      <c r="FC104" s="70"/>
      <c r="FD104" s="70"/>
      <c r="FE104" s="70"/>
      <c r="FF104" s="70"/>
      <c r="FG104" s="70"/>
      <c r="FH104" s="70"/>
      <c r="FI104" s="70"/>
      <c r="FJ104" s="70"/>
      <c r="FK104" s="70"/>
      <c r="FL104" s="70"/>
      <c r="FM104" s="70"/>
      <c r="FN104" s="70"/>
      <c r="FO104" s="70"/>
      <c r="FP104" s="70"/>
      <c r="FQ104" s="70"/>
      <c r="FR104" s="70"/>
      <c r="FS104" s="70"/>
      <c r="FT104" s="70"/>
      <c r="FU104" s="70"/>
      <c r="FV104" s="70"/>
      <c r="FW104" s="70"/>
      <c r="FX104" s="70"/>
      <c r="FY104" s="70"/>
      <c r="FZ104" s="70"/>
      <c r="GA104" s="70"/>
      <c r="GB104" s="70"/>
      <c r="GC104" s="70"/>
      <c r="GD104" s="70"/>
      <c r="GE104" s="70"/>
      <c r="GF104" s="70"/>
      <c r="GG104" s="70"/>
      <c r="GH104" s="70"/>
      <c r="GI104" s="70"/>
      <c r="GJ104" s="70"/>
      <c r="GK104" s="70"/>
      <c r="GL104" s="70"/>
      <c r="GM104" s="70"/>
      <c r="GN104" s="70"/>
      <c r="GO104" s="70"/>
      <c r="GP104" s="70"/>
      <c r="GQ104" s="70"/>
      <c r="GR104" s="70"/>
      <c r="GS104" s="70"/>
      <c r="GT104" s="70"/>
      <c r="GU104" s="70"/>
      <c r="GV104" s="70"/>
      <c r="GW104" s="70"/>
      <c r="GX104" s="70"/>
      <c r="GY104" s="70"/>
      <c r="GZ104" s="70"/>
      <c r="HA104" s="70"/>
      <c r="HB104" s="70"/>
      <c r="HC104" s="70"/>
      <c r="HD104" s="70"/>
      <c r="HE104" s="70"/>
      <c r="HF104" s="70"/>
      <c r="HG104" s="70"/>
      <c r="HH104" s="70"/>
      <c r="HI104" s="70"/>
      <c r="HJ104" s="70"/>
      <c r="HK104" s="70"/>
      <c r="HL104" s="70"/>
      <c r="HM104" s="70"/>
      <c r="HN104" s="70"/>
      <c r="HO104" s="70"/>
      <c r="HP104" s="70"/>
      <c r="HQ104" s="70"/>
      <c r="HR104" s="70"/>
      <c r="HS104" s="70"/>
      <c r="HT104" s="70"/>
      <c r="HU104" s="70"/>
      <c r="HV104" s="70"/>
      <c r="HW104" s="70"/>
      <c r="HX104" s="70"/>
      <c r="HY104" s="70"/>
      <c r="HZ104" s="70"/>
      <c r="IA104" s="70"/>
      <c r="IB104" s="70"/>
      <c r="IC104" s="70"/>
      <c r="ID104" s="70"/>
      <c r="IE104" s="70"/>
      <c r="IF104" s="70"/>
      <c r="IG104" s="70"/>
      <c r="IH104" s="70"/>
      <c r="II104" s="70"/>
      <c r="IJ104" s="70"/>
      <c r="IK104" s="70"/>
      <c r="IL104" s="70"/>
      <c r="IM104" s="70"/>
      <c r="IN104" s="70"/>
      <c r="IO104" s="70"/>
      <c r="IP104" s="70"/>
      <c r="IQ104" s="70"/>
      <c r="IR104" s="70"/>
      <c r="IS104" s="70"/>
      <c r="IT104" s="70"/>
      <c r="IU104" s="70"/>
      <c r="IV104" s="70"/>
      <c r="IW104" s="70"/>
      <c r="IX104" s="70"/>
      <c r="IY104" s="70"/>
      <c r="IZ104" s="70"/>
      <c r="JA104" s="70"/>
      <c r="JB104" s="70"/>
      <c r="JC104" s="70"/>
      <c r="JD104" s="70"/>
      <c r="JE104" s="70"/>
      <c r="JF104" s="70"/>
      <c r="JG104" s="70"/>
      <c r="JH104" s="70"/>
      <c r="JI104" s="70"/>
      <c r="JJ104" s="70"/>
      <c r="JK104" s="70"/>
      <c r="JL104" s="70"/>
      <c r="JM104" s="70"/>
      <c r="JN104" s="70"/>
      <c r="JO104" s="70"/>
      <c r="JP104" s="70"/>
      <c r="JQ104" s="70"/>
      <c r="JR104" s="70"/>
      <c r="JS104" s="70"/>
      <c r="JT104" s="70"/>
      <c r="JU104" s="70"/>
      <c r="JV104" s="70"/>
      <c r="JW104" s="70"/>
      <c r="JX104" s="70"/>
      <c r="JY104" s="70"/>
      <c r="JZ104" s="70"/>
      <c r="KA104" s="70"/>
      <c r="KB104" s="70"/>
      <c r="KC104" s="70"/>
      <c r="KD104" s="70"/>
      <c r="KE104" s="70"/>
      <c r="KF104" s="70"/>
      <c r="KG104" s="70"/>
      <c r="KH104" s="70"/>
      <c r="KI104" s="70"/>
      <c r="KJ104" s="70"/>
      <c r="KK104" s="70"/>
      <c r="KL104" s="70"/>
      <c r="KM104" s="70"/>
      <c r="KN104" s="70"/>
      <c r="KO104" s="70"/>
      <c r="KP104" s="70"/>
      <c r="KQ104" s="70"/>
      <c r="KR104" s="70"/>
      <c r="KS104" s="70"/>
      <c r="KT104" s="70"/>
      <c r="KU104" s="70"/>
      <c r="KV104" s="70"/>
      <c r="KW104" s="70"/>
      <c r="KX104" s="70"/>
      <c r="KY104" s="70"/>
      <c r="KZ104" s="70"/>
      <c r="LA104" s="70"/>
      <c r="LB104" s="70"/>
      <c r="LC104" s="70"/>
      <c r="LD104" s="70"/>
      <c r="LE104" s="70"/>
      <c r="LF104" s="70"/>
      <c r="LG104" s="70"/>
      <c r="LH104" s="70"/>
      <c r="LI104" s="70"/>
      <c r="LJ104" s="70"/>
      <c r="LK104" s="70"/>
      <c r="LL104" s="70"/>
      <c r="LM104" s="70"/>
      <c r="LN104" s="70"/>
      <c r="LO104" s="70"/>
      <c r="LP104" s="70"/>
      <c r="LQ104" s="70"/>
      <c r="LR104" s="70"/>
      <c r="LS104" s="70"/>
      <c r="LT104" s="70"/>
      <c r="LU104" s="70"/>
      <c r="LV104" s="70"/>
      <c r="LW104" s="70"/>
      <c r="LX104" s="70"/>
      <c r="LY104" s="70"/>
      <c r="LZ104" s="70"/>
      <c r="MA104" s="70"/>
      <c r="MB104" s="70"/>
      <c r="MC104" s="70"/>
      <c r="MD104" s="70"/>
      <c r="ME104" s="70"/>
      <c r="MF104" s="70"/>
      <c r="MG104" s="70"/>
      <c r="MH104" s="70"/>
      <c r="MI104" s="70"/>
      <c r="MJ104" s="70"/>
      <c r="MK104" s="70"/>
      <c r="ML104" s="70"/>
      <c r="MM104" s="70"/>
      <c r="MN104" s="70"/>
      <c r="MO104" s="70"/>
      <c r="MP104" s="70"/>
      <c r="MQ104" s="70"/>
      <c r="MR104" s="70"/>
      <c r="MS104" s="70"/>
      <c r="MT104" s="70"/>
      <c r="MU104" s="70"/>
      <c r="MV104" s="70"/>
      <c r="MW104" s="70"/>
      <c r="MX104" s="70"/>
      <c r="MY104" s="70"/>
      <c r="MZ104" s="70"/>
      <c r="NA104" s="70"/>
      <c r="NB104" s="70"/>
      <c r="NC104" s="70"/>
      <c r="ND104" s="70"/>
      <c r="NE104" s="70"/>
      <c r="NF104" s="70"/>
      <c r="NG104" s="70"/>
      <c r="NH104" s="70"/>
      <c r="NI104" s="70"/>
      <c r="NJ104" s="70"/>
      <c r="NK104" s="70"/>
      <c r="NL104" s="70"/>
      <c r="NM104" s="70"/>
      <c r="NN104" s="70"/>
      <c r="NO104" s="70"/>
      <c r="NP104" s="70"/>
      <c r="NQ104" s="70"/>
      <c r="NR104" s="70"/>
      <c r="NS104" s="70"/>
      <c r="NT104" s="70"/>
      <c r="NU104" s="70"/>
      <c r="NV104" s="70"/>
      <c r="NW104" s="70"/>
      <c r="NX104" s="70"/>
      <c r="NY104" s="70"/>
      <c r="NZ104" s="70"/>
      <c r="OA104" s="70"/>
      <c r="OB104" s="70"/>
      <c r="OC104" s="70"/>
      <c r="OD104" s="70"/>
      <c r="OE104" s="70"/>
      <c r="OF104" s="70"/>
      <c r="OG104" s="70"/>
      <c r="OH104" s="70"/>
      <c r="OI104" s="70"/>
      <c r="OJ104" s="70"/>
      <c r="OK104" s="70"/>
      <c r="OL104" s="70"/>
      <c r="OM104" s="70"/>
      <c r="ON104" s="70"/>
      <c r="OO104" s="70"/>
      <c r="OP104" s="70"/>
      <c r="OQ104" s="70"/>
      <c r="OR104" s="70"/>
      <c r="OS104" s="70"/>
      <c r="OT104" s="70"/>
      <c r="OU104" s="70"/>
      <c r="OV104" s="70"/>
      <c r="OW104" s="70"/>
      <c r="OX104" s="70"/>
      <c r="OY104" s="70"/>
      <c r="OZ104" s="70"/>
      <c r="PA104" s="70"/>
      <c r="PB104" s="70"/>
      <c r="PC104" s="70"/>
      <c r="PD104" s="70"/>
      <c r="PE104" s="70"/>
      <c r="PF104" s="70"/>
      <c r="PG104" s="70"/>
      <c r="PH104" s="70"/>
      <c r="PI104" s="70"/>
      <c r="PJ104" s="70"/>
      <c r="PK104" s="70"/>
      <c r="PL104" s="70"/>
      <c r="PM104" s="70"/>
      <c r="PN104" s="70"/>
      <c r="PO104" s="70"/>
      <c r="PP104" s="70"/>
      <c r="PQ104" s="70"/>
      <c r="PR104" s="70"/>
      <c r="PS104" s="70"/>
      <c r="PT104" s="70"/>
      <c r="PU104" s="70"/>
      <c r="PV104" s="70"/>
      <c r="PW104" s="70"/>
      <c r="PX104" s="70"/>
      <c r="PY104" s="70"/>
      <c r="PZ104" s="70"/>
      <c r="QA104" s="70"/>
      <c r="QB104" s="70"/>
      <c r="QC104" s="70"/>
      <c r="QD104" s="70"/>
      <c r="QE104" s="70"/>
      <c r="QF104" s="70"/>
      <c r="QG104" s="70"/>
      <c r="QH104" s="70"/>
      <c r="QI104" s="70"/>
      <c r="QJ104" s="70"/>
      <c r="QK104" s="70"/>
      <c r="QL104" s="70"/>
      <c r="QM104" s="70"/>
      <c r="QN104" s="70"/>
      <c r="QO104" s="70"/>
      <c r="QP104" s="70"/>
      <c r="QQ104" s="70"/>
      <c r="QR104" s="70"/>
      <c r="QS104" s="70"/>
      <c r="QT104" s="70"/>
      <c r="QU104" s="70"/>
      <c r="QV104" s="70"/>
      <c r="QW104" s="70"/>
      <c r="QX104" s="70"/>
      <c r="QY104" s="70"/>
      <c r="QZ104" s="70"/>
      <c r="RA104" s="70"/>
      <c r="RB104" s="70"/>
      <c r="RC104" s="70"/>
      <c r="RD104" s="70"/>
      <c r="RE104" s="70"/>
      <c r="RF104" s="70"/>
      <c r="RG104" s="70"/>
      <c r="RH104" s="70"/>
      <c r="RI104" s="70"/>
      <c r="RJ104" s="70"/>
      <c r="RK104" s="70"/>
      <c r="RL104" s="70"/>
      <c r="RM104" s="70"/>
      <c r="RN104" s="70"/>
      <c r="RO104" s="70"/>
      <c r="RP104" s="70"/>
      <c r="RQ104" s="70"/>
      <c r="RR104" s="70"/>
      <c r="RS104" s="70"/>
      <c r="RT104" s="70"/>
      <c r="RU104" s="70"/>
      <c r="RV104" s="70"/>
      <c r="RW104" s="70"/>
      <c r="RX104" s="70"/>
      <c r="RY104" s="70"/>
      <c r="RZ104" s="70"/>
      <c r="SA104" s="70"/>
      <c r="SB104" s="70"/>
      <c r="SC104" s="70"/>
      <c r="SD104" s="70"/>
      <c r="SE104" s="70"/>
      <c r="SF104" s="70"/>
      <c r="SG104" s="70"/>
      <c r="SH104" s="70"/>
      <c r="SI104" s="70"/>
      <c r="SJ104" s="70"/>
      <c r="SK104" s="70"/>
      <c r="SL104" s="70"/>
      <c r="SM104" s="70"/>
      <c r="SN104" s="70"/>
      <c r="SO104" s="70"/>
      <c r="SP104" s="70"/>
      <c r="SQ104" s="70"/>
      <c r="SR104" s="70"/>
      <c r="SS104" s="70"/>
      <c r="ST104" s="70"/>
      <c r="SU104" s="70"/>
      <c r="SV104" s="70"/>
      <c r="SW104" s="70"/>
      <c r="SX104" s="70"/>
      <c r="SY104" s="70"/>
      <c r="SZ104" s="70"/>
      <c r="TA104" s="70"/>
      <c r="TB104" s="70"/>
      <c r="TC104" s="70"/>
      <c r="TD104" s="70"/>
      <c r="TE104" s="70"/>
      <c r="TF104" s="70"/>
      <c r="TG104" s="70"/>
      <c r="TH104" s="70"/>
      <c r="TI104" s="70"/>
      <c r="TJ104" s="70"/>
      <c r="TK104" s="70"/>
      <c r="TL104" s="70"/>
      <c r="TM104" s="70"/>
      <c r="TN104" s="70"/>
      <c r="TO104" s="70"/>
      <c r="TP104" s="70"/>
      <c r="TQ104" s="70"/>
      <c r="TR104" s="70"/>
      <c r="TS104" s="70"/>
      <c r="TT104" s="70"/>
      <c r="TU104" s="70"/>
      <c r="TV104" s="70"/>
      <c r="TW104" s="70"/>
      <c r="TX104" s="70"/>
      <c r="TY104" s="70"/>
      <c r="TZ104" s="70"/>
      <c r="UA104" s="70"/>
      <c r="UB104" s="70"/>
      <c r="UC104" s="70"/>
      <c r="UD104" s="70"/>
      <c r="UE104" s="70"/>
      <c r="UF104" s="70"/>
      <c r="UG104" s="70"/>
      <c r="UH104" s="70"/>
      <c r="UI104" s="70"/>
      <c r="UJ104" s="70"/>
      <c r="UK104" s="70"/>
      <c r="UL104" s="70"/>
      <c r="UM104" s="70"/>
      <c r="UN104" s="70"/>
      <c r="UO104" s="70"/>
      <c r="UP104" s="70"/>
      <c r="UQ104" s="70"/>
      <c r="UR104" s="70"/>
      <c r="US104" s="70"/>
      <c r="UT104" s="70"/>
      <c r="UU104" s="70"/>
      <c r="UV104" s="70"/>
      <c r="UW104" s="70"/>
      <c r="UX104" s="70"/>
      <c r="UY104" s="70"/>
      <c r="UZ104" s="70"/>
      <c r="VA104" s="70"/>
      <c r="VB104" s="70"/>
      <c r="VC104" s="70"/>
      <c r="VD104" s="70"/>
      <c r="VE104" s="70"/>
      <c r="VF104" s="70"/>
      <c r="VG104" s="70"/>
      <c r="VH104" s="70"/>
      <c r="VI104" s="70"/>
      <c r="VJ104" s="70"/>
      <c r="VK104" s="70"/>
      <c r="VL104" s="70"/>
      <c r="VM104" s="70"/>
      <c r="VN104" s="70"/>
      <c r="VO104" s="70"/>
      <c r="VP104" s="70"/>
      <c r="VQ104" s="70"/>
      <c r="VR104" s="70"/>
      <c r="VS104" s="70"/>
      <c r="VT104" s="70"/>
      <c r="VU104" s="70"/>
      <c r="VV104" s="70"/>
      <c r="VW104" s="70"/>
      <c r="VX104" s="70"/>
      <c r="VY104" s="70"/>
      <c r="VZ104" s="70"/>
      <c r="WA104" s="70"/>
      <c r="WB104" s="70"/>
      <c r="WC104" s="70"/>
      <c r="WD104" s="70"/>
      <c r="WE104" s="70"/>
      <c r="WF104" s="70"/>
      <c r="WG104" s="70"/>
      <c r="WH104" s="70"/>
      <c r="WI104" s="70"/>
      <c r="WJ104" s="70"/>
      <c r="WK104" s="70"/>
      <c r="WL104" s="70"/>
      <c r="WM104" s="70"/>
      <c r="WN104" s="70"/>
      <c r="WO104" s="70"/>
      <c r="WP104" s="70"/>
      <c r="WQ104" s="70"/>
      <c r="WR104" s="70"/>
      <c r="WS104" s="70"/>
      <c r="WT104" s="70"/>
      <c r="WU104" s="70"/>
      <c r="WV104" s="70"/>
      <c r="WW104" s="70"/>
      <c r="WX104" s="70"/>
      <c r="WY104" s="70"/>
      <c r="WZ104" s="70"/>
      <c r="XA104" s="70"/>
      <c r="XB104" s="70"/>
      <c r="XC104" s="70"/>
      <c r="XD104" s="70"/>
      <c r="XE104" s="70"/>
      <c r="XF104" s="70"/>
      <c r="XG104" s="70"/>
      <c r="XH104" s="70"/>
      <c r="XI104" s="70"/>
      <c r="XJ104" s="70"/>
      <c r="XK104" s="70"/>
      <c r="XL104" s="70"/>
      <c r="XM104" s="70"/>
      <c r="XN104" s="70"/>
      <c r="XO104" s="70"/>
      <c r="XP104" s="70"/>
      <c r="XQ104" s="70"/>
      <c r="XR104" s="70"/>
      <c r="XS104" s="70"/>
      <c r="XT104" s="70"/>
      <c r="XU104" s="70"/>
      <c r="XV104" s="70"/>
      <c r="XW104" s="70"/>
      <c r="XX104" s="70"/>
      <c r="XY104" s="70"/>
      <c r="XZ104" s="70"/>
      <c r="YA104" s="70"/>
      <c r="YB104" s="70"/>
      <c r="YC104" s="70"/>
      <c r="YD104" s="70"/>
      <c r="YE104" s="70"/>
      <c r="YF104" s="70"/>
      <c r="YG104" s="70"/>
      <c r="YH104" s="70"/>
      <c r="YI104" s="70"/>
      <c r="YJ104" s="70"/>
      <c r="YK104" s="70"/>
      <c r="YL104" s="70"/>
      <c r="YM104" s="70"/>
      <c r="YN104" s="70"/>
      <c r="YO104" s="70"/>
      <c r="YP104" s="70"/>
      <c r="YQ104" s="70"/>
      <c r="YR104" s="70"/>
      <c r="YS104" s="70"/>
      <c r="YT104" s="70"/>
      <c r="YU104" s="70"/>
      <c r="YV104" s="70"/>
      <c r="YW104" s="70"/>
      <c r="YX104" s="70"/>
      <c r="YY104" s="70"/>
      <c r="YZ104" s="70"/>
      <c r="ZA104" s="70"/>
      <c r="ZB104" s="70"/>
      <c r="ZC104" s="70"/>
      <c r="ZD104" s="70"/>
      <c r="ZE104" s="70"/>
      <c r="ZF104" s="70"/>
      <c r="ZG104" s="70"/>
      <c r="ZH104" s="70"/>
      <c r="ZI104" s="70"/>
      <c r="ZJ104" s="70"/>
      <c r="ZK104" s="70"/>
      <c r="ZL104" s="70"/>
      <c r="ZM104" s="70"/>
      <c r="ZN104" s="70"/>
      <c r="ZO104" s="70"/>
      <c r="ZP104" s="70"/>
      <c r="ZQ104" s="70"/>
      <c r="ZR104" s="70"/>
      <c r="ZS104" s="70"/>
      <c r="ZT104" s="70"/>
      <c r="ZU104" s="70"/>
      <c r="ZV104" s="70"/>
      <c r="ZW104" s="70"/>
      <c r="ZX104" s="70"/>
      <c r="ZY104" s="70"/>
      <c r="ZZ104" s="70"/>
      <c r="AAA104" s="70"/>
      <c r="AAB104" s="70"/>
      <c r="AAC104" s="70"/>
      <c r="AAD104" s="70"/>
      <c r="AAE104" s="70"/>
      <c r="AAF104" s="70"/>
      <c r="AAG104" s="70"/>
      <c r="AAH104" s="70"/>
      <c r="AAI104" s="70"/>
      <c r="AAJ104" s="70"/>
      <c r="AAK104" s="70"/>
      <c r="AAL104" s="70"/>
      <c r="AAM104" s="70"/>
      <c r="AAN104" s="70"/>
      <c r="AAO104" s="70"/>
      <c r="AAP104" s="70"/>
      <c r="AAQ104" s="70"/>
      <c r="AAR104" s="70"/>
      <c r="AAS104" s="70"/>
      <c r="AAT104" s="70"/>
      <c r="AAU104" s="70"/>
      <c r="AAV104" s="70"/>
      <c r="AAW104" s="70"/>
      <c r="AAX104" s="70"/>
      <c r="AAY104" s="70"/>
      <c r="AAZ104" s="70"/>
      <c r="ABA104" s="70"/>
      <c r="ABB104" s="70"/>
      <c r="ABC104" s="70"/>
      <c r="ABD104" s="70"/>
      <c r="ABE104" s="70"/>
      <c r="ABF104" s="70"/>
      <c r="ABG104" s="70"/>
      <c r="ABH104" s="70"/>
      <c r="ABI104" s="70"/>
      <c r="ABJ104" s="70"/>
      <c r="ABK104" s="70"/>
      <c r="ABL104" s="70"/>
      <c r="ABM104" s="70"/>
      <c r="ABN104" s="70"/>
      <c r="ABO104" s="70"/>
      <c r="ABP104" s="70"/>
      <c r="ABQ104" s="70"/>
      <c r="ABR104" s="70"/>
      <c r="ABS104" s="70"/>
      <c r="ABT104" s="70"/>
      <c r="ABU104" s="70"/>
      <c r="ABV104" s="70"/>
      <c r="ABW104" s="70"/>
      <c r="ABX104" s="70"/>
      <c r="ABY104" s="70"/>
      <c r="ABZ104" s="70"/>
      <c r="ACA104" s="70"/>
      <c r="ACB104" s="70"/>
      <c r="ACC104" s="70"/>
      <c r="ACD104" s="70"/>
      <c r="ACE104" s="70"/>
      <c r="ACF104" s="70"/>
      <c r="ACG104" s="70"/>
      <c r="ACH104" s="70"/>
      <c r="ACI104" s="70"/>
      <c r="ACJ104" s="70"/>
      <c r="ACK104" s="70"/>
      <c r="ACL104" s="70"/>
      <c r="ACM104" s="70"/>
      <c r="ACN104" s="70"/>
      <c r="ACO104" s="70"/>
      <c r="ACP104" s="70"/>
      <c r="ACQ104" s="70"/>
      <c r="ACR104" s="70"/>
      <c r="ACS104" s="70"/>
      <c r="ACT104" s="70"/>
      <c r="ACU104" s="70"/>
      <c r="ACV104" s="70"/>
      <c r="ACW104" s="70"/>
      <c r="ACX104" s="70"/>
      <c r="ACY104" s="70"/>
      <c r="ACZ104" s="70"/>
      <c r="ADA104" s="70"/>
      <c r="ADB104" s="70"/>
      <c r="ADC104" s="70"/>
      <c r="ADD104" s="70"/>
      <c r="ADE104" s="70"/>
      <c r="ADF104" s="70"/>
      <c r="ADG104" s="70"/>
      <c r="ADH104" s="70"/>
      <c r="ADI104" s="70"/>
      <c r="ADJ104" s="70"/>
      <c r="ADK104" s="70"/>
      <c r="ADL104" s="70"/>
      <c r="ADM104" s="70"/>
      <c r="ADN104" s="70"/>
      <c r="ADO104" s="70"/>
      <c r="ADP104" s="70"/>
      <c r="ADQ104" s="70"/>
      <c r="ADR104" s="70"/>
      <c r="ADS104" s="70"/>
      <c r="ADT104" s="70"/>
      <c r="ADU104" s="70"/>
      <c r="ADV104" s="70"/>
      <c r="ADW104" s="70"/>
      <c r="ADX104" s="70"/>
      <c r="ADY104" s="70"/>
      <c r="ADZ104" s="70"/>
      <c r="AEA104" s="70"/>
      <c r="AEB104" s="70"/>
      <c r="AEC104" s="70"/>
      <c r="AED104" s="70"/>
      <c r="AEE104" s="70"/>
      <c r="AEF104" s="70"/>
      <c r="AEG104" s="70"/>
      <c r="AEH104" s="70"/>
      <c r="AEI104" s="70"/>
      <c r="AEJ104" s="70"/>
      <c r="AEK104" s="70"/>
      <c r="AEL104" s="70"/>
      <c r="AEM104" s="70"/>
      <c r="AEN104" s="70"/>
      <c r="AEO104" s="70"/>
      <c r="AEP104" s="70"/>
      <c r="AEQ104" s="70"/>
      <c r="AER104" s="70"/>
      <c r="AES104" s="70"/>
      <c r="AET104" s="70"/>
      <c r="AEU104" s="70"/>
      <c r="AEV104" s="70"/>
      <c r="AEW104" s="70"/>
      <c r="AEX104" s="70"/>
      <c r="AEY104" s="70"/>
      <c r="AEZ104" s="70"/>
      <c r="AFA104" s="70"/>
      <c r="AFB104" s="70"/>
      <c r="AFC104" s="70"/>
      <c r="AFD104" s="70"/>
      <c r="AFE104" s="70"/>
      <c r="AFF104" s="70"/>
      <c r="AFG104" s="70"/>
      <c r="AFH104" s="70"/>
      <c r="AFI104" s="70"/>
      <c r="AFJ104" s="70"/>
      <c r="AFK104" s="70"/>
      <c r="AFL104" s="70"/>
      <c r="AFM104" s="70"/>
      <c r="AFN104" s="70"/>
      <c r="AFO104" s="70"/>
      <c r="AFP104" s="70"/>
      <c r="AFQ104" s="70"/>
      <c r="AFR104" s="70"/>
      <c r="AFS104" s="70"/>
      <c r="AFT104" s="70"/>
      <c r="AFU104" s="70"/>
      <c r="AFV104" s="70"/>
      <c r="AFW104" s="70"/>
      <c r="AFX104" s="70"/>
      <c r="AFY104" s="70"/>
      <c r="AFZ104" s="70"/>
      <c r="AGA104" s="70"/>
      <c r="AGB104" s="70"/>
      <c r="AGC104" s="70"/>
      <c r="AGD104" s="70"/>
      <c r="AGE104" s="70"/>
      <c r="AGF104" s="70"/>
      <c r="AGG104" s="70"/>
      <c r="AGH104" s="70"/>
      <c r="AGI104" s="70"/>
      <c r="AGJ104" s="70"/>
      <c r="AGK104" s="70"/>
      <c r="AGL104" s="70"/>
      <c r="AGM104" s="70"/>
      <c r="AGN104" s="70"/>
      <c r="AGO104" s="70"/>
      <c r="AGP104" s="70"/>
      <c r="AGQ104" s="70"/>
      <c r="AGR104" s="70"/>
      <c r="AGS104" s="70"/>
      <c r="AGT104" s="70"/>
      <c r="AGU104" s="70"/>
      <c r="AGV104" s="70"/>
      <c r="AGW104" s="70"/>
      <c r="AGX104" s="70"/>
      <c r="AGY104" s="70"/>
      <c r="AGZ104" s="70"/>
      <c r="AHA104" s="70"/>
      <c r="AHB104" s="70"/>
      <c r="AHC104" s="70"/>
      <c r="AHD104" s="70"/>
      <c r="AHE104" s="70"/>
      <c r="AHF104" s="70"/>
      <c r="AHG104" s="70"/>
      <c r="AHH104" s="70"/>
      <c r="AHI104" s="70"/>
      <c r="AHJ104" s="70"/>
      <c r="AHK104" s="70"/>
      <c r="AHL104" s="70"/>
      <c r="AHM104" s="70"/>
      <c r="AHN104" s="70"/>
      <c r="AHO104" s="70"/>
      <c r="AHP104" s="70"/>
      <c r="AHQ104" s="70"/>
      <c r="AHR104" s="70"/>
      <c r="AHS104" s="70"/>
      <c r="AHT104" s="70"/>
      <c r="AHU104" s="70"/>
      <c r="AHV104" s="70"/>
      <c r="AHW104" s="70"/>
      <c r="AHX104" s="70"/>
      <c r="AHY104" s="70"/>
      <c r="AHZ104" s="70"/>
      <c r="AIA104" s="70"/>
      <c r="AIB104" s="70"/>
      <c r="AIC104" s="70"/>
      <c r="AID104" s="70"/>
      <c r="AIE104" s="70"/>
      <c r="AIF104" s="70"/>
      <c r="AIG104" s="70"/>
      <c r="AIH104" s="70"/>
      <c r="AII104" s="70"/>
      <c r="AIJ104" s="70"/>
      <c r="AIK104" s="70"/>
      <c r="AIL104" s="70"/>
      <c r="AIM104" s="70"/>
      <c r="AIN104" s="70"/>
      <c r="AIO104" s="70"/>
      <c r="AIP104" s="70"/>
      <c r="AIQ104" s="70"/>
      <c r="AIR104" s="70"/>
      <c r="AIS104" s="70"/>
      <c r="AIT104" s="70"/>
      <c r="AIU104" s="70"/>
      <c r="AIV104" s="70"/>
      <c r="AIW104" s="70"/>
      <c r="AIX104" s="70"/>
      <c r="AIY104" s="70"/>
      <c r="AIZ104" s="70"/>
      <c r="AJA104" s="70"/>
      <c r="AJB104" s="70"/>
      <c r="AJC104" s="70"/>
      <c r="AJD104" s="70"/>
      <c r="AJE104" s="70"/>
      <c r="AJF104" s="70"/>
      <c r="AJG104" s="70"/>
      <c r="AJH104" s="70"/>
      <c r="AJI104" s="70"/>
      <c r="AJJ104" s="70"/>
      <c r="AJK104" s="70"/>
      <c r="AJL104" s="70"/>
      <c r="AJM104" s="70"/>
      <c r="AJN104" s="70"/>
      <c r="AJO104" s="70"/>
      <c r="AJP104" s="70"/>
      <c r="AJQ104" s="70"/>
      <c r="AJR104" s="70"/>
      <c r="AJS104" s="70"/>
      <c r="AJT104" s="70"/>
      <c r="AJU104" s="70"/>
      <c r="AJV104" s="70"/>
      <c r="AJW104" s="70"/>
      <c r="AJX104" s="70"/>
      <c r="AJY104" s="70"/>
      <c r="AJZ104" s="70"/>
      <c r="AKA104" s="70"/>
      <c r="AKB104" s="70"/>
      <c r="AKC104" s="70"/>
      <c r="AKD104" s="70"/>
      <c r="AKE104" s="70"/>
      <c r="AKF104" s="70"/>
      <c r="AKG104" s="70"/>
      <c r="AKH104" s="70"/>
      <c r="AKI104" s="70"/>
      <c r="AKJ104" s="70"/>
      <c r="AKK104" s="70"/>
      <c r="AKL104" s="70"/>
      <c r="AKM104" s="70"/>
      <c r="AKN104" s="70"/>
      <c r="AKO104" s="70"/>
      <c r="AKP104" s="70"/>
      <c r="AKQ104" s="70"/>
      <c r="AKR104" s="70"/>
      <c r="AKS104" s="70"/>
      <c r="AKT104" s="70"/>
      <c r="AKU104" s="70"/>
      <c r="AKV104" s="70"/>
      <c r="AKW104" s="70"/>
      <c r="AKX104" s="70"/>
      <c r="AKY104" s="70"/>
      <c r="AKZ104" s="70"/>
      <c r="ALA104" s="70"/>
      <c r="ALB104" s="70"/>
      <c r="ALC104" s="70"/>
      <c r="ALD104" s="70"/>
      <c r="ALE104" s="70"/>
      <c r="ALF104" s="70"/>
      <c r="ALG104" s="70"/>
      <c r="ALH104" s="70"/>
      <c r="ALI104" s="70"/>
      <c r="ALJ104" s="70"/>
      <c r="ALK104" s="70"/>
      <c r="ALL104" s="70"/>
      <c r="ALM104" s="70"/>
      <c r="ALN104" s="70"/>
      <c r="ALO104" s="70"/>
      <c r="ALP104" s="70"/>
      <c r="ALQ104" s="70"/>
      <c r="ALR104" s="70"/>
      <c r="ALS104" s="70"/>
      <c r="ALT104" s="70"/>
      <c r="ALU104" s="70"/>
      <c r="ALV104" s="70"/>
      <c r="ALW104" s="70"/>
      <c r="ALX104" s="70"/>
      <c r="ALY104" s="70"/>
      <c r="ALZ104" s="70"/>
      <c r="AMA104" s="70"/>
      <c r="AMB104" s="70"/>
      <c r="AMC104" s="70"/>
      <c r="AMD104" s="70"/>
      <c r="AME104" s="70"/>
      <c r="AMF104" s="70"/>
      <c r="AMG104" s="70"/>
      <c r="AMH104" s="70"/>
      <c r="AMI104" s="70"/>
      <c r="AMJ104" s="70"/>
      <c r="AMK104" s="70"/>
      <c r="AML104" s="70"/>
    </row>
    <row r="105" spans="1:1026" ht="18" customHeight="1" x14ac:dyDescent="0.7">
      <c r="A105" s="58" t="s">
        <v>289</v>
      </c>
      <c r="B105" s="15" t="s">
        <v>284</v>
      </c>
      <c r="C105" s="16" t="s">
        <v>215</v>
      </c>
      <c r="E105" s="16" t="s">
        <v>88</v>
      </c>
      <c r="F105" s="69" t="s">
        <v>61</v>
      </c>
      <c r="G105" s="16">
        <v>1</v>
      </c>
      <c r="S105" s="16">
        <v>1</v>
      </c>
      <c r="X105" s="16">
        <v>1</v>
      </c>
      <c r="Y105" s="16">
        <v>1</v>
      </c>
      <c r="AC105" s="16">
        <v>1</v>
      </c>
      <c r="AE105" s="16">
        <v>1</v>
      </c>
    </row>
    <row r="106" spans="1:1026" ht="18" customHeight="1" x14ac:dyDescent="0.7">
      <c r="A106" s="58" t="s">
        <v>291</v>
      </c>
      <c r="B106" s="15" t="s">
        <v>286</v>
      </c>
      <c r="E106" s="16" t="s">
        <v>73</v>
      </c>
      <c r="F106" s="69">
        <v>44098</v>
      </c>
      <c r="G106" s="16">
        <v>1</v>
      </c>
      <c r="T106" s="16">
        <v>1</v>
      </c>
      <c r="AE106" s="16">
        <v>1</v>
      </c>
      <c r="AK106" s="16">
        <v>1</v>
      </c>
    </row>
    <row r="107" spans="1:1026" ht="18" customHeight="1" x14ac:dyDescent="0.7">
      <c r="A107" s="58" t="s">
        <v>293</v>
      </c>
      <c r="B107" s="15" t="s">
        <v>288</v>
      </c>
      <c r="E107" s="16" t="s">
        <v>104</v>
      </c>
      <c r="F107" s="69">
        <v>44136</v>
      </c>
      <c r="G107" s="16">
        <v>1</v>
      </c>
      <c r="O107" s="16">
        <v>1</v>
      </c>
      <c r="Q107" s="16">
        <v>1</v>
      </c>
      <c r="Z107" s="16">
        <v>1</v>
      </c>
      <c r="AD107" s="16">
        <v>1</v>
      </c>
      <c r="AE107" s="16">
        <v>1</v>
      </c>
    </row>
    <row r="108" spans="1:1026" ht="18" customHeight="1" x14ac:dyDescent="0.7">
      <c r="A108" s="58" t="s">
        <v>295</v>
      </c>
      <c r="B108" s="15" t="s">
        <v>290</v>
      </c>
      <c r="E108" s="16" t="s">
        <v>101</v>
      </c>
      <c r="F108" s="69" t="s">
        <v>61</v>
      </c>
      <c r="G108" s="16">
        <v>1</v>
      </c>
      <c r="N108" s="16">
        <v>1</v>
      </c>
      <c r="Q108" s="16">
        <v>1</v>
      </c>
      <c r="T108" s="16">
        <v>1</v>
      </c>
      <c r="Z108" s="16">
        <v>1</v>
      </c>
      <c r="AD108" s="16">
        <v>1</v>
      </c>
    </row>
    <row r="109" spans="1:1026" ht="18" customHeight="1" x14ac:dyDescent="0.7">
      <c r="A109" s="58" t="s">
        <v>297</v>
      </c>
      <c r="B109" s="15" t="s">
        <v>292</v>
      </c>
      <c r="C109" s="16" t="s">
        <v>215</v>
      </c>
      <c r="E109" s="16" t="s">
        <v>101</v>
      </c>
      <c r="F109" s="69">
        <v>43886</v>
      </c>
      <c r="G109" s="16">
        <v>1</v>
      </c>
      <c r="I109" s="16">
        <v>1</v>
      </c>
      <c r="J109" s="16">
        <v>1</v>
      </c>
      <c r="L109" s="16">
        <v>1</v>
      </c>
      <c r="R109" s="16">
        <v>1</v>
      </c>
      <c r="AE109" s="16">
        <v>1</v>
      </c>
      <c r="AK109" s="16">
        <v>1</v>
      </c>
    </row>
    <row r="110" spans="1:1026" ht="18" customHeight="1" x14ac:dyDescent="0.7">
      <c r="A110" s="58" t="s">
        <v>299</v>
      </c>
      <c r="B110" s="15" t="s">
        <v>294</v>
      </c>
      <c r="E110" s="16" t="s">
        <v>73</v>
      </c>
      <c r="F110" s="69">
        <v>44036</v>
      </c>
      <c r="P110" s="16">
        <v>1</v>
      </c>
      <c r="AK110" s="16">
        <v>3</v>
      </c>
    </row>
    <row r="111" spans="1:1026" ht="18" customHeight="1" x14ac:dyDescent="0.7">
      <c r="A111" s="58" t="s">
        <v>301</v>
      </c>
      <c r="B111" s="15" t="s">
        <v>296</v>
      </c>
      <c r="E111" s="16" t="s">
        <v>73</v>
      </c>
      <c r="F111" s="69">
        <v>44104</v>
      </c>
      <c r="G111" s="16">
        <v>1</v>
      </c>
      <c r="H111" s="16">
        <v>1</v>
      </c>
      <c r="I111" s="16">
        <v>1</v>
      </c>
      <c r="J111" s="16">
        <v>1</v>
      </c>
      <c r="M111" s="16">
        <v>1</v>
      </c>
      <c r="S111" s="16">
        <v>1</v>
      </c>
      <c r="X111" s="16">
        <v>1</v>
      </c>
      <c r="AD111" s="16">
        <v>1</v>
      </c>
      <c r="AE111" s="16">
        <v>1</v>
      </c>
    </row>
    <row r="112" spans="1:1026" ht="18" customHeight="1" x14ac:dyDescent="0.7">
      <c r="A112" s="58" t="s">
        <v>303</v>
      </c>
      <c r="B112" s="15" t="s">
        <v>298</v>
      </c>
      <c r="E112" s="16" t="s">
        <v>101</v>
      </c>
      <c r="F112" s="69">
        <v>43958</v>
      </c>
      <c r="H112" s="16">
        <v>1</v>
      </c>
      <c r="J112" s="16">
        <v>1</v>
      </c>
      <c r="M112" s="16">
        <v>1</v>
      </c>
      <c r="N112" s="16">
        <v>1</v>
      </c>
      <c r="P112" s="16">
        <v>1</v>
      </c>
      <c r="V112" s="16">
        <v>1</v>
      </c>
      <c r="AK112" s="16">
        <v>1</v>
      </c>
    </row>
    <row r="113" spans="1:37" ht="18" customHeight="1" x14ac:dyDescent="0.7">
      <c r="A113" s="58" t="s">
        <v>306</v>
      </c>
      <c r="B113" s="15" t="s">
        <v>300</v>
      </c>
      <c r="E113" s="16" t="s">
        <v>73</v>
      </c>
      <c r="F113" s="69">
        <v>44070</v>
      </c>
      <c r="G113" s="16">
        <v>1</v>
      </c>
      <c r="P113" s="16">
        <v>1</v>
      </c>
      <c r="T113" s="16">
        <v>1</v>
      </c>
      <c r="Y113" s="16">
        <v>1</v>
      </c>
      <c r="AK113" s="16">
        <v>2</v>
      </c>
    </row>
    <row r="114" spans="1:37" ht="18" customHeight="1" x14ac:dyDescent="0.7">
      <c r="A114" s="58" t="s">
        <v>308</v>
      </c>
      <c r="B114" s="15" t="s">
        <v>302</v>
      </c>
      <c r="E114" s="16" t="s">
        <v>73</v>
      </c>
      <c r="F114" s="69">
        <v>44101</v>
      </c>
      <c r="G114" s="16">
        <v>1</v>
      </c>
      <c r="I114" s="16">
        <v>1</v>
      </c>
      <c r="J114" s="16">
        <v>1</v>
      </c>
      <c r="P114" s="16">
        <v>1</v>
      </c>
      <c r="Q114" s="16">
        <v>1</v>
      </c>
      <c r="U114" s="16">
        <v>1</v>
      </c>
      <c r="Y114" s="16">
        <v>1</v>
      </c>
      <c r="AE114" s="16">
        <v>1</v>
      </c>
      <c r="AK114" s="16">
        <v>2</v>
      </c>
    </row>
    <row r="115" spans="1:37" ht="18" customHeight="1" x14ac:dyDescent="0.7">
      <c r="A115" s="58" t="s">
        <v>310</v>
      </c>
      <c r="B115" s="15" t="s">
        <v>304</v>
      </c>
      <c r="C115" s="16" t="s">
        <v>215</v>
      </c>
      <c r="E115" s="16" t="s">
        <v>305</v>
      </c>
      <c r="F115" s="69" t="s">
        <v>61</v>
      </c>
      <c r="G115" s="16">
        <v>1</v>
      </c>
      <c r="I115" s="16">
        <v>1</v>
      </c>
      <c r="N115" s="16">
        <v>1</v>
      </c>
      <c r="W115" s="16">
        <v>1</v>
      </c>
      <c r="Z115" s="16">
        <v>1</v>
      </c>
      <c r="AE115" s="16">
        <v>1</v>
      </c>
    </row>
    <row r="116" spans="1:37" ht="18" customHeight="1" x14ac:dyDescent="0.7">
      <c r="A116" s="58" t="s">
        <v>312</v>
      </c>
      <c r="B116" s="15" t="s">
        <v>307</v>
      </c>
      <c r="E116" s="16" t="s">
        <v>101</v>
      </c>
      <c r="F116" s="69">
        <v>44168</v>
      </c>
      <c r="G116" s="16">
        <v>1</v>
      </c>
      <c r="I116" s="16">
        <v>1</v>
      </c>
      <c r="P116" s="16">
        <v>1</v>
      </c>
      <c r="S116" s="16">
        <v>1</v>
      </c>
      <c r="W116" s="16">
        <v>1</v>
      </c>
      <c r="AE116" s="16">
        <v>1</v>
      </c>
    </row>
    <row r="117" spans="1:37" ht="18" customHeight="1" x14ac:dyDescent="0.7">
      <c r="A117" s="58" t="s">
        <v>314</v>
      </c>
      <c r="B117" s="15" t="s">
        <v>309</v>
      </c>
      <c r="E117" s="16" t="s">
        <v>73</v>
      </c>
      <c r="F117" s="69">
        <v>44066</v>
      </c>
      <c r="G117" s="16">
        <v>1</v>
      </c>
      <c r="I117" s="16">
        <v>1</v>
      </c>
      <c r="O117" s="16">
        <v>1</v>
      </c>
      <c r="P117" s="16">
        <v>1</v>
      </c>
      <c r="U117" s="16">
        <v>1</v>
      </c>
      <c r="AE117" s="16">
        <v>1</v>
      </c>
      <c r="AK117" s="16">
        <v>1</v>
      </c>
    </row>
    <row r="118" spans="1:37" ht="18" customHeight="1" x14ac:dyDescent="0.7">
      <c r="A118" s="58" t="s">
        <v>316</v>
      </c>
      <c r="B118" s="15" t="s">
        <v>311</v>
      </c>
      <c r="E118" s="16" t="s">
        <v>73</v>
      </c>
      <c r="F118" s="69">
        <v>43966</v>
      </c>
      <c r="G118" s="16">
        <v>1</v>
      </c>
      <c r="I118" s="16">
        <v>1</v>
      </c>
      <c r="J118" s="16">
        <v>1</v>
      </c>
      <c r="M118" s="16">
        <v>1</v>
      </c>
      <c r="N118" s="16">
        <v>1</v>
      </c>
      <c r="X118" s="16">
        <v>1</v>
      </c>
      <c r="Z118" s="16">
        <v>1</v>
      </c>
      <c r="AB118" s="16">
        <v>1</v>
      </c>
      <c r="AC118" s="16">
        <v>1</v>
      </c>
      <c r="AD118" s="16">
        <v>1</v>
      </c>
      <c r="AE118" s="16">
        <v>1</v>
      </c>
    </row>
    <row r="119" spans="1:37" ht="18" customHeight="1" x14ac:dyDescent="0.7">
      <c r="A119" s="58" t="s">
        <v>318</v>
      </c>
      <c r="B119" s="15" t="s">
        <v>313</v>
      </c>
      <c r="E119" s="16" t="s">
        <v>134</v>
      </c>
      <c r="F119" s="69">
        <v>44178</v>
      </c>
      <c r="G119" s="16">
        <v>1</v>
      </c>
      <c r="M119" s="16">
        <v>1</v>
      </c>
      <c r="N119" s="16">
        <v>1</v>
      </c>
      <c r="Q119" s="16">
        <v>1</v>
      </c>
      <c r="X119" s="16">
        <v>1</v>
      </c>
      <c r="AB119" s="16">
        <v>1</v>
      </c>
      <c r="AC119" s="16">
        <v>1</v>
      </c>
      <c r="AD119" s="16">
        <v>1</v>
      </c>
      <c r="AE119" s="16">
        <v>1</v>
      </c>
      <c r="AK119" s="16">
        <v>2</v>
      </c>
    </row>
    <row r="120" spans="1:37" ht="18" customHeight="1" x14ac:dyDescent="0.7">
      <c r="A120" s="58" t="s">
        <v>320</v>
      </c>
      <c r="B120" s="15" t="s">
        <v>315</v>
      </c>
      <c r="E120" s="16" t="s">
        <v>88</v>
      </c>
      <c r="F120" s="69">
        <v>44042</v>
      </c>
      <c r="G120" s="16">
        <v>1</v>
      </c>
      <c r="I120" s="16">
        <v>1</v>
      </c>
      <c r="J120" s="16">
        <v>1</v>
      </c>
      <c r="M120" s="16">
        <v>1</v>
      </c>
      <c r="N120" s="16">
        <v>1</v>
      </c>
      <c r="AE120" s="16">
        <v>1</v>
      </c>
    </row>
    <row r="121" spans="1:37" ht="18" customHeight="1" x14ac:dyDescent="0.7">
      <c r="A121" s="58" t="s">
        <v>322</v>
      </c>
      <c r="B121" s="15" t="s">
        <v>317</v>
      </c>
      <c r="E121" s="16" t="s">
        <v>178</v>
      </c>
      <c r="F121" s="69">
        <v>44062</v>
      </c>
      <c r="G121" s="16">
        <v>1</v>
      </c>
      <c r="I121" s="16">
        <v>1</v>
      </c>
      <c r="N121" s="16">
        <v>1</v>
      </c>
      <c r="X121" s="16">
        <v>1</v>
      </c>
      <c r="Z121" s="16">
        <v>1</v>
      </c>
      <c r="AB121" s="16">
        <v>1</v>
      </c>
      <c r="AD121" s="16">
        <v>1</v>
      </c>
      <c r="AE121" s="16">
        <v>1</v>
      </c>
      <c r="AG121" s="16">
        <v>1</v>
      </c>
    </row>
    <row r="122" spans="1:37" ht="18" customHeight="1" x14ac:dyDescent="0.7">
      <c r="A122" s="58" t="s">
        <v>324</v>
      </c>
      <c r="B122" s="15" t="s">
        <v>319</v>
      </c>
      <c r="E122" s="16" t="s">
        <v>134</v>
      </c>
      <c r="F122" s="69">
        <v>44134</v>
      </c>
      <c r="G122" s="16" t="s">
        <v>61</v>
      </c>
    </row>
    <row r="123" spans="1:37" ht="18" customHeight="1" x14ac:dyDescent="0.7">
      <c r="A123" s="58" t="s">
        <v>326</v>
      </c>
      <c r="B123" s="15" t="s">
        <v>321</v>
      </c>
      <c r="E123" s="16" t="s">
        <v>76</v>
      </c>
      <c r="F123" s="16" t="s">
        <v>61</v>
      </c>
      <c r="L123" s="16">
        <v>1</v>
      </c>
      <c r="M123" s="16">
        <v>1</v>
      </c>
      <c r="O123" s="16">
        <v>1</v>
      </c>
      <c r="Q123" s="16">
        <v>1</v>
      </c>
      <c r="T123" s="16">
        <v>1</v>
      </c>
      <c r="X123" s="16">
        <v>1</v>
      </c>
    </row>
    <row r="124" spans="1:37" ht="18" customHeight="1" x14ac:dyDescent="0.7">
      <c r="A124" s="58" t="s">
        <v>328</v>
      </c>
      <c r="B124" s="15" t="s">
        <v>323</v>
      </c>
      <c r="E124" s="16" t="s">
        <v>101</v>
      </c>
      <c r="F124" s="69">
        <v>44031</v>
      </c>
      <c r="G124" s="16">
        <v>1</v>
      </c>
      <c r="J124" s="16">
        <v>1</v>
      </c>
      <c r="Q124" s="16">
        <v>1</v>
      </c>
      <c r="Z124" s="16">
        <v>1</v>
      </c>
      <c r="AE124" s="16">
        <v>1</v>
      </c>
    </row>
    <row r="125" spans="1:37" ht="18" customHeight="1" x14ac:dyDescent="0.7">
      <c r="A125" s="58" t="s">
        <v>330</v>
      </c>
      <c r="B125" s="15" t="s">
        <v>325</v>
      </c>
      <c r="E125" s="16" t="s">
        <v>149</v>
      </c>
      <c r="F125" s="69">
        <v>44031</v>
      </c>
      <c r="G125" s="16">
        <v>1</v>
      </c>
      <c r="L125" s="16">
        <v>1</v>
      </c>
      <c r="Q125" s="16">
        <v>1</v>
      </c>
      <c r="X125" s="16">
        <v>1</v>
      </c>
      <c r="Z125" s="16">
        <v>1</v>
      </c>
      <c r="AD125" s="16">
        <v>1</v>
      </c>
      <c r="AE125" s="16">
        <v>1</v>
      </c>
    </row>
    <row r="126" spans="1:37" ht="18" customHeight="1" x14ac:dyDescent="0.7">
      <c r="A126" s="58" t="s">
        <v>332</v>
      </c>
      <c r="B126" s="15" t="s">
        <v>327</v>
      </c>
      <c r="E126" s="16" t="s">
        <v>73</v>
      </c>
      <c r="F126" s="69">
        <v>44036</v>
      </c>
      <c r="P126" s="16">
        <v>1</v>
      </c>
      <c r="AK126" s="16">
        <v>2</v>
      </c>
    </row>
    <row r="127" spans="1:37" ht="18" customHeight="1" x14ac:dyDescent="0.7">
      <c r="A127" s="58" t="s">
        <v>334</v>
      </c>
      <c r="B127" s="15" t="s">
        <v>329</v>
      </c>
      <c r="E127" s="16" t="s">
        <v>76</v>
      </c>
      <c r="F127" s="69">
        <v>43938</v>
      </c>
      <c r="G127" s="16">
        <v>1</v>
      </c>
      <c r="K127" s="16">
        <v>1</v>
      </c>
      <c r="L127" s="16">
        <v>1</v>
      </c>
      <c r="P127" s="16">
        <v>1</v>
      </c>
    </row>
    <row r="128" spans="1:37" ht="18" customHeight="1" x14ac:dyDescent="0.7">
      <c r="A128" s="58" t="s">
        <v>336</v>
      </c>
      <c r="B128" s="15" t="s">
        <v>331</v>
      </c>
      <c r="E128" s="16" t="s">
        <v>73</v>
      </c>
      <c r="F128" s="16" t="s">
        <v>61</v>
      </c>
      <c r="G128" s="16">
        <v>1</v>
      </c>
      <c r="K128" s="16">
        <v>1</v>
      </c>
      <c r="Q128" s="16">
        <v>1</v>
      </c>
      <c r="R128" s="16">
        <v>1</v>
      </c>
      <c r="Z128" s="16">
        <v>1</v>
      </c>
      <c r="AE128" s="16">
        <v>1</v>
      </c>
    </row>
    <row r="129" spans="1:37" ht="18" customHeight="1" x14ac:dyDescent="0.7">
      <c r="A129" s="58" t="s">
        <v>338</v>
      </c>
      <c r="B129" s="15" t="s">
        <v>333</v>
      </c>
      <c r="E129" s="16" t="s">
        <v>73</v>
      </c>
      <c r="F129" s="69">
        <v>44101</v>
      </c>
      <c r="G129" s="16">
        <v>1</v>
      </c>
      <c r="Q129" s="16">
        <v>1</v>
      </c>
      <c r="X129" s="16">
        <v>1</v>
      </c>
      <c r="Y129" s="16">
        <v>1</v>
      </c>
      <c r="Z129" s="16">
        <v>1</v>
      </c>
      <c r="AE129" s="16">
        <v>1</v>
      </c>
      <c r="AK129" s="16">
        <v>1</v>
      </c>
    </row>
    <row r="130" spans="1:37" ht="18" customHeight="1" x14ac:dyDescent="0.7">
      <c r="A130" s="58" t="s">
        <v>340</v>
      </c>
      <c r="B130" s="15" t="s">
        <v>335</v>
      </c>
      <c r="E130" s="16" t="s">
        <v>73</v>
      </c>
      <c r="F130" s="69" t="s">
        <v>61</v>
      </c>
      <c r="G130" s="16">
        <v>1</v>
      </c>
      <c r="I130" s="16">
        <v>1</v>
      </c>
      <c r="M130" s="16">
        <v>1</v>
      </c>
      <c r="T130" s="16">
        <v>1</v>
      </c>
      <c r="AD130" s="16">
        <v>1</v>
      </c>
      <c r="AK130" s="16">
        <v>1</v>
      </c>
    </row>
    <row r="131" spans="1:37" ht="18" customHeight="1" x14ac:dyDescent="0.7">
      <c r="A131" s="58" t="s">
        <v>342</v>
      </c>
      <c r="B131" s="15" t="s">
        <v>337</v>
      </c>
      <c r="E131" s="16" t="s">
        <v>88</v>
      </c>
      <c r="F131" s="69">
        <v>44087</v>
      </c>
      <c r="G131" s="16">
        <v>1</v>
      </c>
      <c r="J131" s="16">
        <v>1</v>
      </c>
      <c r="R131" s="16">
        <v>1</v>
      </c>
      <c r="T131" s="16">
        <v>1</v>
      </c>
      <c r="AB131" s="16">
        <v>1</v>
      </c>
      <c r="AD131" s="16">
        <v>1</v>
      </c>
    </row>
    <row r="132" spans="1:37" ht="18" customHeight="1" x14ac:dyDescent="0.7">
      <c r="A132" s="58" t="s">
        <v>344</v>
      </c>
      <c r="B132" s="15" t="s">
        <v>339</v>
      </c>
      <c r="E132" s="16" t="s">
        <v>73</v>
      </c>
      <c r="F132" s="69">
        <v>44167</v>
      </c>
      <c r="G132" s="16">
        <v>1</v>
      </c>
      <c r="I132" s="16">
        <v>1</v>
      </c>
      <c r="L132" s="16">
        <v>1</v>
      </c>
      <c r="U132" s="16">
        <v>1</v>
      </c>
      <c r="AB132" s="16">
        <v>1</v>
      </c>
      <c r="AE132" s="16">
        <v>1</v>
      </c>
    </row>
    <row r="133" spans="1:37" ht="18" customHeight="1" x14ac:dyDescent="0.7">
      <c r="A133" s="58" t="s">
        <v>346</v>
      </c>
      <c r="B133" s="15" t="s">
        <v>341</v>
      </c>
      <c r="E133" s="16" t="s">
        <v>73</v>
      </c>
      <c r="F133" s="69">
        <v>43987</v>
      </c>
      <c r="G133" s="16">
        <v>1</v>
      </c>
      <c r="I133" s="16">
        <v>1</v>
      </c>
      <c r="K133" s="16">
        <v>1</v>
      </c>
      <c r="M133" s="16">
        <v>1</v>
      </c>
      <c r="P133" s="16">
        <v>1</v>
      </c>
      <c r="T133" s="16">
        <v>1</v>
      </c>
    </row>
    <row r="134" spans="1:37" ht="18" customHeight="1" x14ac:dyDescent="0.7">
      <c r="A134" s="58" t="s">
        <v>348</v>
      </c>
      <c r="B134" s="15" t="s">
        <v>343</v>
      </c>
      <c r="E134" s="16" t="s">
        <v>149</v>
      </c>
      <c r="F134" s="69">
        <v>43940</v>
      </c>
      <c r="I134" s="16">
        <v>1</v>
      </c>
      <c r="J134" s="16">
        <v>1</v>
      </c>
      <c r="P134" s="16">
        <v>1</v>
      </c>
      <c r="Q134" s="16">
        <v>1</v>
      </c>
      <c r="X134" s="16">
        <v>1</v>
      </c>
      <c r="AE134" s="16">
        <v>1</v>
      </c>
    </row>
    <row r="135" spans="1:37" ht="18" customHeight="1" x14ac:dyDescent="0.7">
      <c r="A135" s="58" t="s">
        <v>350</v>
      </c>
      <c r="B135" s="15" t="s">
        <v>345</v>
      </c>
      <c r="E135" s="16" t="s">
        <v>156</v>
      </c>
      <c r="F135" s="69">
        <v>43946</v>
      </c>
      <c r="G135" s="16">
        <v>1</v>
      </c>
      <c r="M135" s="16">
        <v>1</v>
      </c>
      <c r="O135" s="16">
        <v>1</v>
      </c>
      <c r="T135" s="16">
        <v>1</v>
      </c>
      <c r="W135" s="16">
        <v>1</v>
      </c>
      <c r="AD135" s="16">
        <v>1</v>
      </c>
    </row>
    <row r="136" spans="1:37" ht="18" customHeight="1" x14ac:dyDescent="0.7">
      <c r="A136" s="58" t="s">
        <v>352</v>
      </c>
      <c r="B136" s="15" t="s">
        <v>347</v>
      </c>
      <c r="E136" s="16" t="s">
        <v>156</v>
      </c>
      <c r="F136" s="69">
        <v>44111</v>
      </c>
      <c r="G136" s="16">
        <v>1</v>
      </c>
      <c r="I136" s="16">
        <v>1</v>
      </c>
      <c r="O136" s="16">
        <v>1</v>
      </c>
      <c r="AD136" s="16">
        <v>1</v>
      </c>
      <c r="AK136" s="16">
        <v>1</v>
      </c>
    </row>
    <row r="137" spans="1:37" ht="18" customHeight="1" x14ac:dyDescent="0.7">
      <c r="A137" s="58" t="s">
        <v>354</v>
      </c>
      <c r="B137" s="15" t="s">
        <v>349</v>
      </c>
      <c r="E137" s="16" t="s">
        <v>73</v>
      </c>
      <c r="F137" s="16" t="s">
        <v>61</v>
      </c>
      <c r="G137" s="16">
        <v>1</v>
      </c>
      <c r="J137" s="16">
        <v>1</v>
      </c>
      <c r="L137" s="16">
        <v>1</v>
      </c>
      <c r="S137" s="16">
        <v>1</v>
      </c>
      <c r="T137" s="16">
        <v>1</v>
      </c>
      <c r="AD137" s="16">
        <v>1</v>
      </c>
    </row>
    <row r="138" spans="1:37" ht="18" customHeight="1" x14ac:dyDescent="0.7">
      <c r="A138" s="58" t="s">
        <v>356</v>
      </c>
      <c r="B138" s="15" t="s">
        <v>351</v>
      </c>
      <c r="E138" s="16" t="s">
        <v>73</v>
      </c>
      <c r="F138" s="69">
        <v>44089</v>
      </c>
      <c r="G138" s="16">
        <v>1</v>
      </c>
      <c r="I138" s="16">
        <v>1</v>
      </c>
      <c r="J138" s="16">
        <v>1</v>
      </c>
      <c r="M138" s="16">
        <v>1</v>
      </c>
      <c r="P138" s="16">
        <v>1</v>
      </c>
      <c r="Q138" s="16">
        <v>1</v>
      </c>
      <c r="T138" s="16">
        <v>1</v>
      </c>
      <c r="X138" s="16">
        <v>1</v>
      </c>
      <c r="AB138" s="16">
        <v>1</v>
      </c>
      <c r="AC138" s="16">
        <v>1</v>
      </c>
      <c r="AD138" s="16">
        <v>1</v>
      </c>
      <c r="AE138" s="16">
        <v>1</v>
      </c>
      <c r="AK138" s="16">
        <v>1</v>
      </c>
    </row>
    <row r="139" spans="1:37" ht="18" customHeight="1" x14ac:dyDescent="0.7">
      <c r="A139" s="58" t="s">
        <v>358</v>
      </c>
      <c r="B139" s="15" t="s">
        <v>353</v>
      </c>
      <c r="E139" s="16" t="s">
        <v>149</v>
      </c>
      <c r="F139" s="69">
        <v>43987</v>
      </c>
      <c r="G139" s="16">
        <v>1</v>
      </c>
      <c r="AK139" s="16">
        <v>1</v>
      </c>
    </row>
    <row r="140" spans="1:37" ht="18" customHeight="1" x14ac:dyDescent="0.7">
      <c r="A140" s="58" t="s">
        <v>360</v>
      </c>
      <c r="B140" s="15" t="s">
        <v>355</v>
      </c>
      <c r="E140" s="16" t="s">
        <v>101</v>
      </c>
      <c r="F140" s="69">
        <v>44171</v>
      </c>
      <c r="G140" s="16">
        <v>1</v>
      </c>
      <c r="I140" s="16">
        <v>1</v>
      </c>
      <c r="J140" s="16">
        <v>1</v>
      </c>
      <c r="P140" s="16">
        <v>1</v>
      </c>
      <c r="T140" s="16">
        <v>1</v>
      </c>
      <c r="AD140" s="16">
        <v>1</v>
      </c>
      <c r="AE140" s="16">
        <v>1</v>
      </c>
    </row>
    <row r="141" spans="1:37" ht="18" customHeight="1" x14ac:dyDescent="0.7">
      <c r="A141" s="58" t="s">
        <v>362</v>
      </c>
      <c r="B141" s="15" t="s">
        <v>357</v>
      </c>
      <c r="E141" s="16" t="s">
        <v>134</v>
      </c>
      <c r="F141" s="69">
        <v>44150</v>
      </c>
      <c r="G141" s="16" t="s">
        <v>61</v>
      </c>
    </row>
    <row r="142" spans="1:37" ht="18" customHeight="1" x14ac:dyDescent="0.7">
      <c r="A142" s="58" t="s">
        <v>364</v>
      </c>
      <c r="B142" s="15" t="s">
        <v>359</v>
      </c>
      <c r="E142" s="16" t="s">
        <v>178</v>
      </c>
      <c r="F142" s="69">
        <v>44098</v>
      </c>
      <c r="G142" s="16">
        <v>1</v>
      </c>
      <c r="I142" s="16">
        <v>1</v>
      </c>
      <c r="L142" s="16">
        <v>1</v>
      </c>
      <c r="O142" s="16">
        <v>1</v>
      </c>
      <c r="T142" s="16">
        <v>1</v>
      </c>
      <c r="AE142" s="16">
        <v>1</v>
      </c>
    </row>
    <row r="143" spans="1:37" ht="18" customHeight="1" x14ac:dyDescent="0.7">
      <c r="A143" s="58" t="s">
        <v>367</v>
      </c>
      <c r="B143" s="15" t="s">
        <v>361</v>
      </c>
      <c r="E143" s="16" t="s">
        <v>200</v>
      </c>
      <c r="F143" s="69">
        <v>44101</v>
      </c>
      <c r="G143" s="16" t="s">
        <v>61</v>
      </c>
    </row>
    <row r="144" spans="1:37" ht="18" customHeight="1" x14ac:dyDescent="0.7">
      <c r="A144" s="58" t="s">
        <v>369</v>
      </c>
      <c r="B144" s="15" t="s">
        <v>363</v>
      </c>
      <c r="E144" s="16" t="s">
        <v>149</v>
      </c>
      <c r="F144" s="69">
        <v>44099</v>
      </c>
      <c r="G144" s="16">
        <v>1</v>
      </c>
      <c r="I144" s="16">
        <v>1</v>
      </c>
      <c r="L144" s="16">
        <v>1</v>
      </c>
      <c r="X144" s="16">
        <v>1</v>
      </c>
      <c r="AD144" s="16">
        <v>1</v>
      </c>
      <c r="AK144" s="16">
        <v>1</v>
      </c>
    </row>
    <row r="145" spans="1:37" ht="18" customHeight="1" x14ac:dyDescent="0.7">
      <c r="A145" s="58" t="s">
        <v>371</v>
      </c>
      <c r="B145" s="15" t="s">
        <v>365</v>
      </c>
      <c r="E145" s="16" t="s">
        <v>366</v>
      </c>
      <c r="F145" s="69">
        <v>43957</v>
      </c>
      <c r="G145" s="16">
        <v>1</v>
      </c>
      <c r="I145" s="16">
        <v>1</v>
      </c>
      <c r="J145" s="16">
        <v>1</v>
      </c>
      <c r="K145" s="16">
        <v>1</v>
      </c>
      <c r="L145" s="16">
        <v>1</v>
      </c>
      <c r="N145" s="16">
        <v>1</v>
      </c>
      <c r="S145" s="16">
        <v>1</v>
      </c>
      <c r="AE145" s="16">
        <v>1</v>
      </c>
    </row>
    <row r="146" spans="1:37" ht="18" customHeight="1" x14ac:dyDescent="0.7">
      <c r="A146" s="58" t="s">
        <v>373</v>
      </c>
      <c r="B146" s="15" t="s">
        <v>368</v>
      </c>
      <c r="E146" s="16" t="s">
        <v>305</v>
      </c>
      <c r="F146" s="69">
        <v>44178</v>
      </c>
      <c r="G146" s="16">
        <v>1</v>
      </c>
      <c r="T146" s="16">
        <v>1</v>
      </c>
    </row>
    <row r="147" spans="1:37" ht="18" customHeight="1" x14ac:dyDescent="0.7">
      <c r="A147" s="58" t="s">
        <v>375</v>
      </c>
      <c r="B147" s="70" t="s">
        <v>370</v>
      </c>
      <c r="C147" s="71"/>
      <c r="E147" s="16" t="s">
        <v>73</v>
      </c>
      <c r="F147" s="69">
        <v>44037</v>
      </c>
      <c r="G147" s="16">
        <v>1</v>
      </c>
      <c r="I147" s="16">
        <v>1</v>
      </c>
      <c r="J147" s="16">
        <v>1</v>
      </c>
      <c r="L147" s="16">
        <v>1</v>
      </c>
      <c r="O147" s="16">
        <v>1</v>
      </c>
      <c r="P147" s="16">
        <v>1</v>
      </c>
      <c r="S147" s="16">
        <v>1</v>
      </c>
      <c r="U147" s="16">
        <v>1</v>
      </c>
      <c r="W147" s="16">
        <v>1</v>
      </c>
      <c r="Y147" s="16">
        <v>1</v>
      </c>
      <c r="AB147" s="16">
        <v>1</v>
      </c>
      <c r="AD147" s="16">
        <v>1</v>
      </c>
      <c r="AK147" s="16">
        <v>1</v>
      </c>
    </row>
    <row r="148" spans="1:37" ht="18" customHeight="1" x14ac:dyDescent="0.7">
      <c r="A148" s="58" t="s">
        <v>377</v>
      </c>
      <c r="B148" s="15" t="s">
        <v>372</v>
      </c>
      <c r="E148" s="16" t="s">
        <v>200</v>
      </c>
      <c r="F148" s="69">
        <v>44104</v>
      </c>
      <c r="G148" s="16">
        <v>1</v>
      </c>
      <c r="I148" s="16">
        <v>1</v>
      </c>
      <c r="T148" s="16">
        <v>1</v>
      </c>
      <c r="AD148" s="16">
        <v>1</v>
      </c>
      <c r="AE148" s="16">
        <v>1</v>
      </c>
    </row>
    <row r="149" spans="1:37" ht="18" customHeight="1" x14ac:dyDescent="0.7">
      <c r="A149" s="58" t="s">
        <v>379</v>
      </c>
      <c r="B149" s="15" t="s">
        <v>374</v>
      </c>
      <c r="E149" s="16" t="s">
        <v>101</v>
      </c>
      <c r="F149" s="69">
        <v>43936</v>
      </c>
      <c r="G149" s="16">
        <v>1</v>
      </c>
      <c r="H149" s="16">
        <v>1</v>
      </c>
      <c r="I149" s="16">
        <v>1</v>
      </c>
      <c r="N149" s="16">
        <v>1</v>
      </c>
      <c r="O149" s="16">
        <v>1</v>
      </c>
      <c r="Q149" s="16">
        <v>1</v>
      </c>
      <c r="S149" s="16">
        <v>1</v>
      </c>
      <c r="T149" s="16">
        <v>1</v>
      </c>
      <c r="X149" s="16">
        <v>1</v>
      </c>
      <c r="AD149" s="16">
        <v>1</v>
      </c>
      <c r="AE149" s="16">
        <v>1</v>
      </c>
    </row>
    <row r="150" spans="1:37" ht="18" customHeight="1" x14ac:dyDescent="0.7">
      <c r="A150" s="58" t="s">
        <v>381</v>
      </c>
      <c r="B150" s="15" t="s">
        <v>376</v>
      </c>
      <c r="E150" s="16" t="s">
        <v>149</v>
      </c>
      <c r="F150" s="69">
        <v>44005</v>
      </c>
      <c r="H150" s="16">
        <v>1</v>
      </c>
      <c r="I150" s="16">
        <v>1</v>
      </c>
      <c r="T150" s="16">
        <v>1</v>
      </c>
      <c r="X150" s="16">
        <v>1</v>
      </c>
      <c r="AB150" s="16">
        <v>1</v>
      </c>
    </row>
    <row r="151" spans="1:37" ht="18" customHeight="1" x14ac:dyDescent="0.7">
      <c r="A151" s="58" t="s">
        <v>383</v>
      </c>
      <c r="B151" s="15" t="s">
        <v>378</v>
      </c>
      <c r="E151" s="16" t="s">
        <v>101</v>
      </c>
      <c r="F151" s="69">
        <v>44192</v>
      </c>
      <c r="G151" s="16">
        <v>1</v>
      </c>
      <c r="T151" s="16">
        <v>1</v>
      </c>
      <c r="U151" s="16">
        <v>1</v>
      </c>
      <c r="AB151" s="16">
        <v>1</v>
      </c>
      <c r="AE151" s="16">
        <v>1</v>
      </c>
      <c r="AK151" s="16">
        <v>1</v>
      </c>
    </row>
    <row r="152" spans="1:37" ht="18" customHeight="1" x14ac:dyDescent="0.7">
      <c r="A152" s="58" t="s">
        <v>385</v>
      </c>
      <c r="B152" s="15" t="s">
        <v>380</v>
      </c>
      <c r="E152" s="16" t="s">
        <v>200</v>
      </c>
      <c r="F152" s="69">
        <v>44192</v>
      </c>
      <c r="N152" s="16">
        <v>1</v>
      </c>
      <c r="V152" s="16">
        <v>1</v>
      </c>
      <c r="X152" s="16">
        <v>1</v>
      </c>
      <c r="AB152" s="16">
        <v>1</v>
      </c>
      <c r="AC152" s="16">
        <v>1</v>
      </c>
    </row>
    <row r="153" spans="1:37" ht="18" customHeight="1" x14ac:dyDescent="0.7">
      <c r="A153" s="58" t="s">
        <v>387</v>
      </c>
      <c r="B153" s="15" t="s">
        <v>382</v>
      </c>
      <c r="E153" s="16" t="s">
        <v>200</v>
      </c>
      <c r="F153" s="69">
        <v>43982</v>
      </c>
      <c r="G153" s="16">
        <v>1</v>
      </c>
      <c r="M153" s="16">
        <v>1</v>
      </c>
      <c r="Q153" s="16">
        <v>1</v>
      </c>
      <c r="T153" s="16">
        <v>1</v>
      </c>
      <c r="X153" s="16">
        <v>1</v>
      </c>
      <c r="AE153" s="16">
        <v>1</v>
      </c>
    </row>
    <row r="154" spans="1:37" ht="18" customHeight="1" x14ac:dyDescent="0.7">
      <c r="A154" s="58" t="s">
        <v>389</v>
      </c>
      <c r="B154" s="15" t="s">
        <v>384</v>
      </c>
      <c r="E154" s="16" t="s">
        <v>73</v>
      </c>
      <c r="F154" s="69">
        <v>44077</v>
      </c>
      <c r="G154" s="16">
        <v>1</v>
      </c>
      <c r="I154" s="16">
        <v>1</v>
      </c>
      <c r="L154" s="16">
        <v>1</v>
      </c>
      <c r="Z154" s="16">
        <v>1</v>
      </c>
      <c r="AD154" s="16">
        <v>1</v>
      </c>
      <c r="AK154" s="16">
        <v>1</v>
      </c>
    </row>
    <row r="155" spans="1:37" ht="18" customHeight="1" x14ac:dyDescent="0.7">
      <c r="A155" s="58" t="s">
        <v>391</v>
      </c>
      <c r="B155" s="15" t="s">
        <v>386</v>
      </c>
      <c r="E155" s="16" t="s">
        <v>101</v>
      </c>
      <c r="F155" s="69">
        <v>44071</v>
      </c>
      <c r="G155" s="16">
        <v>1</v>
      </c>
      <c r="I155" s="16">
        <v>1</v>
      </c>
      <c r="J155" s="16">
        <v>1</v>
      </c>
      <c r="L155" s="16">
        <v>1</v>
      </c>
      <c r="M155" s="16">
        <v>1</v>
      </c>
      <c r="N155" s="16">
        <v>1</v>
      </c>
      <c r="P155" s="16">
        <v>1</v>
      </c>
      <c r="Q155" s="16">
        <v>1</v>
      </c>
      <c r="R155" s="16">
        <v>1</v>
      </c>
      <c r="S155" s="16">
        <v>1</v>
      </c>
      <c r="V155" s="16">
        <v>1</v>
      </c>
      <c r="X155" s="16">
        <v>1</v>
      </c>
      <c r="Z155" s="16">
        <v>1</v>
      </c>
      <c r="AE155" s="16">
        <v>1</v>
      </c>
    </row>
    <row r="156" spans="1:37" ht="18" customHeight="1" x14ac:dyDescent="0.7">
      <c r="A156" s="58" t="s">
        <v>393</v>
      </c>
      <c r="B156" s="15" t="s">
        <v>388</v>
      </c>
      <c r="E156" s="16" t="s">
        <v>101</v>
      </c>
      <c r="F156" s="69">
        <v>44104</v>
      </c>
      <c r="G156" s="16">
        <v>1</v>
      </c>
      <c r="K156" s="16">
        <v>1</v>
      </c>
      <c r="Q156" s="16">
        <v>1</v>
      </c>
      <c r="S156" s="16">
        <v>1</v>
      </c>
      <c r="W156" s="16">
        <v>1</v>
      </c>
      <c r="AE156" s="16">
        <v>1</v>
      </c>
    </row>
    <row r="157" spans="1:37" ht="18" customHeight="1" x14ac:dyDescent="0.7">
      <c r="A157" s="58" t="s">
        <v>395</v>
      </c>
      <c r="B157" s="15" t="s">
        <v>390</v>
      </c>
      <c r="E157" s="16" t="s">
        <v>73</v>
      </c>
      <c r="F157" s="69">
        <v>44101</v>
      </c>
      <c r="G157" s="16">
        <v>1</v>
      </c>
      <c r="I157" s="16">
        <v>1</v>
      </c>
      <c r="K157" s="16">
        <v>1</v>
      </c>
      <c r="O157" s="16">
        <v>1</v>
      </c>
      <c r="Q157" s="16">
        <v>1</v>
      </c>
      <c r="T157" s="16">
        <v>1</v>
      </c>
      <c r="AB157" s="16">
        <v>1</v>
      </c>
      <c r="AD157" s="16">
        <v>1</v>
      </c>
      <c r="AE157" s="16">
        <v>1</v>
      </c>
    </row>
    <row r="158" spans="1:37" ht="18" customHeight="1" x14ac:dyDescent="0.7">
      <c r="A158" s="58" t="s">
        <v>397</v>
      </c>
      <c r="B158" s="15" t="s">
        <v>392</v>
      </c>
      <c r="E158" s="16" t="s">
        <v>76</v>
      </c>
      <c r="F158" s="16" t="s">
        <v>61</v>
      </c>
      <c r="M158" s="16">
        <v>1</v>
      </c>
      <c r="O158" s="16">
        <v>1</v>
      </c>
      <c r="Q158" s="16">
        <v>1</v>
      </c>
      <c r="T158" s="16">
        <v>1</v>
      </c>
      <c r="X158" s="16">
        <v>1</v>
      </c>
      <c r="Z158" s="16">
        <v>1</v>
      </c>
      <c r="AE158" s="16">
        <v>1</v>
      </c>
    </row>
    <row r="159" spans="1:37" ht="18" customHeight="1" x14ac:dyDescent="0.7">
      <c r="A159" s="58" t="s">
        <v>399</v>
      </c>
      <c r="B159" s="15" t="s">
        <v>394</v>
      </c>
      <c r="E159" s="16" t="s">
        <v>101</v>
      </c>
      <c r="F159" s="69">
        <v>44100</v>
      </c>
      <c r="G159" s="16">
        <v>1</v>
      </c>
      <c r="P159" s="16">
        <v>1</v>
      </c>
      <c r="T159" s="16">
        <v>1</v>
      </c>
      <c r="AK159" s="16">
        <v>1</v>
      </c>
    </row>
    <row r="160" spans="1:37" ht="18" customHeight="1" x14ac:dyDescent="0.7">
      <c r="A160" s="58" t="s">
        <v>401</v>
      </c>
      <c r="B160" s="15" t="s">
        <v>396</v>
      </c>
      <c r="E160" s="16" t="s">
        <v>76</v>
      </c>
      <c r="F160" s="69">
        <v>44075</v>
      </c>
      <c r="G160" s="16">
        <v>1</v>
      </c>
      <c r="I160" s="16">
        <v>1</v>
      </c>
      <c r="P160" s="16">
        <v>1</v>
      </c>
      <c r="S160" s="16">
        <v>1</v>
      </c>
      <c r="U160" s="16">
        <v>1</v>
      </c>
      <c r="W160" s="16">
        <v>1</v>
      </c>
    </row>
    <row r="161" spans="1:1026" ht="18" customHeight="1" x14ac:dyDescent="0.7">
      <c r="A161" s="58" t="s">
        <v>403</v>
      </c>
      <c r="B161" s="15" t="s">
        <v>398</v>
      </c>
      <c r="E161" s="16" t="s">
        <v>101</v>
      </c>
      <c r="F161" s="69">
        <v>44094</v>
      </c>
      <c r="G161" s="16">
        <v>1</v>
      </c>
      <c r="I161" s="16">
        <v>1</v>
      </c>
      <c r="K161" s="16">
        <v>1</v>
      </c>
      <c r="M161" s="16">
        <v>1</v>
      </c>
      <c r="O161" s="16">
        <v>1</v>
      </c>
      <c r="T161" s="16">
        <v>1</v>
      </c>
      <c r="AD161" s="16">
        <v>1</v>
      </c>
    </row>
    <row r="162" spans="1:1026" ht="18" customHeight="1" x14ac:dyDescent="0.7">
      <c r="A162" s="58" t="s">
        <v>405</v>
      </c>
      <c r="B162" s="15" t="s">
        <v>400</v>
      </c>
      <c r="E162" s="16" t="s">
        <v>305</v>
      </c>
      <c r="F162" s="69">
        <v>44014</v>
      </c>
      <c r="G162" s="16">
        <v>1</v>
      </c>
      <c r="J162" s="16">
        <v>1</v>
      </c>
      <c r="L162" s="16">
        <v>1</v>
      </c>
      <c r="Q162" s="16">
        <v>1</v>
      </c>
      <c r="AD162" s="16">
        <v>1</v>
      </c>
      <c r="AK162" s="16">
        <v>1</v>
      </c>
    </row>
    <row r="163" spans="1:1026" ht="18" customHeight="1" x14ac:dyDescent="0.7">
      <c r="A163" s="58" t="s">
        <v>407</v>
      </c>
      <c r="B163" s="15" t="s">
        <v>402</v>
      </c>
      <c r="E163" s="16" t="s">
        <v>227</v>
      </c>
      <c r="F163" s="69">
        <v>44190</v>
      </c>
      <c r="G163" s="16">
        <v>1</v>
      </c>
      <c r="I163" s="16">
        <v>1</v>
      </c>
      <c r="M163" s="16">
        <v>1</v>
      </c>
      <c r="P163" s="16">
        <v>1</v>
      </c>
      <c r="U163" s="16">
        <v>1</v>
      </c>
      <c r="AC163" s="16">
        <v>1</v>
      </c>
      <c r="AE163" s="16">
        <v>1</v>
      </c>
    </row>
    <row r="164" spans="1:1026" ht="18" customHeight="1" x14ac:dyDescent="0.7">
      <c r="A164" s="58" t="s">
        <v>410</v>
      </c>
      <c r="B164" s="15" t="s">
        <v>404</v>
      </c>
      <c r="E164" s="16" t="s">
        <v>73</v>
      </c>
      <c r="F164" s="69">
        <v>44098</v>
      </c>
      <c r="G164" s="16">
        <v>1</v>
      </c>
      <c r="P164" s="16">
        <v>1</v>
      </c>
      <c r="T164" s="16">
        <v>1</v>
      </c>
      <c r="AD164" s="16">
        <v>1</v>
      </c>
      <c r="AE164" s="16">
        <v>1</v>
      </c>
    </row>
    <row r="165" spans="1:1026" ht="18" customHeight="1" x14ac:dyDescent="0.7">
      <c r="A165" s="58" t="s">
        <v>412</v>
      </c>
      <c r="B165" s="15" t="s">
        <v>406</v>
      </c>
      <c r="E165" s="16" t="s">
        <v>73</v>
      </c>
      <c r="F165" s="69">
        <v>44115</v>
      </c>
      <c r="G165" s="16">
        <v>1</v>
      </c>
      <c r="I165" s="16">
        <v>1</v>
      </c>
      <c r="T165" s="16">
        <v>1</v>
      </c>
      <c r="U165" s="16">
        <v>1</v>
      </c>
      <c r="AB165" s="16">
        <v>1</v>
      </c>
      <c r="AE165" s="16">
        <v>1</v>
      </c>
    </row>
    <row r="166" spans="1:1026" ht="18" customHeight="1" x14ac:dyDescent="0.7">
      <c r="A166" s="58" t="s">
        <v>414</v>
      </c>
      <c r="B166" s="15" t="s">
        <v>408</v>
      </c>
      <c r="E166" s="16" t="s">
        <v>409</v>
      </c>
      <c r="F166" s="69">
        <v>44100</v>
      </c>
      <c r="G166" s="16">
        <v>1</v>
      </c>
      <c r="N166" s="16">
        <v>1</v>
      </c>
      <c r="Q166" s="16">
        <v>1</v>
      </c>
      <c r="X166" s="16">
        <v>1</v>
      </c>
      <c r="AB166" s="16">
        <v>1</v>
      </c>
      <c r="AE166" s="16">
        <v>1</v>
      </c>
    </row>
    <row r="167" spans="1:1026" ht="18" customHeight="1" x14ac:dyDescent="0.7">
      <c r="A167" s="58" t="s">
        <v>416</v>
      </c>
      <c r="B167" s="15" t="s">
        <v>411</v>
      </c>
      <c r="E167" s="16" t="s">
        <v>73</v>
      </c>
      <c r="F167" s="69">
        <v>44078</v>
      </c>
      <c r="G167" s="16">
        <v>1</v>
      </c>
      <c r="I167" s="16">
        <v>1</v>
      </c>
      <c r="J167" s="16">
        <v>1</v>
      </c>
      <c r="K167" s="16">
        <v>1</v>
      </c>
      <c r="P167" s="16">
        <v>1</v>
      </c>
      <c r="AE167" s="16">
        <v>1</v>
      </c>
      <c r="AK167" s="16">
        <v>1</v>
      </c>
    </row>
    <row r="168" spans="1:1026" ht="18" customHeight="1" x14ac:dyDescent="0.7">
      <c r="A168" s="58" t="s">
        <v>418</v>
      </c>
      <c r="B168" s="15" t="s">
        <v>413</v>
      </c>
      <c r="E168" s="16" t="s">
        <v>73</v>
      </c>
      <c r="F168" s="69" t="s">
        <v>61</v>
      </c>
      <c r="G168" s="16">
        <v>1</v>
      </c>
      <c r="I168" s="16">
        <v>1</v>
      </c>
      <c r="T168" s="16">
        <v>1</v>
      </c>
      <c r="AB168" s="16">
        <v>1</v>
      </c>
      <c r="AC168" s="16">
        <v>1</v>
      </c>
      <c r="AE168" s="16">
        <v>1</v>
      </c>
    </row>
    <row r="169" spans="1:1026" ht="18" customHeight="1" x14ac:dyDescent="0.7">
      <c r="A169" s="58" t="s">
        <v>420</v>
      </c>
      <c r="B169" s="15" t="s">
        <v>415</v>
      </c>
      <c r="E169" s="16" t="s">
        <v>73</v>
      </c>
      <c r="F169" s="69">
        <v>44104</v>
      </c>
      <c r="G169" s="16">
        <v>1</v>
      </c>
      <c r="I169" s="16">
        <v>1</v>
      </c>
      <c r="Q169" s="16">
        <v>1</v>
      </c>
      <c r="T169" s="16">
        <v>1</v>
      </c>
      <c r="X169" s="16">
        <v>1</v>
      </c>
      <c r="AB169" s="16">
        <v>1</v>
      </c>
      <c r="AE169" s="16">
        <v>1</v>
      </c>
    </row>
    <row r="170" spans="1:1026" ht="18" customHeight="1" x14ac:dyDescent="0.7">
      <c r="A170" s="58" t="s">
        <v>422</v>
      </c>
      <c r="B170" s="15" t="s">
        <v>417</v>
      </c>
      <c r="E170" s="16" t="s">
        <v>73</v>
      </c>
      <c r="F170" s="69">
        <v>44084</v>
      </c>
      <c r="G170" s="16">
        <v>1</v>
      </c>
      <c r="I170" s="16">
        <v>1</v>
      </c>
      <c r="L170" s="16">
        <v>1</v>
      </c>
      <c r="N170" s="16">
        <v>1</v>
      </c>
      <c r="O170" s="16">
        <v>1</v>
      </c>
      <c r="P170" s="16">
        <v>1</v>
      </c>
      <c r="Q170" s="16">
        <v>1</v>
      </c>
      <c r="T170" s="16">
        <v>1</v>
      </c>
      <c r="X170" s="16">
        <v>1</v>
      </c>
      <c r="AB170" s="16">
        <v>1</v>
      </c>
      <c r="AC170" s="16">
        <v>1</v>
      </c>
      <c r="AE170" s="16">
        <v>1</v>
      </c>
      <c r="AK170" s="16">
        <v>1</v>
      </c>
    </row>
    <row r="171" spans="1:1026" ht="18" customHeight="1" x14ac:dyDescent="0.7">
      <c r="A171" s="58" t="s">
        <v>425</v>
      </c>
      <c r="B171" s="15" t="s">
        <v>419</v>
      </c>
      <c r="E171" s="16" t="s">
        <v>76</v>
      </c>
      <c r="F171" s="69">
        <v>43940</v>
      </c>
      <c r="G171" s="16" t="s">
        <v>61</v>
      </c>
    </row>
    <row r="172" spans="1:1026" ht="18" customHeight="1" x14ac:dyDescent="0.7">
      <c r="A172" s="58" t="s">
        <v>427</v>
      </c>
      <c r="B172" s="15" t="s">
        <v>421</v>
      </c>
      <c r="E172" s="16" t="s">
        <v>222</v>
      </c>
      <c r="F172" s="16" t="s">
        <v>61</v>
      </c>
      <c r="G172" s="16">
        <v>1</v>
      </c>
      <c r="L172" s="16">
        <v>1</v>
      </c>
      <c r="X172" s="16">
        <v>1</v>
      </c>
      <c r="AB172" s="16">
        <v>1</v>
      </c>
      <c r="AC172" s="16">
        <v>1</v>
      </c>
      <c r="AD172" s="16">
        <v>1</v>
      </c>
    </row>
    <row r="173" spans="1:1026" ht="18" customHeight="1" x14ac:dyDescent="0.7">
      <c r="A173" s="58" t="s">
        <v>429</v>
      </c>
      <c r="B173" s="15" t="s">
        <v>423</v>
      </c>
      <c r="E173" s="16" t="s">
        <v>73</v>
      </c>
      <c r="F173" s="16" t="s">
        <v>424</v>
      </c>
      <c r="G173" s="16">
        <v>1</v>
      </c>
      <c r="I173" s="16">
        <v>1</v>
      </c>
      <c r="L173" s="16">
        <v>1</v>
      </c>
      <c r="AC173" s="16">
        <v>1</v>
      </c>
      <c r="AD173" s="16">
        <v>1</v>
      </c>
    </row>
    <row r="174" spans="1:1026" ht="18" customHeight="1" x14ac:dyDescent="0.7">
      <c r="A174" s="58" t="s">
        <v>431</v>
      </c>
      <c r="B174" s="70" t="s">
        <v>1522</v>
      </c>
      <c r="C174" s="71"/>
      <c r="D174" s="71" t="s">
        <v>1404</v>
      </c>
      <c r="E174" s="71" t="s">
        <v>1412</v>
      </c>
      <c r="F174" s="71" t="s">
        <v>1413</v>
      </c>
      <c r="G174" s="71">
        <v>1</v>
      </c>
      <c r="H174" s="71"/>
      <c r="I174" s="71">
        <v>1</v>
      </c>
      <c r="J174" s="71"/>
      <c r="K174" s="71"/>
      <c r="L174" s="71"/>
      <c r="M174" s="71"/>
      <c r="N174" s="71"/>
      <c r="O174" s="71"/>
      <c r="P174" s="71"/>
      <c r="Q174" s="71">
        <v>1</v>
      </c>
      <c r="R174" s="71"/>
      <c r="S174" s="71"/>
      <c r="T174" s="71"/>
      <c r="U174" s="71"/>
      <c r="V174" s="71"/>
      <c r="W174" s="71"/>
      <c r="X174" s="71"/>
      <c r="Y174" s="71"/>
      <c r="Z174" s="71">
        <v>1</v>
      </c>
      <c r="AA174" s="71"/>
      <c r="AB174" s="71"/>
      <c r="AC174" s="71"/>
      <c r="AD174" s="71"/>
      <c r="AE174" s="71">
        <v>1</v>
      </c>
      <c r="AF174" s="71"/>
      <c r="AG174" s="71"/>
      <c r="AH174" s="71"/>
      <c r="AI174" s="71"/>
      <c r="AJ174" s="71"/>
      <c r="AK174" s="71">
        <v>1</v>
      </c>
      <c r="AL174" s="71"/>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c r="BI174" s="70"/>
      <c r="BJ174" s="70"/>
      <c r="BK174" s="70"/>
      <c r="BL174" s="70"/>
      <c r="BM174" s="70"/>
      <c r="BN174" s="70"/>
      <c r="BO174" s="70"/>
      <c r="BP174" s="70"/>
      <c r="BQ174" s="70"/>
      <c r="BR174" s="70"/>
      <c r="BS174" s="70"/>
      <c r="BT174" s="70"/>
      <c r="BU174" s="70"/>
      <c r="BV174" s="70"/>
      <c r="BW174" s="70"/>
      <c r="BX174" s="70"/>
      <c r="BY174" s="70"/>
      <c r="BZ174" s="70"/>
      <c r="CA174" s="70"/>
      <c r="CB174" s="70"/>
      <c r="CC174" s="70"/>
      <c r="CD174" s="70"/>
      <c r="CE174" s="70"/>
      <c r="CF174" s="70"/>
      <c r="CG174" s="70"/>
      <c r="CH174" s="70"/>
      <c r="CI174" s="70"/>
      <c r="CJ174" s="70"/>
      <c r="CK174" s="70"/>
      <c r="CL174" s="70"/>
      <c r="CM174" s="70"/>
      <c r="CN174" s="70"/>
      <c r="CO174" s="70"/>
      <c r="CP174" s="70"/>
      <c r="CQ174" s="70"/>
      <c r="CR174" s="70"/>
      <c r="CS174" s="70"/>
      <c r="CT174" s="70"/>
      <c r="CU174" s="70"/>
      <c r="CV174" s="70"/>
      <c r="CW174" s="70"/>
      <c r="CX174" s="70"/>
      <c r="CY174" s="70"/>
      <c r="CZ174" s="70"/>
      <c r="DA174" s="70"/>
      <c r="DB174" s="70"/>
      <c r="DC174" s="70"/>
      <c r="DD174" s="70"/>
      <c r="DE174" s="70"/>
      <c r="DF174" s="70"/>
      <c r="DG174" s="70"/>
      <c r="DH174" s="70"/>
      <c r="DI174" s="70"/>
      <c r="DJ174" s="70"/>
      <c r="DK174" s="70"/>
      <c r="DL174" s="70"/>
      <c r="DM174" s="70"/>
      <c r="DN174" s="70"/>
      <c r="DO174" s="70"/>
      <c r="DP174" s="70"/>
      <c r="DQ174" s="70"/>
      <c r="DR174" s="70"/>
      <c r="DS174" s="70"/>
      <c r="DT174" s="70"/>
      <c r="DU174" s="70"/>
      <c r="DV174" s="70"/>
      <c r="DW174" s="70"/>
      <c r="DX174" s="70"/>
      <c r="DY174" s="70"/>
      <c r="DZ174" s="70"/>
      <c r="EA174" s="70"/>
      <c r="EB174" s="70"/>
      <c r="EC174" s="70"/>
      <c r="ED174" s="70"/>
      <c r="EE174" s="70"/>
      <c r="EF174" s="70"/>
      <c r="EG174" s="70"/>
      <c r="EH174" s="70"/>
      <c r="EI174" s="70"/>
      <c r="EJ174" s="70"/>
      <c r="EK174" s="70"/>
      <c r="EL174" s="70"/>
      <c r="EM174" s="70"/>
      <c r="EN174" s="70"/>
      <c r="EO174" s="70"/>
      <c r="EP174" s="70"/>
      <c r="EQ174" s="70"/>
      <c r="ER174" s="70"/>
      <c r="ES174" s="70"/>
      <c r="ET174" s="70"/>
      <c r="EU174" s="70"/>
      <c r="EV174" s="70"/>
      <c r="EW174" s="70"/>
      <c r="EX174" s="70"/>
      <c r="EY174" s="70"/>
      <c r="EZ174" s="70"/>
      <c r="FA174" s="70"/>
      <c r="FB174" s="70"/>
      <c r="FC174" s="70"/>
      <c r="FD174" s="70"/>
      <c r="FE174" s="70"/>
      <c r="FF174" s="70"/>
      <c r="FG174" s="70"/>
      <c r="FH174" s="70"/>
      <c r="FI174" s="70"/>
      <c r="FJ174" s="70"/>
      <c r="FK174" s="70"/>
      <c r="FL174" s="70"/>
      <c r="FM174" s="70"/>
      <c r="FN174" s="70"/>
      <c r="FO174" s="70"/>
      <c r="FP174" s="70"/>
      <c r="FQ174" s="70"/>
      <c r="FR174" s="70"/>
      <c r="FS174" s="70"/>
      <c r="FT174" s="70"/>
      <c r="FU174" s="70"/>
      <c r="FV174" s="70"/>
      <c r="FW174" s="70"/>
      <c r="FX174" s="70"/>
      <c r="FY174" s="70"/>
      <c r="FZ174" s="70"/>
      <c r="GA174" s="70"/>
      <c r="GB174" s="70"/>
      <c r="GC174" s="70"/>
      <c r="GD174" s="70"/>
      <c r="GE174" s="70"/>
      <c r="GF174" s="70"/>
      <c r="GG174" s="70"/>
      <c r="GH174" s="70"/>
      <c r="GI174" s="70"/>
      <c r="GJ174" s="70"/>
      <c r="GK174" s="70"/>
      <c r="GL174" s="70"/>
      <c r="GM174" s="70"/>
      <c r="GN174" s="70"/>
      <c r="GO174" s="70"/>
      <c r="GP174" s="70"/>
      <c r="GQ174" s="70"/>
      <c r="GR174" s="70"/>
      <c r="GS174" s="70"/>
      <c r="GT174" s="70"/>
      <c r="GU174" s="70"/>
      <c r="GV174" s="70"/>
      <c r="GW174" s="70"/>
      <c r="GX174" s="70"/>
      <c r="GY174" s="70"/>
      <c r="GZ174" s="70"/>
      <c r="HA174" s="70"/>
      <c r="HB174" s="70"/>
      <c r="HC174" s="70"/>
      <c r="HD174" s="70"/>
      <c r="HE174" s="70"/>
      <c r="HF174" s="70"/>
      <c r="HG174" s="70"/>
      <c r="HH174" s="70"/>
      <c r="HI174" s="70"/>
      <c r="HJ174" s="70"/>
      <c r="HK174" s="70"/>
      <c r="HL174" s="70"/>
      <c r="HM174" s="70"/>
      <c r="HN174" s="70"/>
      <c r="HO174" s="70"/>
      <c r="HP174" s="70"/>
      <c r="HQ174" s="70"/>
      <c r="HR174" s="70"/>
      <c r="HS174" s="70"/>
      <c r="HT174" s="70"/>
      <c r="HU174" s="70"/>
      <c r="HV174" s="70"/>
      <c r="HW174" s="70"/>
      <c r="HX174" s="70"/>
      <c r="HY174" s="70"/>
      <c r="HZ174" s="70"/>
      <c r="IA174" s="70"/>
      <c r="IB174" s="70"/>
      <c r="IC174" s="70"/>
      <c r="ID174" s="70"/>
      <c r="IE174" s="70"/>
      <c r="IF174" s="70"/>
      <c r="IG174" s="70"/>
      <c r="IH174" s="70"/>
      <c r="II174" s="70"/>
      <c r="IJ174" s="70"/>
      <c r="IK174" s="70"/>
      <c r="IL174" s="70"/>
      <c r="IM174" s="70"/>
      <c r="IN174" s="70"/>
      <c r="IO174" s="70"/>
      <c r="IP174" s="70"/>
      <c r="IQ174" s="70"/>
      <c r="IR174" s="70"/>
      <c r="IS174" s="70"/>
      <c r="IT174" s="70"/>
      <c r="IU174" s="70"/>
      <c r="IV174" s="70"/>
      <c r="IW174" s="70"/>
      <c r="IX174" s="70"/>
      <c r="IY174" s="70"/>
      <c r="IZ174" s="70"/>
      <c r="JA174" s="70"/>
      <c r="JB174" s="70"/>
      <c r="JC174" s="70"/>
      <c r="JD174" s="70"/>
      <c r="JE174" s="70"/>
      <c r="JF174" s="70"/>
      <c r="JG174" s="70"/>
      <c r="JH174" s="70"/>
      <c r="JI174" s="70"/>
      <c r="JJ174" s="70"/>
      <c r="JK174" s="70"/>
      <c r="JL174" s="70"/>
      <c r="JM174" s="70"/>
      <c r="JN174" s="70"/>
      <c r="JO174" s="70"/>
      <c r="JP174" s="70"/>
      <c r="JQ174" s="70"/>
      <c r="JR174" s="70"/>
      <c r="JS174" s="70"/>
      <c r="JT174" s="70"/>
      <c r="JU174" s="70"/>
      <c r="JV174" s="70"/>
      <c r="JW174" s="70"/>
      <c r="JX174" s="70"/>
      <c r="JY174" s="70"/>
      <c r="JZ174" s="70"/>
      <c r="KA174" s="70"/>
      <c r="KB174" s="70"/>
      <c r="KC174" s="70"/>
      <c r="KD174" s="70"/>
      <c r="KE174" s="70"/>
      <c r="KF174" s="70"/>
      <c r="KG174" s="70"/>
      <c r="KH174" s="70"/>
      <c r="KI174" s="70"/>
      <c r="KJ174" s="70"/>
      <c r="KK174" s="70"/>
      <c r="KL174" s="70"/>
      <c r="KM174" s="70"/>
      <c r="KN174" s="70"/>
      <c r="KO174" s="70"/>
      <c r="KP174" s="70"/>
      <c r="KQ174" s="70"/>
      <c r="KR174" s="70"/>
      <c r="KS174" s="70"/>
      <c r="KT174" s="70"/>
      <c r="KU174" s="70"/>
      <c r="KV174" s="70"/>
      <c r="KW174" s="70"/>
      <c r="KX174" s="70"/>
      <c r="KY174" s="70"/>
      <c r="KZ174" s="70"/>
      <c r="LA174" s="70"/>
      <c r="LB174" s="70"/>
      <c r="LC174" s="70"/>
      <c r="LD174" s="70"/>
      <c r="LE174" s="70"/>
      <c r="LF174" s="70"/>
      <c r="LG174" s="70"/>
      <c r="LH174" s="70"/>
      <c r="LI174" s="70"/>
      <c r="LJ174" s="70"/>
      <c r="LK174" s="70"/>
      <c r="LL174" s="70"/>
      <c r="LM174" s="70"/>
      <c r="LN174" s="70"/>
      <c r="LO174" s="70"/>
      <c r="LP174" s="70"/>
      <c r="LQ174" s="70"/>
      <c r="LR174" s="70"/>
      <c r="LS174" s="70"/>
      <c r="LT174" s="70"/>
      <c r="LU174" s="70"/>
      <c r="LV174" s="70"/>
      <c r="LW174" s="70"/>
      <c r="LX174" s="70"/>
      <c r="LY174" s="70"/>
      <c r="LZ174" s="70"/>
      <c r="MA174" s="70"/>
      <c r="MB174" s="70"/>
      <c r="MC174" s="70"/>
      <c r="MD174" s="70"/>
      <c r="ME174" s="70"/>
      <c r="MF174" s="70"/>
      <c r="MG174" s="70"/>
      <c r="MH174" s="70"/>
      <c r="MI174" s="70"/>
      <c r="MJ174" s="70"/>
      <c r="MK174" s="70"/>
      <c r="ML174" s="70"/>
      <c r="MM174" s="70"/>
      <c r="MN174" s="70"/>
      <c r="MO174" s="70"/>
      <c r="MP174" s="70"/>
      <c r="MQ174" s="70"/>
      <c r="MR174" s="70"/>
      <c r="MS174" s="70"/>
      <c r="MT174" s="70"/>
      <c r="MU174" s="70"/>
      <c r="MV174" s="70"/>
      <c r="MW174" s="70"/>
      <c r="MX174" s="70"/>
      <c r="MY174" s="70"/>
      <c r="MZ174" s="70"/>
      <c r="NA174" s="70"/>
      <c r="NB174" s="70"/>
      <c r="NC174" s="70"/>
      <c r="ND174" s="70"/>
      <c r="NE174" s="70"/>
      <c r="NF174" s="70"/>
      <c r="NG174" s="70"/>
      <c r="NH174" s="70"/>
      <c r="NI174" s="70"/>
      <c r="NJ174" s="70"/>
      <c r="NK174" s="70"/>
      <c r="NL174" s="70"/>
      <c r="NM174" s="70"/>
      <c r="NN174" s="70"/>
      <c r="NO174" s="70"/>
      <c r="NP174" s="70"/>
      <c r="NQ174" s="70"/>
      <c r="NR174" s="70"/>
      <c r="NS174" s="70"/>
      <c r="NT174" s="70"/>
      <c r="NU174" s="70"/>
      <c r="NV174" s="70"/>
      <c r="NW174" s="70"/>
      <c r="NX174" s="70"/>
      <c r="NY174" s="70"/>
      <c r="NZ174" s="70"/>
      <c r="OA174" s="70"/>
      <c r="OB174" s="70"/>
      <c r="OC174" s="70"/>
      <c r="OD174" s="70"/>
      <c r="OE174" s="70"/>
      <c r="OF174" s="70"/>
      <c r="OG174" s="70"/>
      <c r="OH174" s="70"/>
      <c r="OI174" s="70"/>
      <c r="OJ174" s="70"/>
      <c r="OK174" s="70"/>
      <c r="OL174" s="70"/>
      <c r="OM174" s="70"/>
      <c r="ON174" s="70"/>
      <c r="OO174" s="70"/>
      <c r="OP174" s="70"/>
      <c r="OQ174" s="70"/>
      <c r="OR174" s="70"/>
      <c r="OS174" s="70"/>
      <c r="OT174" s="70"/>
      <c r="OU174" s="70"/>
      <c r="OV174" s="70"/>
      <c r="OW174" s="70"/>
      <c r="OX174" s="70"/>
      <c r="OY174" s="70"/>
      <c r="OZ174" s="70"/>
      <c r="PA174" s="70"/>
      <c r="PB174" s="70"/>
      <c r="PC174" s="70"/>
      <c r="PD174" s="70"/>
      <c r="PE174" s="70"/>
      <c r="PF174" s="70"/>
      <c r="PG174" s="70"/>
      <c r="PH174" s="70"/>
      <c r="PI174" s="70"/>
      <c r="PJ174" s="70"/>
      <c r="PK174" s="70"/>
      <c r="PL174" s="70"/>
      <c r="PM174" s="70"/>
      <c r="PN174" s="70"/>
      <c r="PO174" s="70"/>
      <c r="PP174" s="70"/>
      <c r="PQ174" s="70"/>
      <c r="PR174" s="70"/>
      <c r="PS174" s="70"/>
      <c r="PT174" s="70"/>
      <c r="PU174" s="70"/>
      <c r="PV174" s="70"/>
      <c r="PW174" s="70"/>
      <c r="PX174" s="70"/>
      <c r="PY174" s="70"/>
      <c r="PZ174" s="70"/>
      <c r="QA174" s="70"/>
      <c r="QB174" s="70"/>
      <c r="QC174" s="70"/>
      <c r="QD174" s="70"/>
      <c r="QE174" s="70"/>
      <c r="QF174" s="70"/>
      <c r="QG174" s="70"/>
      <c r="QH174" s="70"/>
      <c r="QI174" s="70"/>
      <c r="QJ174" s="70"/>
      <c r="QK174" s="70"/>
      <c r="QL174" s="70"/>
      <c r="QM174" s="70"/>
      <c r="QN174" s="70"/>
      <c r="QO174" s="70"/>
      <c r="QP174" s="70"/>
      <c r="QQ174" s="70"/>
      <c r="QR174" s="70"/>
      <c r="QS174" s="70"/>
      <c r="QT174" s="70"/>
      <c r="QU174" s="70"/>
      <c r="QV174" s="70"/>
      <c r="QW174" s="70"/>
      <c r="QX174" s="70"/>
      <c r="QY174" s="70"/>
      <c r="QZ174" s="70"/>
      <c r="RA174" s="70"/>
      <c r="RB174" s="70"/>
      <c r="RC174" s="70"/>
      <c r="RD174" s="70"/>
      <c r="RE174" s="70"/>
      <c r="RF174" s="70"/>
      <c r="RG174" s="70"/>
      <c r="RH174" s="70"/>
      <c r="RI174" s="70"/>
      <c r="RJ174" s="70"/>
      <c r="RK174" s="70"/>
      <c r="RL174" s="70"/>
      <c r="RM174" s="70"/>
      <c r="RN174" s="70"/>
      <c r="RO174" s="70"/>
      <c r="RP174" s="70"/>
      <c r="RQ174" s="70"/>
      <c r="RR174" s="70"/>
      <c r="RS174" s="70"/>
      <c r="RT174" s="70"/>
      <c r="RU174" s="70"/>
      <c r="RV174" s="70"/>
      <c r="RW174" s="70"/>
      <c r="RX174" s="70"/>
      <c r="RY174" s="70"/>
      <c r="RZ174" s="70"/>
      <c r="SA174" s="70"/>
      <c r="SB174" s="70"/>
      <c r="SC174" s="70"/>
      <c r="SD174" s="70"/>
      <c r="SE174" s="70"/>
      <c r="SF174" s="70"/>
      <c r="SG174" s="70"/>
      <c r="SH174" s="70"/>
      <c r="SI174" s="70"/>
      <c r="SJ174" s="70"/>
      <c r="SK174" s="70"/>
      <c r="SL174" s="70"/>
      <c r="SM174" s="70"/>
      <c r="SN174" s="70"/>
      <c r="SO174" s="70"/>
      <c r="SP174" s="70"/>
      <c r="SQ174" s="70"/>
      <c r="SR174" s="70"/>
      <c r="SS174" s="70"/>
      <c r="ST174" s="70"/>
      <c r="SU174" s="70"/>
      <c r="SV174" s="70"/>
      <c r="SW174" s="70"/>
      <c r="SX174" s="70"/>
      <c r="SY174" s="70"/>
      <c r="SZ174" s="70"/>
      <c r="TA174" s="70"/>
      <c r="TB174" s="70"/>
      <c r="TC174" s="70"/>
      <c r="TD174" s="70"/>
      <c r="TE174" s="70"/>
      <c r="TF174" s="70"/>
      <c r="TG174" s="70"/>
      <c r="TH174" s="70"/>
      <c r="TI174" s="70"/>
      <c r="TJ174" s="70"/>
      <c r="TK174" s="70"/>
      <c r="TL174" s="70"/>
      <c r="TM174" s="70"/>
      <c r="TN174" s="70"/>
      <c r="TO174" s="70"/>
      <c r="TP174" s="70"/>
      <c r="TQ174" s="70"/>
      <c r="TR174" s="70"/>
      <c r="TS174" s="70"/>
      <c r="TT174" s="70"/>
      <c r="TU174" s="70"/>
      <c r="TV174" s="70"/>
      <c r="TW174" s="70"/>
      <c r="TX174" s="70"/>
      <c r="TY174" s="70"/>
      <c r="TZ174" s="70"/>
      <c r="UA174" s="70"/>
      <c r="UB174" s="70"/>
      <c r="UC174" s="70"/>
      <c r="UD174" s="70"/>
      <c r="UE174" s="70"/>
      <c r="UF174" s="70"/>
      <c r="UG174" s="70"/>
      <c r="UH174" s="70"/>
      <c r="UI174" s="70"/>
      <c r="UJ174" s="70"/>
      <c r="UK174" s="70"/>
      <c r="UL174" s="70"/>
      <c r="UM174" s="70"/>
      <c r="UN174" s="70"/>
      <c r="UO174" s="70"/>
      <c r="UP174" s="70"/>
      <c r="UQ174" s="70"/>
      <c r="UR174" s="70"/>
      <c r="US174" s="70"/>
      <c r="UT174" s="70"/>
      <c r="UU174" s="70"/>
      <c r="UV174" s="70"/>
      <c r="UW174" s="70"/>
      <c r="UX174" s="70"/>
      <c r="UY174" s="70"/>
      <c r="UZ174" s="70"/>
      <c r="VA174" s="70"/>
      <c r="VB174" s="70"/>
      <c r="VC174" s="70"/>
      <c r="VD174" s="70"/>
      <c r="VE174" s="70"/>
      <c r="VF174" s="70"/>
      <c r="VG174" s="70"/>
      <c r="VH174" s="70"/>
      <c r="VI174" s="70"/>
      <c r="VJ174" s="70"/>
      <c r="VK174" s="70"/>
      <c r="VL174" s="70"/>
      <c r="VM174" s="70"/>
      <c r="VN174" s="70"/>
      <c r="VO174" s="70"/>
      <c r="VP174" s="70"/>
      <c r="VQ174" s="70"/>
      <c r="VR174" s="70"/>
      <c r="VS174" s="70"/>
      <c r="VT174" s="70"/>
      <c r="VU174" s="70"/>
      <c r="VV174" s="70"/>
      <c r="VW174" s="70"/>
      <c r="VX174" s="70"/>
      <c r="VY174" s="70"/>
      <c r="VZ174" s="70"/>
      <c r="WA174" s="70"/>
      <c r="WB174" s="70"/>
      <c r="WC174" s="70"/>
      <c r="WD174" s="70"/>
      <c r="WE174" s="70"/>
      <c r="WF174" s="70"/>
      <c r="WG174" s="70"/>
      <c r="WH174" s="70"/>
      <c r="WI174" s="70"/>
      <c r="WJ174" s="70"/>
      <c r="WK174" s="70"/>
      <c r="WL174" s="70"/>
      <c r="WM174" s="70"/>
      <c r="WN174" s="70"/>
      <c r="WO174" s="70"/>
      <c r="WP174" s="70"/>
      <c r="WQ174" s="70"/>
      <c r="WR174" s="70"/>
      <c r="WS174" s="70"/>
      <c r="WT174" s="70"/>
      <c r="WU174" s="70"/>
      <c r="WV174" s="70"/>
      <c r="WW174" s="70"/>
      <c r="WX174" s="70"/>
      <c r="WY174" s="70"/>
      <c r="WZ174" s="70"/>
      <c r="XA174" s="70"/>
      <c r="XB174" s="70"/>
      <c r="XC174" s="70"/>
      <c r="XD174" s="70"/>
      <c r="XE174" s="70"/>
      <c r="XF174" s="70"/>
      <c r="XG174" s="70"/>
      <c r="XH174" s="70"/>
      <c r="XI174" s="70"/>
      <c r="XJ174" s="70"/>
      <c r="XK174" s="70"/>
      <c r="XL174" s="70"/>
      <c r="XM174" s="70"/>
      <c r="XN174" s="70"/>
      <c r="XO174" s="70"/>
      <c r="XP174" s="70"/>
      <c r="XQ174" s="70"/>
      <c r="XR174" s="70"/>
      <c r="XS174" s="70"/>
      <c r="XT174" s="70"/>
      <c r="XU174" s="70"/>
      <c r="XV174" s="70"/>
      <c r="XW174" s="70"/>
      <c r="XX174" s="70"/>
      <c r="XY174" s="70"/>
      <c r="XZ174" s="70"/>
      <c r="YA174" s="70"/>
      <c r="YB174" s="70"/>
      <c r="YC174" s="70"/>
      <c r="YD174" s="70"/>
      <c r="YE174" s="70"/>
      <c r="YF174" s="70"/>
      <c r="YG174" s="70"/>
      <c r="YH174" s="70"/>
      <c r="YI174" s="70"/>
      <c r="YJ174" s="70"/>
      <c r="YK174" s="70"/>
      <c r="YL174" s="70"/>
      <c r="YM174" s="70"/>
      <c r="YN174" s="70"/>
      <c r="YO174" s="70"/>
      <c r="YP174" s="70"/>
      <c r="YQ174" s="70"/>
      <c r="YR174" s="70"/>
      <c r="YS174" s="70"/>
      <c r="YT174" s="70"/>
      <c r="YU174" s="70"/>
      <c r="YV174" s="70"/>
      <c r="YW174" s="70"/>
      <c r="YX174" s="70"/>
      <c r="YY174" s="70"/>
      <c r="YZ174" s="70"/>
      <c r="ZA174" s="70"/>
      <c r="ZB174" s="70"/>
      <c r="ZC174" s="70"/>
      <c r="ZD174" s="70"/>
      <c r="ZE174" s="70"/>
      <c r="ZF174" s="70"/>
      <c r="ZG174" s="70"/>
      <c r="ZH174" s="70"/>
      <c r="ZI174" s="70"/>
      <c r="ZJ174" s="70"/>
      <c r="ZK174" s="70"/>
      <c r="ZL174" s="70"/>
      <c r="ZM174" s="70"/>
      <c r="ZN174" s="70"/>
      <c r="ZO174" s="70"/>
      <c r="ZP174" s="70"/>
      <c r="ZQ174" s="70"/>
      <c r="ZR174" s="70"/>
      <c r="ZS174" s="70"/>
      <c r="ZT174" s="70"/>
      <c r="ZU174" s="70"/>
      <c r="ZV174" s="70"/>
      <c r="ZW174" s="70"/>
      <c r="ZX174" s="70"/>
      <c r="ZY174" s="70"/>
      <c r="ZZ174" s="70"/>
      <c r="AAA174" s="70"/>
      <c r="AAB174" s="70"/>
      <c r="AAC174" s="70"/>
      <c r="AAD174" s="70"/>
      <c r="AAE174" s="70"/>
      <c r="AAF174" s="70"/>
      <c r="AAG174" s="70"/>
      <c r="AAH174" s="70"/>
      <c r="AAI174" s="70"/>
      <c r="AAJ174" s="70"/>
      <c r="AAK174" s="70"/>
      <c r="AAL174" s="70"/>
      <c r="AAM174" s="70"/>
      <c r="AAN174" s="70"/>
      <c r="AAO174" s="70"/>
      <c r="AAP174" s="70"/>
      <c r="AAQ174" s="70"/>
      <c r="AAR174" s="70"/>
      <c r="AAS174" s="70"/>
      <c r="AAT174" s="70"/>
      <c r="AAU174" s="70"/>
      <c r="AAV174" s="70"/>
      <c r="AAW174" s="70"/>
      <c r="AAX174" s="70"/>
      <c r="AAY174" s="70"/>
      <c r="AAZ174" s="70"/>
      <c r="ABA174" s="70"/>
      <c r="ABB174" s="70"/>
      <c r="ABC174" s="70"/>
      <c r="ABD174" s="70"/>
      <c r="ABE174" s="70"/>
      <c r="ABF174" s="70"/>
      <c r="ABG174" s="70"/>
      <c r="ABH174" s="70"/>
      <c r="ABI174" s="70"/>
      <c r="ABJ174" s="70"/>
      <c r="ABK174" s="70"/>
      <c r="ABL174" s="70"/>
      <c r="ABM174" s="70"/>
      <c r="ABN174" s="70"/>
      <c r="ABO174" s="70"/>
      <c r="ABP174" s="70"/>
      <c r="ABQ174" s="70"/>
      <c r="ABR174" s="70"/>
      <c r="ABS174" s="70"/>
      <c r="ABT174" s="70"/>
      <c r="ABU174" s="70"/>
      <c r="ABV174" s="70"/>
      <c r="ABW174" s="70"/>
      <c r="ABX174" s="70"/>
      <c r="ABY174" s="70"/>
      <c r="ABZ174" s="70"/>
      <c r="ACA174" s="70"/>
      <c r="ACB174" s="70"/>
      <c r="ACC174" s="70"/>
      <c r="ACD174" s="70"/>
      <c r="ACE174" s="70"/>
      <c r="ACF174" s="70"/>
      <c r="ACG174" s="70"/>
      <c r="ACH174" s="70"/>
      <c r="ACI174" s="70"/>
      <c r="ACJ174" s="70"/>
      <c r="ACK174" s="70"/>
      <c r="ACL174" s="70"/>
      <c r="ACM174" s="70"/>
      <c r="ACN174" s="70"/>
      <c r="ACO174" s="70"/>
      <c r="ACP174" s="70"/>
      <c r="ACQ174" s="70"/>
      <c r="ACR174" s="70"/>
      <c r="ACS174" s="70"/>
      <c r="ACT174" s="70"/>
      <c r="ACU174" s="70"/>
      <c r="ACV174" s="70"/>
      <c r="ACW174" s="70"/>
      <c r="ACX174" s="70"/>
      <c r="ACY174" s="70"/>
      <c r="ACZ174" s="70"/>
      <c r="ADA174" s="70"/>
      <c r="ADB174" s="70"/>
      <c r="ADC174" s="70"/>
      <c r="ADD174" s="70"/>
      <c r="ADE174" s="70"/>
      <c r="ADF174" s="70"/>
      <c r="ADG174" s="70"/>
      <c r="ADH174" s="70"/>
      <c r="ADI174" s="70"/>
      <c r="ADJ174" s="70"/>
      <c r="ADK174" s="70"/>
      <c r="ADL174" s="70"/>
      <c r="ADM174" s="70"/>
      <c r="ADN174" s="70"/>
      <c r="ADO174" s="70"/>
      <c r="ADP174" s="70"/>
      <c r="ADQ174" s="70"/>
      <c r="ADR174" s="70"/>
      <c r="ADS174" s="70"/>
      <c r="ADT174" s="70"/>
      <c r="ADU174" s="70"/>
      <c r="ADV174" s="70"/>
      <c r="ADW174" s="70"/>
      <c r="ADX174" s="70"/>
      <c r="ADY174" s="70"/>
      <c r="ADZ174" s="70"/>
      <c r="AEA174" s="70"/>
      <c r="AEB174" s="70"/>
      <c r="AEC174" s="70"/>
      <c r="AED174" s="70"/>
      <c r="AEE174" s="70"/>
      <c r="AEF174" s="70"/>
      <c r="AEG174" s="70"/>
      <c r="AEH174" s="70"/>
      <c r="AEI174" s="70"/>
      <c r="AEJ174" s="70"/>
      <c r="AEK174" s="70"/>
      <c r="AEL174" s="70"/>
      <c r="AEM174" s="70"/>
      <c r="AEN174" s="70"/>
      <c r="AEO174" s="70"/>
      <c r="AEP174" s="70"/>
      <c r="AEQ174" s="70"/>
      <c r="AER174" s="70"/>
      <c r="AES174" s="70"/>
      <c r="AET174" s="70"/>
      <c r="AEU174" s="70"/>
      <c r="AEV174" s="70"/>
      <c r="AEW174" s="70"/>
      <c r="AEX174" s="70"/>
      <c r="AEY174" s="70"/>
      <c r="AEZ174" s="70"/>
      <c r="AFA174" s="70"/>
      <c r="AFB174" s="70"/>
      <c r="AFC174" s="70"/>
      <c r="AFD174" s="70"/>
      <c r="AFE174" s="70"/>
      <c r="AFF174" s="70"/>
      <c r="AFG174" s="70"/>
      <c r="AFH174" s="70"/>
      <c r="AFI174" s="70"/>
      <c r="AFJ174" s="70"/>
      <c r="AFK174" s="70"/>
      <c r="AFL174" s="70"/>
      <c r="AFM174" s="70"/>
      <c r="AFN174" s="70"/>
      <c r="AFO174" s="70"/>
      <c r="AFP174" s="70"/>
      <c r="AFQ174" s="70"/>
      <c r="AFR174" s="70"/>
      <c r="AFS174" s="70"/>
      <c r="AFT174" s="70"/>
      <c r="AFU174" s="70"/>
      <c r="AFV174" s="70"/>
      <c r="AFW174" s="70"/>
      <c r="AFX174" s="70"/>
      <c r="AFY174" s="70"/>
      <c r="AFZ174" s="70"/>
      <c r="AGA174" s="70"/>
      <c r="AGB174" s="70"/>
      <c r="AGC174" s="70"/>
      <c r="AGD174" s="70"/>
      <c r="AGE174" s="70"/>
      <c r="AGF174" s="70"/>
      <c r="AGG174" s="70"/>
      <c r="AGH174" s="70"/>
      <c r="AGI174" s="70"/>
      <c r="AGJ174" s="70"/>
      <c r="AGK174" s="70"/>
      <c r="AGL174" s="70"/>
      <c r="AGM174" s="70"/>
      <c r="AGN174" s="70"/>
      <c r="AGO174" s="70"/>
      <c r="AGP174" s="70"/>
      <c r="AGQ174" s="70"/>
      <c r="AGR174" s="70"/>
      <c r="AGS174" s="70"/>
      <c r="AGT174" s="70"/>
      <c r="AGU174" s="70"/>
      <c r="AGV174" s="70"/>
      <c r="AGW174" s="70"/>
      <c r="AGX174" s="70"/>
      <c r="AGY174" s="70"/>
      <c r="AGZ174" s="70"/>
      <c r="AHA174" s="70"/>
      <c r="AHB174" s="70"/>
      <c r="AHC174" s="70"/>
      <c r="AHD174" s="70"/>
      <c r="AHE174" s="70"/>
      <c r="AHF174" s="70"/>
      <c r="AHG174" s="70"/>
      <c r="AHH174" s="70"/>
      <c r="AHI174" s="70"/>
      <c r="AHJ174" s="70"/>
      <c r="AHK174" s="70"/>
      <c r="AHL174" s="70"/>
      <c r="AHM174" s="70"/>
      <c r="AHN174" s="70"/>
      <c r="AHO174" s="70"/>
      <c r="AHP174" s="70"/>
      <c r="AHQ174" s="70"/>
      <c r="AHR174" s="70"/>
      <c r="AHS174" s="70"/>
      <c r="AHT174" s="70"/>
      <c r="AHU174" s="70"/>
      <c r="AHV174" s="70"/>
      <c r="AHW174" s="70"/>
      <c r="AHX174" s="70"/>
      <c r="AHY174" s="70"/>
      <c r="AHZ174" s="70"/>
      <c r="AIA174" s="70"/>
      <c r="AIB174" s="70"/>
      <c r="AIC174" s="70"/>
      <c r="AID174" s="70"/>
      <c r="AIE174" s="70"/>
      <c r="AIF174" s="70"/>
      <c r="AIG174" s="70"/>
      <c r="AIH174" s="70"/>
      <c r="AII174" s="70"/>
      <c r="AIJ174" s="70"/>
      <c r="AIK174" s="70"/>
      <c r="AIL174" s="70"/>
      <c r="AIM174" s="70"/>
      <c r="AIN174" s="70"/>
      <c r="AIO174" s="70"/>
      <c r="AIP174" s="70"/>
      <c r="AIQ174" s="70"/>
      <c r="AIR174" s="70"/>
      <c r="AIS174" s="70"/>
      <c r="AIT174" s="70"/>
      <c r="AIU174" s="70"/>
      <c r="AIV174" s="70"/>
      <c r="AIW174" s="70"/>
      <c r="AIX174" s="70"/>
      <c r="AIY174" s="70"/>
      <c r="AIZ174" s="70"/>
      <c r="AJA174" s="70"/>
      <c r="AJB174" s="70"/>
      <c r="AJC174" s="70"/>
      <c r="AJD174" s="70"/>
      <c r="AJE174" s="70"/>
      <c r="AJF174" s="70"/>
      <c r="AJG174" s="70"/>
      <c r="AJH174" s="70"/>
      <c r="AJI174" s="70"/>
      <c r="AJJ174" s="70"/>
      <c r="AJK174" s="70"/>
      <c r="AJL174" s="70"/>
      <c r="AJM174" s="70"/>
      <c r="AJN174" s="70"/>
      <c r="AJO174" s="70"/>
      <c r="AJP174" s="70"/>
      <c r="AJQ174" s="70"/>
      <c r="AJR174" s="70"/>
      <c r="AJS174" s="70"/>
      <c r="AJT174" s="70"/>
      <c r="AJU174" s="70"/>
      <c r="AJV174" s="70"/>
      <c r="AJW174" s="70"/>
      <c r="AJX174" s="70"/>
      <c r="AJY174" s="70"/>
      <c r="AJZ174" s="70"/>
      <c r="AKA174" s="70"/>
      <c r="AKB174" s="70"/>
      <c r="AKC174" s="70"/>
      <c r="AKD174" s="70"/>
      <c r="AKE174" s="70"/>
      <c r="AKF174" s="70"/>
      <c r="AKG174" s="70"/>
      <c r="AKH174" s="70"/>
      <c r="AKI174" s="70"/>
      <c r="AKJ174" s="70"/>
      <c r="AKK174" s="70"/>
      <c r="AKL174" s="70"/>
      <c r="AKM174" s="70"/>
      <c r="AKN174" s="70"/>
      <c r="AKO174" s="70"/>
      <c r="AKP174" s="70"/>
      <c r="AKQ174" s="70"/>
      <c r="AKR174" s="70"/>
      <c r="AKS174" s="70"/>
      <c r="AKT174" s="70"/>
      <c r="AKU174" s="70"/>
      <c r="AKV174" s="70"/>
      <c r="AKW174" s="70"/>
      <c r="AKX174" s="70"/>
      <c r="AKY174" s="70"/>
      <c r="AKZ174" s="70"/>
      <c r="ALA174" s="70"/>
      <c r="ALB174" s="70"/>
      <c r="ALC174" s="70"/>
      <c r="ALD174" s="70"/>
      <c r="ALE174" s="70"/>
      <c r="ALF174" s="70"/>
      <c r="ALG174" s="70"/>
      <c r="ALH174" s="70"/>
      <c r="ALI174" s="70"/>
      <c r="ALJ174" s="70"/>
      <c r="ALK174" s="70"/>
      <c r="ALL174" s="70"/>
      <c r="ALM174" s="70"/>
      <c r="ALN174" s="70"/>
      <c r="ALO174" s="70"/>
      <c r="ALP174" s="70"/>
      <c r="ALQ174" s="70"/>
      <c r="ALR174" s="70"/>
      <c r="ALS174" s="70"/>
      <c r="ALT174" s="70"/>
      <c r="ALU174" s="70"/>
      <c r="ALV174" s="70"/>
      <c r="ALW174" s="70"/>
      <c r="ALX174" s="70"/>
      <c r="ALY174" s="70"/>
      <c r="ALZ174" s="70"/>
      <c r="AMA174" s="70"/>
      <c r="AMB174" s="70"/>
      <c r="AMC174" s="70"/>
      <c r="AMD174" s="70"/>
      <c r="AME174" s="70"/>
      <c r="AMF174" s="70"/>
      <c r="AMG174" s="70"/>
      <c r="AMH174" s="70"/>
      <c r="AMI174" s="70"/>
      <c r="AMJ174" s="70"/>
      <c r="AMK174" s="70"/>
      <c r="AML174" s="70"/>
    </row>
    <row r="175" spans="1:1026" ht="18" customHeight="1" x14ac:dyDescent="0.7">
      <c r="A175" s="58" t="s">
        <v>433</v>
      </c>
      <c r="B175" s="15" t="s">
        <v>426</v>
      </c>
      <c r="E175" s="16" t="s">
        <v>73</v>
      </c>
      <c r="F175" s="69">
        <v>43986</v>
      </c>
      <c r="G175" s="16">
        <v>1</v>
      </c>
      <c r="I175" s="16">
        <v>1</v>
      </c>
      <c r="N175" s="16">
        <v>1</v>
      </c>
      <c r="Y175" s="16">
        <v>1</v>
      </c>
      <c r="AE175" s="16">
        <v>1</v>
      </c>
      <c r="AK175" s="16">
        <v>1</v>
      </c>
    </row>
    <row r="176" spans="1:1026" ht="18" customHeight="1" x14ac:dyDescent="0.7">
      <c r="A176" s="58" t="s">
        <v>435</v>
      </c>
      <c r="B176" s="15" t="s">
        <v>428</v>
      </c>
      <c r="E176" s="16" t="s">
        <v>134</v>
      </c>
      <c r="F176" s="69">
        <v>43858</v>
      </c>
      <c r="G176" s="16">
        <v>1</v>
      </c>
      <c r="I176" s="16">
        <v>1</v>
      </c>
      <c r="J176" s="16">
        <v>1</v>
      </c>
      <c r="O176" s="16">
        <v>1</v>
      </c>
      <c r="AC176" s="16">
        <v>1</v>
      </c>
      <c r="AD176" s="16">
        <v>1</v>
      </c>
    </row>
    <row r="177" spans="1:37" ht="18" customHeight="1" x14ac:dyDescent="0.7">
      <c r="A177" s="58" t="s">
        <v>437</v>
      </c>
      <c r="B177" s="15" t="s">
        <v>430</v>
      </c>
      <c r="E177" s="16" t="s">
        <v>73</v>
      </c>
      <c r="F177" s="69">
        <v>44043</v>
      </c>
      <c r="G177" s="16">
        <v>1</v>
      </c>
      <c r="J177" s="16">
        <v>1</v>
      </c>
      <c r="N177" s="16">
        <v>1</v>
      </c>
      <c r="T177" s="16">
        <v>1</v>
      </c>
      <c r="AE177" s="16">
        <v>1</v>
      </c>
      <c r="AK177" s="16">
        <v>1</v>
      </c>
    </row>
    <row r="178" spans="1:37" ht="18" customHeight="1" x14ac:dyDescent="0.7">
      <c r="A178" s="58" t="s">
        <v>439</v>
      </c>
      <c r="B178" s="15" t="s">
        <v>432</v>
      </c>
      <c r="E178" s="16" t="s">
        <v>134</v>
      </c>
      <c r="F178" s="69">
        <v>44037</v>
      </c>
      <c r="G178" s="16">
        <v>1</v>
      </c>
      <c r="J178" s="16">
        <v>1</v>
      </c>
      <c r="N178" s="16">
        <v>1</v>
      </c>
      <c r="T178" s="16">
        <v>1</v>
      </c>
      <c r="AD178" s="16">
        <v>1</v>
      </c>
      <c r="AK178" s="16">
        <v>1</v>
      </c>
    </row>
    <row r="179" spans="1:37" ht="18" customHeight="1" x14ac:dyDescent="0.7">
      <c r="A179" s="58" t="s">
        <v>441</v>
      </c>
      <c r="B179" s="15" t="s">
        <v>434</v>
      </c>
      <c r="E179" s="16" t="s">
        <v>247</v>
      </c>
      <c r="F179" s="69">
        <v>44037</v>
      </c>
      <c r="G179" s="16">
        <v>1</v>
      </c>
      <c r="J179" s="16">
        <v>1</v>
      </c>
      <c r="N179" s="16">
        <v>1</v>
      </c>
      <c r="P179" s="16">
        <v>1</v>
      </c>
      <c r="Z179" s="16">
        <v>1</v>
      </c>
      <c r="AE179" s="16">
        <v>1</v>
      </c>
    </row>
    <row r="180" spans="1:37" ht="18" customHeight="1" x14ac:dyDescent="0.7">
      <c r="A180" s="58" t="s">
        <v>443</v>
      </c>
      <c r="B180" s="15" t="s">
        <v>436</v>
      </c>
      <c r="E180" s="16" t="s">
        <v>134</v>
      </c>
      <c r="F180" s="69">
        <v>44043</v>
      </c>
      <c r="G180" s="16">
        <v>1</v>
      </c>
      <c r="J180" s="16">
        <v>1</v>
      </c>
      <c r="N180" s="16">
        <v>1</v>
      </c>
      <c r="T180" s="16">
        <v>1</v>
      </c>
      <c r="AD180" s="16">
        <v>1</v>
      </c>
      <c r="AK180" s="16">
        <v>1</v>
      </c>
    </row>
    <row r="181" spans="1:37" ht="18" customHeight="1" x14ac:dyDescent="0.7">
      <c r="A181" s="58" t="s">
        <v>445</v>
      </c>
      <c r="B181" s="15" t="s">
        <v>438</v>
      </c>
      <c r="E181" s="16" t="s">
        <v>134</v>
      </c>
      <c r="F181" s="69">
        <v>44034</v>
      </c>
      <c r="G181" s="16">
        <v>1</v>
      </c>
      <c r="J181" s="16">
        <v>1</v>
      </c>
      <c r="N181" s="16">
        <v>1</v>
      </c>
      <c r="T181" s="16">
        <v>1</v>
      </c>
      <c r="AE181" s="16">
        <v>1</v>
      </c>
      <c r="AK181" s="16">
        <v>1</v>
      </c>
    </row>
    <row r="182" spans="1:37" ht="18" customHeight="1" x14ac:dyDescent="0.7">
      <c r="A182" s="58" t="s">
        <v>447</v>
      </c>
      <c r="B182" s="15" t="s">
        <v>440</v>
      </c>
      <c r="E182" s="16" t="s">
        <v>149</v>
      </c>
      <c r="F182" s="69">
        <v>44024</v>
      </c>
      <c r="G182" s="16">
        <v>1</v>
      </c>
      <c r="N182" s="16">
        <v>1</v>
      </c>
      <c r="P182" s="16">
        <v>1</v>
      </c>
      <c r="T182" s="16">
        <v>1</v>
      </c>
      <c r="W182" s="16">
        <v>1</v>
      </c>
      <c r="AE182" s="16">
        <v>1</v>
      </c>
    </row>
    <row r="183" spans="1:37" ht="18" customHeight="1" x14ac:dyDescent="0.7">
      <c r="A183" s="58" t="s">
        <v>449</v>
      </c>
      <c r="B183" s="15" t="s">
        <v>442</v>
      </c>
      <c r="E183" s="16" t="s">
        <v>134</v>
      </c>
      <c r="F183" s="69">
        <v>44034</v>
      </c>
      <c r="G183" s="16">
        <v>1</v>
      </c>
      <c r="J183" s="16">
        <v>1</v>
      </c>
      <c r="N183" s="16">
        <v>1</v>
      </c>
      <c r="T183" s="16">
        <v>1</v>
      </c>
      <c r="AE183" s="16">
        <v>1</v>
      </c>
      <c r="AK183" s="16">
        <v>1</v>
      </c>
    </row>
    <row r="184" spans="1:37" ht="18" customHeight="1" x14ac:dyDescent="0.7">
      <c r="A184" s="58" t="s">
        <v>451</v>
      </c>
      <c r="B184" s="15" t="s">
        <v>444</v>
      </c>
      <c r="E184" s="16" t="s">
        <v>134</v>
      </c>
      <c r="F184" s="69">
        <v>44031</v>
      </c>
      <c r="G184" s="16">
        <v>1</v>
      </c>
      <c r="I184" s="16">
        <v>1</v>
      </c>
      <c r="J184" s="16">
        <v>1</v>
      </c>
      <c r="AD184" s="16">
        <v>1</v>
      </c>
      <c r="AE184" s="16">
        <v>1</v>
      </c>
      <c r="AK184" s="16">
        <v>1</v>
      </c>
    </row>
    <row r="185" spans="1:37" ht="18" customHeight="1" x14ac:dyDescent="0.7">
      <c r="A185" s="58" t="s">
        <v>453</v>
      </c>
      <c r="B185" s="15" t="s">
        <v>446</v>
      </c>
      <c r="E185" s="16" t="s">
        <v>134</v>
      </c>
      <c r="F185" s="69">
        <v>44049</v>
      </c>
      <c r="G185" s="16">
        <v>1</v>
      </c>
      <c r="J185" s="16">
        <v>2</v>
      </c>
      <c r="N185" s="16">
        <v>1</v>
      </c>
      <c r="T185" s="16">
        <v>1</v>
      </c>
      <c r="V185" s="16">
        <v>1</v>
      </c>
    </row>
    <row r="186" spans="1:37" ht="18" customHeight="1" x14ac:dyDescent="0.7">
      <c r="A186" s="58" t="s">
        <v>455</v>
      </c>
      <c r="B186" s="15" t="s">
        <v>448</v>
      </c>
      <c r="E186" s="16" t="s">
        <v>134</v>
      </c>
      <c r="F186" s="69">
        <v>44021</v>
      </c>
      <c r="G186" s="16">
        <v>1</v>
      </c>
      <c r="J186" s="16">
        <v>1</v>
      </c>
      <c r="N186" s="16">
        <v>1</v>
      </c>
      <c r="AE186" s="16">
        <v>1</v>
      </c>
      <c r="AK186" s="16">
        <v>2</v>
      </c>
    </row>
    <row r="187" spans="1:37" ht="18" customHeight="1" x14ac:dyDescent="0.7">
      <c r="A187" s="58" t="s">
        <v>457</v>
      </c>
      <c r="B187" s="15" t="s">
        <v>450</v>
      </c>
      <c r="E187" s="16" t="s">
        <v>73</v>
      </c>
      <c r="F187" s="69">
        <v>44023</v>
      </c>
      <c r="G187" s="16">
        <v>1</v>
      </c>
      <c r="I187" s="16">
        <v>1</v>
      </c>
      <c r="J187" s="16">
        <v>1</v>
      </c>
      <c r="L187" s="16">
        <v>1</v>
      </c>
      <c r="T187" s="16">
        <v>1</v>
      </c>
      <c r="AK187" s="16">
        <v>1</v>
      </c>
    </row>
    <row r="188" spans="1:37" ht="18" customHeight="1" x14ac:dyDescent="0.7">
      <c r="A188" s="58" t="s">
        <v>459</v>
      </c>
      <c r="B188" s="15" t="s">
        <v>452</v>
      </c>
      <c r="E188" s="16" t="s">
        <v>73</v>
      </c>
      <c r="F188" s="69">
        <v>44038</v>
      </c>
      <c r="G188" s="16">
        <v>1</v>
      </c>
      <c r="J188" s="16">
        <v>1</v>
      </c>
      <c r="N188" s="16">
        <v>1</v>
      </c>
      <c r="Z188" s="16">
        <v>1</v>
      </c>
      <c r="AE188" s="16">
        <v>1</v>
      </c>
      <c r="AK188" s="16">
        <v>1</v>
      </c>
    </row>
    <row r="189" spans="1:37" ht="18" customHeight="1" x14ac:dyDescent="0.7">
      <c r="A189" s="58" t="s">
        <v>461</v>
      </c>
      <c r="B189" s="15" t="s">
        <v>454</v>
      </c>
      <c r="E189" s="16" t="s">
        <v>73</v>
      </c>
      <c r="F189" s="16" t="s">
        <v>61</v>
      </c>
      <c r="G189" s="16">
        <v>1</v>
      </c>
      <c r="I189" s="16">
        <v>1</v>
      </c>
      <c r="J189" s="16">
        <v>1</v>
      </c>
      <c r="R189" s="16">
        <v>1</v>
      </c>
      <c r="T189" s="16">
        <v>1</v>
      </c>
      <c r="AE189" s="16">
        <v>1</v>
      </c>
    </row>
    <row r="190" spans="1:37" ht="18" customHeight="1" x14ac:dyDescent="0.7">
      <c r="A190" s="58" t="s">
        <v>464</v>
      </c>
      <c r="B190" s="15" t="s">
        <v>456</v>
      </c>
      <c r="E190" s="16" t="s">
        <v>73</v>
      </c>
      <c r="F190" s="69">
        <v>44035</v>
      </c>
      <c r="G190" s="16">
        <v>1</v>
      </c>
      <c r="I190" s="16">
        <v>1</v>
      </c>
      <c r="J190" s="16">
        <v>1</v>
      </c>
      <c r="N190" s="16">
        <v>1</v>
      </c>
      <c r="U190" s="16">
        <v>1</v>
      </c>
      <c r="AE190" s="16">
        <v>1</v>
      </c>
    </row>
    <row r="191" spans="1:37" ht="18" customHeight="1" x14ac:dyDescent="0.7">
      <c r="A191" s="58" t="s">
        <v>466</v>
      </c>
      <c r="B191" s="15" t="s">
        <v>458</v>
      </c>
      <c r="E191" s="16" t="s">
        <v>134</v>
      </c>
      <c r="F191" s="69">
        <v>44041</v>
      </c>
      <c r="I191" s="16">
        <v>1</v>
      </c>
      <c r="N191" s="16">
        <v>1</v>
      </c>
      <c r="AC191" s="16">
        <v>1</v>
      </c>
      <c r="AE191" s="16">
        <v>1</v>
      </c>
    </row>
    <row r="192" spans="1:37" ht="18" customHeight="1" x14ac:dyDescent="0.7">
      <c r="A192" s="58" t="s">
        <v>468</v>
      </c>
      <c r="B192" s="15" t="s">
        <v>460</v>
      </c>
      <c r="E192" s="16" t="s">
        <v>134</v>
      </c>
      <c r="F192" s="69">
        <v>44032</v>
      </c>
      <c r="J192" s="16">
        <v>1</v>
      </c>
      <c r="N192" s="16">
        <v>1</v>
      </c>
      <c r="T192" s="16">
        <v>1</v>
      </c>
      <c r="AE192" s="16">
        <v>1</v>
      </c>
    </row>
    <row r="193" spans="1:37" ht="18" customHeight="1" x14ac:dyDescent="0.7">
      <c r="A193" s="58" t="s">
        <v>470</v>
      </c>
      <c r="B193" s="15" t="s">
        <v>462</v>
      </c>
      <c r="E193" s="16" t="s">
        <v>463</v>
      </c>
      <c r="F193" s="69">
        <v>44070</v>
      </c>
      <c r="G193" s="16">
        <v>1</v>
      </c>
      <c r="I193" s="16">
        <v>1</v>
      </c>
      <c r="L193" s="16">
        <v>1</v>
      </c>
      <c r="O193" s="16">
        <v>1</v>
      </c>
      <c r="AB193" s="16">
        <v>1</v>
      </c>
      <c r="AE193" s="16">
        <v>1</v>
      </c>
    </row>
    <row r="194" spans="1:37" ht="18" customHeight="1" x14ac:dyDescent="0.7">
      <c r="A194" s="58" t="s">
        <v>473</v>
      </c>
      <c r="B194" s="15" t="s">
        <v>465</v>
      </c>
      <c r="E194" s="16" t="s">
        <v>134</v>
      </c>
      <c r="F194" s="69">
        <v>44050</v>
      </c>
      <c r="G194" s="16">
        <v>1</v>
      </c>
      <c r="I194" s="16">
        <v>1</v>
      </c>
      <c r="J194" s="16">
        <v>1</v>
      </c>
      <c r="P194" s="16">
        <v>1</v>
      </c>
      <c r="AA194" s="16">
        <v>1</v>
      </c>
      <c r="AE194" s="16">
        <v>1</v>
      </c>
    </row>
    <row r="195" spans="1:37" ht="18" customHeight="1" x14ac:dyDescent="0.7">
      <c r="A195" s="58" t="s">
        <v>475</v>
      </c>
      <c r="B195" s="15" t="s">
        <v>467</v>
      </c>
      <c r="E195" s="16" t="s">
        <v>134</v>
      </c>
      <c r="F195" s="69">
        <v>44043</v>
      </c>
      <c r="G195" s="16">
        <v>1</v>
      </c>
      <c r="I195" s="16">
        <v>1</v>
      </c>
      <c r="J195" s="16">
        <v>1</v>
      </c>
      <c r="N195" s="16">
        <v>1</v>
      </c>
      <c r="T195" s="16">
        <v>1</v>
      </c>
      <c r="AE195" s="16">
        <v>1</v>
      </c>
    </row>
    <row r="196" spans="1:37" ht="18" customHeight="1" x14ac:dyDescent="0.7">
      <c r="A196" s="58" t="s">
        <v>477</v>
      </c>
      <c r="B196" s="15" t="s">
        <v>469</v>
      </c>
      <c r="E196" s="16" t="s">
        <v>73</v>
      </c>
      <c r="F196" s="69">
        <v>44099</v>
      </c>
      <c r="G196" s="16">
        <v>1</v>
      </c>
      <c r="I196" s="16">
        <v>1</v>
      </c>
      <c r="K196" s="16">
        <v>1</v>
      </c>
      <c r="L196" s="16">
        <v>1</v>
      </c>
      <c r="O196" s="16">
        <v>1</v>
      </c>
      <c r="T196" s="16">
        <v>1</v>
      </c>
      <c r="X196" s="16">
        <v>1</v>
      </c>
      <c r="AD196" s="16">
        <v>1</v>
      </c>
      <c r="AE196" s="16">
        <v>1</v>
      </c>
      <c r="AK196" s="16">
        <v>1</v>
      </c>
    </row>
    <row r="197" spans="1:37" ht="18" customHeight="1" x14ac:dyDescent="0.7">
      <c r="A197" s="58" t="s">
        <v>479</v>
      </c>
      <c r="B197" s="15" t="s">
        <v>471</v>
      </c>
      <c r="E197" s="16" t="s">
        <v>472</v>
      </c>
      <c r="F197" s="69">
        <v>44010</v>
      </c>
      <c r="G197" s="16">
        <v>1</v>
      </c>
      <c r="I197" s="16">
        <v>1</v>
      </c>
      <c r="U197" s="16">
        <v>1</v>
      </c>
      <c r="X197" s="16">
        <v>1</v>
      </c>
      <c r="AE197" s="16">
        <v>1</v>
      </c>
      <c r="AK197" s="16">
        <v>1</v>
      </c>
    </row>
    <row r="198" spans="1:37" ht="18" customHeight="1" x14ac:dyDescent="0.7">
      <c r="A198" s="58" t="s">
        <v>481</v>
      </c>
      <c r="B198" s="15" t="s">
        <v>474</v>
      </c>
      <c r="E198" s="16" t="s">
        <v>123</v>
      </c>
      <c r="F198" s="69">
        <v>44013</v>
      </c>
      <c r="G198" s="16">
        <v>1</v>
      </c>
      <c r="J198" s="16">
        <v>1</v>
      </c>
      <c r="K198" s="16">
        <v>1</v>
      </c>
      <c r="M198" s="16">
        <v>1</v>
      </c>
      <c r="T198" s="16">
        <v>1</v>
      </c>
      <c r="AE198" s="16">
        <v>1</v>
      </c>
    </row>
    <row r="199" spans="1:37" ht="18" customHeight="1" x14ac:dyDescent="0.7">
      <c r="A199" s="58" t="s">
        <v>483</v>
      </c>
      <c r="B199" s="15" t="s">
        <v>476</v>
      </c>
      <c r="E199" s="16" t="s">
        <v>101</v>
      </c>
      <c r="F199" s="69">
        <v>44104</v>
      </c>
      <c r="G199" s="16">
        <v>1</v>
      </c>
      <c r="I199" s="16">
        <v>1</v>
      </c>
      <c r="T199" s="16">
        <v>1</v>
      </c>
      <c r="AB199" s="16">
        <v>1</v>
      </c>
      <c r="AD199" s="16">
        <v>1</v>
      </c>
    </row>
    <row r="200" spans="1:37" ht="18" customHeight="1" x14ac:dyDescent="0.7">
      <c r="A200" s="58" t="s">
        <v>485</v>
      </c>
      <c r="B200" s="15" t="s">
        <v>478</v>
      </c>
      <c r="E200" s="16" t="s">
        <v>73</v>
      </c>
      <c r="F200" s="69">
        <v>44080</v>
      </c>
      <c r="G200" s="16">
        <v>1</v>
      </c>
      <c r="I200" s="16">
        <v>1</v>
      </c>
      <c r="P200" s="16">
        <v>1</v>
      </c>
      <c r="AB200" s="16">
        <v>1</v>
      </c>
      <c r="AC200" s="16">
        <v>1</v>
      </c>
      <c r="AE200" s="16">
        <v>1</v>
      </c>
    </row>
    <row r="201" spans="1:37" ht="18" customHeight="1" x14ac:dyDescent="0.7">
      <c r="A201" s="58" t="s">
        <v>487</v>
      </c>
      <c r="B201" s="15" t="s">
        <v>480</v>
      </c>
      <c r="E201" s="16" t="s">
        <v>164</v>
      </c>
      <c r="F201" s="69">
        <v>44086</v>
      </c>
      <c r="G201" s="16">
        <v>1</v>
      </c>
      <c r="I201" s="16">
        <v>1</v>
      </c>
      <c r="L201" s="16">
        <v>1</v>
      </c>
      <c r="O201" s="16">
        <v>1</v>
      </c>
      <c r="T201" s="16">
        <v>1</v>
      </c>
      <c r="W201" s="16">
        <v>1</v>
      </c>
      <c r="X201" s="16">
        <v>1</v>
      </c>
      <c r="AB201" s="16">
        <v>1</v>
      </c>
      <c r="AC201" s="16">
        <v>1</v>
      </c>
      <c r="AE201" s="16">
        <v>1</v>
      </c>
    </row>
    <row r="202" spans="1:37" ht="18" customHeight="1" x14ac:dyDescent="0.7">
      <c r="A202" s="58" t="s">
        <v>490</v>
      </c>
      <c r="B202" s="15" t="s">
        <v>482</v>
      </c>
      <c r="E202" s="16" t="s">
        <v>76</v>
      </c>
      <c r="F202" s="69">
        <v>44091</v>
      </c>
      <c r="G202" s="16">
        <v>1</v>
      </c>
      <c r="I202" s="16">
        <v>1</v>
      </c>
      <c r="O202" s="16">
        <v>1</v>
      </c>
      <c r="S202" s="16">
        <v>1</v>
      </c>
      <c r="AD202" s="16">
        <v>1</v>
      </c>
      <c r="AK202" s="16">
        <v>1</v>
      </c>
    </row>
    <row r="203" spans="1:37" ht="18" customHeight="1" x14ac:dyDescent="0.7">
      <c r="A203" s="58" t="s">
        <v>492</v>
      </c>
      <c r="B203" s="15" t="s">
        <v>484</v>
      </c>
      <c r="E203" s="16" t="s">
        <v>76</v>
      </c>
      <c r="F203" s="16" t="s">
        <v>61</v>
      </c>
      <c r="G203" s="16">
        <v>1</v>
      </c>
      <c r="O203" s="16">
        <v>1</v>
      </c>
      <c r="S203" s="16">
        <v>1</v>
      </c>
      <c r="T203" s="16">
        <v>1</v>
      </c>
      <c r="AD203" s="16">
        <v>1</v>
      </c>
      <c r="AK203" s="16">
        <v>1</v>
      </c>
    </row>
    <row r="204" spans="1:37" ht="18" customHeight="1" x14ac:dyDescent="0.7">
      <c r="A204" s="58" t="s">
        <v>494</v>
      </c>
      <c r="B204" s="15" t="s">
        <v>486</v>
      </c>
      <c r="E204" s="16" t="s">
        <v>247</v>
      </c>
      <c r="F204" s="16" t="s">
        <v>61</v>
      </c>
      <c r="G204" s="16">
        <v>1</v>
      </c>
      <c r="I204" s="16">
        <v>1</v>
      </c>
      <c r="N204" s="16">
        <v>1</v>
      </c>
      <c r="O204" s="16">
        <v>1</v>
      </c>
      <c r="AD204" s="16">
        <v>1</v>
      </c>
      <c r="AE204" s="16">
        <v>1</v>
      </c>
    </row>
    <row r="205" spans="1:37" ht="18" customHeight="1" x14ac:dyDescent="0.7">
      <c r="A205" s="58" t="s">
        <v>496</v>
      </c>
      <c r="B205" s="15" t="s">
        <v>488</v>
      </c>
      <c r="E205" s="16" t="s">
        <v>489</v>
      </c>
      <c r="F205" s="69">
        <v>44094</v>
      </c>
      <c r="G205" s="16">
        <v>1</v>
      </c>
      <c r="S205" s="16">
        <v>1</v>
      </c>
      <c r="T205" s="16">
        <v>1</v>
      </c>
      <c r="AD205" s="16">
        <v>1</v>
      </c>
      <c r="AK205" s="16">
        <v>1</v>
      </c>
    </row>
    <row r="206" spans="1:37" ht="18" customHeight="1" x14ac:dyDescent="0.7">
      <c r="A206" s="58" t="s">
        <v>498</v>
      </c>
      <c r="B206" s="15" t="s">
        <v>491</v>
      </c>
      <c r="E206" s="16" t="s">
        <v>76</v>
      </c>
      <c r="F206" s="16" t="s">
        <v>61</v>
      </c>
      <c r="L206" s="16">
        <v>1</v>
      </c>
      <c r="M206" s="16">
        <v>1</v>
      </c>
      <c r="O206" s="16">
        <v>1</v>
      </c>
      <c r="Q206" s="16">
        <v>1</v>
      </c>
      <c r="T206" s="16">
        <v>1</v>
      </c>
      <c r="AD206" s="16">
        <v>1</v>
      </c>
    </row>
    <row r="207" spans="1:37" ht="18" customHeight="1" x14ac:dyDescent="0.7">
      <c r="A207" s="58" t="s">
        <v>500</v>
      </c>
      <c r="B207" s="15" t="s">
        <v>493</v>
      </c>
      <c r="E207" s="16" t="s">
        <v>76</v>
      </c>
      <c r="F207" s="69">
        <v>43974</v>
      </c>
      <c r="G207" s="16">
        <v>1</v>
      </c>
      <c r="I207" s="16">
        <v>1</v>
      </c>
      <c r="M207" s="16">
        <v>1</v>
      </c>
      <c r="S207" s="16">
        <v>1</v>
      </c>
      <c r="T207" s="16">
        <v>1</v>
      </c>
      <c r="W207" s="16">
        <v>1</v>
      </c>
    </row>
    <row r="208" spans="1:37" ht="18" customHeight="1" x14ac:dyDescent="0.7">
      <c r="A208" s="58" t="s">
        <v>502</v>
      </c>
      <c r="B208" s="15" t="s">
        <v>495</v>
      </c>
      <c r="E208" s="16" t="s">
        <v>247</v>
      </c>
      <c r="F208" s="69">
        <v>44094</v>
      </c>
      <c r="G208" s="16">
        <v>1</v>
      </c>
      <c r="I208" s="16">
        <v>1</v>
      </c>
      <c r="N208" s="16">
        <v>1</v>
      </c>
      <c r="T208" s="16">
        <v>1</v>
      </c>
      <c r="Y208" s="16">
        <v>1</v>
      </c>
      <c r="AK208" s="16">
        <v>1</v>
      </c>
    </row>
    <row r="209" spans="1:37" ht="18" customHeight="1" x14ac:dyDescent="0.7">
      <c r="A209" s="58" t="s">
        <v>505</v>
      </c>
      <c r="B209" s="15" t="s">
        <v>497</v>
      </c>
      <c r="E209" s="16" t="s">
        <v>101</v>
      </c>
      <c r="F209" s="69">
        <v>44101</v>
      </c>
      <c r="G209" s="16">
        <v>1</v>
      </c>
      <c r="I209" s="16">
        <v>1</v>
      </c>
      <c r="AK209" s="16">
        <v>1</v>
      </c>
    </row>
    <row r="210" spans="1:37" ht="18" customHeight="1" x14ac:dyDescent="0.7">
      <c r="A210" s="58" t="s">
        <v>507</v>
      </c>
      <c r="B210" s="15" t="s">
        <v>499</v>
      </c>
      <c r="E210" s="16" t="s">
        <v>73</v>
      </c>
      <c r="F210" s="69">
        <v>44091</v>
      </c>
      <c r="G210" s="16">
        <v>1</v>
      </c>
      <c r="I210" s="16">
        <v>1</v>
      </c>
      <c r="M210" s="16">
        <v>1</v>
      </c>
      <c r="P210" s="16">
        <v>1</v>
      </c>
      <c r="U210" s="16">
        <v>1</v>
      </c>
      <c r="AE210" s="16">
        <v>1</v>
      </c>
    </row>
    <row r="211" spans="1:37" ht="18" customHeight="1" x14ac:dyDescent="0.7">
      <c r="A211" s="58" t="s">
        <v>509</v>
      </c>
      <c r="B211" s="15" t="s">
        <v>501</v>
      </c>
      <c r="E211" s="16" t="s">
        <v>149</v>
      </c>
      <c r="F211" s="69">
        <v>44036</v>
      </c>
      <c r="G211" s="16">
        <v>1</v>
      </c>
      <c r="J211" s="16">
        <v>1</v>
      </c>
      <c r="N211" s="16">
        <v>1</v>
      </c>
      <c r="T211" s="16">
        <v>1</v>
      </c>
      <c r="AE211" s="16">
        <v>1</v>
      </c>
      <c r="AK211" s="16">
        <v>1</v>
      </c>
    </row>
    <row r="212" spans="1:37" ht="18" customHeight="1" x14ac:dyDescent="0.7">
      <c r="A212" s="58" t="s">
        <v>511</v>
      </c>
      <c r="B212" s="15" t="s">
        <v>503</v>
      </c>
      <c r="E212" s="16" t="s">
        <v>504</v>
      </c>
      <c r="F212" s="69">
        <v>44150</v>
      </c>
      <c r="G212" s="16">
        <v>1</v>
      </c>
      <c r="J212" s="16">
        <v>1</v>
      </c>
      <c r="O212" s="16">
        <v>1</v>
      </c>
      <c r="X212" s="16">
        <v>1</v>
      </c>
      <c r="Y212" s="16">
        <v>1</v>
      </c>
      <c r="AE212" s="16">
        <v>1</v>
      </c>
    </row>
    <row r="213" spans="1:37" ht="18" customHeight="1" x14ac:dyDescent="0.7">
      <c r="A213" s="58" t="s">
        <v>513</v>
      </c>
      <c r="B213" s="15" t="s">
        <v>506</v>
      </c>
      <c r="E213" s="16" t="s">
        <v>73</v>
      </c>
      <c r="F213" s="69">
        <v>44084</v>
      </c>
      <c r="G213" s="16">
        <v>1</v>
      </c>
      <c r="I213" s="16">
        <v>1</v>
      </c>
      <c r="L213" s="16">
        <v>1</v>
      </c>
      <c r="M213" s="16">
        <v>1</v>
      </c>
      <c r="O213" s="16">
        <v>1</v>
      </c>
      <c r="P213" s="16">
        <v>1</v>
      </c>
      <c r="T213" s="16">
        <v>1</v>
      </c>
      <c r="X213" s="16">
        <v>1</v>
      </c>
      <c r="AB213" s="16">
        <v>1</v>
      </c>
      <c r="AD213" s="16">
        <v>1</v>
      </c>
      <c r="AE213" s="16">
        <v>1</v>
      </c>
    </row>
    <row r="214" spans="1:37" ht="18" customHeight="1" x14ac:dyDescent="0.7">
      <c r="A214" s="58" t="s">
        <v>515</v>
      </c>
      <c r="B214" s="15" t="s">
        <v>508</v>
      </c>
      <c r="E214" s="16" t="s">
        <v>134</v>
      </c>
      <c r="F214" s="69">
        <v>44085</v>
      </c>
      <c r="G214" s="16">
        <v>1</v>
      </c>
      <c r="I214" s="16">
        <v>1</v>
      </c>
      <c r="T214" s="16">
        <v>1</v>
      </c>
      <c r="Z214" s="16">
        <v>1</v>
      </c>
      <c r="AD214" s="16">
        <v>1</v>
      </c>
      <c r="AE214" s="16">
        <v>1</v>
      </c>
    </row>
    <row r="215" spans="1:37" ht="18" customHeight="1" x14ac:dyDescent="0.7">
      <c r="A215" s="58" t="s">
        <v>517</v>
      </c>
      <c r="B215" s="15" t="s">
        <v>510</v>
      </c>
      <c r="E215" s="16" t="s">
        <v>247</v>
      </c>
      <c r="F215" s="69">
        <v>44101</v>
      </c>
      <c r="G215" s="16">
        <v>1</v>
      </c>
      <c r="I215" s="16">
        <v>1</v>
      </c>
      <c r="T215" s="16">
        <v>1</v>
      </c>
      <c r="Z215" s="16">
        <v>1</v>
      </c>
      <c r="AD215" s="16">
        <v>1</v>
      </c>
      <c r="AE215" s="16">
        <v>1</v>
      </c>
    </row>
    <row r="216" spans="1:37" ht="18" customHeight="1" x14ac:dyDescent="0.7">
      <c r="A216" s="58" t="s">
        <v>519</v>
      </c>
      <c r="B216" s="15" t="s">
        <v>512</v>
      </c>
      <c r="E216" s="16" t="s">
        <v>134</v>
      </c>
      <c r="F216" s="69">
        <v>44076</v>
      </c>
      <c r="G216" s="16">
        <v>1</v>
      </c>
      <c r="I216" s="16">
        <v>1</v>
      </c>
      <c r="T216" s="16">
        <v>1</v>
      </c>
      <c r="Z216" s="16">
        <v>1</v>
      </c>
      <c r="AD216" s="16">
        <v>1</v>
      </c>
      <c r="AE216" s="16">
        <v>1</v>
      </c>
    </row>
    <row r="217" spans="1:37" ht="18" customHeight="1" x14ac:dyDescent="0.7">
      <c r="A217" s="58" t="s">
        <v>521</v>
      </c>
      <c r="B217" s="15" t="s">
        <v>514</v>
      </c>
      <c r="E217" s="16" t="s">
        <v>247</v>
      </c>
      <c r="F217" s="69">
        <v>44094</v>
      </c>
      <c r="G217" s="16">
        <v>1</v>
      </c>
      <c r="J217" s="16">
        <v>1</v>
      </c>
      <c r="S217" s="16">
        <v>1</v>
      </c>
      <c r="X217" s="16">
        <v>1</v>
      </c>
      <c r="AD217" s="16">
        <v>1</v>
      </c>
      <c r="AE217" s="16">
        <v>1</v>
      </c>
    </row>
    <row r="218" spans="1:37" ht="18" customHeight="1" x14ac:dyDescent="0.7">
      <c r="A218" s="58" t="s">
        <v>523</v>
      </c>
      <c r="B218" s="15" t="s">
        <v>516</v>
      </c>
      <c r="E218" s="16" t="s">
        <v>200</v>
      </c>
      <c r="F218" s="69">
        <v>44094</v>
      </c>
      <c r="G218" s="16" t="s">
        <v>61</v>
      </c>
    </row>
    <row r="219" spans="1:37" ht="18" customHeight="1" x14ac:dyDescent="0.7">
      <c r="A219" s="58" t="s">
        <v>525</v>
      </c>
      <c r="B219" s="15" t="s">
        <v>518</v>
      </c>
      <c r="E219" s="16" t="s">
        <v>73</v>
      </c>
      <c r="F219" s="69">
        <v>44043</v>
      </c>
      <c r="G219" s="16">
        <v>1</v>
      </c>
      <c r="P219" s="16">
        <v>1</v>
      </c>
      <c r="AK219" s="16">
        <v>4</v>
      </c>
    </row>
    <row r="220" spans="1:37" ht="18" customHeight="1" x14ac:dyDescent="0.7">
      <c r="A220" s="58" t="s">
        <v>527</v>
      </c>
      <c r="B220" s="15" t="s">
        <v>520</v>
      </c>
      <c r="E220" s="16" t="s">
        <v>101</v>
      </c>
      <c r="F220" s="69" t="s">
        <v>61</v>
      </c>
      <c r="G220" s="16">
        <v>1</v>
      </c>
      <c r="H220" s="16">
        <v>1</v>
      </c>
      <c r="I220" s="16">
        <v>1</v>
      </c>
      <c r="O220" s="16">
        <v>1</v>
      </c>
      <c r="P220" s="16">
        <v>1</v>
      </c>
    </row>
    <row r="221" spans="1:37" ht="18" customHeight="1" x14ac:dyDescent="0.7">
      <c r="A221" s="58" t="s">
        <v>530</v>
      </c>
      <c r="B221" s="15" t="s">
        <v>522</v>
      </c>
      <c r="E221" s="16" t="s">
        <v>200</v>
      </c>
      <c r="F221" s="69" t="s">
        <v>61</v>
      </c>
      <c r="G221" s="16">
        <v>1</v>
      </c>
      <c r="N221" s="16">
        <v>1</v>
      </c>
      <c r="AD221" s="16">
        <v>1</v>
      </c>
      <c r="AE221" s="16">
        <v>1</v>
      </c>
    </row>
    <row r="222" spans="1:37" ht="18" customHeight="1" x14ac:dyDescent="0.7">
      <c r="A222" s="58" t="s">
        <v>532</v>
      </c>
      <c r="B222" s="15" t="s">
        <v>524</v>
      </c>
      <c r="E222" s="16" t="s">
        <v>73</v>
      </c>
      <c r="F222" s="69" t="s">
        <v>61</v>
      </c>
      <c r="G222" s="16">
        <v>1</v>
      </c>
      <c r="I222" s="16">
        <v>1</v>
      </c>
      <c r="M222" s="16">
        <v>1</v>
      </c>
      <c r="P222" s="16">
        <v>1</v>
      </c>
      <c r="AB222" s="16">
        <v>1</v>
      </c>
      <c r="AD222" s="16">
        <v>1</v>
      </c>
      <c r="AE222" s="16">
        <v>1</v>
      </c>
      <c r="AK222" s="16">
        <v>2</v>
      </c>
    </row>
    <row r="223" spans="1:37" ht="18" customHeight="1" x14ac:dyDescent="0.7">
      <c r="A223" s="58" t="s">
        <v>534</v>
      </c>
      <c r="B223" s="15" t="s">
        <v>526</v>
      </c>
      <c r="E223" s="16" t="s">
        <v>76</v>
      </c>
      <c r="F223" s="69">
        <v>44093</v>
      </c>
      <c r="J223" s="16">
        <v>1</v>
      </c>
      <c r="K223" s="16">
        <v>1</v>
      </c>
      <c r="M223" s="16">
        <v>1</v>
      </c>
      <c r="Q223" s="16">
        <v>1</v>
      </c>
      <c r="T223" s="16">
        <v>1</v>
      </c>
      <c r="AB223" s="16">
        <v>1</v>
      </c>
      <c r="AE223" s="16">
        <v>1</v>
      </c>
    </row>
    <row r="224" spans="1:37" ht="18" customHeight="1" x14ac:dyDescent="0.7">
      <c r="A224" s="58" t="s">
        <v>536</v>
      </c>
      <c r="B224" s="15" t="s">
        <v>528</v>
      </c>
      <c r="E224" s="16" t="s">
        <v>529</v>
      </c>
      <c r="F224" s="69">
        <v>44051</v>
      </c>
      <c r="G224" s="16">
        <v>1</v>
      </c>
      <c r="M224" s="16">
        <v>1</v>
      </c>
      <c r="P224" s="16">
        <v>1</v>
      </c>
      <c r="U224" s="16">
        <v>1</v>
      </c>
      <c r="V224" s="16">
        <v>1</v>
      </c>
    </row>
    <row r="225" spans="1:1026" ht="18" customHeight="1" x14ac:dyDescent="0.7">
      <c r="A225" s="58" t="s">
        <v>538</v>
      </c>
      <c r="B225" s="15" t="s">
        <v>531</v>
      </c>
      <c r="E225" s="16" t="s">
        <v>101</v>
      </c>
      <c r="F225" s="69">
        <v>44094</v>
      </c>
      <c r="I225" s="16">
        <v>1</v>
      </c>
      <c r="N225" s="16">
        <v>1</v>
      </c>
      <c r="AE225" s="16">
        <v>1</v>
      </c>
      <c r="AK225" s="16">
        <v>1</v>
      </c>
    </row>
    <row r="226" spans="1:1026" ht="18" customHeight="1" x14ac:dyDescent="0.7">
      <c r="A226" s="58" t="s">
        <v>540</v>
      </c>
      <c r="B226" s="15" t="s">
        <v>533</v>
      </c>
      <c r="E226" s="16" t="s">
        <v>73</v>
      </c>
      <c r="F226" s="69">
        <v>44108</v>
      </c>
      <c r="G226" s="16">
        <v>1</v>
      </c>
      <c r="P226" s="16">
        <v>1</v>
      </c>
      <c r="T226" s="16">
        <v>1</v>
      </c>
      <c r="U226" s="16">
        <v>1</v>
      </c>
      <c r="AB226" s="16">
        <v>1</v>
      </c>
      <c r="AE226" s="16">
        <v>1</v>
      </c>
    </row>
    <row r="227" spans="1:1026" ht="18" customHeight="1" x14ac:dyDescent="0.7">
      <c r="A227" s="58" t="s">
        <v>542</v>
      </c>
      <c r="B227" s="15" t="s">
        <v>535</v>
      </c>
      <c r="E227" s="16" t="s">
        <v>200</v>
      </c>
      <c r="F227" s="69">
        <v>44021</v>
      </c>
      <c r="G227" s="16">
        <v>1</v>
      </c>
      <c r="I227" s="16">
        <v>1</v>
      </c>
      <c r="J227" s="16">
        <v>1</v>
      </c>
      <c r="T227" s="16">
        <v>1</v>
      </c>
      <c r="AC227" s="16">
        <v>1</v>
      </c>
    </row>
    <row r="228" spans="1:1026" ht="18" customHeight="1" x14ac:dyDescent="0.7">
      <c r="A228" s="58" t="s">
        <v>544</v>
      </c>
      <c r="B228" s="15" t="s">
        <v>537</v>
      </c>
      <c r="E228" s="16" t="s">
        <v>73</v>
      </c>
      <c r="F228" s="69">
        <v>44094</v>
      </c>
      <c r="G228" s="16">
        <v>1</v>
      </c>
      <c r="T228" s="16">
        <v>1</v>
      </c>
      <c r="AD228" s="16">
        <v>1</v>
      </c>
      <c r="AE228" s="16">
        <v>1</v>
      </c>
    </row>
    <row r="229" spans="1:1026" ht="18" customHeight="1" x14ac:dyDescent="0.7">
      <c r="A229" s="58" t="s">
        <v>546</v>
      </c>
      <c r="B229" s="15" t="s">
        <v>539</v>
      </c>
      <c r="E229" s="16" t="s">
        <v>73</v>
      </c>
      <c r="F229" s="69">
        <v>44104</v>
      </c>
      <c r="G229" s="16">
        <v>1</v>
      </c>
      <c r="H229" s="16">
        <v>1</v>
      </c>
      <c r="I229" s="16">
        <v>1</v>
      </c>
      <c r="O229" s="16">
        <v>1</v>
      </c>
      <c r="Q229" s="16">
        <v>1</v>
      </c>
      <c r="T229" s="16">
        <v>1</v>
      </c>
      <c r="AD229" s="16">
        <v>1</v>
      </c>
      <c r="AE229" s="16">
        <v>1</v>
      </c>
    </row>
    <row r="230" spans="1:1026" ht="18" customHeight="1" x14ac:dyDescent="0.7">
      <c r="A230" s="58" t="s">
        <v>548</v>
      </c>
      <c r="B230" s="15" t="s">
        <v>541</v>
      </c>
      <c r="E230" s="16" t="s">
        <v>73</v>
      </c>
      <c r="F230" s="69" t="s">
        <v>61</v>
      </c>
      <c r="G230" s="16">
        <v>1</v>
      </c>
      <c r="M230" s="16">
        <v>1</v>
      </c>
      <c r="N230" s="16">
        <v>1</v>
      </c>
      <c r="T230" s="16">
        <v>1</v>
      </c>
      <c r="AD230" s="16">
        <v>1</v>
      </c>
      <c r="AK230" s="16">
        <v>1</v>
      </c>
    </row>
    <row r="231" spans="1:1026" ht="18" customHeight="1" x14ac:dyDescent="0.7">
      <c r="A231" s="58" t="s">
        <v>550</v>
      </c>
      <c r="B231" s="15" t="s">
        <v>543</v>
      </c>
      <c r="E231" s="16" t="s">
        <v>73</v>
      </c>
      <c r="F231" s="69">
        <v>43988</v>
      </c>
      <c r="G231" s="16">
        <v>1</v>
      </c>
      <c r="I231" s="16">
        <v>1</v>
      </c>
      <c r="P231" s="16">
        <v>1</v>
      </c>
      <c r="U231" s="16">
        <v>1</v>
      </c>
      <c r="AB231" s="16">
        <v>1</v>
      </c>
      <c r="AC231" s="16">
        <v>1</v>
      </c>
    </row>
    <row r="232" spans="1:1026" ht="18" customHeight="1" x14ac:dyDescent="0.7">
      <c r="A232" s="58" t="s">
        <v>552</v>
      </c>
      <c r="B232" s="15" t="s">
        <v>545</v>
      </c>
      <c r="E232" s="16" t="s">
        <v>73</v>
      </c>
      <c r="F232" s="69">
        <v>44051</v>
      </c>
      <c r="G232" s="16">
        <v>1</v>
      </c>
      <c r="M232" s="16">
        <v>1</v>
      </c>
      <c r="Q232" s="16">
        <v>1</v>
      </c>
      <c r="X232" s="16">
        <v>1</v>
      </c>
    </row>
    <row r="233" spans="1:1026" ht="18" customHeight="1" x14ac:dyDescent="0.7">
      <c r="A233" s="58" t="s">
        <v>554</v>
      </c>
      <c r="B233" s="15" t="s">
        <v>547</v>
      </c>
      <c r="E233" s="16" t="s">
        <v>73</v>
      </c>
      <c r="F233" s="16" t="s">
        <v>61</v>
      </c>
      <c r="G233" s="16" t="s">
        <v>61</v>
      </c>
    </row>
    <row r="234" spans="1:1026" ht="18" customHeight="1" x14ac:dyDescent="0.7">
      <c r="A234" s="58" t="s">
        <v>556</v>
      </c>
      <c r="B234" s="70" t="s">
        <v>1523</v>
      </c>
      <c r="C234" s="71"/>
      <c r="D234" s="71" t="s">
        <v>1404</v>
      </c>
      <c r="E234" s="71" t="s">
        <v>1403</v>
      </c>
      <c r="F234" s="71" t="s">
        <v>1413</v>
      </c>
      <c r="G234" s="71">
        <v>1</v>
      </c>
      <c r="H234" s="71"/>
      <c r="I234" s="71"/>
      <c r="J234" s="71"/>
      <c r="K234" s="71"/>
      <c r="L234" s="71"/>
      <c r="M234" s="71"/>
      <c r="N234" s="71"/>
      <c r="O234" s="71"/>
      <c r="P234" s="71"/>
      <c r="Q234" s="71"/>
      <c r="R234" s="71"/>
      <c r="S234" s="71"/>
      <c r="T234" s="71"/>
      <c r="U234" s="71"/>
      <c r="V234" s="71"/>
      <c r="W234" s="71"/>
      <c r="X234" s="71">
        <v>1</v>
      </c>
      <c r="Y234" s="71"/>
      <c r="Z234" s="71"/>
      <c r="AA234" s="71"/>
      <c r="AB234" s="71">
        <v>1</v>
      </c>
      <c r="AC234" s="71"/>
      <c r="AD234" s="71">
        <v>1</v>
      </c>
      <c r="AE234" s="71">
        <v>1</v>
      </c>
      <c r="AF234" s="71"/>
      <c r="AG234" s="71"/>
      <c r="AH234" s="71"/>
      <c r="AI234" s="71"/>
      <c r="AJ234" s="71"/>
      <c r="AK234" s="71"/>
      <c r="AL234" s="71"/>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c r="BI234" s="70"/>
      <c r="BJ234" s="70"/>
      <c r="BK234" s="70"/>
      <c r="BL234" s="70"/>
      <c r="BM234" s="70"/>
      <c r="BN234" s="70"/>
      <c r="BO234" s="70"/>
      <c r="BP234" s="70"/>
      <c r="BQ234" s="70"/>
      <c r="BR234" s="70"/>
      <c r="BS234" s="70"/>
      <c r="BT234" s="70"/>
      <c r="BU234" s="70"/>
      <c r="BV234" s="70"/>
      <c r="BW234" s="70"/>
      <c r="BX234" s="70"/>
      <c r="BY234" s="70"/>
      <c r="BZ234" s="70"/>
      <c r="CA234" s="70"/>
      <c r="CB234" s="70"/>
      <c r="CC234" s="70"/>
      <c r="CD234" s="70"/>
      <c r="CE234" s="70"/>
      <c r="CF234" s="70"/>
      <c r="CG234" s="70"/>
      <c r="CH234" s="70"/>
      <c r="CI234" s="70"/>
      <c r="CJ234" s="70"/>
      <c r="CK234" s="70"/>
      <c r="CL234" s="70"/>
      <c r="CM234" s="70"/>
      <c r="CN234" s="70"/>
      <c r="CO234" s="70"/>
      <c r="CP234" s="70"/>
      <c r="CQ234" s="70"/>
      <c r="CR234" s="70"/>
      <c r="CS234" s="70"/>
      <c r="CT234" s="70"/>
      <c r="CU234" s="70"/>
      <c r="CV234" s="70"/>
      <c r="CW234" s="70"/>
      <c r="CX234" s="70"/>
      <c r="CY234" s="70"/>
      <c r="CZ234" s="70"/>
      <c r="DA234" s="70"/>
      <c r="DB234" s="70"/>
      <c r="DC234" s="70"/>
      <c r="DD234" s="70"/>
      <c r="DE234" s="70"/>
      <c r="DF234" s="70"/>
      <c r="DG234" s="70"/>
      <c r="DH234" s="70"/>
      <c r="DI234" s="70"/>
      <c r="DJ234" s="70"/>
      <c r="DK234" s="70"/>
      <c r="DL234" s="70"/>
      <c r="DM234" s="70"/>
      <c r="DN234" s="70"/>
      <c r="DO234" s="70"/>
      <c r="DP234" s="70"/>
      <c r="DQ234" s="70"/>
      <c r="DR234" s="70"/>
      <c r="DS234" s="70"/>
      <c r="DT234" s="70"/>
      <c r="DU234" s="70"/>
      <c r="DV234" s="70"/>
      <c r="DW234" s="70"/>
      <c r="DX234" s="70"/>
      <c r="DY234" s="70"/>
      <c r="DZ234" s="70"/>
      <c r="EA234" s="70"/>
      <c r="EB234" s="70"/>
      <c r="EC234" s="70"/>
      <c r="ED234" s="70"/>
      <c r="EE234" s="70"/>
      <c r="EF234" s="70"/>
      <c r="EG234" s="70"/>
      <c r="EH234" s="70"/>
      <c r="EI234" s="70"/>
      <c r="EJ234" s="70"/>
      <c r="EK234" s="70"/>
      <c r="EL234" s="70"/>
      <c r="EM234" s="70"/>
      <c r="EN234" s="70"/>
      <c r="EO234" s="70"/>
      <c r="EP234" s="70"/>
      <c r="EQ234" s="70"/>
      <c r="ER234" s="70"/>
      <c r="ES234" s="70"/>
      <c r="ET234" s="70"/>
      <c r="EU234" s="70"/>
      <c r="EV234" s="70"/>
      <c r="EW234" s="70"/>
      <c r="EX234" s="70"/>
      <c r="EY234" s="70"/>
      <c r="EZ234" s="70"/>
      <c r="FA234" s="70"/>
      <c r="FB234" s="70"/>
      <c r="FC234" s="70"/>
      <c r="FD234" s="70"/>
      <c r="FE234" s="70"/>
      <c r="FF234" s="70"/>
      <c r="FG234" s="70"/>
      <c r="FH234" s="70"/>
      <c r="FI234" s="70"/>
      <c r="FJ234" s="70"/>
      <c r="FK234" s="70"/>
      <c r="FL234" s="70"/>
      <c r="FM234" s="70"/>
      <c r="FN234" s="70"/>
      <c r="FO234" s="70"/>
      <c r="FP234" s="70"/>
      <c r="FQ234" s="70"/>
      <c r="FR234" s="70"/>
      <c r="FS234" s="70"/>
      <c r="FT234" s="70"/>
      <c r="FU234" s="70"/>
      <c r="FV234" s="70"/>
      <c r="FW234" s="70"/>
      <c r="FX234" s="70"/>
      <c r="FY234" s="70"/>
      <c r="FZ234" s="70"/>
      <c r="GA234" s="70"/>
      <c r="GB234" s="70"/>
      <c r="GC234" s="70"/>
      <c r="GD234" s="70"/>
      <c r="GE234" s="70"/>
      <c r="GF234" s="70"/>
      <c r="GG234" s="70"/>
      <c r="GH234" s="70"/>
      <c r="GI234" s="70"/>
      <c r="GJ234" s="70"/>
      <c r="GK234" s="70"/>
      <c r="GL234" s="70"/>
      <c r="GM234" s="70"/>
      <c r="GN234" s="70"/>
      <c r="GO234" s="70"/>
      <c r="GP234" s="70"/>
      <c r="GQ234" s="70"/>
      <c r="GR234" s="70"/>
      <c r="GS234" s="70"/>
      <c r="GT234" s="70"/>
      <c r="GU234" s="70"/>
      <c r="GV234" s="70"/>
      <c r="GW234" s="70"/>
      <c r="GX234" s="70"/>
      <c r="GY234" s="70"/>
      <c r="GZ234" s="70"/>
      <c r="HA234" s="70"/>
      <c r="HB234" s="70"/>
      <c r="HC234" s="70"/>
      <c r="HD234" s="70"/>
      <c r="HE234" s="70"/>
      <c r="HF234" s="70"/>
      <c r="HG234" s="70"/>
      <c r="HH234" s="70"/>
      <c r="HI234" s="70"/>
      <c r="HJ234" s="70"/>
      <c r="HK234" s="70"/>
      <c r="HL234" s="70"/>
      <c r="HM234" s="70"/>
      <c r="HN234" s="70"/>
      <c r="HO234" s="70"/>
      <c r="HP234" s="70"/>
      <c r="HQ234" s="70"/>
      <c r="HR234" s="70"/>
      <c r="HS234" s="70"/>
      <c r="HT234" s="70"/>
      <c r="HU234" s="70"/>
      <c r="HV234" s="70"/>
      <c r="HW234" s="70"/>
      <c r="HX234" s="70"/>
      <c r="HY234" s="70"/>
      <c r="HZ234" s="70"/>
      <c r="IA234" s="70"/>
      <c r="IB234" s="70"/>
      <c r="IC234" s="70"/>
      <c r="ID234" s="70"/>
      <c r="IE234" s="70"/>
      <c r="IF234" s="70"/>
      <c r="IG234" s="70"/>
      <c r="IH234" s="70"/>
      <c r="II234" s="70"/>
      <c r="IJ234" s="70"/>
      <c r="IK234" s="70"/>
      <c r="IL234" s="70"/>
      <c r="IM234" s="70"/>
      <c r="IN234" s="70"/>
      <c r="IO234" s="70"/>
      <c r="IP234" s="70"/>
      <c r="IQ234" s="70"/>
      <c r="IR234" s="70"/>
      <c r="IS234" s="70"/>
      <c r="IT234" s="70"/>
      <c r="IU234" s="70"/>
      <c r="IV234" s="70"/>
      <c r="IW234" s="70"/>
      <c r="IX234" s="70"/>
      <c r="IY234" s="70"/>
      <c r="IZ234" s="70"/>
      <c r="JA234" s="70"/>
      <c r="JB234" s="70"/>
      <c r="JC234" s="70"/>
      <c r="JD234" s="70"/>
      <c r="JE234" s="70"/>
      <c r="JF234" s="70"/>
      <c r="JG234" s="70"/>
      <c r="JH234" s="70"/>
      <c r="JI234" s="70"/>
      <c r="JJ234" s="70"/>
      <c r="JK234" s="70"/>
      <c r="JL234" s="70"/>
      <c r="JM234" s="70"/>
      <c r="JN234" s="70"/>
      <c r="JO234" s="70"/>
      <c r="JP234" s="70"/>
      <c r="JQ234" s="70"/>
      <c r="JR234" s="70"/>
      <c r="JS234" s="70"/>
      <c r="JT234" s="70"/>
      <c r="JU234" s="70"/>
      <c r="JV234" s="70"/>
      <c r="JW234" s="70"/>
      <c r="JX234" s="70"/>
      <c r="JY234" s="70"/>
      <c r="JZ234" s="70"/>
      <c r="KA234" s="70"/>
      <c r="KB234" s="70"/>
      <c r="KC234" s="70"/>
      <c r="KD234" s="70"/>
      <c r="KE234" s="70"/>
      <c r="KF234" s="70"/>
      <c r="KG234" s="70"/>
      <c r="KH234" s="70"/>
      <c r="KI234" s="70"/>
      <c r="KJ234" s="70"/>
      <c r="KK234" s="70"/>
      <c r="KL234" s="70"/>
      <c r="KM234" s="70"/>
      <c r="KN234" s="70"/>
      <c r="KO234" s="70"/>
      <c r="KP234" s="70"/>
      <c r="KQ234" s="70"/>
      <c r="KR234" s="70"/>
      <c r="KS234" s="70"/>
      <c r="KT234" s="70"/>
      <c r="KU234" s="70"/>
      <c r="KV234" s="70"/>
      <c r="KW234" s="70"/>
      <c r="KX234" s="70"/>
      <c r="KY234" s="70"/>
      <c r="KZ234" s="70"/>
      <c r="LA234" s="70"/>
      <c r="LB234" s="70"/>
      <c r="LC234" s="70"/>
      <c r="LD234" s="70"/>
      <c r="LE234" s="70"/>
      <c r="LF234" s="70"/>
      <c r="LG234" s="70"/>
      <c r="LH234" s="70"/>
      <c r="LI234" s="70"/>
      <c r="LJ234" s="70"/>
      <c r="LK234" s="70"/>
      <c r="LL234" s="70"/>
      <c r="LM234" s="70"/>
      <c r="LN234" s="70"/>
      <c r="LO234" s="70"/>
      <c r="LP234" s="70"/>
      <c r="LQ234" s="70"/>
      <c r="LR234" s="70"/>
      <c r="LS234" s="70"/>
      <c r="LT234" s="70"/>
      <c r="LU234" s="70"/>
      <c r="LV234" s="70"/>
      <c r="LW234" s="70"/>
      <c r="LX234" s="70"/>
      <c r="LY234" s="70"/>
      <c r="LZ234" s="70"/>
      <c r="MA234" s="70"/>
      <c r="MB234" s="70"/>
      <c r="MC234" s="70"/>
      <c r="MD234" s="70"/>
      <c r="ME234" s="70"/>
      <c r="MF234" s="70"/>
      <c r="MG234" s="70"/>
      <c r="MH234" s="70"/>
      <c r="MI234" s="70"/>
      <c r="MJ234" s="70"/>
      <c r="MK234" s="70"/>
      <c r="ML234" s="70"/>
      <c r="MM234" s="70"/>
      <c r="MN234" s="70"/>
      <c r="MO234" s="70"/>
      <c r="MP234" s="70"/>
      <c r="MQ234" s="70"/>
      <c r="MR234" s="70"/>
      <c r="MS234" s="70"/>
      <c r="MT234" s="70"/>
      <c r="MU234" s="70"/>
      <c r="MV234" s="70"/>
      <c r="MW234" s="70"/>
      <c r="MX234" s="70"/>
      <c r="MY234" s="70"/>
      <c r="MZ234" s="70"/>
      <c r="NA234" s="70"/>
      <c r="NB234" s="70"/>
      <c r="NC234" s="70"/>
      <c r="ND234" s="70"/>
      <c r="NE234" s="70"/>
      <c r="NF234" s="70"/>
      <c r="NG234" s="70"/>
      <c r="NH234" s="70"/>
      <c r="NI234" s="70"/>
      <c r="NJ234" s="70"/>
      <c r="NK234" s="70"/>
      <c r="NL234" s="70"/>
      <c r="NM234" s="70"/>
      <c r="NN234" s="70"/>
      <c r="NO234" s="70"/>
      <c r="NP234" s="70"/>
      <c r="NQ234" s="70"/>
      <c r="NR234" s="70"/>
      <c r="NS234" s="70"/>
      <c r="NT234" s="70"/>
      <c r="NU234" s="70"/>
      <c r="NV234" s="70"/>
      <c r="NW234" s="70"/>
      <c r="NX234" s="70"/>
      <c r="NY234" s="70"/>
      <c r="NZ234" s="70"/>
      <c r="OA234" s="70"/>
      <c r="OB234" s="70"/>
      <c r="OC234" s="70"/>
      <c r="OD234" s="70"/>
      <c r="OE234" s="70"/>
      <c r="OF234" s="70"/>
      <c r="OG234" s="70"/>
      <c r="OH234" s="70"/>
      <c r="OI234" s="70"/>
      <c r="OJ234" s="70"/>
      <c r="OK234" s="70"/>
      <c r="OL234" s="70"/>
      <c r="OM234" s="70"/>
      <c r="ON234" s="70"/>
      <c r="OO234" s="70"/>
      <c r="OP234" s="70"/>
      <c r="OQ234" s="70"/>
      <c r="OR234" s="70"/>
      <c r="OS234" s="70"/>
      <c r="OT234" s="70"/>
      <c r="OU234" s="70"/>
      <c r="OV234" s="70"/>
      <c r="OW234" s="70"/>
      <c r="OX234" s="70"/>
      <c r="OY234" s="70"/>
      <c r="OZ234" s="70"/>
      <c r="PA234" s="70"/>
      <c r="PB234" s="70"/>
      <c r="PC234" s="70"/>
      <c r="PD234" s="70"/>
      <c r="PE234" s="70"/>
      <c r="PF234" s="70"/>
      <c r="PG234" s="70"/>
      <c r="PH234" s="70"/>
      <c r="PI234" s="70"/>
      <c r="PJ234" s="70"/>
      <c r="PK234" s="70"/>
      <c r="PL234" s="70"/>
      <c r="PM234" s="70"/>
      <c r="PN234" s="70"/>
      <c r="PO234" s="70"/>
      <c r="PP234" s="70"/>
      <c r="PQ234" s="70"/>
      <c r="PR234" s="70"/>
      <c r="PS234" s="70"/>
      <c r="PT234" s="70"/>
      <c r="PU234" s="70"/>
      <c r="PV234" s="70"/>
      <c r="PW234" s="70"/>
      <c r="PX234" s="70"/>
      <c r="PY234" s="70"/>
      <c r="PZ234" s="70"/>
      <c r="QA234" s="70"/>
      <c r="QB234" s="70"/>
      <c r="QC234" s="70"/>
      <c r="QD234" s="70"/>
      <c r="QE234" s="70"/>
      <c r="QF234" s="70"/>
      <c r="QG234" s="70"/>
      <c r="QH234" s="70"/>
      <c r="QI234" s="70"/>
      <c r="QJ234" s="70"/>
      <c r="QK234" s="70"/>
      <c r="QL234" s="70"/>
      <c r="QM234" s="70"/>
      <c r="QN234" s="70"/>
      <c r="QO234" s="70"/>
      <c r="QP234" s="70"/>
      <c r="QQ234" s="70"/>
      <c r="QR234" s="70"/>
      <c r="QS234" s="70"/>
      <c r="QT234" s="70"/>
      <c r="QU234" s="70"/>
      <c r="QV234" s="70"/>
      <c r="QW234" s="70"/>
      <c r="QX234" s="70"/>
      <c r="QY234" s="70"/>
      <c r="QZ234" s="70"/>
      <c r="RA234" s="70"/>
      <c r="RB234" s="70"/>
      <c r="RC234" s="70"/>
      <c r="RD234" s="70"/>
      <c r="RE234" s="70"/>
      <c r="RF234" s="70"/>
      <c r="RG234" s="70"/>
      <c r="RH234" s="70"/>
      <c r="RI234" s="70"/>
      <c r="RJ234" s="70"/>
      <c r="RK234" s="70"/>
      <c r="RL234" s="70"/>
      <c r="RM234" s="70"/>
      <c r="RN234" s="70"/>
      <c r="RO234" s="70"/>
      <c r="RP234" s="70"/>
      <c r="RQ234" s="70"/>
      <c r="RR234" s="70"/>
      <c r="RS234" s="70"/>
      <c r="RT234" s="70"/>
      <c r="RU234" s="70"/>
      <c r="RV234" s="70"/>
      <c r="RW234" s="70"/>
      <c r="RX234" s="70"/>
      <c r="RY234" s="70"/>
      <c r="RZ234" s="70"/>
      <c r="SA234" s="70"/>
      <c r="SB234" s="70"/>
      <c r="SC234" s="70"/>
      <c r="SD234" s="70"/>
      <c r="SE234" s="70"/>
      <c r="SF234" s="70"/>
      <c r="SG234" s="70"/>
      <c r="SH234" s="70"/>
      <c r="SI234" s="70"/>
      <c r="SJ234" s="70"/>
      <c r="SK234" s="70"/>
      <c r="SL234" s="70"/>
      <c r="SM234" s="70"/>
      <c r="SN234" s="70"/>
      <c r="SO234" s="70"/>
      <c r="SP234" s="70"/>
      <c r="SQ234" s="70"/>
      <c r="SR234" s="70"/>
      <c r="SS234" s="70"/>
      <c r="ST234" s="70"/>
      <c r="SU234" s="70"/>
      <c r="SV234" s="70"/>
      <c r="SW234" s="70"/>
      <c r="SX234" s="70"/>
      <c r="SY234" s="70"/>
      <c r="SZ234" s="70"/>
      <c r="TA234" s="70"/>
      <c r="TB234" s="70"/>
      <c r="TC234" s="70"/>
      <c r="TD234" s="70"/>
      <c r="TE234" s="70"/>
      <c r="TF234" s="70"/>
      <c r="TG234" s="70"/>
      <c r="TH234" s="70"/>
      <c r="TI234" s="70"/>
      <c r="TJ234" s="70"/>
      <c r="TK234" s="70"/>
      <c r="TL234" s="70"/>
      <c r="TM234" s="70"/>
      <c r="TN234" s="70"/>
      <c r="TO234" s="70"/>
      <c r="TP234" s="70"/>
      <c r="TQ234" s="70"/>
      <c r="TR234" s="70"/>
      <c r="TS234" s="70"/>
      <c r="TT234" s="70"/>
      <c r="TU234" s="70"/>
      <c r="TV234" s="70"/>
      <c r="TW234" s="70"/>
      <c r="TX234" s="70"/>
      <c r="TY234" s="70"/>
      <c r="TZ234" s="70"/>
      <c r="UA234" s="70"/>
      <c r="UB234" s="70"/>
      <c r="UC234" s="70"/>
      <c r="UD234" s="70"/>
      <c r="UE234" s="70"/>
      <c r="UF234" s="70"/>
      <c r="UG234" s="70"/>
      <c r="UH234" s="70"/>
      <c r="UI234" s="70"/>
      <c r="UJ234" s="70"/>
      <c r="UK234" s="70"/>
      <c r="UL234" s="70"/>
      <c r="UM234" s="70"/>
      <c r="UN234" s="70"/>
      <c r="UO234" s="70"/>
      <c r="UP234" s="70"/>
      <c r="UQ234" s="70"/>
      <c r="UR234" s="70"/>
      <c r="US234" s="70"/>
      <c r="UT234" s="70"/>
      <c r="UU234" s="70"/>
      <c r="UV234" s="70"/>
      <c r="UW234" s="70"/>
      <c r="UX234" s="70"/>
      <c r="UY234" s="70"/>
      <c r="UZ234" s="70"/>
      <c r="VA234" s="70"/>
      <c r="VB234" s="70"/>
      <c r="VC234" s="70"/>
      <c r="VD234" s="70"/>
      <c r="VE234" s="70"/>
      <c r="VF234" s="70"/>
      <c r="VG234" s="70"/>
      <c r="VH234" s="70"/>
      <c r="VI234" s="70"/>
      <c r="VJ234" s="70"/>
      <c r="VK234" s="70"/>
      <c r="VL234" s="70"/>
      <c r="VM234" s="70"/>
      <c r="VN234" s="70"/>
      <c r="VO234" s="70"/>
      <c r="VP234" s="70"/>
      <c r="VQ234" s="70"/>
      <c r="VR234" s="70"/>
      <c r="VS234" s="70"/>
      <c r="VT234" s="70"/>
      <c r="VU234" s="70"/>
      <c r="VV234" s="70"/>
      <c r="VW234" s="70"/>
      <c r="VX234" s="70"/>
      <c r="VY234" s="70"/>
      <c r="VZ234" s="70"/>
      <c r="WA234" s="70"/>
      <c r="WB234" s="70"/>
      <c r="WC234" s="70"/>
      <c r="WD234" s="70"/>
      <c r="WE234" s="70"/>
      <c r="WF234" s="70"/>
      <c r="WG234" s="70"/>
      <c r="WH234" s="70"/>
      <c r="WI234" s="70"/>
      <c r="WJ234" s="70"/>
      <c r="WK234" s="70"/>
      <c r="WL234" s="70"/>
      <c r="WM234" s="70"/>
      <c r="WN234" s="70"/>
      <c r="WO234" s="70"/>
      <c r="WP234" s="70"/>
      <c r="WQ234" s="70"/>
      <c r="WR234" s="70"/>
      <c r="WS234" s="70"/>
      <c r="WT234" s="70"/>
      <c r="WU234" s="70"/>
      <c r="WV234" s="70"/>
      <c r="WW234" s="70"/>
      <c r="WX234" s="70"/>
      <c r="WY234" s="70"/>
      <c r="WZ234" s="70"/>
      <c r="XA234" s="70"/>
      <c r="XB234" s="70"/>
      <c r="XC234" s="70"/>
      <c r="XD234" s="70"/>
      <c r="XE234" s="70"/>
      <c r="XF234" s="70"/>
      <c r="XG234" s="70"/>
      <c r="XH234" s="70"/>
      <c r="XI234" s="70"/>
      <c r="XJ234" s="70"/>
      <c r="XK234" s="70"/>
      <c r="XL234" s="70"/>
      <c r="XM234" s="70"/>
      <c r="XN234" s="70"/>
      <c r="XO234" s="70"/>
      <c r="XP234" s="70"/>
      <c r="XQ234" s="70"/>
      <c r="XR234" s="70"/>
      <c r="XS234" s="70"/>
      <c r="XT234" s="70"/>
      <c r="XU234" s="70"/>
      <c r="XV234" s="70"/>
      <c r="XW234" s="70"/>
      <c r="XX234" s="70"/>
      <c r="XY234" s="70"/>
      <c r="XZ234" s="70"/>
      <c r="YA234" s="70"/>
      <c r="YB234" s="70"/>
      <c r="YC234" s="70"/>
      <c r="YD234" s="70"/>
      <c r="YE234" s="70"/>
      <c r="YF234" s="70"/>
      <c r="YG234" s="70"/>
      <c r="YH234" s="70"/>
      <c r="YI234" s="70"/>
      <c r="YJ234" s="70"/>
      <c r="YK234" s="70"/>
      <c r="YL234" s="70"/>
      <c r="YM234" s="70"/>
      <c r="YN234" s="70"/>
      <c r="YO234" s="70"/>
      <c r="YP234" s="70"/>
      <c r="YQ234" s="70"/>
      <c r="YR234" s="70"/>
      <c r="YS234" s="70"/>
      <c r="YT234" s="70"/>
      <c r="YU234" s="70"/>
      <c r="YV234" s="70"/>
      <c r="YW234" s="70"/>
      <c r="YX234" s="70"/>
      <c r="YY234" s="70"/>
      <c r="YZ234" s="70"/>
      <c r="ZA234" s="70"/>
      <c r="ZB234" s="70"/>
      <c r="ZC234" s="70"/>
      <c r="ZD234" s="70"/>
      <c r="ZE234" s="70"/>
      <c r="ZF234" s="70"/>
      <c r="ZG234" s="70"/>
      <c r="ZH234" s="70"/>
      <c r="ZI234" s="70"/>
      <c r="ZJ234" s="70"/>
      <c r="ZK234" s="70"/>
      <c r="ZL234" s="70"/>
      <c r="ZM234" s="70"/>
      <c r="ZN234" s="70"/>
      <c r="ZO234" s="70"/>
      <c r="ZP234" s="70"/>
      <c r="ZQ234" s="70"/>
      <c r="ZR234" s="70"/>
      <c r="ZS234" s="70"/>
      <c r="ZT234" s="70"/>
      <c r="ZU234" s="70"/>
      <c r="ZV234" s="70"/>
      <c r="ZW234" s="70"/>
      <c r="ZX234" s="70"/>
      <c r="ZY234" s="70"/>
      <c r="ZZ234" s="70"/>
      <c r="AAA234" s="70"/>
      <c r="AAB234" s="70"/>
      <c r="AAC234" s="70"/>
      <c r="AAD234" s="70"/>
      <c r="AAE234" s="70"/>
      <c r="AAF234" s="70"/>
      <c r="AAG234" s="70"/>
      <c r="AAH234" s="70"/>
      <c r="AAI234" s="70"/>
      <c r="AAJ234" s="70"/>
      <c r="AAK234" s="70"/>
      <c r="AAL234" s="70"/>
      <c r="AAM234" s="70"/>
      <c r="AAN234" s="70"/>
      <c r="AAO234" s="70"/>
      <c r="AAP234" s="70"/>
      <c r="AAQ234" s="70"/>
      <c r="AAR234" s="70"/>
      <c r="AAS234" s="70"/>
      <c r="AAT234" s="70"/>
      <c r="AAU234" s="70"/>
      <c r="AAV234" s="70"/>
      <c r="AAW234" s="70"/>
      <c r="AAX234" s="70"/>
      <c r="AAY234" s="70"/>
      <c r="AAZ234" s="70"/>
      <c r="ABA234" s="70"/>
      <c r="ABB234" s="70"/>
      <c r="ABC234" s="70"/>
      <c r="ABD234" s="70"/>
      <c r="ABE234" s="70"/>
      <c r="ABF234" s="70"/>
      <c r="ABG234" s="70"/>
      <c r="ABH234" s="70"/>
      <c r="ABI234" s="70"/>
      <c r="ABJ234" s="70"/>
      <c r="ABK234" s="70"/>
      <c r="ABL234" s="70"/>
      <c r="ABM234" s="70"/>
      <c r="ABN234" s="70"/>
      <c r="ABO234" s="70"/>
      <c r="ABP234" s="70"/>
      <c r="ABQ234" s="70"/>
      <c r="ABR234" s="70"/>
      <c r="ABS234" s="70"/>
      <c r="ABT234" s="70"/>
      <c r="ABU234" s="70"/>
      <c r="ABV234" s="70"/>
      <c r="ABW234" s="70"/>
      <c r="ABX234" s="70"/>
      <c r="ABY234" s="70"/>
      <c r="ABZ234" s="70"/>
      <c r="ACA234" s="70"/>
      <c r="ACB234" s="70"/>
      <c r="ACC234" s="70"/>
      <c r="ACD234" s="70"/>
      <c r="ACE234" s="70"/>
      <c r="ACF234" s="70"/>
      <c r="ACG234" s="70"/>
      <c r="ACH234" s="70"/>
      <c r="ACI234" s="70"/>
      <c r="ACJ234" s="70"/>
      <c r="ACK234" s="70"/>
      <c r="ACL234" s="70"/>
      <c r="ACM234" s="70"/>
      <c r="ACN234" s="70"/>
      <c r="ACO234" s="70"/>
      <c r="ACP234" s="70"/>
      <c r="ACQ234" s="70"/>
      <c r="ACR234" s="70"/>
      <c r="ACS234" s="70"/>
      <c r="ACT234" s="70"/>
      <c r="ACU234" s="70"/>
      <c r="ACV234" s="70"/>
      <c r="ACW234" s="70"/>
      <c r="ACX234" s="70"/>
      <c r="ACY234" s="70"/>
      <c r="ACZ234" s="70"/>
      <c r="ADA234" s="70"/>
      <c r="ADB234" s="70"/>
      <c r="ADC234" s="70"/>
      <c r="ADD234" s="70"/>
      <c r="ADE234" s="70"/>
      <c r="ADF234" s="70"/>
      <c r="ADG234" s="70"/>
      <c r="ADH234" s="70"/>
      <c r="ADI234" s="70"/>
      <c r="ADJ234" s="70"/>
      <c r="ADK234" s="70"/>
      <c r="ADL234" s="70"/>
      <c r="ADM234" s="70"/>
      <c r="ADN234" s="70"/>
      <c r="ADO234" s="70"/>
      <c r="ADP234" s="70"/>
      <c r="ADQ234" s="70"/>
      <c r="ADR234" s="70"/>
      <c r="ADS234" s="70"/>
      <c r="ADT234" s="70"/>
      <c r="ADU234" s="70"/>
      <c r="ADV234" s="70"/>
      <c r="ADW234" s="70"/>
      <c r="ADX234" s="70"/>
      <c r="ADY234" s="70"/>
      <c r="ADZ234" s="70"/>
      <c r="AEA234" s="70"/>
      <c r="AEB234" s="70"/>
      <c r="AEC234" s="70"/>
      <c r="AED234" s="70"/>
      <c r="AEE234" s="70"/>
      <c r="AEF234" s="70"/>
      <c r="AEG234" s="70"/>
      <c r="AEH234" s="70"/>
      <c r="AEI234" s="70"/>
      <c r="AEJ234" s="70"/>
      <c r="AEK234" s="70"/>
      <c r="AEL234" s="70"/>
      <c r="AEM234" s="70"/>
      <c r="AEN234" s="70"/>
      <c r="AEO234" s="70"/>
      <c r="AEP234" s="70"/>
      <c r="AEQ234" s="70"/>
      <c r="AER234" s="70"/>
      <c r="AES234" s="70"/>
      <c r="AET234" s="70"/>
      <c r="AEU234" s="70"/>
      <c r="AEV234" s="70"/>
      <c r="AEW234" s="70"/>
      <c r="AEX234" s="70"/>
      <c r="AEY234" s="70"/>
      <c r="AEZ234" s="70"/>
      <c r="AFA234" s="70"/>
      <c r="AFB234" s="70"/>
      <c r="AFC234" s="70"/>
      <c r="AFD234" s="70"/>
      <c r="AFE234" s="70"/>
      <c r="AFF234" s="70"/>
      <c r="AFG234" s="70"/>
      <c r="AFH234" s="70"/>
      <c r="AFI234" s="70"/>
      <c r="AFJ234" s="70"/>
      <c r="AFK234" s="70"/>
      <c r="AFL234" s="70"/>
      <c r="AFM234" s="70"/>
      <c r="AFN234" s="70"/>
      <c r="AFO234" s="70"/>
      <c r="AFP234" s="70"/>
      <c r="AFQ234" s="70"/>
      <c r="AFR234" s="70"/>
      <c r="AFS234" s="70"/>
      <c r="AFT234" s="70"/>
      <c r="AFU234" s="70"/>
      <c r="AFV234" s="70"/>
      <c r="AFW234" s="70"/>
      <c r="AFX234" s="70"/>
      <c r="AFY234" s="70"/>
      <c r="AFZ234" s="70"/>
      <c r="AGA234" s="70"/>
      <c r="AGB234" s="70"/>
      <c r="AGC234" s="70"/>
      <c r="AGD234" s="70"/>
      <c r="AGE234" s="70"/>
      <c r="AGF234" s="70"/>
      <c r="AGG234" s="70"/>
      <c r="AGH234" s="70"/>
      <c r="AGI234" s="70"/>
      <c r="AGJ234" s="70"/>
      <c r="AGK234" s="70"/>
      <c r="AGL234" s="70"/>
      <c r="AGM234" s="70"/>
      <c r="AGN234" s="70"/>
      <c r="AGO234" s="70"/>
      <c r="AGP234" s="70"/>
      <c r="AGQ234" s="70"/>
      <c r="AGR234" s="70"/>
      <c r="AGS234" s="70"/>
      <c r="AGT234" s="70"/>
      <c r="AGU234" s="70"/>
      <c r="AGV234" s="70"/>
      <c r="AGW234" s="70"/>
      <c r="AGX234" s="70"/>
      <c r="AGY234" s="70"/>
      <c r="AGZ234" s="70"/>
      <c r="AHA234" s="70"/>
      <c r="AHB234" s="70"/>
      <c r="AHC234" s="70"/>
      <c r="AHD234" s="70"/>
      <c r="AHE234" s="70"/>
      <c r="AHF234" s="70"/>
      <c r="AHG234" s="70"/>
      <c r="AHH234" s="70"/>
      <c r="AHI234" s="70"/>
      <c r="AHJ234" s="70"/>
      <c r="AHK234" s="70"/>
      <c r="AHL234" s="70"/>
      <c r="AHM234" s="70"/>
      <c r="AHN234" s="70"/>
      <c r="AHO234" s="70"/>
      <c r="AHP234" s="70"/>
      <c r="AHQ234" s="70"/>
      <c r="AHR234" s="70"/>
      <c r="AHS234" s="70"/>
      <c r="AHT234" s="70"/>
      <c r="AHU234" s="70"/>
      <c r="AHV234" s="70"/>
      <c r="AHW234" s="70"/>
      <c r="AHX234" s="70"/>
      <c r="AHY234" s="70"/>
      <c r="AHZ234" s="70"/>
      <c r="AIA234" s="70"/>
      <c r="AIB234" s="70"/>
      <c r="AIC234" s="70"/>
      <c r="AID234" s="70"/>
      <c r="AIE234" s="70"/>
      <c r="AIF234" s="70"/>
      <c r="AIG234" s="70"/>
      <c r="AIH234" s="70"/>
      <c r="AII234" s="70"/>
      <c r="AIJ234" s="70"/>
      <c r="AIK234" s="70"/>
      <c r="AIL234" s="70"/>
      <c r="AIM234" s="70"/>
      <c r="AIN234" s="70"/>
      <c r="AIO234" s="70"/>
      <c r="AIP234" s="70"/>
      <c r="AIQ234" s="70"/>
      <c r="AIR234" s="70"/>
      <c r="AIS234" s="70"/>
      <c r="AIT234" s="70"/>
      <c r="AIU234" s="70"/>
      <c r="AIV234" s="70"/>
      <c r="AIW234" s="70"/>
      <c r="AIX234" s="70"/>
      <c r="AIY234" s="70"/>
      <c r="AIZ234" s="70"/>
      <c r="AJA234" s="70"/>
      <c r="AJB234" s="70"/>
      <c r="AJC234" s="70"/>
      <c r="AJD234" s="70"/>
      <c r="AJE234" s="70"/>
      <c r="AJF234" s="70"/>
      <c r="AJG234" s="70"/>
      <c r="AJH234" s="70"/>
      <c r="AJI234" s="70"/>
      <c r="AJJ234" s="70"/>
      <c r="AJK234" s="70"/>
      <c r="AJL234" s="70"/>
      <c r="AJM234" s="70"/>
      <c r="AJN234" s="70"/>
      <c r="AJO234" s="70"/>
      <c r="AJP234" s="70"/>
      <c r="AJQ234" s="70"/>
      <c r="AJR234" s="70"/>
      <c r="AJS234" s="70"/>
      <c r="AJT234" s="70"/>
      <c r="AJU234" s="70"/>
      <c r="AJV234" s="70"/>
      <c r="AJW234" s="70"/>
      <c r="AJX234" s="70"/>
      <c r="AJY234" s="70"/>
      <c r="AJZ234" s="70"/>
      <c r="AKA234" s="70"/>
      <c r="AKB234" s="70"/>
      <c r="AKC234" s="70"/>
      <c r="AKD234" s="70"/>
      <c r="AKE234" s="70"/>
      <c r="AKF234" s="70"/>
      <c r="AKG234" s="70"/>
      <c r="AKH234" s="70"/>
      <c r="AKI234" s="70"/>
      <c r="AKJ234" s="70"/>
      <c r="AKK234" s="70"/>
      <c r="AKL234" s="70"/>
      <c r="AKM234" s="70"/>
      <c r="AKN234" s="70"/>
      <c r="AKO234" s="70"/>
      <c r="AKP234" s="70"/>
      <c r="AKQ234" s="70"/>
      <c r="AKR234" s="70"/>
      <c r="AKS234" s="70"/>
      <c r="AKT234" s="70"/>
      <c r="AKU234" s="70"/>
      <c r="AKV234" s="70"/>
      <c r="AKW234" s="70"/>
      <c r="AKX234" s="70"/>
      <c r="AKY234" s="70"/>
      <c r="AKZ234" s="70"/>
      <c r="ALA234" s="70"/>
      <c r="ALB234" s="70"/>
      <c r="ALC234" s="70"/>
      <c r="ALD234" s="70"/>
      <c r="ALE234" s="70"/>
      <c r="ALF234" s="70"/>
      <c r="ALG234" s="70"/>
      <c r="ALH234" s="70"/>
      <c r="ALI234" s="70"/>
      <c r="ALJ234" s="70"/>
      <c r="ALK234" s="70"/>
      <c r="ALL234" s="70"/>
      <c r="ALM234" s="70"/>
      <c r="ALN234" s="70"/>
      <c r="ALO234" s="70"/>
      <c r="ALP234" s="70"/>
      <c r="ALQ234" s="70"/>
      <c r="ALR234" s="70"/>
      <c r="ALS234" s="70"/>
      <c r="ALT234" s="70"/>
      <c r="ALU234" s="70"/>
      <c r="ALV234" s="70"/>
      <c r="ALW234" s="70"/>
      <c r="ALX234" s="70"/>
      <c r="ALY234" s="70"/>
      <c r="ALZ234" s="70"/>
      <c r="AMA234" s="70"/>
      <c r="AMB234" s="70"/>
      <c r="AMC234" s="70"/>
      <c r="AMD234" s="70"/>
      <c r="AME234" s="70"/>
      <c r="AMF234" s="70"/>
      <c r="AMG234" s="70"/>
      <c r="AMH234" s="70"/>
      <c r="AMI234" s="70"/>
      <c r="AMJ234" s="70"/>
      <c r="AMK234" s="70"/>
      <c r="AML234" s="70"/>
    </row>
    <row r="235" spans="1:1026" ht="18" customHeight="1" x14ac:dyDescent="0.7">
      <c r="A235" s="58" t="s">
        <v>558</v>
      </c>
      <c r="B235" s="70" t="s">
        <v>1524</v>
      </c>
      <c r="C235" s="71"/>
      <c r="D235" s="71" t="s">
        <v>1404</v>
      </c>
      <c r="E235" s="71" t="s">
        <v>1403</v>
      </c>
      <c r="F235" s="94">
        <v>43892</v>
      </c>
      <c r="G235" s="71">
        <v>1</v>
      </c>
      <c r="H235" s="71"/>
      <c r="I235" s="71"/>
      <c r="J235" s="71"/>
      <c r="K235" s="71"/>
      <c r="L235" s="71"/>
      <c r="M235" s="71"/>
      <c r="N235" s="71"/>
      <c r="O235" s="71"/>
      <c r="P235" s="71"/>
      <c r="Q235" s="71"/>
      <c r="R235" s="71"/>
      <c r="S235" s="71"/>
      <c r="T235" s="71"/>
      <c r="U235" s="71"/>
      <c r="V235" s="71"/>
      <c r="W235" s="71"/>
      <c r="X235" s="71">
        <v>1</v>
      </c>
      <c r="Y235" s="71"/>
      <c r="Z235" s="71"/>
      <c r="AA235" s="71"/>
      <c r="AB235" s="71">
        <v>1</v>
      </c>
      <c r="AC235" s="71"/>
      <c r="AD235" s="71">
        <v>1</v>
      </c>
      <c r="AE235" s="71">
        <v>1</v>
      </c>
      <c r="AF235" s="71"/>
      <c r="AG235" s="71"/>
      <c r="AH235" s="71"/>
      <c r="AI235" s="71"/>
      <c r="AJ235" s="71"/>
      <c r="AK235" s="71"/>
      <c r="AL235" s="71"/>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c r="BI235" s="70"/>
      <c r="BJ235" s="70"/>
      <c r="BK235" s="70"/>
      <c r="BL235" s="70"/>
      <c r="BM235" s="70"/>
      <c r="BN235" s="70"/>
      <c r="BO235" s="70"/>
      <c r="BP235" s="70"/>
      <c r="BQ235" s="70"/>
      <c r="BR235" s="70"/>
      <c r="BS235" s="70"/>
      <c r="BT235" s="70"/>
      <c r="BU235" s="70"/>
      <c r="BV235" s="70"/>
      <c r="BW235" s="70"/>
      <c r="BX235" s="70"/>
      <c r="BY235" s="70"/>
      <c r="BZ235" s="70"/>
      <c r="CA235" s="70"/>
      <c r="CB235" s="70"/>
      <c r="CC235" s="70"/>
      <c r="CD235" s="70"/>
      <c r="CE235" s="70"/>
      <c r="CF235" s="70"/>
      <c r="CG235" s="70"/>
      <c r="CH235" s="70"/>
      <c r="CI235" s="70"/>
      <c r="CJ235" s="70"/>
      <c r="CK235" s="70"/>
      <c r="CL235" s="70"/>
      <c r="CM235" s="70"/>
      <c r="CN235" s="70"/>
      <c r="CO235" s="70"/>
      <c r="CP235" s="70"/>
      <c r="CQ235" s="70"/>
      <c r="CR235" s="70"/>
      <c r="CS235" s="70"/>
      <c r="CT235" s="70"/>
      <c r="CU235" s="70"/>
      <c r="CV235" s="70"/>
      <c r="CW235" s="70"/>
      <c r="CX235" s="70"/>
      <c r="CY235" s="70"/>
      <c r="CZ235" s="70"/>
      <c r="DA235" s="70"/>
      <c r="DB235" s="70"/>
      <c r="DC235" s="70"/>
      <c r="DD235" s="70"/>
      <c r="DE235" s="70"/>
      <c r="DF235" s="70"/>
      <c r="DG235" s="70"/>
      <c r="DH235" s="70"/>
      <c r="DI235" s="70"/>
      <c r="DJ235" s="70"/>
      <c r="DK235" s="70"/>
      <c r="DL235" s="70"/>
      <c r="DM235" s="70"/>
      <c r="DN235" s="70"/>
      <c r="DO235" s="70"/>
      <c r="DP235" s="70"/>
      <c r="DQ235" s="70"/>
      <c r="DR235" s="70"/>
      <c r="DS235" s="70"/>
      <c r="DT235" s="70"/>
      <c r="DU235" s="70"/>
      <c r="DV235" s="70"/>
      <c r="DW235" s="70"/>
      <c r="DX235" s="70"/>
      <c r="DY235" s="70"/>
      <c r="DZ235" s="70"/>
      <c r="EA235" s="70"/>
      <c r="EB235" s="70"/>
      <c r="EC235" s="70"/>
      <c r="ED235" s="70"/>
      <c r="EE235" s="70"/>
      <c r="EF235" s="70"/>
      <c r="EG235" s="70"/>
      <c r="EH235" s="70"/>
      <c r="EI235" s="70"/>
      <c r="EJ235" s="70"/>
      <c r="EK235" s="70"/>
      <c r="EL235" s="70"/>
      <c r="EM235" s="70"/>
      <c r="EN235" s="70"/>
      <c r="EO235" s="70"/>
      <c r="EP235" s="70"/>
      <c r="EQ235" s="70"/>
      <c r="ER235" s="70"/>
      <c r="ES235" s="70"/>
      <c r="ET235" s="70"/>
      <c r="EU235" s="70"/>
      <c r="EV235" s="70"/>
      <c r="EW235" s="70"/>
      <c r="EX235" s="70"/>
      <c r="EY235" s="70"/>
      <c r="EZ235" s="70"/>
      <c r="FA235" s="70"/>
      <c r="FB235" s="70"/>
      <c r="FC235" s="70"/>
      <c r="FD235" s="70"/>
      <c r="FE235" s="70"/>
      <c r="FF235" s="70"/>
      <c r="FG235" s="70"/>
      <c r="FH235" s="70"/>
      <c r="FI235" s="70"/>
      <c r="FJ235" s="70"/>
      <c r="FK235" s="70"/>
      <c r="FL235" s="70"/>
      <c r="FM235" s="70"/>
      <c r="FN235" s="70"/>
      <c r="FO235" s="70"/>
      <c r="FP235" s="70"/>
      <c r="FQ235" s="70"/>
      <c r="FR235" s="70"/>
      <c r="FS235" s="70"/>
      <c r="FT235" s="70"/>
      <c r="FU235" s="70"/>
      <c r="FV235" s="70"/>
      <c r="FW235" s="70"/>
      <c r="FX235" s="70"/>
      <c r="FY235" s="70"/>
      <c r="FZ235" s="70"/>
      <c r="GA235" s="70"/>
      <c r="GB235" s="70"/>
      <c r="GC235" s="70"/>
      <c r="GD235" s="70"/>
      <c r="GE235" s="70"/>
      <c r="GF235" s="70"/>
      <c r="GG235" s="70"/>
      <c r="GH235" s="70"/>
      <c r="GI235" s="70"/>
      <c r="GJ235" s="70"/>
      <c r="GK235" s="70"/>
      <c r="GL235" s="70"/>
      <c r="GM235" s="70"/>
      <c r="GN235" s="70"/>
      <c r="GO235" s="70"/>
      <c r="GP235" s="70"/>
      <c r="GQ235" s="70"/>
      <c r="GR235" s="70"/>
      <c r="GS235" s="70"/>
      <c r="GT235" s="70"/>
      <c r="GU235" s="70"/>
      <c r="GV235" s="70"/>
      <c r="GW235" s="70"/>
      <c r="GX235" s="70"/>
      <c r="GY235" s="70"/>
      <c r="GZ235" s="70"/>
      <c r="HA235" s="70"/>
      <c r="HB235" s="70"/>
      <c r="HC235" s="70"/>
      <c r="HD235" s="70"/>
      <c r="HE235" s="70"/>
      <c r="HF235" s="70"/>
      <c r="HG235" s="70"/>
      <c r="HH235" s="70"/>
      <c r="HI235" s="70"/>
      <c r="HJ235" s="70"/>
      <c r="HK235" s="70"/>
      <c r="HL235" s="70"/>
      <c r="HM235" s="70"/>
      <c r="HN235" s="70"/>
      <c r="HO235" s="70"/>
      <c r="HP235" s="70"/>
      <c r="HQ235" s="70"/>
      <c r="HR235" s="70"/>
      <c r="HS235" s="70"/>
      <c r="HT235" s="70"/>
      <c r="HU235" s="70"/>
      <c r="HV235" s="70"/>
      <c r="HW235" s="70"/>
      <c r="HX235" s="70"/>
      <c r="HY235" s="70"/>
      <c r="HZ235" s="70"/>
      <c r="IA235" s="70"/>
      <c r="IB235" s="70"/>
      <c r="IC235" s="70"/>
      <c r="ID235" s="70"/>
      <c r="IE235" s="70"/>
      <c r="IF235" s="70"/>
      <c r="IG235" s="70"/>
      <c r="IH235" s="70"/>
      <c r="II235" s="70"/>
      <c r="IJ235" s="70"/>
      <c r="IK235" s="70"/>
      <c r="IL235" s="70"/>
      <c r="IM235" s="70"/>
      <c r="IN235" s="70"/>
      <c r="IO235" s="70"/>
      <c r="IP235" s="70"/>
      <c r="IQ235" s="70"/>
      <c r="IR235" s="70"/>
      <c r="IS235" s="70"/>
      <c r="IT235" s="70"/>
      <c r="IU235" s="70"/>
      <c r="IV235" s="70"/>
      <c r="IW235" s="70"/>
      <c r="IX235" s="70"/>
      <c r="IY235" s="70"/>
      <c r="IZ235" s="70"/>
      <c r="JA235" s="70"/>
      <c r="JB235" s="70"/>
      <c r="JC235" s="70"/>
      <c r="JD235" s="70"/>
      <c r="JE235" s="70"/>
      <c r="JF235" s="70"/>
      <c r="JG235" s="70"/>
      <c r="JH235" s="70"/>
      <c r="JI235" s="70"/>
      <c r="JJ235" s="70"/>
      <c r="JK235" s="70"/>
      <c r="JL235" s="70"/>
      <c r="JM235" s="70"/>
      <c r="JN235" s="70"/>
      <c r="JO235" s="70"/>
      <c r="JP235" s="70"/>
      <c r="JQ235" s="70"/>
      <c r="JR235" s="70"/>
      <c r="JS235" s="70"/>
      <c r="JT235" s="70"/>
      <c r="JU235" s="70"/>
      <c r="JV235" s="70"/>
      <c r="JW235" s="70"/>
      <c r="JX235" s="70"/>
      <c r="JY235" s="70"/>
      <c r="JZ235" s="70"/>
      <c r="KA235" s="70"/>
      <c r="KB235" s="70"/>
      <c r="KC235" s="70"/>
      <c r="KD235" s="70"/>
      <c r="KE235" s="70"/>
      <c r="KF235" s="70"/>
      <c r="KG235" s="70"/>
      <c r="KH235" s="70"/>
      <c r="KI235" s="70"/>
      <c r="KJ235" s="70"/>
      <c r="KK235" s="70"/>
      <c r="KL235" s="70"/>
      <c r="KM235" s="70"/>
      <c r="KN235" s="70"/>
      <c r="KO235" s="70"/>
      <c r="KP235" s="70"/>
      <c r="KQ235" s="70"/>
      <c r="KR235" s="70"/>
      <c r="KS235" s="70"/>
      <c r="KT235" s="70"/>
      <c r="KU235" s="70"/>
      <c r="KV235" s="70"/>
      <c r="KW235" s="70"/>
      <c r="KX235" s="70"/>
      <c r="KY235" s="70"/>
      <c r="KZ235" s="70"/>
      <c r="LA235" s="70"/>
      <c r="LB235" s="70"/>
      <c r="LC235" s="70"/>
      <c r="LD235" s="70"/>
      <c r="LE235" s="70"/>
      <c r="LF235" s="70"/>
      <c r="LG235" s="70"/>
      <c r="LH235" s="70"/>
      <c r="LI235" s="70"/>
      <c r="LJ235" s="70"/>
      <c r="LK235" s="70"/>
      <c r="LL235" s="70"/>
      <c r="LM235" s="70"/>
      <c r="LN235" s="70"/>
      <c r="LO235" s="70"/>
      <c r="LP235" s="70"/>
      <c r="LQ235" s="70"/>
      <c r="LR235" s="70"/>
      <c r="LS235" s="70"/>
      <c r="LT235" s="70"/>
      <c r="LU235" s="70"/>
      <c r="LV235" s="70"/>
      <c r="LW235" s="70"/>
      <c r="LX235" s="70"/>
      <c r="LY235" s="70"/>
      <c r="LZ235" s="70"/>
      <c r="MA235" s="70"/>
      <c r="MB235" s="70"/>
      <c r="MC235" s="70"/>
      <c r="MD235" s="70"/>
      <c r="ME235" s="70"/>
      <c r="MF235" s="70"/>
      <c r="MG235" s="70"/>
      <c r="MH235" s="70"/>
      <c r="MI235" s="70"/>
      <c r="MJ235" s="70"/>
      <c r="MK235" s="70"/>
      <c r="ML235" s="70"/>
      <c r="MM235" s="70"/>
      <c r="MN235" s="70"/>
      <c r="MO235" s="70"/>
      <c r="MP235" s="70"/>
      <c r="MQ235" s="70"/>
      <c r="MR235" s="70"/>
      <c r="MS235" s="70"/>
      <c r="MT235" s="70"/>
      <c r="MU235" s="70"/>
      <c r="MV235" s="70"/>
      <c r="MW235" s="70"/>
      <c r="MX235" s="70"/>
      <c r="MY235" s="70"/>
      <c r="MZ235" s="70"/>
      <c r="NA235" s="70"/>
      <c r="NB235" s="70"/>
      <c r="NC235" s="70"/>
      <c r="ND235" s="70"/>
      <c r="NE235" s="70"/>
      <c r="NF235" s="70"/>
      <c r="NG235" s="70"/>
      <c r="NH235" s="70"/>
      <c r="NI235" s="70"/>
      <c r="NJ235" s="70"/>
      <c r="NK235" s="70"/>
      <c r="NL235" s="70"/>
      <c r="NM235" s="70"/>
      <c r="NN235" s="70"/>
      <c r="NO235" s="70"/>
      <c r="NP235" s="70"/>
      <c r="NQ235" s="70"/>
      <c r="NR235" s="70"/>
      <c r="NS235" s="70"/>
      <c r="NT235" s="70"/>
      <c r="NU235" s="70"/>
      <c r="NV235" s="70"/>
      <c r="NW235" s="70"/>
      <c r="NX235" s="70"/>
      <c r="NY235" s="70"/>
      <c r="NZ235" s="70"/>
      <c r="OA235" s="70"/>
      <c r="OB235" s="70"/>
      <c r="OC235" s="70"/>
      <c r="OD235" s="70"/>
      <c r="OE235" s="70"/>
      <c r="OF235" s="70"/>
      <c r="OG235" s="70"/>
      <c r="OH235" s="70"/>
      <c r="OI235" s="70"/>
      <c r="OJ235" s="70"/>
      <c r="OK235" s="70"/>
      <c r="OL235" s="70"/>
      <c r="OM235" s="70"/>
      <c r="ON235" s="70"/>
      <c r="OO235" s="70"/>
      <c r="OP235" s="70"/>
      <c r="OQ235" s="70"/>
      <c r="OR235" s="70"/>
      <c r="OS235" s="70"/>
      <c r="OT235" s="70"/>
      <c r="OU235" s="70"/>
      <c r="OV235" s="70"/>
      <c r="OW235" s="70"/>
      <c r="OX235" s="70"/>
      <c r="OY235" s="70"/>
      <c r="OZ235" s="70"/>
      <c r="PA235" s="70"/>
      <c r="PB235" s="70"/>
      <c r="PC235" s="70"/>
      <c r="PD235" s="70"/>
      <c r="PE235" s="70"/>
      <c r="PF235" s="70"/>
      <c r="PG235" s="70"/>
      <c r="PH235" s="70"/>
      <c r="PI235" s="70"/>
      <c r="PJ235" s="70"/>
      <c r="PK235" s="70"/>
      <c r="PL235" s="70"/>
      <c r="PM235" s="70"/>
      <c r="PN235" s="70"/>
      <c r="PO235" s="70"/>
      <c r="PP235" s="70"/>
      <c r="PQ235" s="70"/>
      <c r="PR235" s="70"/>
      <c r="PS235" s="70"/>
      <c r="PT235" s="70"/>
      <c r="PU235" s="70"/>
      <c r="PV235" s="70"/>
      <c r="PW235" s="70"/>
      <c r="PX235" s="70"/>
      <c r="PY235" s="70"/>
      <c r="PZ235" s="70"/>
      <c r="QA235" s="70"/>
      <c r="QB235" s="70"/>
      <c r="QC235" s="70"/>
      <c r="QD235" s="70"/>
      <c r="QE235" s="70"/>
      <c r="QF235" s="70"/>
      <c r="QG235" s="70"/>
      <c r="QH235" s="70"/>
      <c r="QI235" s="70"/>
      <c r="QJ235" s="70"/>
      <c r="QK235" s="70"/>
      <c r="QL235" s="70"/>
      <c r="QM235" s="70"/>
      <c r="QN235" s="70"/>
      <c r="QO235" s="70"/>
      <c r="QP235" s="70"/>
      <c r="QQ235" s="70"/>
      <c r="QR235" s="70"/>
      <c r="QS235" s="70"/>
      <c r="QT235" s="70"/>
      <c r="QU235" s="70"/>
      <c r="QV235" s="70"/>
      <c r="QW235" s="70"/>
      <c r="QX235" s="70"/>
      <c r="QY235" s="70"/>
      <c r="QZ235" s="70"/>
      <c r="RA235" s="70"/>
      <c r="RB235" s="70"/>
      <c r="RC235" s="70"/>
      <c r="RD235" s="70"/>
      <c r="RE235" s="70"/>
      <c r="RF235" s="70"/>
      <c r="RG235" s="70"/>
      <c r="RH235" s="70"/>
      <c r="RI235" s="70"/>
      <c r="RJ235" s="70"/>
      <c r="RK235" s="70"/>
      <c r="RL235" s="70"/>
      <c r="RM235" s="70"/>
      <c r="RN235" s="70"/>
      <c r="RO235" s="70"/>
      <c r="RP235" s="70"/>
      <c r="RQ235" s="70"/>
      <c r="RR235" s="70"/>
      <c r="RS235" s="70"/>
      <c r="RT235" s="70"/>
      <c r="RU235" s="70"/>
      <c r="RV235" s="70"/>
      <c r="RW235" s="70"/>
      <c r="RX235" s="70"/>
      <c r="RY235" s="70"/>
      <c r="RZ235" s="70"/>
      <c r="SA235" s="70"/>
      <c r="SB235" s="70"/>
      <c r="SC235" s="70"/>
      <c r="SD235" s="70"/>
      <c r="SE235" s="70"/>
      <c r="SF235" s="70"/>
      <c r="SG235" s="70"/>
      <c r="SH235" s="70"/>
      <c r="SI235" s="70"/>
      <c r="SJ235" s="70"/>
      <c r="SK235" s="70"/>
      <c r="SL235" s="70"/>
      <c r="SM235" s="70"/>
      <c r="SN235" s="70"/>
      <c r="SO235" s="70"/>
      <c r="SP235" s="70"/>
      <c r="SQ235" s="70"/>
      <c r="SR235" s="70"/>
      <c r="SS235" s="70"/>
      <c r="ST235" s="70"/>
      <c r="SU235" s="70"/>
      <c r="SV235" s="70"/>
      <c r="SW235" s="70"/>
      <c r="SX235" s="70"/>
      <c r="SY235" s="70"/>
      <c r="SZ235" s="70"/>
      <c r="TA235" s="70"/>
      <c r="TB235" s="70"/>
      <c r="TC235" s="70"/>
      <c r="TD235" s="70"/>
      <c r="TE235" s="70"/>
      <c r="TF235" s="70"/>
      <c r="TG235" s="70"/>
      <c r="TH235" s="70"/>
      <c r="TI235" s="70"/>
      <c r="TJ235" s="70"/>
      <c r="TK235" s="70"/>
      <c r="TL235" s="70"/>
      <c r="TM235" s="70"/>
      <c r="TN235" s="70"/>
      <c r="TO235" s="70"/>
      <c r="TP235" s="70"/>
      <c r="TQ235" s="70"/>
      <c r="TR235" s="70"/>
      <c r="TS235" s="70"/>
      <c r="TT235" s="70"/>
      <c r="TU235" s="70"/>
      <c r="TV235" s="70"/>
      <c r="TW235" s="70"/>
      <c r="TX235" s="70"/>
      <c r="TY235" s="70"/>
      <c r="TZ235" s="70"/>
      <c r="UA235" s="70"/>
      <c r="UB235" s="70"/>
      <c r="UC235" s="70"/>
      <c r="UD235" s="70"/>
      <c r="UE235" s="70"/>
      <c r="UF235" s="70"/>
      <c r="UG235" s="70"/>
      <c r="UH235" s="70"/>
      <c r="UI235" s="70"/>
      <c r="UJ235" s="70"/>
      <c r="UK235" s="70"/>
      <c r="UL235" s="70"/>
      <c r="UM235" s="70"/>
      <c r="UN235" s="70"/>
      <c r="UO235" s="70"/>
      <c r="UP235" s="70"/>
      <c r="UQ235" s="70"/>
      <c r="UR235" s="70"/>
      <c r="US235" s="70"/>
      <c r="UT235" s="70"/>
      <c r="UU235" s="70"/>
      <c r="UV235" s="70"/>
      <c r="UW235" s="70"/>
      <c r="UX235" s="70"/>
      <c r="UY235" s="70"/>
      <c r="UZ235" s="70"/>
      <c r="VA235" s="70"/>
      <c r="VB235" s="70"/>
      <c r="VC235" s="70"/>
      <c r="VD235" s="70"/>
      <c r="VE235" s="70"/>
      <c r="VF235" s="70"/>
      <c r="VG235" s="70"/>
      <c r="VH235" s="70"/>
      <c r="VI235" s="70"/>
      <c r="VJ235" s="70"/>
      <c r="VK235" s="70"/>
      <c r="VL235" s="70"/>
      <c r="VM235" s="70"/>
      <c r="VN235" s="70"/>
      <c r="VO235" s="70"/>
      <c r="VP235" s="70"/>
      <c r="VQ235" s="70"/>
      <c r="VR235" s="70"/>
      <c r="VS235" s="70"/>
      <c r="VT235" s="70"/>
      <c r="VU235" s="70"/>
      <c r="VV235" s="70"/>
      <c r="VW235" s="70"/>
      <c r="VX235" s="70"/>
      <c r="VY235" s="70"/>
      <c r="VZ235" s="70"/>
      <c r="WA235" s="70"/>
      <c r="WB235" s="70"/>
      <c r="WC235" s="70"/>
      <c r="WD235" s="70"/>
      <c r="WE235" s="70"/>
      <c r="WF235" s="70"/>
      <c r="WG235" s="70"/>
      <c r="WH235" s="70"/>
      <c r="WI235" s="70"/>
      <c r="WJ235" s="70"/>
      <c r="WK235" s="70"/>
      <c r="WL235" s="70"/>
      <c r="WM235" s="70"/>
      <c r="WN235" s="70"/>
      <c r="WO235" s="70"/>
      <c r="WP235" s="70"/>
      <c r="WQ235" s="70"/>
      <c r="WR235" s="70"/>
      <c r="WS235" s="70"/>
      <c r="WT235" s="70"/>
      <c r="WU235" s="70"/>
      <c r="WV235" s="70"/>
      <c r="WW235" s="70"/>
      <c r="WX235" s="70"/>
      <c r="WY235" s="70"/>
      <c r="WZ235" s="70"/>
      <c r="XA235" s="70"/>
      <c r="XB235" s="70"/>
      <c r="XC235" s="70"/>
      <c r="XD235" s="70"/>
      <c r="XE235" s="70"/>
      <c r="XF235" s="70"/>
      <c r="XG235" s="70"/>
      <c r="XH235" s="70"/>
      <c r="XI235" s="70"/>
      <c r="XJ235" s="70"/>
      <c r="XK235" s="70"/>
      <c r="XL235" s="70"/>
      <c r="XM235" s="70"/>
      <c r="XN235" s="70"/>
      <c r="XO235" s="70"/>
      <c r="XP235" s="70"/>
      <c r="XQ235" s="70"/>
      <c r="XR235" s="70"/>
      <c r="XS235" s="70"/>
      <c r="XT235" s="70"/>
      <c r="XU235" s="70"/>
      <c r="XV235" s="70"/>
      <c r="XW235" s="70"/>
      <c r="XX235" s="70"/>
      <c r="XY235" s="70"/>
      <c r="XZ235" s="70"/>
      <c r="YA235" s="70"/>
      <c r="YB235" s="70"/>
      <c r="YC235" s="70"/>
      <c r="YD235" s="70"/>
      <c r="YE235" s="70"/>
      <c r="YF235" s="70"/>
      <c r="YG235" s="70"/>
      <c r="YH235" s="70"/>
      <c r="YI235" s="70"/>
      <c r="YJ235" s="70"/>
      <c r="YK235" s="70"/>
      <c r="YL235" s="70"/>
      <c r="YM235" s="70"/>
      <c r="YN235" s="70"/>
      <c r="YO235" s="70"/>
      <c r="YP235" s="70"/>
      <c r="YQ235" s="70"/>
      <c r="YR235" s="70"/>
      <c r="YS235" s="70"/>
      <c r="YT235" s="70"/>
      <c r="YU235" s="70"/>
      <c r="YV235" s="70"/>
      <c r="YW235" s="70"/>
      <c r="YX235" s="70"/>
      <c r="YY235" s="70"/>
      <c r="YZ235" s="70"/>
      <c r="ZA235" s="70"/>
      <c r="ZB235" s="70"/>
      <c r="ZC235" s="70"/>
      <c r="ZD235" s="70"/>
      <c r="ZE235" s="70"/>
      <c r="ZF235" s="70"/>
      <c r="ZG235" s="70"/>
      <c r="ZH235" s="70"/>
      <c r="ZI235" s="70"/>
      <c r="ZJ235" s="70"/>
      <c r="ZK235" s="70"/>
      <c r="ZL235" s="70"/>
      <c r="ZM235" s="70"/>
      <c r="ZN235" s="70"/>
      <c r="ZO235" s="70"/>
      <c r="ZP235" s="70"/>
      <c r="ZQ235" s="70"/>
      <c r="ZR235" s="70"/>
      <c r="ZS235" s="70"/>
      <c r="ZT235" s="70"/>
      <c r="ZU235" s="70"/>
      <c r="ZV235" s="70"/>
      <c r="ZW235" s="70"/>
      <c r="ZX235" s="70"/>
      <c r="ZY235" s="70"/>
      <c r="ZZ235" s="70"/>
      <c r="AAA235" s="70"/>
      <c r="AAB235" s="70"/>
      <c r="AAC235" s="70"/>
      <c r="AAD235" s="70"/>
      <c r="AAE235" s="70"/>
      <c r="AAF235" s="70"/>
      <c r="AAG235" s="70"/>
      <c r="AAH235" s="70"/>
      <c r="AAI235" s="70"/>
      <c r="AAJ235" s="70"/>
      <c r="AAK235" s="70"/>
      <c r="AAL235" s="70"/>
      <c r="AAM235" s="70"/>
      <c r="AAN235" s="70"/>
      <c r="AAO235" s="70"/>
      <c r="AAP235" s="70"/>
      <c r="AAQ235" s="70"/>
      <c r="AAR235" s="70"/>
      <c r="AAS235" s="70"/>
      <c r="AAT235" s="70"/>
      <c r="AAU235" s="70"/>
      <c r="AAV235" s="70"/>
      <c r="AAW235" s="70"/>
      <c r="AAX235" s="70"/>
      <c r="AAY235" s="70"/>
      <c r="AAZ235" s="70"/>
      <c r="ABA235" s="70"/>
      <c r="ABB235" s="70"/>
      <c r="ABC235" s="70"/>
      <c r="ABD235" s="70"/>
      <c r="ABE235" s="70"/>
      <c r="ABF235" s="70"/>
      <c r="ABG235" s="70"/>
      <c r="ABH235" s="70"/>
      <c r="ABI235" s="70"/>
      <c r="ABJ235" s="70"/>
      <c r="ABK235" s="70"/>
      <c r="ABL235" s="70"/>
      <c r="ABM235" s="70"/>
      <c r="ABN235" s="70"/>
      <c r="ABO235" s="70"/>
      <c r="ABP235" s="70"/>
      <c r="ABQ235" s="70"/>
      <c r="ABR235" s="70"/>
      <c r="ABS235" s="70"/>
      <c r="ABT235" s="70"/>
      <c r="ABU235" s="70"/>
      <c r="ABV235" s="70"/>
      <c r="ABW235" s="70"/>
      <c r="ABX235" s="70"/>
      <c r="ABY235" s="70"/>
      <c r="ABZ235" s="70"/>
      <c r="ACA235" s="70"/>
      <c r="ACB235" s="70"/>
      <c r="ACC235" s="70"/>
      <c r="ACD235" s="70"/>
      <c r="ACE235" s="70"/>
      <c r="ACF235" s="70"/>
      <c r="ACG235" s="70"/>
      <c r="ACH235" s="70"/>
      <c r="ACI235" s="70"/>
      <c r="ACJ235" s="70"/>
      <c r="ACK235" s="70"/>
      <c r="ACL235" s="70"/>
      <c r="ACM235" s="70"/>
      <c r="ACN235" s="70"/>
      <c r="ACO235" s="70"/>
      <c r="ACP235" s="70"/>
      <c r="ACQ235" s="70"/>
      <c r="ACR235" s="70"/>
      <c r="ACS235" s="70"/>
      <c r="ACT235" s="70"/>
      <c r="ACU235" s="70"/>
      <c r="ACV235" s="70"/>
      <c r="ACW235" s="70"/>
      <c r="ACX235" s="70"/>
      <c r="ACY235" s="70"/>
      <c r="ACZ235" s="70"/>
      <c r="ADA235" s="70"/>
      <c r="ADB235" s="70"/>
      <c r="ADC235" s="70"/>
      <c r="ADD235" s="70"/>
      <c r="ADE235" s="70"/>
      <c r="ADF235" s="70"/>
      <c r="ADG235" s="70"/>
      <c r="ADH235" s="70"/>
      <c r="ADI235" s="70"/>
      <c r="ADJ235" s="70"/>
      <c r="ADK235" s="70"/>
      <c r="ADL235" s="70"/>
      <c r="ADM235" s="70"/>
      <c r="ADN235" s="70"/>
      <c r="ADO235" s="70"/>
      <c r="ADP235" s="70"/>
      <c r="ADQ235" s="70"/>
      <c r="ADR235" s="70"/>
      <c r="ADS235" s="70"/>
      <c r="ADT235" s="70"/>
      <c r="ADU235" s="70"/>
      <c r="ADV235" s="70"/>
      <c r="ADW235" s="70"/>
      <c r="ADX235" s="70"/>
      <c r="ADY235" s="70"/>
      <c r="ADZ235" s="70"/>
      <c r="AEA235" s="70"/>
      <c r="AEB235" s="70"/>
      <c r="AEC235" s="70"/>
      <c r="AED235" s="70"/>
      <c r="AEE235" s="70"/>
      <c r="AEF235" s="70"/>
      <c r="AEG235" s="70"/>
      <c r="AEH235" s="70"/>
      <c r="AEI235" s="70"/>
      <c r="AEJ235" s="70"/>
      <c r="AEK235" s="70"/>
      <c r="AEL235" s="70"/>
      <c r="AEM235" s="70"/>
      <c r="AEN235" s="70"/>
      <c r="AEO235" s="70"/>
      <c r="AEP235" s="70"/>
      <c r="AEQ235" s="70"/>
      <c r="AER235" s="70"/>
      <c r="AES235" s="70"/>
      <c r="AET235" s="70"/>
      <c r="AEU235" s="70"/>
      <c r="AEV235" s="70"/>
      <c r="AEW235" s="70"/>
      <c r="AEX235" s="70"/>
      <c r="AEY235" s="70"/>
      <c r="AEZ235" s="70"/>
      <c r="AFA235" s="70"/>
      <c r="AFB235" s="70"/>
      <c r="AFC235" s="70"/>
      <c r="AFD235" s="70"/>
      <c r="AFE235" s="70"/>
      <c r="AFF235" s="70"/>
      <c r="AFG235" s="70"/>
      <c r="AFH235" s="70"/>
      <c r="AFI235" s="70"/>
      <c r="AFJ235" s="70"/>
      <c r="AFK235" s="70"/>
      <c r="AFL235" s="70"/>
      <c r="AFM235" s="70"/>
      <c r="AFN235" s="70"/>
      <c r="AFO235" s="70"/>
      <c r="AFP235" s="70"/>
      <c r="AFQ235" s="70"/>
      <c r="AFR235" s="70"/>
      <c r="AFS235" s="70"/>
      <c r="AFT235" s="70"/>
      <c r="AFU235" s="70"/>
      <c r="AFV235" s="70"/>
      <c r="AFW235" s="70"/>
      <c r="AFX235" s="70"/>
      <c r="AFY235" s="70"/>
      <c r="AFZ235" s="70"/>
      <c r="AGA235" s="70"/>
      <c r="AGB235" s="70"/>
      <c r="AGC235" s="70"/>
      <c r="AGD235" s="70"/>
      <c r="AGE235" s="70"/>
      <c r="AGF235" s="70"/>
      <c r="AGG235" s="70"/>
      <c r="AGH235" s="70"/>
      <c r="AGI235" s="70"/>
      <c r="AGJ235" s="70"/>
      <c r="AGK235" s="70"/>
      <c r="AGL235" s="70"/>
      <c r="AGM235" s="70"/>
      <c r="AGN235" s="70"/>
      <c r="AGO235" s="70"/>
      <c r="AGP235" s="70"/>
      <c r="AGQ235" s="70"/>
      <c r="AGR235" s="70"/>
      <c r="AGS235" s="70"/>
      <c r="AGT235" s="70"/>
      <c r="AGU235" s="70"/>
      <c r="AGV235" s="70"/>
      <c r="AGW235" s="70"/>
      <c r="AGX235" s="70"/>
      <c r="AGY235" s="70"/>
      <c r="AGZ235" s="70"/>
      <c r="AHA235" s="70"/>
      <c r="AHB235" s="70"/>
      <c r="AHC235" s="70"/>
      <c r="AHD235" s="70"/>
      <c r="AHE235" s="70"/>
      <c r="AHF235" s="70"/>
      <c r="AHG235" s="70"/>
      <c r="AHH235" s="70"/>
      <c r="AHI235" s="70"/>
      <c r="AHJ235" s="70"/>
      <c r="AHK235" s="70"/>
      <c r="AHL235" s="70"/>
      <c r="AHM235" s="70"/>
      <c r="AHN235" s="70"/>
      <c r="AHO235" s="70"/>
      <c r="AHP235" s="70"/>
      <c r="AHQ235" s="70"/>
      <c r="AHR235" s="70"/>
      <c r="AHS235" s="70"/>
      <c r="AHT235" s="70"/>
      <c r="AHU235" s="70"/>
      <c r="AHV235" s="70"/>
      <c r="AHW235" s="70"/>
      <c r="AHX235" s="70"/>
      <c r="AHY235" s="70"/>
      <c r="AHZ235" s="70"/>
      <c r="AIA235" s="70"/>
      <c r="AIB235" s="70"/>
      <c r="AIC235" s="70"/>
      <c r="AID235" s="70"/>
      <c r="AIE235" s="70"/>
      <c r="AIF235" s="70"/>
      <c r="AIG235" s="70"/>
      <c r="AIH235" s="70"/>
      <c r="AII235" s="70"/>
      <c r="AIJ235" s="70"/>
      <c r="AIK235" s="70"/>
      <c r="AIL235" s="70"/>
      <c r="AIM235" s="70"/>
      <c r="AIN235" s="70"/>
      <c r="AIO235" s="70"/>
      <c r="AIP235" s="70"/>
      <c r="AIQ235" s="70"/>
      <c r="AIR235" s="70"/>
      <c r="AIS235" s="70"/>
      <c r="AIT235" s="70"/>
      <c r="AIU235" s="70"/>
      <c r="AIV235" s="70"/>
      <c r="AIW235" s="70"/>
      <c r="AIX235" s="70"/>
      <c r="AIY235" s="70"/>
      <c r="AIZ235" s="70"/>
      <c r="AJA235" s="70"/>
      <c r="AJB235" s="70"/>
      <c r="AJC235" s="70"/>
      <c r="AJD235" s="70"/>
      <c r="AJE235" s="70"/>
      <c r="AJF235" s="70"/>
      <c r="AJG235" s="70"/>
      <c r="AJH235" s="70"/>
      <c r="AJI235" s="70"/>
      <c r="AJJ235" s="70"/>
      <c r="AJK235" s="70"/>
      <c r="AJL235" s="70"/>
      <c r="AJM235" s="70"/>
      <c r="AJN235" s="70"/>
      <c r="AJO235" s="70"/>
      <c r="AJP235" s="70"/>
      <c r="AJQ235" s="70"/>
      <c r="AJR235" s="70"/>
      <c r="AJS235" s="70"/>
      <c r="AJT235" s="70"/>
      <c r="AJU235" s="70"/>
      <c r="AJV235" s="70"/>
      <c r="AJW235" s="70"/>
      <c r="AJX235" s="70"/>
      <c r="AJY235" s="70"/>
      <c r="AJZ235" s="70"/>
      <c r="AKA235" s="70"/>
      <c r="AKB235" s="70"/>
      <c r="AKC235" s="70"/>
      <c r="AKD235" s="70"/>
      <c r="AKE235" s="70"/>
      <c r="AKF235" s="70"/>
      <c r="AKG235" s="70"/>
      <c r="AKH235" s="70"/>
      <c r="AKI235" s="70"/>
      <c r="AKJ235" s="70"/>
      <c r="AKK235" s="70"/>
      <c r="AKL235" s="70"/>
      <c r="AKM235" s="70"/>
      <c r="AKN235" s="70"/>
      <c r="AKO235" s="70"/>
      <c r="AKP235" s="70"/>
      <c r="AKQ235" s="70"/>
      <c r="AKR235" s="70"/>
      <c r="AKS235" s="70"/>
      <c r="AKT235" s="70"/>
      <c r="AKU235" s="70"/>
      <c r="AKV235" s="70"/>
      <c r="AKW235" s="70"/>
      <c r="AKX235" s="70"/>
      <c r="AKY235" s="70"/>
      <c r="AKZ235" s="70"/>
      <c r="ALA235" s="70"/>
      <c r="ALB235" s="70"/>
      <c r="ALC235" s="70"/>
      <c r="ALD235" s="70"/>
      <c r="ALE235" s="70"/>
      <c r="ALF235" s="70"/>
      <c r="ALG235" s="70"/>
      <c r="ALH235" s="70"/>
      <c r="ALI235" s="70"/>
      <c r="ALJ235" s="70"/>
      <c r="ALK235" s="70"/>
      <c r="ALL235" s="70"/>
      <c r="ALM235" s="70"/>
      <c r="ALN235" s="70"/>
      <c r="ALO235" s="70"/>
      <c r="ALP235" s="70"/>
      <c r="ALQ235" s="70"/>
      <c r="ALR235" s="70"/>
      <c r="ALS235" s="70"/>
      <c r="ALT235" s="70"/>
      <c r="ALU235" s="70"/>
      <c r="ALV235" s="70"/>
      <c r="ALW235" s="70"/>
      <c r="ALX235" s="70"/>
      <c r="ALY235" s="70"/>
      <c r="ALZ235" s="70"/>
      <c r="AMA235" s="70"/>
      <c r="AMB235" s="70"/>
      <c r="AMC235" s="70"/>
      <c r="AMD235" s="70"/>
      <c r="AME235" s="70"/>
      <c r="AMF235" s="70"/>
      <c r="AMG235" s="70"/>
      <c r="AMH235" s="70"/>
      <c r="AMI235" s="70"/>
      <c r="AMJ235" s="70"/>
      <c r="AMK235" s="70"/>
      <c r="AML235" s="70"/>
    </row>
    <row r="236" spans="1:1026" ht="18" customHeight="1" x14ac:dyDescent="0.7">
      <c r="A236" s="58" t="s">
        <v>560</v>
      </c>
      <c r="B236" s="70" t="s">
        <v>1525</v>
      </c>
      <c r="C236" s="71"/>
      <c r="D236" s="71" t="s">
        <v>1404</v>
      </c>
      <c r="E236" s="71" t="s">
        <v>1403</v>
      </c>
      <c r="F236" s="94">
        <v>43892</v>
      </c>
      <c r="G236" s="71">
        <v>1</v>
      </c>
      <c r="H236" s="71"/>
      <c r="I236" s="71"/>
      <c r="J236" s="71"/>
      <c r="K236" s="71"/>
      <c r="L236" s="71"/>
      <c r="M236" s="71"/>
      <c r="N236" s="71"/>
      <c r="O236" s="71"/>
      <c r="P236" s="71"/>
      <c r="Q236" s="71"/>
      <c r="R236" s="71"/>
      <c r="S236" s="71"/>
      <c r="T236" s="71"/>
      <c r="U236" s="71"/>
      <c r="V236" s="71"/>
      <c r="W236" s="71"/>
      <c r="X236" s="71">
        <v>1</v>
      </c>
      <c r="Y236" s="71"/>
      <c r="Z236" s="71"/>
      <c r="AA236" s="71"/>
      <c r="AB236" s="71">
        <v>1</v>
      </c>
      <c r="AC236" s="71"/>
      <c r="AD236" s="71">
        <v>1</v>
      </c>
      <c r="AE236" s="71">
        <v>1</v>
      </c>
      <c r="AF236" s="71"/>
      <c r="AG236" s="71"/>
      <c r="AH236" s="71"/>
      <c r="AI236" s="71"/>
      <c r="AJ236" s="71"/>
      <c r="AK236" s="71"/>
      <c r="AL236" s="71"/>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c r="BI236" s="70"/>
      <c r="BJ236" s="70"/>
      <c r="BK236" s="70"/>
      <c r="BL236" s="70"/>
      <c r="BM236" s="70"/>
      <c r="BN236" s="70"/>
      <c r="BO236" s="70"/>
      <c r="BP236" s="70"/>
      <c r="BQ236" s="70"/>
      <c r="BR236" s="70"/>
      <c r="BS236" s="70"/>
      <c r="BT236" s="70"/>
      <c r="BU236" s="70"/>
      <c r="BV236" s="70"/>
      <c r="BW236" s="70"/>
      <c r="BX236" s="70"/>
      <c r="BY236" s="70"/>
      <c r="BZ236" s="70"/>
      <c r="CA236" s="70"/>
      <c r="CB236" s="70"/>
      <c r="CC236" s="70"/>
      <c r="CD236" s="70"/>
      <c r="CE236" s="70"/>
      <c r="CF236" s="70"/>
      <c r="CG236" s="70"/>
      <c r="CH236" s="70"/>
      <c r="CI236" s="70"/>
      <c r="CJ236" s="70"/>
      <c r="CK236" s="70"/>
      <c r="CL236" s="70"/>
      <c r="CM236" s="70"/>
      <c r="CN236" s="70"/>
      <c r="CO236" s="70"/>
      <c r="CP236" s="70"/>
      <c r="CQ236" s="70"/>
      <c r="CR236" s="70"/>
      <c r="CS236" s="70"/>
      <c r="CT236" s="70"/>
      <c r="CU236" s="70"/>
      <c r="CV236" s="70"/>
      <c r="CW236" s="70"/>
      <c r="CX236" s="70"/>
      <c r="CY236" s="70"/>
      <c r="CZ236" s="70"/>
      <c r="DA236" s="70"/>
      <c r="DB236" s="70"/>
      <c r="DC236" s="70"/>
      <c r="DD236" s="70"/>
      <c r="DE236" s="70"/>
      <c r="DF236" s="70"/>
      <c r="DG236" s="70"/>
      <c r="DH236" s="70"/>
      <c r="DI236" s="70"/>
      <c r="DJ236" s="70"/>
      <c r="DK236" s="70"/>
      <c r="DL236" s="70"/>
      <c r="DM236" s="70"/>
      <c r="DN236" s="70"/>
      <c r="DO236" s="70"/>
      <c r="DP236" s="70"/>
      <c r="DQ236" s="70"/>
      <c r="DR236" s="70"/>
      <c r="DS236" s="70"/>
      <c r="DT236" s="70"/>
      <c r="DU236" s="70"/>
      <c r="DV236" s="70"/>
      <c r="DW236" s="70"/>
      <c r="DX236" s="70"/>
      <c r="DY236" s="70"/>
      <c r="DZ236" s="70"/>
      <c r="EA236" s="70"/>
      <c r="EB236" s="70"/>
      <c r="EC236" s="70"/>
      <c r="ED236" s="70"/>
      <c r="EE236" s="70"/>
      <c r="EF236" s="70"/>
      <c r="EG236" s="70"/>
      <c r="EH236" s="70"/>
      <c r="EI236" s="70"/>
      <c r="EJ236" s="70"/>
      <c r="EK236" s="70"/>
      <c r="EL236" s="70"/>
      <c r="EM236" s="70"/>
      <c r="EN236" s="70"/>
      <c r="EO236" s="70"/>
      <c r="EP236" s="70"/>
      <c r="EQ236" s="70"/>
      <c r="ER236" s="70"/>
      <c r="ES236" s="70"/>
      <c r="ET236" s="70"/>
      <c r="EU236" s="70"/>
      <c r="EV236" s="70"/>
      <c r="EW236" s="70"/>
      <c r="EX236" s="70"/>
      <c r="EY236" s="70"/>
      <c r="EZ236" s="70"/>
      <c r="FA236" s="70"/>
      <c r="FB236" s="70"/>
      <c r="FC236" s="70"/>
      <c r="FD236" s="70"/>
      <c r="FE236" s="70"/>
      <c r="FF236" s="70"/>
      <c r="FG236" s="70"/>
      <c r="FH236" s="70"/>
      <c r="FI236" s="70"/>
      <c r="FJ236" s="70"/>
      <c r="FK236" s="70"/>
      <c r="FL236" s="70"/>
      <c r="FM236" s="70"/>
      <c r="FN236" s="70"/>
      <c r="FO236" s="70"/>
      <c r="FP236" s="70"/>
      <c r="FQ236" s="70"/>
      <c r="FR236" s="70"/>
      <c r="FS236" s="70"/>
      <c r="FT236" s="70"/>
      <c r="FU236" s="70"/>
      <c r="FV236" s="70"/>
      <c r="FW236" s="70"/>
      <c r="FX236" s="70"/>
      <c r="FY236" s="70"/>
      <c r="FZ236" s="70"/>
      <c r="GA236" s="70"/>
      <c r="GB236" s="70"/>
      <c r="GC236" s="70"/>
      <c r="GD236" s="70"/>
      <c r="GE236" s="70"/>
      <c r="GF236" s="70"/>
      <c r="GG236" s="70"/>
      <c r="GH236" s="70"/>
      <c r="GI236" s="70"/>
      <c r="GJ236" s="70"/>
      <c r="GK236" s="70"/>
      <c r="GL236" s="70"/>
      <c r="GM236" s="70"/>
      <c r="GN236" s="70"/>
      <c r="GO236" s="70"/>
      <c r="GP236" s="70"/>
      <c r="GQ236" s="70"/>
      <c r="GR236" s="70"/>
      <c r="GS236" s="70"/>
      <c r="GT236" s="70"/>
      <c r="GU236" s="70"/>
      <c r="GV236" s="70"/>
      <c r="GW236" s="70"/>
      <c r="GX236" s="70"/>
      <c r="GY236" s="70"/>
      <c r="GZ236" s="70"/>
      <c r="HA236" s="70"/>
      <c r="HB236" s="70"/>
      <c r="HC236" s="70"/>
      <c r="HD236" s="70"/>
      <c r="HE236" s="70"/>
      <c r="HF236" s="70"/>
      <c r="HG236" s="70"/>
      <c r="HH236" s="70"/>
      <c r="HI236" s="70"/>
      <c r="HJ236" s="70"/>
      <c r="HK236" s="70"/>
      <c r="HL236" s="70"/>
      <c r="HM236" s="70"/>
      <c r="HN236" s="70"/>
      <c r="HO236" s="70"/>
      <c r="HP236" s="70"/>
      <c r="HQ236" s="70"/>
      <c r="HR236" s="70"/>
      <c r="HS236" s="70"/>
      <c r="HT236" s="70"/>
      <c r="HU236" s="70"/>
      <c r="HV236" s="70"/>
      <c r="HW236" s="70"/>
      <c r="HX236" s="70"/>
      <c r="HY236" s="70"/>
      <c r="HZ236" s="70"/>
      <c r="IA236" s="70"/>
      <c r="IB236" s="70"/>
      <c r="IC236" s="70"/>
      <c r="ID236" s="70"/>
      <c r="IE236" s="70"/>
      <c r="IF236" s="70"/>
      <c r="IG236" s="70"/>
      <c r="IH236" s="70"/>
      <c r="II236" s="70"/>
      <c r="IJ236" s="70"/>
      <c r="IK236" s="70"/>
      <c r="IL236" s="70"/>
      <c r="IM236" s="70"/>
      <c r="IN236" s="70"/>
      <c r="IO236" s="70"/>
      <c r="IP236" s="70"/>
      <c r="IQ236" s="70"/>
      <c r="IR236" s="70"/>
      <c r="IS236" s="70"/>
      <c r="IT236" s="70"/>
      <c r="IU236" s="70"/>
      <c r="IV236" s="70"/>
      <c r="IW236" s="70"/>
      <c r="IX236" s="70"/>
      <c r="IY236" s="70"/>
      <c r="IZ236" s="70"/>
      <c r="JA236" s="70"/>
      <c r="JB236" s="70"/>
      <c r="JC236" s="70"/>
      <c r="JD236" s="70"/>
      <c r="JE236" s="70"/>
      <c r="JF236" s="70"/>
      <c r="JG236" s="70"/>
      <c r="JH236" s="70"/>
      <c r="JI236" s="70"/>
      <c r="JJ236" s="70"/>
      <c r="JK236" s="70"/>
      <c r="JL236" s="70"/>
      <c r="JM236" s="70"/>
      <c r="JN236" s="70"/>
      <c r="JO236" s="70"/>
      <c r="JP236" s="70"/>
      <c r="JQ236" s="70"/>
      <c r="JR236" s="70"/>
      <c r="JS236" s="70"/>
      <c r="JT236" s="70"/>
      <c r="JU236" s="70"/>
      <c r="JV236" s="70"/>
      <c r="JW236" s="70"/>
      <c r="JX236" s="70"/>
      <c r="JY236" s="70"/>
      <c r="JZ236" s="70"/>
      <c r="KA236" s="70"/>
      <c r="KB236" s="70"/>
      <c r="KC236" s="70"/>
      <c r="KD236" s="70"/>
      <c r="KE236" s="70"/>
      <c r="KF236" s="70"/>
      <c r="KG236" s="70"/>
      <c r="KH236" s="70"/>
      <c r="KI236" s="70"/>
      <c r="KJ236" s="70"/>
      <c r="KK236" s="70"/>
      <c r="KL236" s="70"/>
      <c r="KM236" s="70"/>
      <c r="KN236" s="70"/>
      <c r="KO236" s="70"/>
      <c r="KP236" s="70"/>
      <c r="KQ236" s="70"/>
      <c r="KR236" s="70"/>
      <c r="KS236" s="70"/>
      <c r="KT236" s="70"/>
      <c r="KU236" s="70"/>
      <c r="KV236" s="70"/>
      <c r="KW236" s="70"/>
      <c r="KX236" s="70"/>
      <c r="KY236" s="70"/>
      <c r="KZ236" s="70"/>
      <c r="LA236" s="70"/>
      <c r="LB236" s="70"/>
      <c r="LC236" s="70"/>
      <c r="LD236" s="70"/>
      <c r="LE236" s="70"/>
      <c r="LF236" s="70"/>
      <c r="LG236" s="70"/>
      <c r="LH236" s="70"/>
      <c r="LI236" s="70"/>
      <c r="LJ236" s="70"/>
      <c r="LK236" s="70"/>
      <c r="LL236" s="70"/>
      <c r="LM236" s="70"/>
      <c r="LN236" s="70"/>
      <c r="LO236" s="70"/>
      <c r="LP236" s="70"/>
      <c r="LQ236" s="70"/>
      <c r="LR236" s="70"/>
      <c r="LS236" s="70"/>
      <c r="LT236" s="70"/>
      <c r="LU236" s="70"/>
      <c r="LV236" s="70"/>
      <c r="LW236" s="70"/>
      <c r="LX236" s="70"/>
      <c r="LY236" s="70"/>
      <c r="LZ236" s="70"/>
      <c r="MA236" s="70"/>
      <c r="MB236" s="70"/>
      <c r="MC236" s="70"/>
      <c r="MD236" s="70"/>
      <c r="ME236" s="70"/>
      <c r="MF236" s="70"/>
      <c r="MG236" s="70"/>
      <c r="MH236" s="70"/>
      <c r="MI236" s="70"/>
      <c r="MJ236" s="70"/>
      <c r="MK236" s="70"/>
      <c r="ML236" s="70"/>
      <c r="MM236" s="70"/>
      <c r="MN236" s="70"/>
      <c r="MO236" s="70"/>
      <c r="MP236" s="70"/>
      <c r="MQ236" s="70"/>
      <c r="MR236" s="70"/>
      <c r="MS236" s="70"/>
      <c r="MT236" s="70"/>
      <c r="MU236" s="70"/>
      <c r="MV236" s="70"/>
      <c r="MW236" s="70"/>
      <c r="MX236" s="70"/>
      <c r="MY236" s="70"/>
      <c r="MZ236" s="70"/>
      <c r="NA236" s="70"/>
      <c r="NB236" s="70"/>
      <c r="NC236" s="70"/>
      <c r="ND236" s="70"/>
      <c r="NE236" s="70"/>
      <c r="NF236" s="70"/>
      <c r="NG236" s="70"/>
      <c r="NH236" s="70"/>
      <c r="NI236" s="70"/>
      <c r="NJ236" s="70"/>
      <c r="NK236" s="70"/>
      <c r="NL236" s="70"/>
      <c r="NM236" s="70"/>
      <c r="NN236" s="70"/>
      <c r="NO236" s="70"/>
      <c r="NP236" s="70"/>
      <c r="NQ236" s="70"/>
      <c r="NR236" s="70"/>
      <c r="NS236" s="70"/>
      <c r="NT236" s="70"/>
      <c r="NU236" s="70"/>
      <c r="NV236" s="70"/>
      <c r="NW236" s="70"/>
      <c r="NX236" s="70"/>
      <c r="NY236" s="70"/>
      <c r="NZ236" s="70"/>
      <c r="OA236" s="70"/>
      <c r="OB236" s="70"/>
      <c r="OC236" s="70"/>
      <c r="OD236" s="70"/>
      <c r="OE236" s="70"/>
      <c r="OF236" s="70"/>
      <c r="OG236" s="70"/>
      <c r="OH236" s="70"/>
      <c r="OI236" s="70"/>
      <c r="OJ236" s="70"/>
      <c r="OK236" s="70"/>
      <c r="OL236" s="70"/>
      <c r="OM236" s="70"/>
      <c r="ON236" s="70"/>
      <c r="OO236" s="70"/>
      <c r="OP236" s="70"/>
      <c r="OQ236" s="70"/>
      <c r="OR236" s="70"/>
      <c r="OS236" s="70"/>
      <c r="OT236" s="70"/>
      <c r="OU236" s="70"/>
      <c r="OV236" s="70"/>
      <c r="OW236" s="70"/>
      <c r="OX236" s="70"/>
      <c r="OY236" s="70"/>
      <c r="OZ236" s="70"/>
      <c r="PA236" s="70"/>
      <c r="PB236" s="70"/>
      <c r="PC236" s="70"/>
      <c r="PD236" s="70"/>
      <c r="PE236" s="70"/>
      <c r="PF236" s="70"/>
      <c r="PG236" s="70"/>
      <c r="PH236" s="70"/>
      <c r="PI236" s="70"/>
      <c r="PJ236" s="70"/>
      <c r="PK236" s="70"/>
      <c r="PL236" s="70"/>
      <c r="PM236" s="70"/>
      <c r="PN236" s="70"/>
      <c r="PO236" s="70"/>
      <c r="PP236" s="70"/>
      <c r="PQ236" s="70"/>
      <c r="PR236" s="70"/>
      <c r="PS236" s="70"/>
      <c r="PT236" s="70"/>
      <c r="PU236" s="70"/>
      <c r="PV236" s="70"/>
      <c r="PW236" s="70"/>
      <c r="PX236" s="70"/>
      <c r="PY236" s="70"/>
      <c r="PZ236" s="70"/>
      <c r="QA236" s="70"/>
      <c r="QB236" s="70"/>
      <c r="QC236" s="70"/>
      <c r="QD236" s="70"/>
      <c r="QE236" s="70"/>
      <c r="QF236" s="70"/>
      <c r="QG236" s="70"/>
      <c r="QH236" s="70"/>
      <c r="QI236" s="70"/>
      <c r="QJ236" s="70"/>
      <c r="QK236" s="70"/>
      <c r="QL236" s="70"/>
      <c r="QM236" s="70"/>
      <c r="QN236" s="70"/>
      <c r="QO236" s="70"/>
      <c r="QP236" s="70"/>
      <c r="QQ236" s="70"/>
      <c r="QR236" s="70"/>
      <c r="QS236" s="70"/>
      <c r="QT236" s="70"/>
      <c r="QU236" s="70"/>
      <c r="QV236" s="70"/>
      <c r="QW236" s="70"/>
      <c r="QX236" s="70"/>
      <c r="QY236" s="70"/>
      <c r="QZ236" s="70"/>
      <c r="RA236" s="70"/>
      <c r="RB236" s="70"/>
      <c r="RC236" s="70"/>
      <c r="RD236" s="70"/>
      <c r="RE236" s="70"/>
      <c r="RF236" s="70"/>
      <c r="RG236" s="70"/>
      <c r="RH236" s="70"/>
      <c r="RI236" s="70"/>
      <c r="RJ236" s="70"/>
      <c r="RK236" s="70"/>
      <c r="RL236" s="70"/>
      <c r="RM236" s="70"/>
      <c r="RN236" s="70"/>
      <c r="RO236" s="70"/>
      <c r="RP236" s="70"/>
      <c r="RQ236" s="70"/>
      <c r="RR236" s="70"/>
      <c r="RS236" s="70"/>
      <c r="RT236" s="70"/>
      <c r="RU236" s="70"/>
      <c r="RV236" s="70"/>
      <c r="RW236" s="70"/>
      <c r="RX236" s="70"/>
      <c r="RY236" s="70"/>
      <c r="RZ236" s="70"/>
      <c r="SA236" s="70"/>
      <c r="SB236" s="70"/>
      <c r="SC236" s="70"/>
      <c r="SD236" s="70"/>
      <c r="SE236" s="70"/>
      <c r="SF236" s="70"/>
      <c r="SG236" s="70"/>
      <c r="SH236" s="70"/>
      <c r="SI236" s="70"/>
      <c r="SJ236" s="70"/>
      <c r="SK236" s="70"/>
      <c r="SL236" s="70"/>
      <c r="SM236" s="70"/>
      <c r="SN236" s="70"/>
      <c r="SO236" s="70"/>
      <c r="SP236" s="70"/>
      <c r="SQ236" s="70"/>
      <c r="SR236" s="70"/>
      <c r="SS236" s="70"/>
      <c r="ST236" s="70"/>
      <c r="SU236" s="70"/>
      <c r="SV236" s="70"/>
      <c r="SW236" s="70"/>
      <c r="SX236" s="70"/>
      <c r="SY236" s="70"/>
      <c r="SZ236" s="70"/>
      <c r="TA236" s="70"/>
      <c r="TB236" s="70"/>
      <c r="TC236" s="70"/>
      <c r="TD236" s="70"/>
      <c r="TE236" s="70"/>
      <c r="TF236" s="70"/>
      <c r="TG236" s="70"/>
      <c r="TH236" s="70"/>
      <c r="TI236" s="70"/>
      <c r="TJ236" s="70"/>
      <c r="TK236" s="70"/>
      <c r="TL236" s="70"/>
      <c r="TM236" s="70"/>
      <c r="TN236" s="70"/>
      <c r="TO236" s="70"/>
      <c r="TP236" s="70"/>
      <c r="TQ236" s="70"/>
      <c r="TR236" s="70"/>
      <c r="TS236" s="70"/>
      <c r="TT236" s="70"/>
      <c r="TU236" s="70"/>
      <c r="TV236" s="70"/>
      <c r="TW236" s="70"/>
      <c r="TX236" s="70"/>
      <c r="TY236" s="70"/>
      <c r="TZ236" s="70"/>
      <c r="UA236" s="70"/>
      <c r="UB236" s="70"/>
      <c r="UC236" s="70"/>
      <c r="UD236" s="70"/>
      <c r="UE236" s="70"/>
      <c r="UF236" s="70"/>
      <c r="UG236" s="70"/>
      <c r="UH236" s="70"/>
      <c r="UI236" s="70"/>
      <c r="UJ236" s="70"/>
      <c r="UK236" s="70"/>
      <c r="UL236" s="70"/>
      <c r="UM236" s="70"/>
      <c r="UN236" s="70"/>
      <c r="UO236" s="70"/>
      <c r="UP236" s="70"/>
      <c r="UQ236" s="70"/>
      <c r="UR236" s="70"/>
      <c r="US236" s="70"/>
      <c r="UT236" s="70"/>
      <c r="UU236" s="70"/>
      <c r="UV236" s="70"/>
      <c r="UW236" s="70"/>
      <c r="UX236" s="70"/>
      <c r="UY236" s="70"/>
      <c r="UZ236" s="70"/>
      <c r="VA236" s="70"/>
      <c r="VB236" s="70"/>
      <c r="VC236" s="70"/>
      <c r="VD236" s="70"/>
      <c r="VE236" s="70"/>
      <c r="VF236" s="70"/>
      <c r="VG236" s="70"/>
      <c r="VH236" s="70"/>
      <c r="VI236" s="70"/>
      <c r="VJ236" s="70"/>
      <c r="VK236" s="70"/>
      <c r="VL236" s="70"/>
      <c r="VM236" s="70"/>
      <c r="VN236" s="70"/>
      <c r="VO236" s="70"/>
      <c r="VP236" s="70"/>
      <c r="VQ236" s="70"/>
      <c r="VR236" s="70"/>
      <c r="VS236" s="70"/>
      <c r="VT236" s="70"/>
      <c r="VU236" s="70"/>
      <c r="VV236" s="70"/>
      <c r="VW236" s="70"/>
      <c r="VX236" s="70"/>
      <c r="VY236" s="70"/>
      <c r="VZ236" s="70"/>
      <c r="WA236" s="70"/>
      <c r="WB236" s="70"/>
      <c r="WC236" s="70"/>
      <c r="WD236" s="70"/>
      <c r="WE236" s="70"/>
      <c r="WF236" s="70"/>
      <c r="WG236" s="70"/>
      <c r="WH236" s="70"/>
      <c r="WI236" s="70"/>
      <c r="WJ236" s="70"/>
      <c r="WK236" s="70"/>
      <c r="WL236" s="70"/>
      <c r="WM236" s="70"/>
      <c r="WN236" s="70"/>
      <c r="WO236" s="70"/>
      <c r="WP236" s="70"/>
      <c r="WQ236" s="70"/>
      <c r="WR236" s="70"/>
      <c r="WS236" s="70"/>
      <c r="WT236" s="70"/>
      <c r="WU236" s="70"/>
      <c r="WV236" s="70"/>
      <c r="WW236" s="70"/>
      <c r="WX236" s="70"/>
      <c r="WY236" s="70"/>
      <c r="WZ236" s="70"/>
      <c r="XA236" s="70"/>
      <c r="XB236" s="70"/>
      <c r="XC236" s="70"/>
      <c r="XD236" s="70"/>
      <c r="XE236" s="70"/>
      <c r="XF236" s="70"/>
      <c r="XG236" s="70"/>
      <c r="XH236" s="70"/>
      <c r="XI236" s="70"/>
      <c r="XJ236" s="70"/>
      <c r="XK236" s="70"/>
      <c r="XL236" s="70"/>
      <c r="XM236" s="70"/>
      <c r="XN236" s="70"/>
      <c r="XO236" s="70"/>
      <c r="XP236" s="70"/>
      <c r="XQ236" s="70"/>
      <c r="XR236" s="70"/>
      <c r="XS236" s="70"/>
      <c r="XT236" s="70"/>
      <c r="XU236" s="70"/>
      <c r="XV236" s="70"/>
      <c r="XW236" s="70"/>
      <c r="XX236" s="70"/>
      <c r="XY236" s="70"/>
      <c r="XZ236" s="70"/>
      <c r="YA236" s="70"/>
      <c r="YB236" s="70"/>
      <c r="YC236" s="70"/>
      <c r="YD236" s="70"/>
      <c r="YE236" s="70"/>
      <c r="YF236" s="70"/>
      <c r="YG236" s="70"/>
      <c r="YH236" s="70"/>
      <c r="YI236" s="70"/>
      <c r="YJ236" s="70"/>
      <c r="YK236" s="70"/>
      <c r="YL236" s="70"/>
      <c r="YM236" s="70"/>
      <c r="YN236" s="70"/>
      <c r="YO236" s="70"/>
      <c r="YP236" s="70"/>
      <c r="YQ236" s="70"/>
      <c r="YR236" s="70"/>
      <c r="YS236" s="70"/>
      <c r="YT236" s="70"/>
      <c r="YU236" s="70"/>
      <c r="YV236" s="70"/>
      <c r="YW236" s="70"/>
      <c r="YX236" s="70"/>
      <c r="YY236" s="70"/>
      <c r="YZ236" s="70"/>
      <c r="ZA236" s="70"/>
      <c r="ZB236" s="70"/>
      <c r="ZC236" s="70"/>
      <c r="ZD236" s="70"/>
      <c r="ZE236" s="70"/>
      <c r="ZF236" s="70"/>
      <c r="ZG236" s="70"/>
      <c r="ZH236" s="70"/>
      <c r="ZI236" s="70"/>
      <c r="ZJ236" s="70"/>
      <c r="ZK236" s="70"/>
      <c r="ZL236" s="70"/>
      <c r="ZM236" s="70"/>
      <c r="ZN236" s="70"/>
      <c r="ZO236" s="70"/>
      <c r="ZP236" s="70"/>
      <c r="ZQ236" s="70"/>
      <c r="ZR236" s="70"/>
      <c r="ZS236" s="70"/>
      <c r="ZT236" s="70"/>
      <c r="ZU236" s="70"/>
      <c r="ZV236" s="70"/>
      <c r="ZW236" s="70"/>
      <c r="ZX236" s="70"/>
      <c r="ZY236" s="70"/>
      <c r="ZZ236" s="70"/>
      <c r="AAA236" s="70"/>
      <c r="AAB236" s="70"/>
      <c r="AAC236" s="70"/>
      <c r="AAD236" s="70"/>
      <c r="AAE236" s="70"/>
      <c r="AAF236" s="70"/>
      <c r="AAG236" s="70"/>
      <c r="AAH236" s="70"/>
      <c r="AAI236" s="70"/>
      <c r="AAJ236" s="70"/>
      <c r="AAK236" s="70"/>
      <c r="AAL236" s="70"/>
      <c r="AAM236" s="70"/>
      <c r="AAN236" s="70"/>
      <c r="AAO236" s="70"/>
      <c r="AAP236" s="70"/>
      <c r="AAQ236" s="70"/>
      <c r="AAR236" s="70"/>
      <c r="AAS236" s="70"/>
      <c r="AAT236" s="70"/>
      <c r="AAU236" s="70"/>
      <c r="AAV236" s="70"/>
      <c r="AAW236" s="70"/>
      <c r="AAX236" s="70"/>
      <c r="AAY236" s="70"/>
      <c r="AAZ236" s="70"/>
      <c r="ABA236" s="70"/>
      <c r="ABB236" s="70"/>
      <c r="ABC236" s="70"/>
      <c r="ABD236" s="70"/>
      <c r="ABE236" s="70"/>
      <c r="ABF236" s="70"/>
      <c r="ABG236" s="70"/>
      <c r="ABH236" s="70"/>
      <c r="ABI236" s="70"/>
      <c r="ABJ236" s="70"/>
      <c r="ABK236" s="70"/>
      <c r="ABL236" s="70"/>
      <c r="ABM236" s="70"/>
      <c r="ABN236" s="70"/>
      <c r="ABO236" s="70"/>
      <c r="ABP236" s="70"/>
      <c r="ABQ236" s="70"/>
      <c r="ABR236" s="70"/>
      <c r="ABS236" s="70"/>
      <c r="ABT236" s="70"/>
      <c r="ABU236" s="70"/>
      <c r="ABV236" s="70"/>
      <c r="ABW236" s="70"/>
      <c r="ABX236" s="70"/>
      <c r="ABY236" s="70"/>
      <c r="ABZ236" s="70"/>
      <c r="ACA236" s="70"/>
      <c r="ACB236" s="70"/>
      <c r="ACC236" s="70"/>
      <c r="ACD236" s="70"/>
      <c r="ACE236" s="70"/>
      <c r="ACF236" s="70"/>
      <c r="ACG236" s="70"/>
      <c r="ACH236" s="70"/>
      <c r="ACI236" s="70"/>
      <c r="ACJ236" s="70"/>
      <c r="ACK236" s="70"/>
      <c r="ACL236" s="70"/>
      <c r="ACM236" s="70"/>
      <c r="ACN236" s="70"/>
      <c r="ACO236" s="70"/>
      <c r="ACP236" s="70"/>
      <c r="ACQ236" s="70"/>
      <c r="ACR236" s="70"/>
      <c r="ACS236" s="70"/>
      <c r="ACT236" s="70"/>
      <c r="ACU236" s="70"/>
      <c r="ACV236" s="70"/>
      <c r="ACW236" s="70"/>
      <c r="ACX236" s="70"/>
      <c r="ACY236" s="70"/>
      <c r="ACZ236" s="70"/>
      <c r="ADA236" s="70"/>
      <c r="ADB236" s="70"/>
      <c r="ADC236" s="70"/>
      <c r="ADD236" s="70"/>
      <c r="ADE236" s="70"/>
      <c r="ADF236" s="70"/>
      <c r="ADG236" s="70"/>
      <c r="ADH236" s="70"/>
      <c r="ADI236" s="70"/>
      <c r="ADJ236" s="70"/>
      <c r="ADK236" s="70"/>
      <c r="ADL236" s="70"/>
      <c r="ADM236" s="70"/>
      <c r="ADN236" s="70"/>
      <c r="ADO236" s="70"/>
      <c r="ADP236" s="70"/>
      <c r="ADQ236" s="70"/>
      <c r="ADR236" s="70"/>
      <c r="ADS236" s="70"/>
      <c r="ADT236" s="70"/>
      <c r="ADU236" s="70"/>
      <c r="ADV236" s="70"/>
      <c r="ADW236" s="70"/>
      <c r="ADX236" s="70"/>
      <c r="ADY236" s="70"/>
      <c r="ADZ236" s="70"/>
      <c r="AEA236" s="70"/>
      <c r="AEB236" s="70"/>
      <c r="AEC236" s="70"/>
      <c r="AED236" s="70"/>
      <c r="AEE236" s="70"/>
      <c r="AEF236" s="70"/>
      <c r="AEG236" s="70"/>
      <c r="AEH236" s="70"/>
      <c r="AEI236" s="70"/>
      <c r="AEJ236" s="70"/>
      <c r="AEK236" s="70"/>
      <c r="AEL236" s="70"/>
      <c r="AEM236" s="70"/>
      <c r="AEN236" s="70"/>
      <c r="AEO236" s="70"/>
      <c r="AEP236" s="70"/>
      <c r="AEQ236" s="70"/>
      <c r="AER236" s="70"/>
      <c r="AES236" s="70"/>
      <c r="AET236" s="70"/>
      <c r="AEU236" s="70"/>
      <c r="AEV236" s="70"/>
      <c r="AEW236" s="70"/>
      <c r="AEX236" s="70"/>
      <c r="AEY236" s="70"/>
      <c r="AEZ236" s="70"/>
      <c r="AFA236" s="70"/>
      <c r="AFB236" s="70"/>
      <c r="AFC236" s="70"/>
      <c r="AFD236" s="70"/>
      <c r="AFE236" s="70"/>
      <c r="AFF236" s="70"/>
      <c r="AFG236" s="70"/>
      <c r="AFH236" s="70"/>
      <c r="AFI236" s="70"/>
      <c r="AFJ236" s="70"/>
      <c r="AFK236" s="70"/>
      <c r="AFL236" s="70"/>
      <c r="AFM236" s="70"/>
      <c r="AFN236" s="70"/>
      <c r="AFO236" s="70"/>
      <c r="AFP236" s="70"/>
      <c r="AFQ236" s="70"/>
      <c r="AFR236" s="70"/>
      <c r="AFS236" s="70"/>
      <c r="AFT236" s="70"/>
      <c r="AFU236" s="70"/>
      <c r="AFV236" s="70"/>
      <c r="AFW236" s="70"/>
      <c r="AFX236" s="70"/>
      <c r="AFY236" s="70"/>
      <c r="AFZ236" s="70"/>
      <c r="AGA236" s="70"/>
      <c r="AGB236" s="70"/>
      <c r="AGC236" s="70"/>
      <c r="AGD236" s="70"/>
      <c r="AGE236" s="70"/>
      <c r="AGF236" s="70"/>
      <c r="AGG236" s="70"/>
      <c r="AGH236" s="70"/>
      <c r="AGI236" s="70"/>
      <c r="AGJ236" s="70"/>
      <c r="AGK236" s="70"/>
      <c r="AGL236" s="70"/>
      <c r="AGM236" s="70"/>
      <c r="AGN236" s="70"/>
      <c r="AGO236" s="70"/>
      <c r="AGP236" s="70"/>
      <c r="AGQ236" s="70"/>
      <c r="AGR236" s="70"/>
      <c r="AGS236" s="70"/>
      <c r="AGT236" s="70"/>
      <c r="AGU236" s="70"/>
      <c r="AGV236" s="70"/>
      <c r="AGW236" s="70"/>
      <c r="AGX236" s="70"/>
      <c r="AGY236" s="70"/>
      <c r="AGZ236" s="70"/>
      <c r="AHA236" s="70"/>
      <c r="AHB236" s="70"/>
      <c r="AHC236" s="70"/>
      <c r="AHD236" s="70"/>
      <c r="AHE236" s="70"/>
      <c r="AHF236" s="70"/>
      <c r="AHG236" s="70"/>
      <c r="AHH236" s="70"/>
      <c r="AHI236" s="70"/>
      <c r="AHJ236" s="70"/>
      <c r="AHK236" s="70"/>
      <c r="AHL236" s="70"/>
      <c r="AHM236" s="70"/>
      <c r="AHN236" s="70"/>
      <c r="AHO236" s="70"/>
      <c r="AHP236" s="70"/>
      <c r="AHQ236" s="70"/>
      <c r="AHR236" s="70"/>
      <c r="AHS236" s="70"/>
      <c r="AHT236" s="70"/>
      <c r="AHU236" s="70"/>
      <c r="AHV236" s="70"/>
      <c r="AHW236" s="70"/>
      <c r="AHX236" s="70"/>
      <c r="AHY236" s="70"/>
      <c r="AHZ236" s="70"/>
      <c r="AIA236" s="70"/>
      <c r="AIB236" s="70"/>
      <c r="AIC236" s="70"/>
      <c r="AID236" s="70"/>
      <c r="AIE236" s="70"/>
      <c r="AIF236" s="70"/>
      <c r="AIG236" s="70"/>
      <c r="AIH236" s="70"/>
      <c r="AII236" s="70"/>
      <c r="AIJ236" s="70"/>
      <c r="AIK236" s="70"/>
      <c r="AIL236" s="70"/>
      <c r="AIM236" s="70"/>
      <c r="AIN236" s="70"/>
      <c r="AIO236" s="70"/>
      <c r="AIP236" s="70"/>
      <c r="AIQ236" s="70"/>
      <c r="AIR236" s="70"/>
      <c r="AIS236" s="70"/>
      <c r="AIT236" s="70"/>
      <c r="AIU236" s="70"/>
      <c r="AIV236" s="70"/>
      <c r="AIW236" s="70"/>
      <c r="AIX236" s="70"/>
      <c r="AIY236" s="70"/>
      <c r="AIZ236" s="70"/>
      <c r="AJA236" s="70"/>
      <c r="AJB236" s="70"/>
      <c r="AJC236" s="70"/>
      <c r="AJD236" s="70"/>
      <c r="AJE236" s="70"/>
      <c r="AJF236" s="70"/>
      <c r="AJG236" s="70"/>
      <c r="AJH236" s="70"/>
      <c r="AJI236" s="70"/>
      <c r="AJJ236" s="70"/>
      <c r="AJK236" s="70"/>
      <c r="AJL236" s="70"/>
      <c r="AJM236" s="70"/>
      <c r="AJN236" s="70"/>
      <c r="AJO236" s="70"/>
      <c r="AJP236" s="70"/>
      <c r="AJQ236" s="70"/>
      <c r="AJR236" s="70"/>
      <c r="AJS236" s="70"/>
      <c r="AJT236" s="70"/>
      <c r="AJU236" s="70"/>
      <c r="AJV236" s="70"/>
      <c r="AJW236" s="70"/>
      <c r="AJX236" s="70"/>
      <c r="AJY236" s="70"/>
      <c r="AJZ236" s="70"/>
      <c r="AKA236" s="70"/>
      <c r="AKB236" s="70"/>
      <c r="AKC236" s="70"/>
      <c r="AKD236" s="70"/>
      <c r="AKE236" s="70"/>
      <c r="AKF236" s="70"/>
      <c r="AKG236" s="70"/>
      <c r="AKH236" s="70"/>
      <c r="AKI236" s="70"/>
      <c r="AKJ236" s="70"/>
      <c r="AKK236" s="70"/>
      <c r="AKL236" s="70"/>
      <c r="AKM236" s="70"/>
      <c r="AKN236" s="70"/>
      <c r="AKO236" s="70"/>
      <c r="AKP236" s="70"/>
      <c r="AKQ236" s="70"/>
      <c r="AKR236" s="70"/>
      <c r="AKS236" s="70"/>
      <c r="AKT236" s="70"/>
      <c r="AKU236" s="70"/>
      <c r="AKV236" s="70"/>
      <c r="AKW236" s="70"/>
      <c r="AKX236" s="70"/>
      <c r="AKY236" s="70"/>
      <c r="AKZ236" s="70"/>
      <c r="ALA236" s="70"/>
      <c r="ALB236" s="70"/>
      <c r="ALC236" s="70"/>
      <c r="ALD236" s="70"/>
      <c r="ALE236" s="70"/>
      <c r="ALF236" s="70"/>
      <c r="ALG236" s="70"/>
      <c r="ALH236" s="70"/>
      <c r="ALI236" s="70"/>
      <c r="ALJ236" s="70"/>
      <c r="ALK236" s="70"/>
      <c r="ALL236" s="70"/>
      <c r="ALM236" s="70"/>
      <c r="ALN236" s="70"/>
      <c r="ALO236" s="70"/>
      <c r="ALP236" s="70"/>
      <c r="ALQ236" s="70"/>
      <c r="ALR236" s="70"/>
      <c r="ALS236" s="70"/>
      <c r="ALT236" s="70"/>
      <c r="ALU236" s="70"/>
      <c r="ALV236" s="70"/>
      <c r="ALW236" s="70"/>
      <c r="ALX236" s="70"/>
      <c r="ALY236" s="70"/>
      <c r="ALZ236" s="70"/>
      <c r="AMA236" s="70"/>
      <c r="AMB236" s="70"/>
      <c r="AMC236" s="70"/>
      <c r="AMD236" s="70"/>
      <c r="AME236" s="70"/>
      <c r="AMF236" s="70"/>
      <c r="AMG236" s="70"/>
      <c r="AMH236" s="70"/>
      <c r="AMI236" s="70"/>
      <c r="AMJ236" s="70"/>
      <c r="AMK236" s="70"/>
      <c r="AML236" s="70"/>
    </row>
    <row r="237" spans="1:1026" ht="18" customHeight="1" x14ac:dyDescent="0.7">
      <c r="A237" s="58" t="s">
        <v>562</v>
      </c>
      <c r="B237" s="15" t="s">
        <v>549</v>
      </c>
      <c r="E237" s="16" t="s">
        <v>76</v>
      </c>
      <c r="F237" s="69">
        <v>44184</v>
      </c>
      <c r="G237" s="16" t="s">
        <v>61</v>
      </c>
    </row>
    <row r="238" spans="1:1026" ht="18" customHeight="1" x14ac:dyDescent="0.7">
      <c r="A238" s="58" t="s">
        <v>564</v>
      </c>
      <c r="B238" s="15" t="s">
        <v>551</v>
      </c>
      <c r="E238" s="16" t="s">
        <v>76</v>
      </c>
      <c r="F238" s="69">
        <v>44111</v>
      </c>
      <c r="G238" s="16">
        <v>1</v>
      </c>
      <c r="I238" s="16">
        <v>1</v>
      </c>
      <c r="N238" s="16">
        <v>1</v>
      </c>
      <c r="P238" s="16">
        <v>1</v>
      </c>
      <c r="U238" s="16">
        <v>1</v>
      </c>
      <c r="AE238" s="16">
        <v>1</v>
      </c>
    </row>
    <row r="239" spans="1:1026" ht="18" customHeight="1" x14ac:dyDescent="0.7">
      <c r="A239" s="58" t="s">
        <v>566</v>
      </c>
      <c r="B239" s="15" t="s">
        <v>553</v>
      </c>
      <c r="C239" s="16" t="s">
        <v>215</v>
      </c>
      <c r="E239" s="16" t="s">
        <v>73</v>
      </c>
      <c r="F239" s="69">
        <v>43861</v>
      </c>
      <c r="G239" s="16">
        <v>1</v>
      </c>
      <c r="I239" s="16">
        <v>1</v>
      </c>
      <c r="N239" s="16">
        <v>1</v>
      </c>
      <c r="X239" s="16">
        <v>1</v>
      </c>
      <c r="AB239" s="16">
        <v>1</v>
      </c>
      <c r="AE239" s="16">
        <v>1</v>
      </c>
      <c r="AK239" s="16">
        <v>1</v>
      </c>
    </row>
    <row r="240" spans="1:1026" ht="18" customHeight="1" x14ac:dyDescent="0.7">
      <c r="A240" s="58" t="s">
        <v>568</v>
      </c>
      <c r="B240" s="15" t="s">
        <v>555</v>
      </c>
      <c r="E240" s="16" t="s">
        <v>88</v>
      </c>
      <c r="F240" s="16" t="s">
        <v>61</v>
      </c>
      <c r="G240" s="16">
        <v>1</v>
      </c>
      <c r="I240" s="16">
        <v>1</v>
      </c>
      <c r="AE240" s="16">
        <v>1</v>
      </c>
    </row>
    <row r="241" spans="1:1026" ht="18" customHeight="1" x14ac:dyDescent="0.7">
      <c r="A241" s="58" t="s">
        <v>570</v>
      </c>
      <c r="B241" s="15" t="s">
        <v>557</v>
      </c>
      <c r="E241" s="16" t="s">
        <v>73</v>
      </c>
      <c r="F241" s="69">
        <v>44105</v>
      </c>
      <c r="G241" s="16">
        <v>1</v>
      </c>
      <c r="I241" s="16">
        <v>1</v>
      </c>
      <c r="J241" s="16">
        <v>1</v>
      </c>
      <c r="T241" s="16">
        <v>1</v>
      </c>
      <c r="X241" s="16">
        <v>1</v>
      </c>
      <c r="Z241" s="16">
        <v>1</v>
      </c>
      <c r="AB241" s="16">
        <v>1</v>
      </c>
      <c r="AC241" s="16">
        <v>1</v>
      </c>
      <c r="AD241" s="16">
        <v>1</v>
      </c>
      <c r="AE241" s="16">
        <v>1</v>
      </c>
    </row>
    <row r="242" spans="1:1026" ht="18" customHeight="1" x14ac:dyDescent="0.7">
      <c r="A242" s="58" t="s">
        <v>572</v>
      </c>
      <c r="B242" s="15" t="s">
        <v>559</v>
      </c>
      <c r="E242" s="16" t="s">
        <v>73</v>
      </c>
      <c r="F242" s="69">
        <v>44098</v>
      </c>
      <c r="G242" s="16">
        <v>1</v>
      </c>
      <c r="I242" s="16">
        <v>1</v>
      </c>
      <c r="J242" s="16">
        <v>1</v>
      </c>
      <c r="T242" s="16">
        <v>1</v>
      </c>
      <c r="X242" s="16">
        <v>1</v>
      </c>
      <c r="Z242" s="16">
        <v>1</v>
      </c>
      <c r="AB242" s="16">
        <v>1</v>
      </c>
      <c r="AC242" s="16">
        <v>1</v>
      </c>
      <c r="AD242" s="16">
        <v>1</v>
      </c>
      <c r="AE242" s="16">
        <v>1</v>
      </c>
    </row>
    <row r="243" spans="1:1026" ht="18" customHeight="1" x14ac:dyDescent="0.7">
      <c r="A243" s="58" t="s">
        <v>574</v>
      </c>
      <c r="B243" s="15" t="s">
        <v>561</v>
      </c>
      <c r="E243" s="16" t="s">
        <v>73</v>
      </c>
      <c r="F243" s="69">
        <v>44105</v>
      </c>
      <c r="G243" s="16">
        <v>1</v>
      </c>
      <c r="I243" s="16">
        <v>1</v>
      </c>
      <c r="J243" s="16">
        <v>1</v>
      </c>
      <c r="T243" s="16">
        <v>1</v>
      </c>
      <c r="X243" s="16">
        <v>1</v>
      </c>
      <c r="Z243" s="16">
        <v>1</v>
      </c>
      <c r="AB243" s="16">
        <v>1</v>
      </c>
      <c r="AC243" s="16">
        <v>1</v>
      </c>
      <c r="AD243" s="16">
        <v>1</v>
      </c>
      <c r="AE243" s="16">
        <v>1</v>
      </c>
    </row>
    <row r="244" spans="1:1026" ht="18" customHeight="1" x14ac:dyDescent="0.7">
      <c r="A244" s="58" t="s">
        <v>577</v>
      </c>
      <c r="B244" s="15" t="s">
        <v>563</v>
      </c>
      <c r="E244" s="16" t="s">
        <v>134</v>
      </c>
      <c r="F244" s="69">
        <v>44066</v>
      </c>
      <c r="I244" s="16">
        <v>1</v>
      </c>
      <c r="J244" s="16">
        <v>1</v>
      </c>
      <c r="P244" s="16">
        <v>1</v>
      </c>
      <c r="Q244" s="16">
        <v>1</v>
      </c>
      <c r="U244" s="16">
        <v>1</v>
      </c>
      <c r="AE244" s="16">
        <v>1</v>
      </c>
    </row>
    <row r="245" spans="1:1026" ht="18" customHeight="1" x14ac:dyDescent="0.7">
      <c r="A245" s="58" t="s">
        <v>579</v>
      </c>
      <c r="B245" s="15" t="s">
        <v>565</v>
      </c>
      <c r="E245" s="16" t="s">
        <v>73</v>
      </c>
      <c r="F245" s="69">
        <v>44150</v>
      </c>
      <c r="G245" s="16">
        <v>3</v>
      </c>
      <c r="T245" s="16">
        <v>1</v>
      </c>
      <c r="AD245" s="16">
        <v>1</v>
      </c>
      <c r="AK245" s="16">
        <v>1</v>
      </c>
    </row>
    <row r="246" spans="1:1026" ht="18" customHeight="1" x14ac:dyDescent="0.7">
      <c r="A246" s="58" t="s">
        <v>581</v>
      </c>
      <c r="B246" s="70" t="s">
        <v>1526</v>
      </c>
      <c r="C246" s="71"/>
      <c r="D246" s="71" t="s">
        <v>1404</v>
      </c>
      <c r="E246" s="71" t="s">
        <v>1435</v>
      </c>
      <c r="F246" s="69">
        <v>44052</v>
      </c>
      <c r="G246" s="71">
        <v>1</v>
      </c>
      <c r="H246" s="71"/>
      <c r="I246" s="71">
        <v>1</v>
      </c>
      <c r="J246" s="71">
        <v>1</v>
      </c>
      <c r="K246" s="71">
        <v>1</v>
      </c>
      <c r="L246" s="71">
        <v>1</v>
      </c>
      <c r="M246" s="71">
        <v>1</v>
      </c>
      <c r="N246" s="71">
        <v>1</v>
      </c>
      <c r="O246" s="71"/>
      <c r="P246" s="71">
        <v>1</v>
      </c>
      <c r="Q246" s="71">
        <v>1</v>
      </c>
      <c r="R246" s="71">
        <v>1</v>
      </c>
      <c r="S246" s="71">
        <v>1</v>
      </c>
      <c r="T246" s="71"/>
      <c r="U246" s="71">
        <v>1</v>
      </c>
      <c r="V246" s="71">
        <v>1</v>
      </c>
      <c r="W246" s="71">
        <v>1</v>
      </c>
      <c r="X246" s="71">
        <v>1</v>
      </c>
      <c r="Y246" s="71">
        <v>1</v>
      </c>
      <c r="Z246" s="71">
        <v>1</v>
      </c>
      <c r="AA246" s="71">
        <v>1</v>
      </c>
      <c r="AB246" s="71">
        <v>1</v>
      </c>
      <c r="AC246" s="71">
        <v>1</v>
      </c>
      <c r="AD246" s="71">
        <v>1</v>
      </c>
      <c r="AE246" s="71">
        <v>1</v>
      </c>
      <c r="AF246" s="71"/>
      <c r="AG246" s="71">
        <v>1</v>
      </c>
      <c r="AH246" s="71">
        <v>1</v>
      </c>
      <c r="AI246" s="71">
        <v>1</v>
      </c>
      <c r="AJ246" s="71"/>
      <c r="AK246" s="71"/>
      <c r="AL246" s="71"/>
      <c r="AM246" s="70"/>
      <c r="AN246" s="70"/>
      <c r="AO246" s="70"/>
      <c r="AP246" s="70"/>
      <c r="AQ246" s="70"/>
      <c r="AR246" s="70"/>
      <c r="AS246" s="70"/>
      <c r="AT246" s="70"/>
      <c r="AU246" s="70"/>
      <c r="AV246" s="70"/>
      <c r="AW246" s="70"/>
      <c r="AX246" s="70"/>
      <c r="AY246" s="70"/>
      <c r="AZ246" s="70"/>
      <c r="BA246" s="70"/>
      <c r="BB246" s="70"/>
      <c r="BC246" s="70"/>
      <c r="BD246" s="70"/>
      <c r="BE246" s="70"/>
      <c r="BF246" s="70"/>
      <c r="BG246" s="70"/>
      <c r="BH246" s="70"/>
      <c r="BI246" s="70"/>
      <c r="BJ246" s="70"/>
      <c r="BK246" s="70"/>
      <c r="BL246" s="70"/>
      <c r="BM246" s="70"/>
      <c r="BN246" s="70"/>
      <c r="BO246" s="70"/>
      <c r="BP246" s="70"/>
      <c r="BQ246" s="70"/>
      <c r="BR246" s="70"/>
      <c r="BS246" s="70"/>
      <c r="BT246" s="70"/>
      <c r="BU246" s="70"/>
      <c r="BV246" s="70"/>
      <c r="BW246" s="70"/>
      <c r="BX246" s="70"/>
      <c r="BY246" s="70"/>
      <c r="BZ246" s="70"/>
      <c r="CA246" s="70"/>
      <c r="CB246" s="70"/>
      <c r="CC246" s="70"/>
      <c r="CD246" s="70"/>
      <c r="CE246" s="70"/>
      <c r="CF246" s="70"/>
      <c r="CG246" s="70"/>
      <c r="CH246" s="70"/>
      <c r="CI246" s="70"/>
      <c r="CJ246" s="70"/>
      <c r="CK246" s="70"/>
      <c r="CL246" s="70"/>
      <c r="CM246" s="70"/>
      <c r="CN246" s="70"/>
      <c r="CO246" s="70"/>
      <c r="CP246" s="70"/>
      <c r="CQ246" s="70"/>
      <c r="CR246" s="70"/>
      <c r="CS246" s="70"/>
      <c r="CT246" s="70"/>
      <c r="CU246" s="70"/>
      <c r="CV246" s="70"/>
      <c r="CW246" s="70"/>
      <c r="CX246" s="70"/>
      <c r="CY246" s="70"/>
      <c r="CZ246" s="70"/>
      <c r="DA246" s="70"/>
      <c r="DB246" s="70"/>
      <c r="DC246" s="70"/>
      <c r="DD246" s="70"/>
      <c r="DE246" s="70"/>
      <c r="DF246" s="70"/>
      <c r="DG246" s="70"/>
      <c r="DH246" s="70"/>
      <c r="DI246" s="70"/>
      <c r="DJ246" s="70"/>
      <c r="DK246" s="70"/>
      <c r="DL246" s="70"/>
      <c r="DM246" s="70"/>
      <c r="DN246" s="70"/>
      <c r="DO246" s="70"/>
      <c r="DP246" s="70"/>
      <c r="DQ246" s="70"/>
      <c r="DR246" s="70"/>
      <c r="DS246" s="70"/>
      <c r="DT246" s="70"/>
      <c r="DU246" s="70"/>
      <c r="DV246" s="70"/>
      <c r="DW246" s="70"/>
      <c r="DX246" s="70"/>
      <c r="DY246" s="70"/>
      <c r="DZ246" s="70"/>
      <c r="EA246" s="70"/>
      <c r="EB246" s="70"/>
      <c r="EC246" s="70"/>
      <c r="ED246" s="70"/>
      <c r="EE246" s="70"/>
      <c r="EF246" s="70"/>
      <c r="EG246" s="70"/>
      <c r="EH246" s="70"/>
      <c r="EI246" s="70"/>
      <c r="EJ246" s="70"/>
      <c r="EK246" s="70"/>
      <c r="EL246" s="70"/>
      <c r="EM246" s="70"/>
      <c r="EN246" s="70"/>
      <c r="EO246" s="70"/>
      <c r="EP246" s="70"/>
      <c r="EQ246" s="70"/>
      <c r="ER246" s="70"/>
      <c r="ES246" s="70"/>
      <c r="ET246" s="70"/>
      <c r="EU246" s="70"/>
      <c r="EV246" s="70"/>
      <c r="EW246" s="70"/>
      <c r="EX246" s="70"/>
      <c r="EY246" s="70"/>
      <c r="EZ246" s="70"/>
      <c r="FA246" s="70"/>
      <c r="FB246" s="70"/>
      <c r="FC246" s="70"/>
      <c r="FD246" s="70"/>
      <c r="FE246" s="70"/>
      <c r="FF246" s="70"/>
      <c r="FG246" s="70"/>
      <c r="FH246" s="70"/>
      <c r="FI246" s="70"/>
      <c r="FJ246" s="70"/>
      <c r="FK246" s="70"/>
      <c r="FL246" s="70"/>
      <c r="FM246" s="70"/>
      <c r="FN246" s="70"/>
      <c r="FO246" s="70"/>
      <c r="FP246" s="70"/>
      <c r="FQ246" s="70"/>
      <c r="FR246" s="70"/>
      <c r="FS246" s="70"/>
      <c r="FT246" s="70"/>
      <c r="FU246" s="70"/>
      <c r="FV246" s="70"/>
      <c r="FW246" s="70"/>
      <c r="FX246" s="70"/>
      <c r="FY246" s="70"/>
      <c r="FZ246" s="70"/>
      <c r="GA246" s="70"/>
      <c r="GB246" s="70"/>
      <c r="GC246" s="70"/>
      <c r="GD246" s="70"/>
      <c r="GE246" s="70"/>
      <c r="GF246" s="70"/>
      <c r="GG246" s="70"/>
      <c r="GH246" s="70"/>
      <c r="GI246" s="70"/>
      <c r="GJ246" s="70"/>
      <c r="GK246" s="70"/>
      <c r="GL246" s="70"/>
      <c r="GM246" s="70"/>
      <c r="GN246" s="70"/>
      <c r="GO246" s="70"/>
      <c r="GP246" s="70"/>
      <c r="GQ246" s="70"/>
      <c r="GR246" s="70"/>
      <c r="GS246" s="70"/>
      <c r="GT246" s="70"/>
      <c r="GU246" s="70"/>
      <c r="GV246" s="70"/>
      <c r="GW246" s="70"/>
      <c r="GX246" s="70"/>
      <c r="GY246" s="70"/>
      <c r="GZ246" s="70"/>
      <c r="HA246" s="70"/>
      <c r="HB246" s="70"/>
      <c r="HC246" s="70"/>
      <c r="HD246" s="70"/>
      <c r="HE246" s="70"/>
      <c r="HF246" s="70"/>
      <c r="HG246" s="70"/>
      <c r="HH246" s="70"/>
      <c r="HI246" s="70"/>
      <c r="HJ246" s="70"/>
      <c r="HK246" s="70"/>
      <c r="HL246" s="70"/>
      <c r="HM246" s="70"/>
      <c r="HN246" s="70"/>
      <c r="HO246" s="70"/>
      <c r="HP246" s="70"/>
      <c r="HQ246" s="70"/>
      <c r="HR246" s="70"/>
      <c r="HS246" s="70"/>
      <c r="HT246" s="70"/>
      <c r="HU246" s="70"/>
      <c r="HV246" s="70"/>
      <c r="HW246" s="70"/>
      <c r="HX246" s="70"/>
      <c r="HY246" s="70"/>
      <c r="HZ246" s="70"/>
      <c r="IA246" s="70"/>
      <c r="IB246" s="70"/>
      <c r="IC246" s="70"/>
      <c r="ID246" s="70"/>
      <c r="IE246" s="70"/>
      <c r="IF246" s="70"/>
      <c r="IG246" s="70"/>
      <c r="IH246" s="70"/>
      <c r="II246" s="70"/>
      <c r="IJ246" s="70"/>
      <c r="IK246" s="70"/>
      <c r="IL246" s="70"/>
      <c r="IM246" s="70"/>
      <c r="IN246" s="70"/>
      <c r="IO246" s="70"/>
      <c r="IP246" s="70"/>
      <c r="IQ246" s="70"/>
      <c r="IR246" s="70"/>
      <c r="IS246" s="70"/>
      <c r="IT246" s="70"/>
      <c r="IU246" s="70"/>
      <c r="IV246" s="70"/>
      <c r="IW246" s="70"/>
      <c r="IX246" s="70"/>
      <c r="IY246" s="70"/>
      <c r="IZ246" s="70"/>
      <c r="JA246" s="70"/>
      <c r="JB246" s="70"/>
      <c r="JC246" s="70"/>
      <c r="JD246" s="70"/>
      <c r="JE246" s="70"/>
      <c r="JF246" s="70"/>
      <c r="JG246" s="70"/>
      <c r="JH246" s="70"/>
      <c r="JI246" s="70"/>
      <c r="JJ246" s="70"/>
      <c r="JK246" s="70"/>
      <c r="JL246" s="70"/>
      <c r="JM246" s="70"/>
      <c r="JN246" s="70"/>
      <c r="JO246" s="70"/>
      <c r="JP246" s="70"/>
      <c r="JQ246" s="70"/>
      <c r="JR246" s="70"/>
      <c r="JS246" s="70"/>
      <c r="JT246" s="70"/>
      <c r="JU246" s="70"/>
      <c r="JV246" s="70"/>
      <c r="JW246" s="70"/>
      <c r="JX246" s="70"/>
      <c r="JY246" s="70"/>
      <c r="JZ246" s="70"/>
      <c r="KA246" s="70"/>
      <c r="KB246" s="70"/>
      <c r="KC246" s="70"/>
      <c r="KD246" s="70"/>
      <c r="KE246" s="70"/>
      <c r="KF246" s="70"/>
      <c r="KG246" s="70"/>
      <c r="KH246" s="70"/>
      <c r="KI246" s="70"/>
      <c r="KJ246" s="70"/>
      <c r="KK246" s="70"/>
      <c r="KL246" s="70"/>
      <c r="KM246" s="70"/>
      <c r="KN246" s="70"/>
      <c r="KO246" s="70"/>
      <c r="KP246" s="70"/>
      <c r="KQ246" s="70"/>
      <c r="KR246" s="70"/>
      <c r="KS246" s="70"/>
      <c r="KT246" s="70"/>
      <c r="KU246" s="70"/>
      <c r="KV246" s="70"/>
      <c r="KW246" s="70"/>
      <c r="KX246" s="70"/>
      <c r="KY246" s="70"/>
      <c r="KZ246" s="70"/>
      <c r="LA246" s="70"/>
      <c r="LB246" s="70"/>
      <c r="LC246" s="70"/>
      <c r="LD246" s="70"/>
      <c r="LE246" s="70"/>
      <c r="LF246" s="70"/>
      <c r="LG246" s="70"/>
      <c r="LH246" s="70"/>
      <c r="LI246" s="70"/>
      <c r="LJ246" s="70"/>
      <c r="LK246" s="70"/>
      <c r="LL246" s="70"/>
      <c r="LM246" s="70"/>
      <c r="LN246" s="70"/>
      <c r="LO246" s="70"/>
      <c r="LP246" s="70"/>
      <c r="LQ246" s="70"/>
      <c r="LR246" s="70"/>
      <c r="LS246" s="70"/>
      <c r="LT246" s="70"/>
      <c r="LU246" s="70"/>
      <c r="LV246" s="70"/>
      <c r="LW246" s="70"/>
      <c r="LX246" s="70"/>
      <c r="LY246" s="70"/>
      <c r="LZ246" s="70"/>
      <c r="MA246" s="70"/>
      <c r="MB246" s="70"/>
      <c r="MC246" s="70"/>
      <c r="MD246" s="70"/>
      <c r="ME246" s="70"/>
      <c r="MF246" s="70"/>
      <c r="MG246" s="70"/>
      <c r="MH246" s="70"/>
      <c r="MI246" s="70"/>
      <c r="MJ246" s="70"/>
      <c r="MK246" s="70"/>
      <c r="ML246" s="70"/>
      <c r="MM246" s="70"/>
      <c r="MN246" s="70"/>
      <c r="MO246" s="70"/>
      <c r="MP246" s="70"/>
      <c r="MQ246" s="70"/>
      <c r="MR246" s="70"/>
      <c r="MS246" s="70"/>
      <c r="MT246" s="70"/>
      <c r="MU246" s="70"/>
      <c r="MV246" s="70"/>
      <c r="MW246" s="70"/>
      <c r="MX246" s="70"/>
      <c r="MY246" s="70"/>
      <c r="MZ246" s="70"/>
      <c r="NA246" s="70"/>
      <c r="NB246" s="70"/>
      <c r="NC246" s="70"/>
      <c r="ND246" s="70"/>
      <c r="NE246" s="70"/>
      <c r="NF246" s="70"/>
      <c r="NG246" s="70"/>
      <c r="NH246" s="70"/>
      <c r="NI246" s="70"/>
      <c r="NJ246" s="70"/>
      <c r="NK246" s="70"/>
      <c r="NL246" s="70"/>
      <c r="NM246" s="70"/>
      <c r="NN246" s="70"/>
      <c r="NO246" s="70"/>
      <c r="NP246" s="70"/>
      <c r="NQ246" s="70"/>
      <c r="NR246" s="70"/>
      <c r="NS246" s="70"/>
      <c r="NT246" s="70"/>
      <c r="NU246" s="70"/>
      <c r="NV246" s="70"/>
      <c r="NW246" s="70"/>
      <c r="NX246" s="70"/>
      <c r="NY246" s="70"/>
      <c r="NZ246" s="70"/>
      <c r="OA246" s="70"/>
      <c r="OB246" s="70"/>
      <c r="OC246" s="70"/>
      <c r="OD246" s="70"/>
      <c r="OE246" s="70"/>
      <c r="OF246" s="70"/>
      <c r="OG246" s="70"/>
      <c r="OH246" s="70"/>
      <c r="OI246" s="70"/>
      <c r="OJ246" s="70"/>
      <c r="OK246" s="70"/>
      <c r="OL246" s="70"/>
      <c r="OM246" s="70"/>
      <c r="ON246" s="70"/>
      <c r="OO246" s="70"/>
      <c r="OP246" s="70"/>
      <c r="OQ246" s="70"/>
      <c r="OR246" s="70"/>
      <c r="OS246" s="70"/>
      <c r="OT246" s="70"/>
      <c r="OU246" s="70"/>
      <c r="OV246" s="70"/>
      <c r="OW246" s="70"/>
      <c r="OX246" s="70"/>
      <c r="OY246" s="70"/>
      <c r="OZ246" s="70"/>
      <c r="PA246" s="70"/>
      <c r="PB246" s="70"/>
      <c r="PC246" s="70"/>
      <c r="PD246" s="70"/>
      <c r="PE246" s="70"/>
      <c r="PF246" s="70"/>
      <c r="PG246" s="70"/>
      <c r="PH246" s="70"/>
      <c r="PI246" s="70"/>
      <c r="PJ246" s="70"/>
      <c r="PK246" s="70"/>
      <c r="PL246" s="70"/>
      <c r="PM246" s="70"/>
      <c r="PN246" s="70"/>
      <c r="PO246" s="70"/>
      <c r="PP246" s="70"/>
      <c r="PQ246" s="70"/>
      <c r="PR246" s="70"/>
      <c r="PS246" s="70"/>
      <c r="PT246" s="70"/>
      <c r="PU246" s="70"/>
      <c r="PV246" s="70"/>
      <c r="PW246" s="70"/>
      <c r="PX246" s="70"/>
      <c r="PY246" s="70"/>
      <c r="PZ246" s="70"/>
      <c r="QA246" s="70"/>
      <c r="QB246" s="70"/>
      <c r="QC246" s="70"/>
      <c r="QD246" s="70"/>
      <c r="QE246" s="70"/>
      <c r="QF246" s="70"/>
      <c r="QG246" s="70"/>
      <c r="QH246" s="70"/>
      <c r="QI246" s="70"/>
      <c r="QJ246" s="70"/>
      <c r="QK246" s="70"/>
      <c r="QL246" s="70"/>
      <c r="QM246" s="70"/>
      <c r="QN246" s="70"/>
      <c r="QO246" s="70"/>
      <c r="QP246" s="70"/>
      <c r="QQ246" s="70"/>
      <c r="QR246" s="70"/>
      <c r="QS246" s="70"/>
      <c r="QT246" s="70"/>
      <c r="QU246" s="70"/>
      <c r="QV246" s="70"/>
      <c r="QW246" s="70"/>
      <c r="QX246" s="70"/>
      <c r="QY246" s="70"/>
      <c r="QZ246" s="70"/>
      <c r="RA246" s="70"/>
      <c r="RB246" s="70"/>
      <c r="RC246" s="70"/>
      <c r="RD246" s="70"/>
      <c r="RE246" s="70"/>
      <c r="RF246" s="70"/>
      <c r="RG246" s="70"/>
      <c r="RH246" s="70"/>
      <c r="RI246" s="70"/>
      <c r="RJ246" s="70"/>
      <c r="RK246" s="70"/>
      <c r="RL246" s="70"/>
      <c r="RM246" s="70"/>
      <c r="RN246" s="70"/>
      <c r="RO246" s="70"/>
      <c r="RP246" s="70"/>
      <c r="RQ246" s="70"/>
      <c r="RR246" s="70"/>
      <c r="RS246" s="70"/>
      <c r="RT246" s="70"/>
      <c r="RU246" s="70"/>
      <c r="RV246" s="70"/>
      <c r="RW246" s="70"/>
      <c r="RX246" s="70"/>
      <c r="RY246" s="70"/>
      <c r="RZ246" s="70"/>
      <c r="SA246" s="70"/>
      <c r="SB246" s="70"/>
      <c r="SC246" s="70"/>
      <c r="SD246" s="70"/>
      <c r="SE246" s="70"/>
      <c r="SF246" s="70"/>
      <c r="SG246" s="70"/>
      <c r="SH246" s="70"/>
      <c r="SI246" s="70"/>
      <c r="SJ246" s="70"/>
      <c r="SK246" s="70"/>
      <c r="SL246" s="70"/>
      <c r="SM246" s="70"/>
      <c r="SN246" s="70"/>
      <c r="SO246" s="70"/>
      <c r="SP246" s="70"/>
      <c r="SQ246" s="70"/>
      <c r="SR246" s="70"/>
      <c r="SS246" s="70"/>
      <c r="ST246" s="70"/>
      <c r="SU246" s="70"/>
      <c r="SV246" s="70"/>
      <c r="SW246" s="70"/>
      <c r="SX246" s="70"/>
      <c r="SY246" s="70"/>
      <c r="SZ246" s="70"/>
      <c r="TA246" s="70"/>
      <c r="TB246" s="70"/>
      <c r="TC246" s="70"/>
      <c r="TD246" s="70"/>
      <c r="TE246" s="70"/>
      <c r="TF246" s="70"/>
      <c r="TG246" s="70"/>
      <c r="TH246" s="70"/>
      <c r="TI246" s="70"/>
      <c r="TJ246" s="70"/>
      <c r="TK246" s="70"/>
      <c r="TL246" s="70"/>
      <c r="TM246" s="70"/>
      <c r="TN246" s="70"/>
      <c r="TO246" s="70"/>
      <c r="TP246" s="70"/>
      <c r="TQ246" s="70"/>
      <c r="TR246" s="70"/>
      <c r="TS246" s="70"/>
      <c r="TT246" s="70"/>
      <c r="TU246" s="70"/>
      <c r="TV246" s="70"/>
      <c r="TW246" s="70"/>
      <c r="TX246" s="70"/>
      <c r="TY246" s="70"/>
      <c r="TZ246" s="70"/>
      <c r="UA246" s="70"/>
      <c r="UB246" s="70"/>
      <c r="UC246" s="70"/>
      <c r="UD246" s="70"/>
      <c r="UE246" s="70"/>
      <c r="UF246" s="70"/>
      <c r="UG246" s="70"/>
      <c r="UH246" s="70"/>
      <c r="UI246" s="70"/>
      <c r="UJ246" s="70"/>
      <c r="UK246" s="70"/>
      <c r="UL246" s="70"/>
      <c r="UM246" s="70"/>
      <c r="UN246" s="70"/>
      <c r="UO246" s="70"/>
      <c r="UP246" s="70"/>
      <c r="UQ246" s="70"/>
      <c r="UR246" s="70"/>
      <c r="US246" s="70"/>
      <c r="UT246" s="70"/>
      <c r="UU246" s="70"/>
      <c r="UV246" s="70"/>
      <c r="UW246" s="70"/>
      <c r="UX246" s="70"/>
      <c r="UY246" s="70"/>
      <c r="UZ246" s="70"/>
      <c r="VA246" s="70"/>
      <c r="VB246" s="70"/>
      <c r="VC246" s="70"/>
      <c r="VD246" s="70"/>
      <c r="VE246" s="70"/>
      <c r="VF246" s="70"/>
      <c r="VG246" s="70"/>
      <c r="VH246" s="70"/>
      <c r="VI246" s="70"/>
      <c r="VJ246" s="70"/>
      <c r="VK246" s="70"/>
      <c r="VL246" s="70"/>
      <c r="VM246" s="70"/>
      <c r="VN246" s="70"/>
      <c r="VO246" s="70"/>
      <c r="VP246" s="70"/>
      <c r="VQ246" s="70"/>
      <c r="VR246" s="70"/>
      <c r="VS246" s="70"/>
      <c r="VT246" s="70"/>
      <c r="VU246" s="70"/>
      <c r="VV246" s="70"/>
      <c r="VW246" s="70"/>
      <c r="VX246" s="70"/>
      <c r="VY246" s="70"/>
      <c r="VZ246" s="70"/>
      <c r="WA246" s="70"/>
      <c r="WB246" s="70"/>
      <c r="WC246" s="70"/>
      <c r="WD246" s="70"/>
      <c r="WE246" s="70"/>
      <c r="WF246" s="70"/>
      <c r="WG246" s="70"/>
      <c r="WH246" s="70"/>
      <c r="WI246" s="70"/>
      <c r="WJ246" s="70"/>
      <c r="WK246" s="70"/>
      <c r="WL246" s="70"/>
      <c r="WM246" s="70"/>
      <c r="WN246" s="70"/>
      <c r="WO246" s="70"/>
      <c r="WP246" s="70"/>
      <c r="WQ246" s="70"/>
      <c r="WR246" s="70"/>
      <c r="WS246" s="70"/>
      <c r="WT246" s="70"/>
      <c r="WU246" s="70"/>
      <c r="WV246" s="70"/>
      <c r="WW246" s="70"/>
      <c r="WX246" s="70"/>
      <c r="WY246" s="70"/>
      <c r="WZ246" s="70"/>
      <c r="XA246" s="70"/>
      <c r="XB246" s="70"/>
      <c r="XC246" s="70"/>
      <c r="XD246" s="70"/>
      <c r="XE246" s="70"/>
      <c r="XF246" s="70"/>
      <c r="XG246" s="70"/>
      <c r="XH246" s="70"/>
      <c r="XI246" s="70"/>
      <c r="XJ246" s="70"/>
      <c r="XK246" s="70"/>
      <c r="XL246" s="70"/>
      <c r="XM246" s="70"/>
      <c r="XN246" s="70"/>
      <c r="XO246" s="70"/>
      <c r="XP246" s="70"/>
      <c r="XQ246" s="70"/>
      <c r="XR246" s="70"/>
      <c r="XS246" s="70"/>
      <c r="XT246" s="70"/>
      <c r="XU246" s="70"/>
      <c r="XV246" s="70"/>
      <c r="XW246" s="70"/>
      <c r="XX246" s="70"/>
      <c r="XY246" s="70"/>
      <c r="XZ246" s="70"/>
      <c r="YA246" s="70"/>
      <c r="YB246" s="70"/>
      <c r="YC246" s="70"/>
      <c r="YD246" s="70"/>
      <c r="YE246" s="70"/>
      <c r="YF246" s="70"/>
      <c r="YG246" s="70"/>
      <c r="YH246" s="70"/>
      <c r="YI246" s="70"/>
      <c r="YJ246" s="70"/>
      <c r="YK246" s="70"/>
      <c r="YL246" s="70"/>
      <c r="YM246" s="70"/>
      <c r="YN246" s="70"/>
      <c r="YO246" s="70"/>
      <c r="YP246" s="70"/>
      <c r="YQ246" s="70"/>
      <c r="YR246" s="70"/>
      <c r="YS246" s="70"/>
      <c r="YT246" s="70"/>
      <c r="YU246" s="70"/>
      <c r="YV246" s="70"/>
      <c r="YW246" s="70"/>
      <c r="YX246" s="70"/>
      <c r="YY246" s="70"/>
      <c r="YZ246" s="70"/>
      <c r="ZA246" s="70"/>
      <c r="ZB246" s="70"/>
      <c r="ZC246" s="70"/>
      <c r="ZD246" s="70"/>
      <c r="ZE246" s="70"/>
      <c r="ZF246" s="70"/>
      <c r="ZG246" s="70"/>
      <c r="ZH246" s="70"/>
      <c r="ZI246" s="70"/>
      <c r="ZJ246" s="70"/>
      <c r="ZK246" s="70"/>
      <c r="ZL246" s="70"/>
      <c r="ZM246" s="70"/>
      <c r="ZN246" s="70"/>
      <c r="ZO246" s="70"/>
      <c r="ZP246" s="70"/>
      <c r="ZQ246" s="70"/>
      <c r="ZR246" s="70"/>
      <c r="ZS246" s="70"/>
      <c r="ZT246" s="70"/>
      <c r="ZU246" s="70"/>
      <c r="ZV246" s="70"/>
      <c r="ZW246" s="70"/>
      <c r="ZX246" s="70"/>
      <c r="ZY246" s="70"/>
      <c r="ZZ246" s="70"/>
      <c r="AAA246" s="70"/>
      <c r="AAB246" s="70"/>
      <c r="AAC246" s="70"/>
      <c r="AAD246" s="70"/>
      <c r="AAE246" s="70"/>
      <c r="AAF246" s="70"/>
      <c r="AAG246" s="70"/>
      <c r="AAH246" s="70"/>
      <c r="AAI246" s="70"/>
      <c r="AAJ246" s="70"/>
      <c r="AAK246" s="70"/>
      <c r="AAL246" s="70"/>
      <c r="AAM246" s="70"/>
      <c r="AAN246" s="70"/>
      <c r="AAO246" s="70"/>
      <c r="AAP246" s="70"/>
      <c r="AAQ246" s="70"/>
      <c r="AAR246" s="70"/>
      <c r="AAS246" s="70"/>
      <c r="AAT246" s="70"/>
      <c r="AAU246" s="70"/>
      <c r="AAV246" s="70"/>
      <c r="AAW246" s="70"/>
      <c r="AAX246" s="70"/>
      <c r="AAY246" s="70"/>
      <c r="AAZ246" s="70"/>
      <c r="ABA246" s="70"/>
      <c r="ABB246" s="70"/>
      <c r="ABC246" s="70"/>
      <c r="ABD246" s="70"/>
      <c r="ABE246" s="70"/>
      <c r="ABF246" s="70"/>
      <c r="ABG246" s="70"/>
      <c r="ABH246" s="70"/>
      <c r="ABI246" s="70"/>
      <c r="ABJ246" s="70"/>
      <c r="ABK246" s="70"/>
      <c r="ABL246" s="70"/>
      <c r="ABM246" s="70"/>
      <c r="ABN246" s="70"/>
      <c r="ABO246" s="70"/>
      <c r="ABP246" s="70"/>
      <c r="ABQ246" s="70"/>
      <c r="ABR246" s="70"/>
      <c r="ABS246" s="70"/>
      <c r="ABT246" s="70"/>
      <c r="ABU246" s="70"/>
      <c r="ABV246" s="70"/>
      <c r="ABW246" s="70"/>
      <c r="ABX246" s="70"/>
      <c r="ABY246" s="70"/>
      <c r="ABZ246" s="70"/>
      <c r="ACA246" s="70"/>
      <c r="ACB246" s="70"/>
      <c r="ACC246" s="70"/>
      <c r="ACD246" s="70"/>
      <c r="ACE246" s="70"/>
      <c r="ACF246" s="70"/>
      <c r="ACG246" s="70"/>
      <c r="ACH246" s="70"/>
      <c r="ACI246" s="70"/>
      <c r="ACJ246" s="70"/>
      <c r="ACK246" s="70"/>
      <c r="ACL246" s="70"/>
      <c r="ACM246" s="70"/>
      <c r="ACN246" s="70"/>
      <c r="ACO246" s="70"/>
      <c r="ACP246" s="70"/>
      <c r="ACQ246" s="70"/>
      <c r="ACR246" s="70"/>
      <c r="ACS246" s="70"/>
      <c r="ACT246" s="70"/>
      <c r="ACU246" s="70"/>
      <c r="ACV246" s="70"/>
      <c r="ACW246" s="70"/>
      <c r="ACX246" s="70"/>
      <c r="ACY246" s="70"/>
      <c r="ACZ246" s="70"/>
      <c r="ADA246" s="70"/>
      <c r="ADB246" s="70"/>
      <c r="ADC246" s="70"/>
      <c r="ADD246" s="70"/>
      <c r="ADE246" s="70"/>
      <c r="ADF246" s="70"/>
      <c r="ADG246" s="70"/>
      <c r="ADH246" s="70"/>
      <c r="ADI246" s="70"/>
      <c r="ADJ246" s="70"/>
      <c r="ADK246" s="70"/>
      <c r="ADL246" s="70"/>
      <c r="ADM246" s="70"/>
      <c r="ADN246" s="70"/>
      <c r="ADO246" s="70"/>
      <c r="ADP246" s="70"/>
      <c r="ADQ246" s="70"/>
      <c r="ADR246" s="70"/>
      <c r="ADS246" s="70"/>
      <c r="ADT246" s="70"/>
      <c r="ADU246" s="70"/>
      <c r="ADV246" s="70"/>
      <c r="ADW246" s="70"/>
      <c r="ADX246" s="70"/>
      <c r="ADY246" s="70"/>
      <c r="ADZ246" s="70"/>
      <c r="AEA246" s="70"/>
      <c r="AEB246" s="70"/>
      <c r="AEC246" s="70"/>
      <c r="AED246" s="70"/>
      <c r="AEE246" s="70"/>
      <c r="AEF246" s="70"/>
      <c r="AEG246" s="70"/>
      <c r="AEH246" s="70"/>
      <c r="AEI246" s="70"/>
      <c r="AEJ246" s="70"/>
      <c r="AEK246" s="70"/>
      <c r="AEL246" s="70"/>
      <c r="AEM246" s="70"/>
      <c r="AEN246" s="70"/>
      <c r="AEO246" s="70"/>
      <c r="AEP246" s="70"/>
      <c r="AEQ246" s="70"/>
      <c r="AER246" s="70"/>
      <c r="AES246" s="70"/>
      <c r="AET246" s="70"/>
      <c r="AEU246" s="70"/>
      <c r="AEV246" s="70"/>
      <c r="AEW246" s="70"/>
      <c r="AEX246" s="70"/>
      <c r="AEY246" s="70"/>
      <c r="AEZ246" s="70"/>
      <c r="AFA246" s="70"/>
      <c r="AFB246" s="70"/>
      <c r="AFC246" s="70"/>
      <c r="AFD246" s="70"/>
      <c r="AFE246" s="70"/>
      <c r="AFF246" s="70"/>
      <c r="AFG246" s="70"/>
      <c r="AFH246" s="70"/>
      <c r="AFI246" s="70"/>
      <c r="AFJ246" s="70"/>
      <c r="AFK246" s="70"/>
      <c r="AFL246" s="70"/>
      <c r="AFM246" s="70"/>
      <c r="AFN246" s="70"/>
      <c r="AFO246" s="70"/>
      <c r="AFP246" s="70"/>
      <c r="AFQ246" s="70"/>
      <c r="AFR246" s="70"/>
      <c r="AFS246" s="70"/>
      <c r="AFT246" s="70"/>
      <c r="AFU246" s="70"/>
      <c r="AFV246" s="70"/>
      <c r="AFW246" s="70"/>
      <c r="AFX246" s="70"/>
      <c r="AFY246" s="70"/>
      <c r="AFZ246" s="70"/>
      <c r="AGA246" s="70"/>
      <c r="AGB246" s="70"/>
      <c r="AGC246" s="70"/>
      <c r="AGD246" s="70"/>
      <c r="AGE246" s="70"/>
      <c r="AGF246" s="70"/>
      <c r="AGG246" s="70"/>
      <c r="AGH246" s="70"/>
      <c r="AGI246" s="70"/>
      <c r="AGJ246" s="70"/>
      <c r="AGK246" s="70"/>
      <c r="AGL246" s="70"/>
      <c r="AGM246" s="70"/>
      <c r="AGN246" s="70"/>
      <c r="AGO246" s="70"/>
      <c r="AGP246" s="70"/>
      <c r="AGQ246" s="70"/>
      <c r="AGR246" s="70"/>
      <c r="AGS246" s="70"/>
      <c r="AGT246" s="70"/>
      <c r="AGU246" s="70"/>
      <c r="AGV246" s="70"/>
      <c r="AGW246" s="70"/>
      <c r="AGX246" s="70"/>
      <c r="AGY246" s="70"/>
      <c r="AGZ246" s="70"/>
      <c r="AHA246" s="70"/>
      <c r="AHB246" s="70"/>
      <c r="AHC246" s="70"/>
      <c r="AHD246" s="70"/>
      <c r="AHE246" s="70"/>
      <c r="AHF246" s="70"/>
      <c r="AHG246" s="70"/>
      <c r="AHH246" s="70"/>
      <c r="AHI246" s="70"/>
      <c r="AHJ246" s="70"/>
      <c r="AHK246" s="70"/>
      <c r="AHL246" s="70"/>
      <c r="AHM246" s="70"/>
      <c r="AHN246" s="70"/>
      <c r="AHO246" s="70"/>
      <c r="AHP246" s="70"/>
      <c r="AHQ246" s="70"/>
      <c r="AHR246" s="70"/>
      <c r="AHS246" s="70"/>
      <c r="AHT246" s="70"/>
      <c r="AHU246" s="70"/>
      <c r="AHV246" s="70"/>
      <c r="AHW246" s="70"/>
      <c r="AHX246" s="70"/>
      <c r="AHY246" s="70"/>
      <c r="AHZ246" s="70"/>
      <c r="AIA246" s="70"/>
      <c r="AIB246" s="70"/>
      <c r="AIC246" s="70"/>
      <c r="AID246" s="70"/>
      <c r="AIE246" s="70"/>
      <c r="AIF246" s="70"/>
      <c r="AIG246" s="70"/>
      <c r="AIH246" s="70"/>
      <c r="AII246" s="70"/>
      <c r="AIJ246" s="70"/>
      <c r="AIK246" s="70"/>
      <c r="AIL246" s="70"/>
      <c r="AIM246" s="70"/>
      <c r="AIN246" s="70"/>
      <c r="AIO246" s="70"/>
      <c r="AIP246" s="70"/>
      <c r="AIQ246" s="70"/>
      <c r="AIR246" s="70"/>
      <c r="AIS246" s="70"/>
      <c r="AIT246" s="70"/>
      <c r="AIU246" s="70"/>
      <c r="AIV246" s="70"/>
      <c r="AIW246" s="70"/>
      <c r="AIX246" s="70"/>
      <c r="AIY246" s="70"/>
      <c r="AIZ246" s="70"/>
      <c r="AJA246" s="70"/>
      <c r="AJB246" s="70"/>
      <c r="AJC246" s="70"/>
      <c r="AJD246" s="70"/>
      <c r="AJE246" s="70"/>
      <c r="AJF246" s="70"/>
      <c r="AJG246" s="70"/>
      <c r="AJH246" s="70"/>
      <c r="AJI246" s="70"/>
      <c r="AJJ246" s="70"/>
      <c r="AJK246" s="70"/>
      <c r="AJL246" s="70"/>
      <c r="AJM246" s="70"/>
      <c r="AJN246" s="70"/>
      <c r="AJO246" s="70"/>
      <c r="AJP246" s="70"/>
      <c r="AJQ246" s="70"/>
      <c r="AJR246" s="70"/>
      <c r="AJS246" s="70"/>
      <c r="AJT246" s="70"/>
      <c r="AJU246" s="70"/>
      <c r="AJV246" s="70"/>
      <c r="AJW246" s="70"/>
      <c r="AJX246" s="70"/>
      <c r="AJY246" s="70"/>
      <c r="AJZ246" s="70"/>
      <c r="AKA246" s="70"/>
      <c r="AKB246" s="70"/>
      <c r="AKC246" s="70"/>
      <c r="AKD246" s="70"/>
      <c r="AKE246" s="70"/>
      <c r="AKF246" s="70"/>
      <c r="AKG246" s="70"/>
      <c r="AKH246" s="70"/>
      <c r="AKI246" s="70"/>
      <c r="AKJ246" s="70"/>
      <c r="AKK246" s="70"/>
      <c r="AKL246" s="70"/>
      <c r="AKM246" s="70"/>
      <c r="AKN246" s="70"/>
      <c r="AKO246" s="70"/>
      <c r="AKP246" s="70"/>
      <c r="AKQ246" s="70"/>
      <c r="AKR246" s="70"/>
      <c r="AKS246" s="70"/>
      <c r="AKT246" s="70"/>
      <c r="AKU246" s="70"/>
      <c r="AKV246" s="70"/>
      <c r="AKW246" s="70"/>
      <c r="AKX246" s="70"/>
      <c r="AKY246" s="70"/>
      <c r="AKZ246" s="70"/>
      <c r="ALA246" s="70"/>
      <c r="ALB246" s="70"/>
      <c r="ALC246" s="70"/>
      <c r="ALD246" s="70"/>
      <c r="ALE246" s="70"/>
      <c r="ALF246" s="70"/>
      <c r="ALG246" s="70"/>
      <c r="ALH246" s="70"/>
      <c r="ALI246" s="70"/>
      <c r="ALJ246" s="70"/>
      <c r="ALK246" s="70"/>
      <c r="ALL246" s="70"/>
      <c r="ALM246" s="70"/>
      <c r="ALN246" s="70"/>
      <c r="ALO246" s="70"/>
      <c r="ALP246" s="70"/>
      <c r="ALQ246" s="70"/>
      <c r="ALR246" s="70"/>
      <c r="ALS246" s="70"/>
      <c r="ALT246" s="70"/>
      <c r="ALU246" s="70"/>
      <c r="ALV246" s="70"/>
      <c r="ALW246" s="70"/>
      <c r="ALX246" s="70"/>
      <c r="ALY246" s="70"/>
      <c r="ALZ246" s="70"/>
      <c r="AMA246" s="70"/>
      <c r="AMB246" s="70"/>
      <c r="AMC246" s="70"/>
      <c r="AMD246" s="70"/>
      <c r="AME246" s="70"/>
      <c r="AMF246" s="70"/>
      <c r="AMG246" s="70"/>
      <c r="AMH246" s="70"/>
      <c r="AMI246" s="70"/>
      <c r="AMJ246" s="70"/>
      <c r="AMK246" s="70"/>
      <c r="AML246" s="70"/>
    </row>
    <row r="247" spans="1:1026" ht="18" customHeight="1" x14ac:dyDescent="0.7">
      <c r="A247" s="58" t="s">
        <v>584</v>
      </c>
      <c r="B247" s="15" t="s">
        <v>567</v>
      </c>
      <c r="E247" s="16" t="s">
        <v>149</v>
      </c>
      <c r="F247" s="69">
        <v>44042</v>
      </c>
      <c r="G247" s="16">
        <v>1</v>
      </c>
      <c r="I247" s="16">
        <v>1</v>
      </c>
      <c r="N247" s="16">
        <v>1</v>
      </c>
      <c r="O247" s="16">
        <v>1</v>
      </c>
      <c r="Q247" s="16">
        <v>1</v>
      </c>
      <c r="AD247" s="16">
        <v>1</v>
      </c>
    </row>
    <row r="248" spans="1:1026" ht="18" customHeight="1" x14ac:dyDescent="0.7">
      <c r="A248" s="58" t="s">
        <v>586</v>
      </c>
      <c r="B248" s="15" t="s">
        <v>569</v>
      </c>
      <c r="E248" s="16" t="s">
        <v>73</v>
      </c>
      <c r="F248" s="69">
        <v>43982</v>
      </c>
      <c r="G248" s="16">
        <v>1</v>
      </c>
      <c r="I248" s="16">
        <v>1</v>
      </c>
      <c r="P248" s="16">
        <v>1</v>
      </c>
      <c r="U248" s="16">
        <v>1</v>
      </c>
      <c r="AE248" s="16">
        <v>1</v>
      </c>
      <c r="AK248" s="16">
        <v>1</v>
      </c>
    </row>
    <row r="249" spans="1:1026" ht="18" customHeight="1" x14ac:dyDescent="0.7">
      <c r="A249" s="58" t="s">
        <v>588</v>
      </c>
      <c r="B249" s="15" t="s">
        <v>571</v>
      </c>
      <c r="E249" s="16" t="s">
        <v>73</v>
      </c>
      <c r="F249" s="69">
        <v>43982</v>
      </c>
      <c r="G249" s="16">
        <v>1</v>
      </c>
      <c r="I249" s="16">
        <v>1</v>
      </c>
      <c r="P249" s="16">
        <v>1</v>
      </c>
      <c r="U249" s="16">
        <v>1</v>
      </c>
      <c r="AE249" s="16">
        <v>1</v>
      </c>
      <c r="AK249" s="16">
        <v>1</v>
      </c>
    </row>
    <row r="250" spans="1:1026" ht="18" customHeight="1" x14ac:dyDescent="0.7">
      <c r="A250" s="58" t="s">
        <v>590</v>
      </c>
      <c r="B250" s="15" t="s">
        <v>573</v>
      </c>
      <c r="E250" s="16" t="s">
        <v>178</v>
      </c>
      <c r="F250" s="69">
        <v>44084</v>
      </c>
      <c r="G250" s="16">
        <v>1</v>
      </c>
      <c r="I250" s="16">
        <v>1</v>
      </c>
      <c r="P250" s="16">
        <v>1</v>
      </c>
      <c r="AD250" s="16">
        <v>1</v>
      </c>
      <c r="AK250" s="16">
        <v>2</v>
      </c>
    </row>
    <row r="251" spans="1:1026" ht="18" customHeight="1" x14ac:dyDescent="0.7">
      <c r="A251" s="58" t="s">
        <v>592</v>
      </c>
      <c r="B251" s="15" t="s">
        <v>575</v>
      </c>
      <c r="E251" s="16" t="s">
        <v>576</v>
      </c>
      <c r="F251" s="69">
        <v>44083</v>
      </c>
      <c r="G251" s="16">
        <v>1</v>
      </c>
      <c r="M251" s="16">
        <v>1</v>
      </c>
      <c r="P251" s="16">
        <v>1</v>
      </c>
      <c r="AB251" s="16">
        <v>1</v>
      </c>
      <c r="AC251" s="16">
        <v>1</v>
      </c>
      <c r="AE251" s="16">
        <v>1</v>
      </c>
    </row>
    <row r="252" spans="1:1026" ht="18" customHeight="1" x14ac:dyDescent="0.7">
      <c r="A252" s="58" t="s">
        <v>594</v>
      </c>
      <c r="B252" s="15" t="s">
        <v>578</v>
      </c>
      <c r="E252" s="16" t="s">
        <v>101</v>
      </c>
      <c r="F252" s="69" t="s">
        <v>61</v>
      </c>
      <c r="G252" s="16" t="s">
        <v>61</v>
      </c>
    </row>
    <row r="253" spans="1:1026" ht="18" customHeight="1" x14ac:dyDescent="0.7">
      <c r="A253" s="58" t="s">
        <v>596</v>
      </c>
      <c r="B253" s="15" t="s">
        <v>580</v>
      </c>
      <c r="E253" s="16" t="s">
        <v>88</v>
      </c>
      <c r="F253" s="16" t="s">
        <v>61</v>
      </c>
      <c r="G253" s="16">
        <v>1</v>
      </c>
      <c r="J253" s="16">
        <v>1</v>
      </c>
      <c r="M253" s="16">
        <v>1</v>
      </c>
      <c r="X253" s="16">
        <v>1</v>
      </c>
      <c r="AB253" s="16">
        <v>1</v>
      </c>
      <c r="AE253" s="16">
        <v>1</v>
      </c>
    </row>
    <row r="254" spans="1:1026" ht="18" customHeight="1" x14ac:dyDescent="0.7">
      <c r="A254" s="58" t="s">
        <v>598</v>
      </c>
      <c r="B254" s="15" t="s">
        <v>582</v>
      </c>
      <c r="E254" s="16" t="s">
        <v>583</v>
      </c>
      <c r="F254" s="69">
        <v>44104</v>
      </c>
      <c r="G254" s="16">
        <v>1</v>
      </c>
      <c r="I254" s="16">
        <v>1</v>
      </c>
      <c r="L254" s="16">
        <v>1</v>
      </c>
      <c r="N254" s="16">
        <v>1</v>
      </c>
      <c r="R254" s="16">
        <v>1</v>
      </c>
      <c r="AB254" s="16">
        <v>1</v>
      </c>
      <c r="AD254" s="16">
        <v>1</v>
      </c>
    </row>
    <row r="255" spans="1:1026" ht="18" customHeight="1" x14ac:dyDescent="0.7">
      <c r="A255" s="58" t="s">
        <v>600</v>
      </c>
      <c r="B255" s="15" t="s">
        <v>585</v>
      </c>
      <c r="E255" s="16" t="s">
        <v>222</v>
      </c>
      <c r="F255" s="16" t="s">
        <v>61</v>
      </c>
      <c r="G255" s="16">
        <v>1</v>
      </c>
      <c r="I255" s="16">
        <v>1</v>
      </c>
      <c r="Q255" s="16">
        <v>1</v>
      </c>
      <c r="X255" s="16">
        <v>1</v>
      </c>
      <c r="AB255" s="16">
        <v>1</v>
      </c>
      <c r="AD255" s="16">
        <v>1</v>
      </c>
    </row>
    <row r="256" spans="1:1026" ht="18" customHeight="1" x14ac:dyDescent="0.7">
      <c r="A256" s="58" t="s">
        <v>602</v>
      </c>
      <c r="B256" s="15" t="s">
        <v>587</v>
      </c>
      <c r="E256" s="16" t="s">
        <v>81</v>
      </c>
      <c r="F256" s="69">
        <v>43988</v>
      </c>
      <c r="G256" s="16">
        <v>1</v>
      </c>
      <c r="P256" s="16">
        <v>1</v>
      </c>
      <c r="Q256" s="16">
        <v>1</v>
      </c>
      <c r="T256" s="16">
        <v>1</v>
      </c>
      <c r="X256" s="16">
        <v>1</v>
      </c>
      <c r="AE256" s="16">
        <v>1</v>
      </c>
    </row>
    <row r="257" spans="1:37" ht="18" customHeight="1" x14ac:dyDescent="0.7">
      <c r="A257" s="58" t="s">
        <v>604</v>
      </c>
      <c r="B257" s="15" t="s">
        <v>589</v>
      </c>
      <c r="E257" s="16" t="s">
        <v>104</v>
      </c>
      <c r="F257" s="69">
        <v>44097</v>
      </c>
      <c r="G257" s="16">
        <v>1</v>
      </c>
      <c r="I257" s="16">
        <v>1</v>
      </c>
      <c r="L257" s="16">
        <v>1</v>
      </c>
      <c r="X257" s="16">
        <v>1</v>
      </c>
    </row>
    <row r="258" spans="1:37" ht="18" customHeight="1" x14ac:dyDescent="0.7">
      <c r="A258" s="58" t="s">
        <v>606</v>
      </c>
      <c r="B258" s="15" t="s">
        <v>591</v>
      </c>
      <c r="E258" s="16" t="s">
        <v>76</v>
      </c>
      <c r="F258" s="69">
        <v>44143</v>
      </c>
      <c r="G258" s="16">
        <v>1</v>
      </c>
      <c r="I258" s="16">
        <v>1</v>
      </c>
      <c r="J258" s="16">
        <v>1</v>
      </c>
      <c r="M258" s="16">
        <v>1</v>
      </c>
      <c r="P258" s="16">
        <v>1</v>
      </c>
      <c r="W258" s="16">
        <v>1</v>
      </c>
      <c r="AA258" s="16">
        <v>1</v>
      </c>
      <c r="AD258" s="16">
        <v>1</v>
      </c>
      <c r="AK258" s="16">
        <v>1</v>
      </c>
    </row>
    <row r="259" spans="1:37" ht="18" customHeight="1" x14ac:dyDescent="0.7">
      <c r="A259" s="58" t="s">
        <v>608</v>
      </c>
      <c r="B259" s="15" t="s">
        <v>593</v>
      </c>
      <c r="E259" s="16" t="s">
        <v>134</v>
      </c>
      <c r="F259" s="69">
        <v>44178</v>
      </c>
      <c r="G259" s="16">
        <v>1</v>
      </c>
      <c r="M259" s="16">
        <v>1</v>
      </c>
      <c r="P259" s="16">
        <v>1</v>
      </c>
      <c r="AC259" s="16">
        <v>1</v>
      </c>
      <c r="AD259" s="16">
        <v>1</v>
      </c>
    </row>
    <row r="260" spans="1:37" ht="18" customHeight="1" x14ac:dyDescent="0.7">
      <c r="A260" s="58" t="s">
        <v>610</v>
      </c>
      <c r="B260" s="15" t="s">
        <v>595</v>
      </c>
      <c r="E260" s="16" t="s">
        <v>101</v>
      </c>
      <c r="F260" s="69">
        <v>44071</v>
      </c>
      <c r="G260" s="16">
        <v>1</v>
      </c>
      <c r="I260" s="16">
        <v>1</v>
      </c>
      <c r="K260" s="16">
        <v>1</v>
      </c>
      <c r="T260" s="16">
        <v>1</v>
      </c>
      <c r="AE260" s="16">
        <v>1</v>
      </c>
      <c r="AK260" s="16">
        <v>1</v>
      </c>
    </row>
    <row r="261" spans="1:37" ht="18" customHeight="1" x14ac:dyDescent="0.7">
      <c r="A261" s="58" t="s">
        <v>612</v>
      </c>
      <c r="B261" s="15" t="s">
        <v>597</v>
      </c>
      <c r="E261" s="16" t="s">
        <v>73</v>
      </c>
      <c r="F261" s="69">
        <v>44078</v>
      </c>
      <c r="O261" s="16">
        <v>1</v>
      </c>
      <c r="S261" s="16">
        <v>1</v>
      </c>
      <c r="T261" s="16">
        <v>1</v>
      </c>
      <c r="AD261" s="16">
        <v>1</v>
      </c>
      <c r="AG261" s="16">
        <v>1</v>
      </c>
      <c r="AK261" s="16">
        <v>1</v>
      </c>
    </row>
    <row r="262" spans="1:37" ht="18" customHeight="1" x14ac:dyDescent="0.7">
      <c r="A262" s="58" t="s">
        <v>614</v>
      </c>
      <c r="B262" s="15" t="s">
        <v>599</v>
      </c>
      <c r="C262" s="16" t="s">
        <v>215</v>
      </c>
      <c r="E262" s="16" t="s">
        <v>73</v>
      </c>
      <c r="F262" s="69">
        <v>43873</v>
      </c>
      <c r="G262" s="16">
        <v>1</v>
      </c>
      <c r="P262" s="16">
        <v>1</v>
      </c>
      <c r="AE262" s="16">
        <v>1</v>
      </c>
      <c r="AK262" s="16">
        <v>1</v>
      </c>
    </row>
    <row r="263" spans="1:37" ht="18" customHeight="1" x14ac:dyDescent="0.7">
      <c r="A263" s="58" t="s">
        <v>616</v>
      </c>
      <c r="B263" s="15" t="s">
        <v>601</v>
      </c>
      <c r="E263" s="16" t="s">
        <v>73</v>
      </c>
      <c r="F263" s="69">
        <v>44076</v>
      </c>
      <c r="H263" s="16">
        <v>1</v>
      </c>
      <c r="I263" s="16">
        <v>1</v>
      </c>
      <c r="T263" s="16">
        <v>1</v>
      </c>
      <c r="U263" s="16">
        <v>1</v>
      </c>
      <c r="V263" s="16">
        <v>1</v>
      </c>
      <c r="AK263" s="16">
        <v>1</v>
      </c>
    </row>
    <row r="264" spans="1:37" ht="18" customHeight="1" x14ac:dyDescent="0.7">
      <c r="A264" s="58" t="s">
        <v>618</v>
      </c>
      <c r="B264" s="15" t="s">
        <v>603</v>
      </c>
      <c r="E264" s="16" t="s">
        <v>73</v>
      </c>
      <c r="F264" s="69">
        <v>44192</v>
      </c>
      <c r="G264" s="16">
        <v>1</v>
      </c>
      <c r="M264" s="16">
        <v>1</v>
      </c>
      <c r="N264" s="16">
        <v>1</v>
      </c>
      <c r="T264" s="16">
        <v>1</v>
      </c>
      <c r="AD264" s="16">
        <v>1</v>
      </c>
    </row>
    <row r="265" spans="1:37" ht="18" customHeight="1" x14ac:dyDescent="0.7">
      <c r="A265" s="58" t="s">
        <v>620</v>
      </c>
      <c r="B265" s="15" t="s">
        <v>605</v>
      </c>
      <c r="E265" s="16" t="s">
        <v>76</v>
      </c>
      <c r="F265" s="69">
        <v>44083</v>
      </c>
      <c r="G265" s="16">
        <v>1</v>
      </c>
      <c r="I265" s="16">
        <v>1</v>
      </c>
      <c r="J265" s="16">
        <v>1</v>
      </c>
      <c r="P265" s="16">
        <v>1</v>
      </c>
      <c r="R265" s="16">
        <v>1</v>
      </c>
      <c r="X265" s="16">
        <v>1</v>
      </c>
    </row>
    <row r="266" spans="1:37" ht="18" customHeight="1" x14ac:dyDescent="0.7">
      <c r="A266" s="58" t="s">
        <v>622</v>
      </c>
      <c r="B266" s="15" t="s">
        <v>607</v>
      </c>
      <c r="E266" s="16" t="s">
        <v>73</v>
      </c>
      <c r="F266" s="69">
        <v>44177</v>
      </c>
      <c r="G266" s="16">
        <v>1</v>
      </c>
      <c r="H266" s="16">
        <v>1</v>
      </c>
      <c r="T266" s="16">
        <v>1</v>
      </c>
    </row>
    <row r="267" spans="1:37" ht="18" customHeight="1" x14ac:dyDescent="0.7">
      <c r="A267" s="58" t="s">
        <v>624</v>
      </c>
      <c r="B267" s="15" t="s">
        <v>609</v>
      </c>
      <c r="E267" s="16" t="s">
        <v>238</v>
      </c>
      <c r="F267" s="69">
        <v>44168</v>
      </c>
      <c r="G267" s="16">
        <v>1</v>
      </c>
      <c r="I267" s="16">
        <v>1</v>
      </c>
      <c r="L267" s="16">
        <v>1</v>
      </c>
      <c r="P267" s="16">
        <v>1</v>
      </c>
      <c r="T267" s="16">
        <v>1</v>
      </c>
      <c r="U267" s="16">
        <v>1</v>
      </c>
      <c r="AE267" s="16">
        <v>1</v>
      </c>
    </row>
    <row r="268" spans="1:37" ht="18" customHeight="1" x14ac:dyDescent="0.7">
      <c r="A268" s="58" t="s">
        <v>626</v>
      </c>
      <c r="B268" s="15" t="s">
        <v>611</v>
      </c>
      <c r="E268" s="16" t="s">
        <v>73</v>
      </c>
      <c r="F268" s="69">
        <v>44189</v>
      </c>
      <c r="I268" s="16">
        <v>1</v>
      </c>
      <c r="J268" s="16">
        <v>1</v>
      </c>
      <c r="T268" s="16">
        <v>1</v>
      </c>
      <c r="W268" s="16">
        <v>1</v>
      </c>
      <c r="AE268" s="16">
        <v>1</v>
      </c>
      <c r="AK268" s="16">
        <v>1</v>
      </c>
    </row>
    <row r="269" spans="1:37" ht="18" customHeight="1" x14ac:dyDescent="0.7">
      <c r="A269" s="58" t="s">
        <v>628</v>
      </c>
      <c r="B269" s="15" t="s">
        <v>613</v>
      </c>
      <c r="E269" s="16" t="s">
        <v>73</v>
      </c>
      <c r="F269" s="69">
        <v>44185</v>
      </c>
      <c r="G269" s="16">
        <v>1</v>
      </c>
      <c r="H269" s="16">
        <v>1</v>
      </c>
      <c r="I269" s="16">
        <v>1</v>
      </c>
      <c r="J269" s="16">
        <v>1</v>
      </c>
      <c r="M269" s="16">
        <v>1</v>
      </c>
      <c r="T269" s="16">
        <v>1</v>
      </c>
      <c r="X269" s="16">
        <v>1</v>
      </c>
      <c r="AB269" s="16">
        <v>1</v>
      </c>
      <c r="AD269" s="16">
        <v>1</v>
      </c>
      <c r="AE269" s="16">
        <v>1</v>
      </c>
    </row>
    <row r="270" spans="1:37" ht="18" customHeight="1" x14ac:dyDescent="0.7">
      <c r="A270" s="58" t="s">
        <v>630</v>
      </c>
      <c r="B270" s="15" t="s">
        <v>615</v>
      </c>
      <c r="E270" s="16" t="s">
        <v>76</v>
      </c>
      <c r="F270" s="69">
        <v>44100</v>
      </c>
      <c r="G270" s="16">
        <v>1</v>
      </c>
      <c r="L270" s="16">
        <v>1</v>
      </c>
      <c r="M270" s="16">
        <v>1</v>
      </c>
      <c r="AD270" s="16">
        <v>1</v>
      </c>
      <c r="AK270" s="16">
        <v>1</v>
      </c>
    </row>
    <row r="271" spans="1:37" ht="18" customHeight="1" x14ac:dyDescent="0.7">
      <c r="A271" s="58" t="s">
        <v>631</v>
      </c>
      <c r="B271" s="15" t="s">
        <v>617</v>
      </c>
      <c r="E271" s="16" t="s">
        <v>73</v>
      </c>
      <c r="F271" s="69">
        <v>44104</v>
      </c>
      <c r="G271" s="16">
        <v>1</v>
      </c>
      <c r="L271" s="16">
        <v>1</v>
      </c>
      <c r="P271" s="16">
        <v>1</v>
      </c>
      <c r="T271" s="16">
        <v>1</v>
      </c>
      <c r="X271" s="16">
        <v>1</v>
      </c>
      <c r="AD271" s="16">
        <v>1</v>
      </c>
      <c r="AE271" s="16">
        <v>1</v>
      </c>
    </row>
    <row r="272" spans="1:37" ht="18" customHeight="1" x14ac:dyDescent="0.7">
      <c r="A272" s="58" t="s">
        <v>633</v>
      </c>
      <c r="B272" s="15" t="s">
        <v>619</v>
      </c>
      <c r="E272" s="16" t="s">
        <v>156</v>
      </c>
      <c r="F272" s="16" t="s">
        <v>61</v>
      </c>
      <c r="G272" s="16">
        <v>1</v>
      </c>
      <c r="L272" s="16">
        <v>1</v>
      </c>
      <c r="P272" s="16">
        <v>1</v>
      </c>
      <c r="X272" s="16">
        <v>1</v>
      </c>
      <c r="AD272" s="16">
        <v>1</v>
      </c>
      <c r="AE272" s="16">
        <v>1</v>
      </c>
    </row>
    <row r="273" spans="1:37" ht="18" customHeight="1" x14ac:dyDescent="0.7">
      <c r="A273" s="58" t="s">
        <v>635</v>
      </c>
      <c r="B273" s="15" t="s">
        <v>621</v>
      </c>
      <c r="E273" s="16" t="s">
        <v>73</v>
      </c>
      <c r="F273" s="16" t="s">
        <v>61</v>
      </c>
      <c r="G273" s="16">
        <v>1</v>
      </c>
      <c r="L273" s="16">
        <v>1</v>
      </c>
      <c r="P273" s="16">
        <v>1</v>
      </c>
      <c r="T273" s="16">
        <v>1</v>
      </c>
      <c r="X273" s="16">
        <v>1</v>
      </c>
      <c r="AD273" s="16">
        <v>1</v>
      </c>
      <c r="AE273" s="16">
        <v>1</v>
      </c>
    </row>
    <row r="274" spans="1:37" ht="18" customHeight="1" x14ac:dyDescent="0.7">
      <c r="A274" s="58" t="s">
        <v>637</v>
      </c>
      <c r="B274" s="15" t="s">
        <v>623</v>
      </c>
      <c r="E274" s="16" t="s">
        <v>101</v>
      </c>
      <c r="F274" s="69">
        <v>44084</v>
      </c>
      <c r="G274" s="16">
        <v>1</v>
      </c>
      <c r="T274" s="16">
        <v>1</v>
      </c>
      <c r="AB274" s="16">
        <v>1</v>
      </c>
      <c r="AC274" s="16">
        <v>1</v>
      </c>
      <c r="AK274" s="16">
        <v>1</v>
      </c>
    </row>
    <row r="275" spans="1:37" ht="18" customHeight="1" x14ac:dyDescent="0.7">
      <c r="A275" s="58" t="s">
        <v>639</v>
      </c>
      <c r="B275" s="15" t="s">
        <v>625</v>
      </c>
      <c r="E275" s="16" t="s">
        <v>76</v>
      </c>
      <c r="F275" s="69">
        <v>44100</v>
      </c>
      <c r="G275" s="16">
        <v>1</v>
      </c>
      <c r="L275" s="16">
        <v>1</v>
      </c>
      <c r="M275" s="16">
        <v>1</v>
      </c>
      <c r="N275" s="16">
        <v>1</v>
      </c>
      <c r="Q275" s="16">
        <v>1</v>
      </c>
      <c r="AE275" s="16">
        <v>1</v>
      </c>
    </row>
    <row r="276" spans="1:37" ht="18" customHeight="1" x14ac:dyDescent="0.7">
      <c r="A276" s="58" t="s">
        <v>641</v>
      </c>
      <c r="B276" s="15" t="s">
        <v>627</v>
      </c>
      <c r="E276" s="16" t="s">
        <v>104</v>
      </c>
      <c r="F276" s="69">
        <v>44077</v>
      </c>
      <c r="K276" s="16">
        <v>1</v>
      </c>
      <c r="T276" s="16">
        <v>1</v>
      </c>
      <c r="W276" s="16">
        <v>1</v>
      </c>
    </row>
    <row r="277" spans="1:37" ht="18" customHeight="1" x14ac:dyDescent="0.7">
      <c r="A277" s="58" t="s">
        <v>644</v>
      </c>
      <c r="B277" s="15" t="s">
        <v>629</v>
      </c>
      <c r="E277" s="16" t="s">
        <v>73</v>
      </c>
      <c r="F277" s="69">
        <v>44104</v>
      </c>
      <c r="I277" s="16">
        <v>1</v>
      </c>
      <c r="K277" s="16">
        <v>1</v>
      </c>
      <c r="O277" s="16">
        <v>1</v>
      </c>
      <c r="T277" s="16">
        <v>1</v>
      </c>
      <c r="AD277" s="16">
        <v>1</v>
      </c>
      <c r="AK277" s="16">
        <v>1</v>
      </c>
    </row>
    <row r="278" spans="1:37" ht="18" customHeight="1" x14ac:dyDescent="0.7">
      <c r="A278" s="58" t="s">
        <v>646</v>
      </c>
      <c r="B278" s="15" t="s">
        <v>1527</v>
      </c>
      <c r="E278" s="16" t="s">
        <v>161</v>
      </c>
      <c r="F278" s="69">
        <v>44038</v>
      </c>
      <c r="G278" s="16" t="s">
        <v>61</v>
      </c>
    </row>
    <row r="279" spans="1:37" ht="18" customHeight="1" x14ac:dyDescent="0.7">
      <c r="A279" s="58" t="s">
        <v>648</v>
      </c>
      <c r="B279" s="15" t="s">
        <v>632</v>
      </c>
      <c r="E279" s="16" t="s">
        <v>178</v>
      </c>
      <c r="F279" s="69">
        <v>44191</v>
      </c>
      <c r="G279" s="16">
        <v>1</v>
      </c>
      <c r="I279" s="16">
        <v>1</v>
      </c>
      <c r="N279" s="16">
        <v>1</v>
      </c>
      <c r="X279" s="16">
        <v>1</v>
      </c>
      <c r="AD279" s="16">
        <v>1</v>
      </c>
      <c r="AE279" s="16">
        <v>1</v>
      </c>
    </row>
    <row r="280" spans="1:37" ht="18" customHeight="1" x14ac:dyDescent="0.7">
      <c r="A280" s="58" t="s">
        <v>650</v>
      </c>
      <c r="B280" s="15" t="s">
        <v>634</v>
      </c>
      <c r="E280" s="16" t="s">
        <v>76</v>
      </c>
      <c r="F280" s="69">
        <v>44092</v>
      </c>
      <c r="G280" s="16">
        <v>1</v>
      </c>
      <c r="H280" s="16">
        <v>1</v>
      </c>
      <c r="I280" s="16">
        <v>1</v>
      </c>
      <c r="P280" s="16">
        <v>1</v>
      </c>
      <c r="T280" s="16">
        <v>1</v>
      </c>
      <c r="AK280" s="16">
        <v>1</v>
      </c>
    </row>
    <row r="281" spans="1:37" ht="18" customHeight="1" x14ac:dyDescent="0.7">
      <c r="A281" s="58" t="s">
        <v>652</v>
      </c>
      <c r="B281" s="15" t="s">
        <v>636</v>
      </c>
      <c r="E281" s="16" t="s">
        <v>76</v>
      </c>
      <c r="F281" s="69">
        <v>44036</v>
      </c>
      <c r="G281" s="16">
        <v>1</v>
      </c>
      <c r="O281" s="16">
        <v>1</v>
      </c>
      <c r="P281" s="16">
        <v>1</v>
      </c>
      <c r="T281" s="16">
        <v>1</v>
      </c>
      <c r="AK281" s="16">
        <v>2</v>
      </c>
    </row>
    <row r="282" spans="1:37" ht="18" customHeight="1" x14ac:dyDescent="0.7">
      <c r="A282" s="58" t="s">
        <v>654</v>
      </c>
      <c r="B282" s="15" t="s">
        <v>638</v>
      </c>
      <c r="E282" s="16" t="s">
        <v>197</v>
      </c>
      <c r="F282" s="69">
        <v>44008</v>
      </c>
      <c r="G282" s="16">
        <v>1</v>
      </c>
      <c r="M282" s="16">
        <v>1</v>
      </c>
      <c r="O282" s="16">
        <v>1</v>
      </c>
      <c r="T282" s="16">
        <v>1</v>
      </c>
      <c r="AD282" s="16">
        <v>1</v>
      </c>
      <c r="AK282" s="16">
        <v>1</v>
      </c>
    </row>
    <row r="283" spans="1:37" ht="18" customHeight="1" x14ac:dyDescent="0.7">
      <c r="A283" s="58" t="s">
        <v>656</v>
      </c>
      <c r="B283" s="15" t="s">
        <v>640</v>
      </c>
      <c r="E283" s="16" t="s">
        <v>101</v>
      </c>
      <c r="F283" s="69">
        <v>44042</v>
      </c>
      <c r="G283" s="16">
        <v>1</v>
      </c>
      <c r="H283" s="16">
        <v>1</v>
      </c>
      <c r="I283" s="16">
        <v>1</v>
      </c>
      <c r="L283" s="16">
        <v>1</v>
      </c>
      <c r="U283" s="16">
        <v>1</v>
      </c>
    </row>
    <row r="284" spans="1:37" ht="18" customHeight="1" x14ac:dyDescent="0.7">
      <c r="A284" s="58" t="s">
        <v>658</v>
      </c>
      <c r="B284" s="15" t="s">
        <v>642</v>
      </c>
      <c r="E284" s="16" t="s">
        <v>643</v>
      </c>
      <c r="F284" s="16" t="s">
        <v>61</v>
      </c>
      <c r="G284" s="16">
        <v>1</v>
      </c>
      <c r="N284" s="16">
        <v>1</v>
      </c>
      <c r="U284" s="16">
        <v>1</v>
      </c>
      <c r="AE284" s="16">
        <v>1</v>
      </c>
    </row>
    <row r="285" spans="1:37" ht="18" customHeight="1" x14ac:dyDescent="0.7">
      <c r="A285" s="58" t="s">
        <v>660</v>
      </c>
      <c r="B285" s="15" t="s">
        <v>645</v>
      </c>
      <c r="E285" s="16" t="s">
        <v>529</v>
      </c>
      <c r="F285" s="69">
        <v>44104</v>
      </c>
      <c r="G285" s="16">
        <v>1</v>
      </c>
      <c r="I285" s="16">
        <v>1</v>
      </c>
      <c r="J285" s="16">
        <v>1</v>
      </c>
      <c r="N285" s="16">
        <v>1</v>
      </c>
      <c r="T285" s="16">
        <v>1</v>
      </c>
      <c r="AK285" s="16">
        <v>1</v>
      </c>
    </row>
    <row r="286" spans="1:37" ht="18" customHeight="1" x14ac:dyDescent="0.7">
      <c r="A286" s="58" t="s">
        <v>662</v>
      </c>
      <c r="B286" s="15" t="s">
        <v>647</v>
      </c>
      <c r="E286" s="16" t="s">
        <v>194</v>
      </c>
      <c r="F286" s="69">
        <v>43979</v>
      </c>
      <c r="G286" s="16">
        <v>1</v>
      </c>
      <c r="J286" s="16">
        <v>1</v>
      </c>
      <c r="N286" s="16">
        <v>1</v>
      </c>
      <c r="P286" s="16">
        <v>1</v>
      </c>
      <c r="AD286" s="16">
        <v>1</v>
      </c>
      <c r="AK286" s="16">
        <v>1</v>
      </c>
    </row>
    <row r="287" spans="1:37" ht="18" customHeight="1" x14ac:dyDescent="0.7">
      <c r="A287" s="58" t="s">
        <v>664</v>
      </c>
      <c r="B287" s="15" t="s">
        <v>649</v>
      </c>
      <c r="E287" s="16" t="s">
        <v>73</v>
      </c>
      <c r="F287" s="69">
        <v>44001</v>
      </c>
      <c r="G287" s="16">
        <v>1</v>
      </c>
      <c r="H287" s="16">
        <v>1</v>
      </c>
      <c r="I287" s="16">
        <v>1</v>
      </c>
      <c r="J287" s="16">
        <v>1</v>
      </c>
      <c r="Q287" s="16">
        <v>1</v>
      </c>
      <c r="T287" s="16">
        <v>1</v>
      </c>
      <c r="X287" s="16">
        <v>1</v>
      </c>
      <c r="AB287" s="16">
        <v>1</v>
      </c>
      <c r="AD287" s="16">
        <v>1</v>
      </c>
      <c r="AE287" s="16">
        <v>1</v>
      </c>
    </row>
    <row r="288" spans="1:37" ht="18" customHeight="1" x14ac:dyDescent="0.7">
      <c r="A288" s="58" t="s">
        <v>666</v>
      </c>
      <c r="B288" s="15" t="s">
        <v>651</v>
      </c>
      <c r="E288" s="16" t="s">
        <v>76</v>
      </c>
      <c r="F288" s="69">
        <v>44095</v>
      </c>
      <c r="G288" s="16">
        <v>1</v>
      </c>
      <c r="P288" s="16">
        <v>1</v>
      </c>
      <c r="AB288" s="16">
        <v>1</v>
      </c>
      <c r="AD288" s="16">
        <v>1</v>
      </c>
      <c r="AE288" s="16">
        <v>1</v>
      </c>
      <c r="AG288" s="16">
        <v>1</v>
      </c>
    </row>
    <row r="289" spans="1:1026" ht="18" customHeight="1" x14ac:dyDescent="0.7">
      <c r="A289" s="58" t="s">
        <v>668</v>
      </c>
      <c r="B289" s="15" t="s">
        <v>653</v>
      </c>
      <c r="E289" s="16" t="s">
        <v>73</v>
      </c>
      <c r="F289" s="69">
        <v>43840</v>
      </c>
      <c r="G289" s="16">
        <v>1</v>
      </c>
      <c r="Q289" s="16">
        <v>1</v>
      </c>
      <c r="T289" s="16">
        <v>1</v>
      </c>
      <c r="X289" s="16">
        <v>1</v>
      </c>
      <c r="AB289" s="16">
        <v>1</v>
      </c>
      <c r="AC289" s="16">
        <v>1</v>
      </c>
      <c r="AD289" s="16">
        <v>1</v>
      </c>
      <c r="AE289" s="16">
        <v>1</v>
      </c>
    </row>
    <row r="290" spans="1:1026" ht="18" customHeight="1" x14ac:dyDescent="0.7">
      <c r="A290" s="58" t="s">
        <v>670</v>
      </c>
      <c r="B290" s="15" t="s">
        <v>655</v>
      </c>
      <c r="E290" s="16" t="s">
        <v>73</v>
      </c>
      <c r="F290" s="69">
        <v>44093</v>
      </c>
      <c r="G290" s="16">
        <v>1</v>
      </c>
      <c r="H290" s="16">
        <v>1</v>
      </c>
      <c r="I290" s="16">
        <v>1</v>
      </c>
      <c r="L290" s="16">
        <v>1</v>
      </c>
      <c r="R290" s="16">
        <v>1</v>
      </c>
      <c r="T290" s="16">
        <v>1</v>
      </c>
      <c r="AB290" s="16">
        <v>1</v>
      </c>
      <c r="AD290" s="16">
        <v>1</v>
      </c>
    </row>
    <row r="291" spans="1:1026" ht="18" customHeight="1" x14ac:dyDescent="0.7">
      <c r="A291" s="58" t="s">
        <v>672</v>
      </c>
      <c r="B291" s="15" t="s">
        <v>657</v>
      </c>
      <c r="E291" s="16" t="s">
        <v>73</v>
      </c>
      <c r="F291" s="16" t="s">
        <v>61</v>
      </c>
      <c r="G291" s="16">
        <v>1</v>
      </c>
      <c r="O291" s="16">
        <v>1</v>
      </c>
      <c r="T291" s="16">
        <v>1</v>
      </c>
      <c r="AK291" s="16">
        <v>1</v>
      </c>
    </row>
    <row r="292" spans="1:1026" ht="18" customHeight="1" x14ac:dyDescent="0.7">
      <c r="A292" s="58" t="s">
        <v>674</v>
      </c>
      <c r="B292" s="15" t="s">
        <v>659</v>
      </c>
      <c r="E292" s="16" t="s">
        <v>73</v>
      </c>
      <c r="F292" s="69">
        <v>44133</v>
      </c>
      <c r="G292" s="16">
        <v>1</v>
      </c>
      <c r="I292" s="16">
        <v>1</v>
      </c>
      <c r="J292" s="16">
        <v>1</v>
      </c>
      <c r="T292" s="16">
        <v>1</v>
      </c>
      <c r="Z292" s="16">
        <v>1</v>
      </c>
      <c r="AD292" s="16">
        <v>1</v>
      </c>
    </row>
    <row r="293" spans="1:1026" ht="18" customHeight="1" x14ac:dyDescent="0.7">
      <c r="A293" s="58" t="s">
        <v>676</v>
      </c>
      <c r="B293" s="15" t="s">
        <v>661</v>
      </c>
      <c r="E293" s="16" t="s">
        <v>73</v>
      </c>
      <c r="F293" s="69">
        <v>44086</v>
      </c>
      <c r="I293" s="16">
        <v>1</v>
      </c>
      <c r="O293" s="16">
        <v>1</v>
      </c>
      <c r="Q293" s="16">
        <v>1</v>
      </c>
      <c r="X293" s="16">
        <v>1</v>
      </c>
      <c r="AB293" s="16">
        <v>1</v>
      </c>
      <c r="AC293" s="16">
        <v>1</v>
      </c>
    </row>
    <row r="294" spans="1:1026" ht="18" customHeight="1" x14ac:dyDescent="0.7">
      <c r="A294" s="58" t="s">
        <v>678</v>
      </c>
      <c r="B294" s="15" t="s">
        <v>663</v>
      </c>
      <c r="E294" s="16" t="s">
        <v>73</v>
      </c>
      <c r="F294" s="69">
        <v>44098</v>
      </c>
      <c r="G294" s="16">
        <v>1</v>
      </c>
      <c r="H294" s="16">
        <v>1</v>
      </c>
      <c r="I294" s="16">
        <v>1</v>
      </c>
      <c r="P294" s="16">
        <v>1</v>
      </c>
      <c r="S294" s="16">
        <v>1</v>
      </c>
      <c r="T294" s="16">
        <v>1</v>
      </c>
      <c r="AE294" s="16">
        <v>1</v>
      </c>
    </row>
    <row r="295" spans="1:1026" ht="18" customHeight="1" x14ac:dyDescent="0.7">
      <c r="A295" s="58" t="s">
        <v>680</v>
      </c>
      <c r="B295" s="15" t="s">
        <v>665</v>
      </c>
      <c r="E295" s="16" t="s">
        <v>73</v>
      </c>
      <c r="F295" s="69">
        <v>44098</v>
      </c>
      <c r="G295" s="16">
        <v>1</v>
      </c>
      <c r="I295" s="16">
        <v>1</v>
      </c>
      <c r="P295" s="16">
        <v>1</v>
      </c>
      <c r="S295" s="16">
        <v>1</v>
      </c>
      <c r="T295" s="16">
        <v>1</v>
      </c>
      <c r="X295" s="16">
        <v>1</v>
      </c>
      <c r="AD295" s="16">
        <v>1</v>
      </c>
      <c r="AK295" s="16">
        <v>1</v>
      </c>
    </row>
    <row r="296" spans="1:1026" ht="18" customHeight="1" x14ac:dyDescent="0.7">
      <c r="A296" s="58" t="s">
        <v>682</v>
      </c>
      <c r="B296" s="70" t="s">
        <v>1528</v>
      </c>
      <c r="C296" s="71"/>
      <c r="D296" s="71" t="s">
        <v>1404</v>
      </c>
      <c r="E296" s="71" t="s">
        <v>1418</v>
      </c>
      <c r="F296" s="69">
        <v>43921</v>
      </c>
      <c r="G296" s="71" t="s">
        <v>1413</v>
      </c>
      <c r="H296" s="71"/>
      <c r="I296" s="71"/>
      <c r="J296" s="71"/>
      <c r="K296" s="71"/>
      <c r="L296" s="71"/>
      <c r="M296" s="71"/>
      <c r="N296" s="71"/>
      <c r="O296" s="71"/>
      <c r="P296" s="71"/>
      <c r="Q296" s="71"/>
      <c r="R296" s="71"/>
      <c r="S296" s="71"/>
      <c r="T296" s="71"/>
      <c r="U296" s="71"/>
      <c r="V296" s="71"/>
      <c r="W296" s="71"/>
      <c r="X296" s="71"/>
      <c r="Y296" s="71"/>
      <c r="Z296" s="71"/>
      <c r="AA296" s="71"/>
      <c r="AB296" s="71"/>
      <c r="AC296" s="71"/>
      <c r="AD296" s="71"/>
      <c r="AE296" s="71"/>
      <c r="AF296" s="71"/>
      <c r="AG296" s="71"/>
      <c r="AH296" s="71"/>
      <c r="AI296" s="71"/>
      <c r="AJ296" s="71"/>
      <c r="AK296" s="71"/>
      <c r="AL296" s="71"/>
      <c r="AM296" s="70"/>
      <c r="AN296" s="70"/>
      <c r="AO296" s="70"/>
      <c r="AP296" s="70"/>
      <c r="AQ296" s="70"/>
      <c r="AR296" s="70"/>
      <c r="AS296" s="70"/>
      <c r="AT296" s="70"/>
      <c r="AU296" s="70"/>
      <c r="AV296" s="70"/>
      <c r="AW296" s="70"/>
      <c r="AX296" s="70"/>
      <c r="AY296" s="70"/>
      <c r="AZ296" s="70"/>
      <c r="BA296" s="70"/>
      <c r="BB296" s="70"/>
      <c r="BC296" s="70"/>
      <c r="BD296" s="70"/>
      <c r="BE296" s="70"/>
      <c r="BF296" s="70"/>
      <c r="BG296" s="70"/>
      <c r="BH296" s="70"/>
      <c r="BI296" s="70"/>
      <c r="BJ296" s="70"/>
      <c r="BK296" s="70"/>
      <c r="BL296" s="70"/>
      <c r="BM296" s="70"/>
      <c r="BN296" s="70"/>
      <c r="BO296" s="70"/>
      <c r="BP296" s="70"/>
      <c r="BQ296" s="70"/>
      <c r="BR296" s="70"/>
      <c r="BS296" s="70"/>
      <c r="BT296" s="70"/>
      <c r="BU296" s="70"/>
      <c r="BV296" s="70"/>
      <c r="BW296" s="70"/>
      <c r="BX296" s="70"/>
      <c r="BY296" s="70"/>
      <c r="BZ296" s="70"/>
      <c r="CA296" s="70"/>
      <c r="CB296" s="70"/>
      <c r="CC296" s="70"/>
      <c r="CD296" s="70"/>
      <c r="CE296" s="70"/>
      <c r="CF296" s="70"/>
      <c r="CG296" s="70"/>
      <c r="CH296" s="70"/>
      <c r="CI296" s="70"/>
      <c r="CJ296" s="70"/>
      <c r="CK296" s="70"/>
      <c r="CL296" s="70"/>
      <c r="CM296" s="70"/>
      <c r="CN296" s="70"/>
      <c r="CO296" s="70"/>
      <c r="CP296" s="70"/>
      <c r="CQ296" s="70"/>
      <c r="CR296" s="70"/>
      <c r="CS296" s="70"/>
      <c r="CT296" s="70"/>
      <c r="CU296" s="70"/>
      <c r="CV296" s="70"/>
      <c r="CW296" s="70"/>
      <c r="CX296" s="70"/>
      <c r="CY296" s="70"/>
      <c r="CZ296" s="70"/>
      <c r="DA296" s="70"/>
      <c r="DB296" s="70"/>
      <c r="DC296" s="70"/>
      <c r="DD296" s="70"/>
      <c r="DE296" s="70"/>
      <c r="DF296" s="70"/>
      <c r="DG296" s="70"/>
      <c r="DH296" s="70"/>
      <c r="DI296" s="70"/>
      <c r="DJ296" s="70"/>
      <c r="DK296" s="70"/>
      <c r="DL296" s="70"/>
      <c r="DM296" s="70"/>
      <c r="DN296" s="70"/>
      <c r="DO296" s="70"/>
      <c r="DP296" s="70"/>
      <c r="DQ296" s="70"/>
      <c r="DR296" s="70"/>
      <c r="DS296" s="70"/>
      <c r="DT296" s="70"/>
      <c r="DU296" s="70"/>
      <c r="DV296" s="70"/>
      <c r="DW296" s="70"/>
      <c r="DX296" s="70"/>
      <c r="DY296" s="70"/>
      <c r="DZ296" s="70"/>
      <c r="EA296" s="70"/>
      <c r="EB296" s="70"/>
      <c r="EC296" s="70"/>
      <c r="ED296" s="70"/>
      <c r="EE296" s="70"/>
      <c r="EF296" s="70"/>
      <c r="EG296" s="70"/>
      <c r="EH296" s="70"/>
      <c r="EI296" s="70"/>
      <c r="EJ296" s="70"/>
      <c r="EK296" s="70"/>
      <c r="EL296" s="70"/>
      <c r="EM296" s="70"/>
      <c r="EN296" s="70"/>
      <c r="EO296" s="70"/>
      <c r="EP296" s="70"/>
      <c r="EQ296" s="70"/>
      <c r="ER296" s="70"/>
      <c r="ES296" s="70"/>
      <c r="ET296" s="70"/>
      <c r="EU296" s="70"/>
      <c r="EV296" s="70"/>
      <c r="EW296" s="70"/>
      <c r="EX296" s="70"/>
      <c r="EY296" s="70"/>
      <c r="EZ296" s="70"/>
      <c r="FA296" s="70"/>
      <c r="FB296" s="70"/>
      <c r="FC296" s="70"/>
      <c r="FD296" s="70"/>
      <c r="FE296" s="70"/>
      <c r="FF296" s="70"/>
      <c r="FG296" s="70"/>
      <c r="FH296" s="70"/>
      <c r="FI296" s="70"/>
      <c r="FJ296" s="70"/>
      <c r="FK296" s="70"/>
      <c r="FL296" s="70"/>
      <c r="FM296" s="70"/>
      <c r="FN296" s="70"/>
      <c r="FO296" s="70"/>
      <c r="FP296" s="70"/>
      <c r="FQ296" s="70"/>
      <c r="FR296" s="70"/>
      <c r="FS296" s="70"/>
      <c r="FT296" s="70"/>
      <c r="FU296" s="70"/>
      <c r="FV296" s="70"/>
      <c r="FW296" s="70"/>
      <c r="FX296" s="70"/>
      <c r="FY296" s="70"/>
      <c r="FZ296" s="70"/>
      <c r="GA296" s="70"/>
      <c r="GB296" s="70"/>
      <c r="GC296" s="70"/>
      <c r="GD296" s="70"/>
      <c r="GE296" s="70"/>
      <c r="GF296" s="70"/>
      <c r="GG296" s="70"/>
      <c r="GH296" s="70"/>
      <c r="GI296" s="70"/>
      <c r="GJ296" s="70"/>
      <c r="GK296" s="70"/>
      <c r="GL296" s="70"/>
      <c r="GM296" s="70"/>
      <c r="GN296" s="70"/>
      <c r="GO296" s="70"/>
      <c r="GP296" s="70"/>
      <c r="GQ296" s="70"/>
      <c r="GR296" s="70"/>
      <c r="GS296" s="70"/>
      <c r="GT296" s="70"/>
      <c r="GU296" s="70"/>
      <c r="GV296" s="70"/>
      <c r="GW296" s="70"/>
      <c r="GX296" s="70"/>
      <c r="GY296" s="70"/>
      <c r="GZ296" s="70"/>
      <c r="HA296" s="70"/>
      <c r="HB296" s="70"/>
      <c r="HC296" s="70"/>
      <c r="HD296" s="70"/>
      <c r="HE296" s="70"/>
      <c r="HF296" s="70"/>
      <c r="HG296" s="70"/>
      <c r="HH296" s="70"/>
      <c r="HI296" s="70"/>
      <c r="HJ296" s="70"/>
      <c r="HK296" s="70"/>
      <c r="HL296" s="70"/>
      <c r="HM296" s="70"/>
      <c r="HN296" s="70"/>
      <c r="HO296" s="70"/>
      <c r="HP296" s="70"/>
      <c r="HQ296" s="70"/>
      <c r="HR296" s="70"/>
      <c r="HS296" s="70"/>
      <c r="HT296" s="70"/>
      <c r="HU296" s="70"/>
      <c r="HV296" s="70"/>
      <c r="HW296" s="70"/>
      <c r="HX296" s="70"/>
      <c r="HY296" s="70"/>
      <c r="HZ296" s="70"/>
      <c r="IA296" s="70"/>
      <c r="IB296" s="70"/>
      <c r="IC296" s="70"/>
      <c r="ID296" s="70"/>
      <c r="IE296" s="70"/>
      <c r="IF296" s="70"/>
      <c r="IG296" s="70"/>
      <c r="IH296" s="70"/>
      <c r="II296" s="70"/>
      <c r="IJ296" s="70"/>
      <c r="IK296" s="70"/>
      <c r="IL296" s="70"/>
      <c r="IM296" s="70"/>
      <c r="IN296" s="70"/>
      <c r="IO296" s="70"/>
      <c r="IP296" s="70"/>
      <c r="IQ296" s="70"/>
      <c r="IR296" s="70"/>
      <c r="IS296" s="70"/>
      <c r="IT296" s="70"/>
      <c r="IU296" s="70"/>
      <c r="IV296" s="70"/>
      <c r="IW296" s="70"/>
      <c r="IX296" s="70"/>
      <c r="IY296" s="70"/>
      <c r="IZ296" s="70"/>
      <c r="JA296" s="70"/>
      <c r="JB296" s="70"/>
      <c r="JC296" s="70"/>
      <c r="JD296" s="70"/>
      <c r="JE296" s="70"/>
      <c r="JF296" s="70"/>
      <c r="JG296" s="70"/>
      <c r="JH296" s="70"/>
      <c r="JI296" s="70"/>
      <c r="JJ296" s="70"/>
      <c r="JK296" s="70"/>
      <c r="JL296" s="70"/>
      <c r="JM296" s="70"/>
      <c r="JN296" s="70"/>
      <c r="JO296" s="70"/>
      <c r="JP296" s="70"/>
      <c r="JQ296" s="70"/>
      <c r="JR296" s="70"/>
      <c r="JS296" s="70"/>
      <c r="JT296" s="70"/>
      <c r="JU296" s="70"/>
      <c r="JV296" s="70"/>
      <c r="JW296" s="70"/>
      <c r="JX296" s="70"/>
      <c r="JY296" s="70"/>
      <c r="JZ296" s="70"/>
      <c r="KA296" s="70"/>
      <c r="KB296" s="70"/>
      <c r="KC296" s="70"/>
      <c r="KD296" s="70"/>
      <c r="KE296" s="70"/>
      <c r="KF296" s="70"/>
      <c r="KG296" s="70"/>
      <c r="KH296" s="70"/>
      <c r="KI296" s="70"/>
      <c r="KJ296" s="70"/>
      <c r="KK296" s="70"/>
      <c r="KL296" s="70"/>
      <c r="KM296" s="70"/>
      <c r="KN296" s="70"/>
      <c r="KO296" s="70"/>
      <c r="KP296" s="70"/>
      <c r="KQ296" s="70"/>
      <c r="KR296" s="70"/>
      <c r="KS296" s="70"/>
      <c r="KT296" s="70"/>
      <c r="KU296" s="70"/>
      <c r="KV296" s="70"/>
      <c r="KW296" s="70"/>
      <c r="KX296" s="70"/>
      <c r="KY296" s="70"/>
      <c r="KZ296" s="70"/>
      <c r="LA296" s="70"/>
      <c r="LB296" s="70"/>
      <c r="LC296" s="70"/>
      <c r="LD296" s="70"/>
      <c r="LE296" s="70"/>
      <c r="LF296" s="70"/>
      <c r="LG296" s="70"/>
      <c r="LH296" s="70"/>
      <c r="LI296" s="70"/>
      <c r="LJ296" s="70"/>
      <c r="LK296" s="70"/>
      <c r="LL296" s="70"/>
      <c r="LM296" s="70"/>
      <c r="LN296" s="70"/>
      <c r="LO296" s="70"/>
      <c r="LP296" s="70"/>
      <c r="LQ296" s="70"/>
      <c r="LR296" s="70"/>
      <c r="LS296" s="70"/>
      <c r="LT296" s="70"/>
      <c r="LU296" s="70"/>
      <c r="LV296" s="70"/>
      <c r="LW296" s="70"/>
      <c r="LX296" s="70"/>
      <c r="LY296" s="70"/>
      <c r="LZ296" s="70"/>
      <c r="MA296" s="70"/>
      <c r="MB296" s="70"/>
      <c r="MC296" s="70"/>
      <c r="MD296" s="70"/>
      <c r="ME296" s="70"/>
      <c r="MF296" s="70"/>
      <c r="MG296" s="70"/>
      <c r="MH296" s="70"/>
      <c r="MI296" s="70"/>
      <c r="MJ296" s="70"/>
      <c r="MK296" s="70"/>
      <c r="ML296" s="70"/>
      <c r="MM296" s="70"/>
      <c r="MN296" s="70"/>
      <c r="MO296" s="70"/>
      <c r="MP296" s="70"/>
      <c r="MQ296" s="70"/>
      <c r="MR296" s="70"/>
      <c r="MS296" s="70"/>
      <c r="MT296" s="70"/>
      <c r="MU296" s="70"/>
      <c r="MV296" s="70"/>
      <c r="MW296" s="70"/>
      <c r="MX296" s="70"/>
      <c r="MY296" s="70"/>
      <c r="MZ296" s="70"/>
      <c r="NA296" s="70"/>
      <c r="NB296" s="70"/>
      <c r="NC296" s="70"/>
      <c r="ND296" s="70"/>
      <c r="NE296" s="70"/>
      <c r="NF296" s="70"/>
      <c r="NG296" s="70"/>
      <c r="NH296" s="70"/>
      <c r="NI296" s="70"/>
      <c r="NJ296" s="70"/>
      <c r="NK296" s="70"/>
      <c r="NL296" s="70"/>
      <c r="NM296" s="70"/>
      <c r="NN296" s="70"/>
      <c r="NO296" s="70"/>
      <c r="NP296" s="70"/>
      <c r="NQ296" s="70"/>
      <c r="NR296" s="70"/>
      <c r="NS296" s="70"/>
      <c r="NT296" s="70"/>
      <c r="NU296" s="70"/>
      <c r="NV296" s="70"/>
      <c r="NW296" s="70"/>
      <c r="NX296" s="70"/>
      <c r="NY296" s="70"/>
      <c r="NZ296" s="70"/>
      <c r="OA296" s="70"/>
      <c r="OB296" s="70"/>
      <c r="OC296" s="70"/>
      <c r="OD296" s="70"/>
      <c r="OE296" s="70"/>
      <c r="OF296" s="70"/>
      <c r="OG296" s="70"/>
      <c r="OH296" s="70"/>
      <c r="OI296" s="70"/>
      <c r="OJ296" s="70"/>
      <c r="OK296" s="70"/>
      <c r="OL296" s="70"/>
      <c r="OM296" s="70"/>
      <c r="ON296" s="70"/>
      <c r="OO296" s="70"/>
      <c r="OP296" s="70"/>
      <c r="OQ296" s="70"/>
      <c r="OR296" s="70"/>
      <c r="OS296" s="70"/>
      <c r="OT296" s="70"/>
      <c r="OU296" s="70"/>
      <c r="OV296" s="70"/>
      <c r="OW296" s="70"/>
      <c r="OX296" s="70"/>
      <c r="OY296" s="70"/>
      <c r="OZ296" s="70"/>
      <c r="PA296" s="70"/>
      <c r="PB296" s="70"/>
      <c r="PC296" s="70"/>
      <c r="PD296" s="70"/>
      <c r="PE296" s="70"/>
      <c r="PF296" s="70"/>
      <c r="PG296" s="70"/>
      <c r="PH296" s="70"/>
      <c r="PI296" s="70"/>
      <c r="PJ296" s="70"/>
      <c r="PK296" s="70"/>
      <c r="PL296" s="70"/>
      <c r="PM296" s="70"/>
      <c r="PN296" s="70"/>
      <c r="PO296" s="70"/>
      <c r="PP296" s="70"/>
      <c r="PQ296" s="70"/>
      <c r="PR296" s="70"/>
      <c r="PS296" s="70"/>
      <c r="PT296" s="70"/>
      <c r="PU296" s="70"/>
      <c r="PV296" s="70"/>
      <c r="PW296" s="70"/>
      <c r="PX296" s="70"/>
      <c r="PY296" s="70"/>
      <c r="PZ296" s="70"/>
      <c r="QA296" s="70"/>
      <c r="QB296" s="70"/>
      <c r="QC296" s="70"/>
      <c r="QD296" s="70"/>
      <c r="QE296" s="70"/>
      <c r="QF296" s="70"/>
      <c r="QG296" s="70"/>
      <c r="QH296" s="70"/>
      <c r="QI296" s="70"/>
      <c r="QJ296" s="70"/>
      <c r="QK296" s="70"/>
      <c r="QL296" s="70"/>
      <c r="QM296" s="70"/>
      <c r="QN296" s="70"/>
      <c r="QO296" s="70"/>
      <c r="QP296" s="70"/>
      <c r="QQ296" s="70"/>
      <c r="QR296" s="70"/>
      <c r="QS296" s="70"/>
      <c r="QT296" s="70"/>
      <c r="QU296" s="70"/>
      <c r="QV296" s="70"/>
      <c r="QW296" s="70"/>
      <c r="QX296" s="70"/>
      <c r="QY296" s="70"/>
      <c r="QZ296" s="70"/>
      <c r="RA296" s="70"/>
      <c r="RB296" s="70"/>
      <c r="RC296" s="70"/>
      <c r="RD296" s="70"/>
      <c r="RE296" s="70"/>
      <c r="RF296" s="70"/>
      <c r="RG296" s="70"/>
      <c r="RH296" s="70"/>
      <c r="RI296" s="70"/>
      <c r="RJ296" s="70"/>
      <c r="RK296" s="70"/>
      <c r="RL296" s="70"/>
      <c r="RM296" s="70"/>
      <c r="RN296" s="70"/>
      <c r="RO296" s="70"/>
      <c r="RP296" s="70"/>
      <c r="RQ296" s="70"/>
      <c r="RR296" s="70"/>
      <c r="RS296" s="70"/>
      <c r="RT296" s="70"/>
      <c r="RU296" s="70"/>
      <c r="RV296" s="70"/>
      <c r="RW296" s="70"/>
      <c r="RX296" s="70"/>
      <c r="RY296" s="70"/>
      <c r="RZ296" s="70"/>
      <c r="SA296" s="70"/>
      <c r="SB296" s="70"/>
      <c r="SC296" s="70"/>
      <c r="SD296" s="70"/>
      <c r="SE296" s="70"/>
      <c r="SF296" s="70"/>
      <c r="SG296" s="70"/>
      <c r="SH296" s="70"/>
      <c r="SI296" s="70"/>
      <c r="SJ296" s="70"/>
      <c r="SK296" s="70"/>
      <c r="SL296" s="70"/>
      <c r="SM296" s="70"/>
      <c r="SN296" s="70"/>
      <c r="SO296" s="70"/>
      <c r="SP296" s="70"/>
      <c r="SQ296" s="70"/>
      <c r="SR296" s="70"/>
      <c r="SS296" s="70"/>
      <c r="ST296" s="70"/>
      <c r="SU296" s="70"/>
      <c r="SV296" s="70"/>
      <c r="SW296" s="70"/>
      <c r="SX296" s="70"/>
      <c r="SY296" s="70"/>
      <c r="SZ296" s="70"/>
      <c r="TA296" s="70"/>
      <c r="TB296" s="70"/>
      <c r="TC296" s="70"/>
      <c r="TD296" s="70"/>
      <c r="TE296" s="70"/>
      <c r="TF296" s="70"/>
      <c r="TG296" s="70"/>
      <c r="TH296" s="70"/>
      <c r="TI296" s="70"/>
      <c r="TJ296" s="70"/>
      <c r="TK296" s="70"/>
      <c r="TL296" s="70"/>
      <c r="TM296" s="70"/>
      <c r="TN296" s="70"/>
      <c r="TO296" s="70"/>
      <c r="TP296" s="70"/>
      <c r="TQ296" s="70"/>
      <c r="TR296" s="70"/>
      <c r="TS296" s="70"/>
      <c r="TT296" s="70"/>
      <c r="TU296" s="70"/>
      <c r="TV296" s="70"/>
      <c r="TW296" s="70"/>
      <c r="TX296" s="70"/>
      <c r="TY296" s="70"/>
      <c r="TZ296" s="70"/>
      <c r="UA296" s="70"/>
      <c r="UB296" s="70"/>
      <c r="UC296" s="70"/>
      <c r="UD296" s="70"/>
      <c r="UE296" s="70"/>
      <c r="UF296" s="70"/>
      <c r="UG296" s="70"/>
      <c r="UH296" s="70"/>
      <c r="UI296" s="70"/>
      <c r="UJ296" s="70"/>
      <c r="UK296" s="70"/>
      <c r="UL296" s="70"/>
      <c r="UM296" s="70"/>
      <c r="UN296" s="70"/>
      <c r="UO296" s="70"/>
      <c r="UP296" s="70"/>
      <c r="UQ296" s="70"/>
      <c r="UR296" s="70"/>
      <c r="US296" s="70"/>
      <c r="UT296" s="70"/>
      <c r="UU296" s="70"/>
      <c r="UV296" s="70"/>
      <c r="UW296" s="70"/>
      <c r="UX296" s="70"/>
      <c r="UY296" s="70"/>
      <c r="UZ296" s="70"/>
      <c r="VA296" s="70"/>
      <c r="VB296" s="70"/>
      <c r="VC296" s="70"/>
      <c r="VD296" s="70"/>
      <c r="VE296" s="70"/>
      <c r="VF296" s="70"/>
      <c r="VG296" s="70"/>
      <c r="VH296" s="70"/>
      <c r="VI296" s="70"/>
      <c r="VJ296" s="70"/>
      <c r="VK296" s="70"/>
      <c r="VL296" s="70"/>
      <c r="VM296" s="70"/>
      <c r="VN296" s="70"/>
      <c r="VO296" s="70"/>
      <c r="VP296" s="70"/>
      <c r="VQ296" s="70"/>
      <c r="VR296" s="70"/>
      <c r="VS296" s="70"/>
      <c r="VT296" s="70"/>
      <c r="VU296" s="70"/>
      <c r="VV296" s="70"/>
      <c r="VW296" s="70"/>
      <c r="VX296" s="70"/>
      <c r="VY296" s="70"/>
      <c r="VZ296" s="70"/>
      <c r="WA296" s="70"/>
      <c r="WB296" s="70"/>
      <c r="WC296" s="70"/>
      <c r="WD296" s="70"/>
      <c r="WE296" s="70"/>
      <c r="WF296" s="70"/>
      <c r="WG296" s="70"/>
      <c r="WH296" s="70"/>
      <c r="WI296" s="70"/>
      <c r="WJ296" s="70"/>
      <c r="WK296" s="70"/>
      <c r="WL296" s="70"/>
      <c r="WM296" s="70"/>
      <c r="WN296" s="70"/>
      <c r="WO296" s="70"/>
      <c r="WP296" s="70"/>
      <c r="WQ296" s="70"/>
      <c r="WR296" s="70"/>
      <c r="WS296" s="70"/>
      <c r="WT296" s="70"/>
      <c r="WU296" s="70"/>
      <c r="WV296" s="70"/>
      <c r="WW296" s="70"/>
      <c r="WX296" s="70"/>
      <c r="WY296" s="70"/>
      <c r="WZ296" s="70"/>
      <c r="XA296" s="70"/>
      <c r="XB296" s="70"/>
      <c r="XC296" s="70"/>
      <c r="XD296" s="70"/>
      <c r="XE296" s="70"/>
      <c r="XF296" s="70"/>
      <c r="XG296" s="70"/>
      <c r="XH296" s="70"/>
      <c r="XI296" s="70"/>
      <c r="XJ296" s="70"/>
      <c r="XK296" s="70"/>
      <c r="XL296" s="70"/>
      <c r="XM296" s="70"/>
      <c r="XN296" s="70"/>
      <c r="XO296" s="70"/>
      <c r="XP296" s="70"/>
      <c r="XQ296" s="70"/>
      <c r="XR296" s="70"/>
      <c r="XS296" s="70"/>
      <c r="XT296" s="70"/>
      <c r="XU296" s="70"/>
      <c r="XV296" s="70"/>
      <c r="XW296" s="70"/>
      <c r="XX296" s="70"/>
      <c r="XY296" s="70"/>
      <c r="XZ296" s="70"/>
      <c r="YA296" s="70"/>
      <c r="YB296" s="70"/>
      <c r="YC296" s="70"/>
      <c r="YD296" s="70"/>
      <c r="YE296" s="70"/>
      <c r="YF296" s="70"/>
      <c r="YG296" s="70"/>
      <c r="YH296" s="70"/>
      <c r="YI296" s="70"/>
      <c r="YJ296" s="70"/>
      <c r="YK296" s="70"/>
      <c r="YL296" s="70"/>
      <c r="YM296" s="70"/>
      <c r="YN296" s="70"/>
      <c r="YO296" s="70"/>
      <c r="YP296" s="70"/>
      <c r="YQ296" s="70"/>
      <c r="YR296" s="70"/>
      <c r="YS296" s="70"/>
      <c r="YT296" s="70"/>
      <c r="YU296" s="70"/>
      <c r="YV296" s="70"/>
      <c r="YW296" s="70"/>
      <c r="YX296" s="70"/>
      <c r="YY296" s="70"/>
      <c r="YZ296" s="70"/>
      <c r="ZA296" s="70"/>
      <c r="ZB296" s="70"/>
      <c r="ZC296" s="70"/>
      <c r="ZD296" s="70"/>
      <c r="ZE296" s="70"/>
      <c r="ZF296" s="70"/>
      <c r="ZG296" s="70"/>
      <c r="ZH296" s="70"/>
      <c r="ZI296" s="70"/>
      <c r="ZJ296" s="70"/>
      <c r="ZK296" s="70"/>
      <c r="ZL296" s="70"/>
      <c r="ZM296" s="70"/>
      <c r="ZN296" s="70"/>
      <c r="ZO296" s="70"/>
      <c r="ZP296" s="70"/>
      <c r="ZQ296" s="70"/>
      <c r="ZR296" s="70"/>
      <c r="ZS296" s="70"/>
      <c r="ZT296" s="70"/>
      <c r="ZU296" s="70"/>
      <c r="ZV296" s="70"/>
      <c r="ZW296" s="70"/>
      <c r="ZX296" s="70"/>
      <c r="ZY296" s="70"/>
      <c r="ZZ296" s="70"/>
      <c r="AAA296" s="70"/>
      <c r="AAB296" s="70"/>
      <c r="AAC296" s="70"/>
      <c r="AAD296" s="70"/>
      <c r="AAE296" s="70"/>
      <c r="AAF296" s="70"/>
      <c r="AAG296" s="70"/>
      <c r="AAH296" s="70"/>
      <c r="AAI296" s="70"/>
      <c r="AAJ296" s="70"/>
      <c r="AAK296" s="70"/>
      <c r="AAL296" s="70"/>
      <c r="AAM296" s="70"/>
      <c r="AAN296" s="70"/>
      <c r="AAO296" s="70"/>
      <c r="AAP296" s="70"/>
      <c r="AAQ296" s="70"/>
      <c r="AAR296" s="70"/>
      <c r="AAS296" s="70"/>
      <c r="AAT296" s="70"/>
      <c r="AAU296" s="70"/>
      <c r="AAV296" s="70"/>
      <c r="AAW296" s="70"/>
      <c r="AAX296" s="70"/>
      <c r="AAY296" s="70"/>
      <c r="AAZ296" s="70"/>
      <c r="ABA296" s="70"/>
      <c r="ABB296" s="70"/>
      <c r="ABC296" s="70"/>
      <c r="ABD296" s="70"/>
      <c r="ABE296" s="70"/>
      <c r="ABF296" s="70"/>
      <c r="ABG296" s="70"/>
      <c r="ABH296" s="70"/>
      <c r="ABI296" s="70"/>
      <c r="ABJ296" s="70"/>
      <c r="ABK296" s="70"/>
      <c r="ABL296" s="70"/>
      <c r="ABM296" s="70"/>
      <c r="ABN296" s="70"/>
      <c r="ABO296" s="70"/>
      <c r="ABP296" s="70"/>
      <c r="ABQ296" s="70"/>
      <c r="ABR296" s="70"/>
      <c r="ABS296" s="70"/>
      <c r="ABT296" s="70"/>
      <c r="ABU296" s="70"/>
      <c r="ABV296" s="70"/>
      <c r="ABW296" s="70"/>
      <c r="ABX296" s="70"/>
      <c r="ABY296" s="70"/>
      <c r="ABZ296" s="70"/>
      <c r="ACA296" s="70"/>
      <c r="ACB296" s="70"/>
      <c r="ACC296" s="70"/>
      <c r="ACD296" s="70"/>
      <c r="ACE296" s="70"/>
      <c r="ACF296" s="70"/>
      <c r="ACG296" s="70"/>
      <c r="ACH296" s="70"/>
      <c r="ACI296" s="70"/>
      <c r="ACJ296" s="70"/>
      <c r="ACK296" s="70"/>
      <c r="ACL296" s="70"/>
      <c r="ACM296" s="70"/>
      <c r="ACN296" s="70"/>
      <c r="ACO296" s="70"/>
      <c r="ACP296" s="70"/>
      <c r="ACQ296" s="70"/>
      <c r="ACR296" s="70"/>
      <c r="ACS296" s="70"/>
      <c r="ACT296" s="70"/>
      <c r="ACU296" s="70"/>
      <c r="ACV296" s="70"/>
      <c r="ACW296" s="70"/>
      <c r="ACX296" s="70"/>
      <c r="ACY296" s="70"/>
      <c r="ACZ296" s="70"/>
      <c r="ADA296" s="70"/>
      <c r="ADB296" s="70"/>
      <c r="ADC296" s="70"/>
      <c r="ADD296" s="70"/>
      <c r="ADE296" s="70"/>
      <c r="ADF296" s="70"/>
      <c r="ADG296" s="70"/>
      <c r="ADH296" s="70"/>
      <c r="ADI296" s="70"/>
      <c r="ADJ296" s="70"/>
      <c r="ADK296" s="70"/>
      <c r="ADL296" s="70"/>
      <c r="ADM296" s="70"/>
      <c r="ADN296" s="70"/>
      <c r="ADO296" s="70"/>
      <c r="ADP296" s="70"/>
      <c r="ADQ296" s="70"/>
      <c r="ADR296" s="70"/>
      <c r="ADS296" s="70"/>
      <c r="ADT296" s="70"/>
      <c r="ADU296" s="70"/>
      <c r="ADV296" s="70"/>
      <c r="ADW296" s="70"/>
      <c r="ADX296" s="70"/>
      <c r="ADY296" s="70"/>
      <c r="ADZ296" s="70"/>
      <c r="AEA296" s="70"/>
      <c r="AEB296" s="70"/>
      <c r="AEC296" s="70"/>
      <c r="AED296" s="70"/>
      <c r="AEE296" s="70"/>
      <c r="AEF296" s="70"/>
      <c r="AEG296" s="70"/>
      <c r="AEH296" s="70"/>
      <c r="AEI296" s="70"/>
      <c r="AEJ296" s="70"/>
      <c r="AEK296" s="70"/>
      <c r="AEL296" s="70"/>
      <c r="AEM296" s="70"/>
      <c r="AEN296" s="70"/>
      <c r="AEO296" s="70"/>
      <c r="AEP296" s="70"/>
      <c r="AEQ296" s="70"/>
      <c r="AER296" s="70"/>
      <c r="AES296" s="70"/>
      <c r="AET296" s="70"/>
      <c r="AEU296" s="70"/>
      <c r="AEV296" s="70"/>
      <c r="AEW296" s="70"/>
      <c r="AEX296" s="70"/>
      <c r="AEY296" s="70"/>
      <c r="AEZ296" s="70"/>
      <c r="AFA296" s="70"/>
      <c r="AFB296" s="70"/>
      <c r="AFC296" s="70"/>
      <c r="AFD296" s="70"/>
      <c r="AFE296" s="70"/>
      <c r="AFF296" s="70"/>
      <c r="AFG296" s="70"/>
      <c r="AFH296" s="70"/>
      <c r="AFI296" s="70"/>
      <c r="AFJ296" s="70"/>
      <c r="AFK296" s="70"/>
      <c r="AFL296" s="70"/>
      <c r="AFM296" s="70"/>
      <c r="AFN296" s="70"/>
      <c r="AFO296" s="70"/>
      <c r="AFP296" s="70"/>
      <c r="AFQ296" s="70"/>
      <c r="AFR296" s="70"/>
      <c r="AFS296" s="70"/>
      <c r="AFT296" s="70"/>
      <c r="AFU296" s="70"/>
      <c r="AFV296" s="70"/>
      <c r="AFW296" s="70"/>
      <c r="AFX296" s="70"/>
      <c r="AFY296" s="70"/>
      <c r="AFZ296" s="70"/>
      <c r="AGA296" s="70"/>
      <c r="AGB296" s="70"/>
      <c r="AGC296" s="70"/>
      <c r="AGD296" s="70"/>
      <c r="AGE296" s="70"/>
      <c r="AGF296" s="70"/>
      <c r="AGG296" s="70"/>
      <c r="AGH296" s="70"/>
      <c r="AGI296" s="70"/>
      <c r="AGJ296" s="70"/>
      <c r="AGK296" s="70"/>
      <c r="AGL296" s="70"/>
      <c r="AGM296" s="70"/>
      <c r="AGN296" s="70"/>
      <c r="AGO296" s="70"/>
      <c r="AGP296" s="70"/>
      <c r="AGQ296" s="70"/>
      <c r="AGR296" s="70"/>
      <c r="AGS296" s="70"/>
      <c r="AGT296" s="70"/>
      <c r="AGU296" s="70"/>
      <c r="AGV296" s="70"/>
      <c r="AGW296" s="70"/>
      <c r="AGX296" s="70"/>
      <c r="AGY296" s="70"/>
      <c r="AGZ296" s="70"/>
      <c r="AHA296" s="70"/>
      <c r="AHB296" s="70"/>
      <c r="AHC296" s="70"/>
      <c r="AHD296" s="70"/>
      <c r="AHE296" s="70"/>
      <c r="AHF296" s="70"/>
      <c r="AHG296" s="70"/>
      <c r="AHH296" s="70"/>
      <c r="AHI296" s="70"/>
      <c r="AHJ296" s="70"/>
      <c r="AHK296" s="70"/>
      <c r="AHL296" s="70"/>
      <c r="AHM296" s="70"/>
      <c r="AHN296" s="70"/>
      <c r="AHO296" s="70"/>
      <c r="AHP296" s="70"/>
      <c r="AHQ296" s="70"/>
      <c r="AHR296" s="70"/>
      <c r="AHS296" s="70"/>
      <c r="AHT296" s="70"/>
      <c r="AHU296" s="70"/>
      <c r="AHV296" s="70"/>
      <c r="AHW296" s="70"/>
      <c r="AHX296" s="70"/>
      <c r="AHY296" s="70"/>
      <c r="AHZ296" s="70"/>
      <c r="AIA296" s="70"/>
      <c r="AIB296" s="70"/>
      <c r="AIC296" s="70"/>
      <c r="AID296" s="70"/>
      <c r="AIE296" s="70"/>
      <c r="AIF296" s="70"/>
      <c r="AIG296" s="70"/>
      <c r="AIH296" s="70"/>
      <c r="AII296" s="70"/>
      <c r="AIJ296" s="70"/>
      <c r="AIK296" s="70"/>
      <c r="AIL296" s="70"/>
      <c r="AIM296" s="70"/>
      <c r="AIN296" s="70"/>
      <c r="AIO296" s="70"/>
      <c r="AIP296" s="70"/>
      <c r="AIQ296" s="70"/>
      <c r="AIR296" s="70"/>
      <c r="AIS296" s="70"/>
      <c r="AIT296" s="70"/>
      <c r="AIU296" s="70"/>
      <c r="AIV296" s="70"/>
      <c r="AIW296" s="70"/>
      <c r="AIX296" s="70"/>
      <c r="AIY296" s="70"/>
      <c r="AIZ296" s="70"/>
      <c r="AJA296" s="70"/>
      <c r="AJB296" s="70"/>
      <c r="AJC296" s="70"/>
      <c r="AJD296" s="70"/>
      <c r="AJE296" s="70"/>
      <c r="AJF296" s="70"/>
      <c r="AJG296" s="70"/>
      <c r="AJH296" s="70"/>
      <c r="AJI296" s="70"/>
      <c r="AJJ296" s="70"/>
      <c r="AJK296" s="70"/>
      <c r="AJL296" s="70"/>
      <c r="AJM296" s="70"/>
      <c r="AJN296" s="70"/>
      <c r="AJO296" s="70"/>
      <c r="AJP296" s="70"/>
      <c r="AJQ296" s="70"/>
      <c r="AJR296" s="70"/>
      <c r="AJS296" s="70"/>
      <c r="AJT296" s="70"/>
      <c r="AJU296" s="70"/>
      <c r="AJV296" s="70"/>
      <c r="AJW296" s="70"/>
      <c r="AJX296" s="70"/>
      <c r="AJY296" s="70"/>
      <c r="AJZ296" s="70"/>
      <c r="AKA296" s="70"/>
      <c r="AKB296" s="70"/>
      <c r="AKC296" s="70"/>
      <c r="AKD296" s="70"/>
      <c r="AKE296" s="70"/>
      <c r="AKF296" s="70"/>
      <c r="AKG296" s="70"/>
      <c r="AKH296" s="70"/>
      <c r="AKI296" s="70"/>
      <c r="AKJ296" s="70"/>
      <c r="AKK296" s="70"/>
      <c r="AKL296" s="70"/>
      <c r="AKM296" s="70"/>
      <c r="AKN296" s="70"/>
      <c r="AKO296" s="70"/>
      <c r="AKP296" s="70"/>
      <c r="AKQ296" s="70"/>
      <c r="AKR296" s="70"/>
      <c r="AKS296" s="70"/>
      <c r="AKT296" s="70"/>
      <c r="AKU296" s="70"/>
      <c r="AKV296" s="70"/>
      <c r="AKW296" s="70"/>
      <c r="AKX296" s="70"/>
      <c r="AKY296" s="70"/>
      <c r="AKZ296" s="70"/>
      <c r="ALA296" s="70"/>
      <c r="ALB296" s="70"/>
      <c r="ALC296" s="70"/>
      <c r="ALD296" s="70"/>
      <c r="ALE296" s="70"/>
      <c r="ALF296" s="70"/>
      <c r="ALG296" s="70"/>
      <c r="ALH296" s="70"/>
      <c r="ALI296" s="70"/>
      <c r="ALJ296" s="70"/>
      <c r="ALK296" s="70"/>
      <c r="ALL296" s="70"/>
      <c r="ALM296" s="70"/>
      <c r="ALN296" s="70"/>
      <c r="ALO296" s="70"/>
      <c r="ALP296" s="70"/>
      <c r="ALQ296" s="70"/>
      <c r="ALR296" s="70"/>
      <c r="ALS296" s="70"/>
      <c r="ALT296" s="70"/>
      <c r="ALU296" s="70"/>
      <c r="ALV296" s="70"/>
      <c r="ALW296" s="70"/>
      <c r="ALX296" s="70"/>
      <c r="ALY296" s="70"/>
      <c r="ALZ296" s="70"/>
      <c r="AMA296" s="70"/>
      <c r="AMB296" s="70"/>
      <c r="AMC296" s="70"/>
      <c r="AMD296" s="70"/>
      <c r="AME296" s="70"/>
      <c r="AMF296" s="70"/>
      <c r="AMG296" s="70"/>
      <c r="AMH296" s="70"/>
      <c r="AMI296" s="70"/>
      <c r="AMJ296" s="70"/>
      <c r="AMK296" s="70"/>
      <c r="AML296" s="70"/>
    </row>
    <row r="297" spans="1:1026" ht="18" customHeight="1" x14ac:dyDescent="0.7">
      <c r="A297" s="58" t="s">
        <v>684</v>
      </c>
      <c r="B297" s="15" t="s">
        <v>667</v>
      </c>
      <c r="E297" s="16" t="s">
        <v>73</v>
      </c>
      <c r="F297" s="16" t="s">
        <v>61</v>
      </c>
      <c r="G297" s="16">
        <v>1</v>
      </c>
      <c r="I297" s="16">
        <v>1</v>
      </c>
      <c r="P297" s="16">
        <v>1</v>
      </c>
      <c r="T297" s="16">
        <v>1</v>
      </c>
      <c r="AE297" s="16">
        <v>1</v>
      </c>
      <c r="AK297" s="16">
        <v>1</v>
      </c>
    </row>
    <row r="298" spans="1:1026" ht="18" customHeight="1" x14ac:dyDescent="0.7">
      <c r="A298" s="58" t="s">
        <v>686</v>
      </c>
      <c r="B298" s="15" t="s">
        <v>669</v>
      </c>
      <c r="E298" s="16" t="s">
        <v>73</v>
      </c>
      <c r="F298" s="16" t="s">
        <v>61</v>
      </c>
      <c r="I298" s="16">
        <v>1</v>
      </c>
      <c r="J298" s="16">
        <v>1</v>
      </c>
      <c r="T298" s="16">
        <v>1</v>
      </c>
      <c r="AB298" s="16">
        <v>1</v>
      </c>
      <c r="AE298" s="16">
        <v>1</v>
      </c>
      <c r="AK298" s="16">
        <v>1</v>
      </c>
    </row>
    <row r="299" spans="1:1026" ht="18" customHeight="1" x14ac:dyDescent="0.7">
      <c r="A299" s="58" t="s">
        <v>688</v>
      </c>
      <c r="B299" s="15" t="s">
        <v>671</v>
      </c>
      <c r="E299" s="16" t="s">
        <v>274</v>
      </c>
      <c r="F299" s="69">
        <v>44084</v>
      </c>
      <c r="G299" s="16">
        <v>1</v>
      </c>
      <c r="I299" s="16">
        <v>1</v>
      </c>
      <c r="P299" s="16">
        <v>1</v>
      </c>
      <c r="S299" s="16">
        <v>1</v>
      </c>
      <c r="T299" s="16">
        <v>1</v>
      </c>
      <c r="AE299" s="16">
        <v>1</v>
      </c>
    </row>
    <row r="300" spans="1:1026" ht="18" customHeight="1" x14ac:dyDescent="0.7">
      <c r="A300" s="58" t="s">
        <v>690</v>
      </c>
      <c r="B300" s="15" t="s">
        <v>673</v>
      </c>
      <c r="E300" s="16" t="s">
        <v>101</v>
      </c>
      <c r="F300" s="69">
        <v>44101</v>
      </c>
      <c r="I300" s="16">
        <v>1</v>
      </c>
      <c r="P300" s="16">
        <v>1</v>
      </c>
      <c r="U300" s="16">
        <v>1</v>
      </c>
      <c r="AK300" s="16">
        <v>3</v>
      </c>
    </row>
    <row r="301" spans="1:1026" ht="18" customHeight="1" x14ac:dyDescent="0.7">
      <c r="A301" s="58" t="s">
        <v>692</v>
      </c>
      <c r="B301" s="15" t="s">
        <v>675</v>
      </c>
      <c r="E301" s="16" t="s">
        <v>156</v>
      </c>
      <c r="F301" s="69">
        <v>44094</v>
      </c>
      <c r="G301" s="16">
        <v>1</v>
      </c>
      <c r="M301" s="16">
        <v>1</v>
      </c>
      <c r="S301" s="16">
        <v>1</v>
      </c>
      <c r="U301" s="16">
        <v>1</v>
      </c>
      <c r="V301" s="16">
        <v>1</v>
      </c>
      <c r="AE301" s="16">
        <v>1</v>
      </c>
      <c r="AK301" s="16">
        <v>2</v>
      </c>
    </row>
    <row r="302" spans="1:1026" ht="18" customHeight="1" x14ac:dyDescent="0.7">
      <c r="A302" s="58" t="s">
        <v>694</v>
      </c>
      <c r="B302" s="15" t="s">
        <v>677</v>
      </c>
      <c r="E302" s="16" t="s">
        <v>73</v>
      </c>
      <c r="F302" s="16" t="s">
        <v>61</v>
      </c>
      <c r="G302" s="16">
        <v>1</v>
      </c>
      <c r="I302" s="16">
        <v>1</v>
      </c>
      <c r="P302" s="16">
        <v>1</v>
      </c>
      <c r="AE302" s="16">
        <v>1</v>
      </c>
    </row>
    <row r="303" spans="1:1026" ht="18" customHeight="1" x14ac:dyDescent="0.7">
      <c r="A303" s="58" t="s">
        <v>696</v>
      </c>
      <c r="B303" s="15" t="s">
        <v>679</v>
      </c>
      <c r="E303" s="16" t="s">
        <v>274</v>
      </c>
      <c r="F303" s="69">
        <v>44093</v>
      </c>
      <c r="G303" s="16">
        <v>1</v>
      </c>
      <c r="I303" s="16">
        <v>1</v>
      </c>
      <c r="J303" s="16">
        <v>1</v>
      </c>
      <c r="T303" s="16">
        <v>1</v>
      </c>
      <c r="Z303" s="16">
        <v>1</v>
      </c>
      <c r="AK303" s="16">
        <v>1</v>
      </c>
    </row>
    <row r="304" spans="1:1026" ht="18" customHeight="1" x14ac:dyDescent="0.7">
      <c r="A304" s="58" t="s">
        <v>698</v>
      </c>
      <c r="B304" s="15" t="s">
        <v>681</v>
      </c>
      <c r="E304" s="16" t="s">
        <v>274</v>
      </c>
      <c r="F304" s="69">
        <v>44072</v>
      </c>
      <c r="G304" s="16">
        <v>1</v>
      </c>
      <c r="I304" s="16">
        <v>1</v>
      </c>
      <c r="O304" s="16">
        <v>1</v>
      </c>
      <c r="S304" s="16">
        <v>1</v>
      </c>
      <c r="T304" s="16">
        <v>1</v>
      </c>
      <c r="Z304" s="16">
        <v>1</v>
      </c>
    </row>
    <row r="305" spans="1:37" ht="18" customHeight="1" x14ac:dyDescent="0.7">
      <c r="A305" s="58" t="s">
        <v>700</v>
      </c>
      <c r="B305" s="15" t="s">
        <v>683</v>
      </c>
      <c r="E305" s="16" t="s">
        <v>73</v>
      </c>
      <c r="F305" s="69">
        <v>44122</v>
      </c>
      <c r="G305" s="16">
        <v>1</v>
      </c>
      <c r="H305" s="16">
        <v>1</v>
      </c>
      <c r="P305" s="16">
        <v>1</v>
      </c>
      <c r="R305" s="16">
        <v>1</v>
      </c>
      <c r="V305" s="16">
        <v>1</v>
      </c>
      <c r="AK305" s="16">
        <v>1</v>
      </c>
    </row>
    <row r="306" spans="1:37" ht="18" customHeight="1" x14ac:dyDescent="0.7">
      <c r="A306" s="58" t="s">
        <v>702</v>
      </c>
      <c r="B306" s="15" t="s">
        <v>685</v>
      </c>
      <c r="E306" s="16" t="s">
        <v>258</v>
      </c>
      <c r="F306" s="69">
        <v>44085</v>
      </c>
      <c r="J306" s="16">
        <v>1</v>
      </c>
      <c r="L306" s="16">
        <v>1</v>
      </c>
      <c r="N306" s="16">
        <v>1</v>
      </c>
      <c r="X306" s="16">
        <v>1</v>
      </c>
      <c r="AE306" s="16">
        <v>1</v>
      </c>
    </row>
    <row r="307" spans="1:37" ht="18" customHeight="1" x14ac:dyDescent="0.7">
      <c r="A307" s="58" t="s">
        <v>704</v>
      </c>
      <c r="B307" s="15" t="s">
        <v>687</v>
      </c>
      <c r="E307" s="16" t="s">
        <v>463</v>
      </c>
      <c r="F307" s="16" t="s">
        <v>61</v>
      </c>
      <c r="G307" s="16">
        <v>1</v>
      </c>
      <c r="I307" s="16">
        <v>1</v>
      </c>
      <c r="O307" s="16">
        <v>1</v>
      </c>
      <c r="U307" s="16">
        <v>1</v>
      </c>
      <c r="AE307" s="16">
        <v>1</v>
      </c>
      <c r="AK307" s="16">
        <v>1</v>
      </c>
    </row>
    <row r="308" spans="1:37" ht="18" customHeight="1" x14ac:dyDescent="0.7">
      <c r="A308" s="58" t="s">
        <v>706</v>
      </c>
      <c r="B308" s="15" t="s">
        <v>689</v>
      </c>
      <c r="E308" s="16" t="s">
        <v>156</v>
      </c>
      <c r="F308" s="69">
        <v>44038</v>
      </c>
      <c r="G308" s="16" t="s">
        <v>61</v>
      </c>
    </row>
    <row r="309" spans="1:37" ht="18" customHeight="1" x14ac:dyDescent="0.7">
      <c r="A309" s="58" t="s">
        <v>708</v>
      </c>
      <c r="B309" s="15" t="s">
        <v>691</v>
      </c>
      <c r="E309" s="16" t="s">
        <v>73</v>
      </c>
      <c r="F309" s="69">
        <v>44098</v>
      </c>
      <c r="G309" s="16">
        <v>2</v>
      </c>
      <c r="I309" s="16">
        <v>1</v>
      </c>
      <c r="V309" s="16">
        <v>1</v>
      </c>
      <c r="W309" s="16">
        <v>1</v>
      </c>
    </row>
    <row r="310" spans="1:37" ht="18" customHeight="1" x14ac:dyDescent="0.7">
      <c r="A310" s="58" t="s">
        <v>1018</v>
      </c>
      <c r="B310" s="15" t="s">
        <v>693</v>
      </c>
      <c r="E310" s="16" t="s">
        <v>73</v>
      </c>
      <c r="F310" s="69">
        <v>44100</v>
      </c>
      <c r="G310" s="16">
        <v>1</v>
      </c>
      <c r="I310" s="16">
        <v>1</v>
      </c>
      <c r="M310" s="16">
        <v>1</v>
      </c>
      <c r="W310" s="16">
        <v>1</v>
      </c>
      <c r="AK310" s="16">
        <v>2</v>
      </c>
    </row>
    <row r="311" spans="1:37" ht="18" customHeight="1" x14ac:dyDescent="0.7">
      <c r="A311" s="58" t="s">
        <v>1020</v>
      </c>
      <c r="B311" s="15" t="s">
        <v>695</v>
      </c>
      <c r="E311" s="69" t="s">
        <v>73</v>
      </c>
      <c r="F311" s="69">
        <v>44101</v>
      </c>
      <c r="P311" s="16">
        <v>1</v>
      </c>
      <c r="S311" s="16">
        <v>1</v>
      </c>
      <c r="T311" s="16">
        <v>1</v>
      </c>
      <c r="U311" s="16">
        <v>1</v>
      </c>
      <c r="X311" s="16">
        <v>1</v>
      </c>
      <c r="AE311" s="16">
        <v>1</v>
      </c>
      <c r="AK311" s="16">
        <v>2</v>
      </c>
    </row>
    <row r="312" spans="1:37" ht="18" customHeight="1" x14ac:dyDescent="0.7">
      <c r="A312" s="58" t="s">
        <v>1022</v>
      </c>
      <c r="B312" s="15" t="s">
        <v>697</v>
      </c>
      <c r="E312" s="69" t="s">
        <v>73</v>
      </c>
      <c r="F312" s="69">
        <v>44167</v>
      </c>
      <c r="G312" s="16">
        <v>1</v>
      </c>
      <c r="I312" s="16">
        <v>1</v>
      </c>
      <c r="P312" s="16">
        <v>1</v>
      </c>
      <c r="X312" s="16">
        <v>1</v>
      </c>
      <c r="Z312" s="16">
        <v>1</v>
      </c>
    </row>
    <row r="313" spans="1:37" ht="18" customHeight="1" x14ac:dyDescent="0.7">
      <c r="A313" s="58" t="s">
        <v>1024</v>
      </c>
      <c r="B313" s="15" t="s">
        <v>699</v>
      </c>
      <c r="E313" s="16" t="s">
        <v>76</v>
      </c>
      <c r="F313" s="16" t="s">
        <v>61</v>
      </c>
      <c r="G313" s="16">
        <v>1</v>
      </c>
      <c r="H313" s="16">
        <v>1</v>
      </c>
      <c r="X313" s="16">
        <v>1</v>
      </c>
      <c r="AB313" s="16">
        <v>1</v>
      </c>
      <c r="AE313" s="16">
        <v>1</v>
      </c>
      <c r="AK313" s="16">
        <v>1</v>
      </c>
    </row>
    <row r="314" spans="1:37" ht="18" customHeight="1" x14ac:dyDescent="0.7">
      <c r="A314" s="58" t="s">
        <v>1026</v>
      </c>
      <c r="B314" s="15" t="s">
        <v>701</v>
      </c>
      <c r="E314" s="16" t="s">
        <v>101</v>
      </c>
      <c r="F314" s="69">
        <v>44093</v>
      </c>
      <c r="G314" s="16">
        <v>1</v>
      </c>
      <c r="I314" s="16">
        <v>1</v>
      </c>
      <c r="J314" s="16">
        <v>1</v>
      </c>
      <c r="K314" s="16">
        <v>1</v>
      </c>
      <c r="M314" s="16">
        <v>1</v>
      </c>
      <c r="N314" s="16">
        <v>1</v>
      </c>
      <c r="O314" s="16">
        <v>1</v>
      </c>
      <c r="P314" s="16">
        <v>1</v>
      </c>
      <c r="R314" s="16">
        <v>1</v>
      </c>
      <c r="S314" s="16">
        <v>1</v>
      </c>
      <c r="U314" s="16">
        <v>1</v>
      </c>
      <c r="AD314" s="16">
        <v>1</v>
      </c>
      <c r="AE314" s="16">
        <v>1</v>
      </c>
    </row>
    <row r="315" spans="1:37" ht="18" customHeight="1" x14ac:dyDescent="0.7">
      <c r="A315" s="58" t="s">
        <v>1028</v>
      </c>
      <c r="B315" s="15" t="s">
        <v>703</v>
      </c>
      <c r="E315" s="16" t="s">
        <v>101</v>
      </c>
      <c r="F315" s="69">
        <v>44132</v>
      </c>
      <c r="G315" s="16">
        <v>1</v>
      </c>
      <c r="O315" s="16">
        <v>1</v>
      </c>
      <c r="T315" s="16">
        <v>1</v>
      </c>
      <c r="Y315" s="16">
        <v>1</v>
      </c>
      <c r="AB315" s="16">
        <v>1</v>
      </c>
      <c r="AE315" s="16">
        <v>1</v>
      </c>
    </row>
    <row r="316" spans="1:37" ht="18" customHeight="1" x14ac:dyDescent="0.7">
      <c r="A316" s="58" t="s">
        <v>1030</v>
      </c>
      <c r="B316" s="15" t="s">
        <v>705</v>
      </c>
      <c r="E316" s="16" t="s">
        <v>73</v>
      </c>
      <c r="F316" s="69">
        <v>44183</v>
      </c>
      <c r="G316" s="16">
        <v>1</v>
      </c>
      <c r="I316" s="16">
        <v>1</v>
      </c>
      <c r="K316" s="16">
        <v>1</v>
      </c>
      <c r="P316" s="16">
        <v>1</v>
      </c>
      <c r="AE316" s="16">
        <v>1</v>
      </c>
      <c r="AK316" s="16">
        <v>1</v>
      </c>
    </row>
    <row r="317" spans="1:37" ht="18" customHeight="1" x14ac:dyDescent="0.7">
      <c r="A317" s="58" t="s">
        <v>1032</v>
      </c>
      <c r="B317" s="15" t="s">
        <v>707</v>
      </c>
      <c r="E317" s="16" t="s">
        <v>156</v>
      </c>
      <c r="F317" s="69">
        <v>44101</v>
      </c>
      <c r="G317" s="16">
        <v>1</v>
      </c>
      <c r="U317" s="16">
        <v>1</v>
      </c>
      <c r="Z317" s="16">
        <v>1</v>
      </c>
      <c r="AB317" s="16">
        <v>1</v>
      </c>
      <c r="AE317" s="16">
        <v>1</v>
      </c>
    </row>
    <row r="318" spans="1:37" ht="18" customHeight="1" x14ac:dyDescent="0.7">
      <c r="A318" s="58" t="s">
        <v>1034</v>
      </c>
      <c r="B318" s="15" t="s">
        <v>709</v>
      </c>
      <c r="E318" s="16" t="s">
        <v>73</v>
      </c>
      <c r="F318" s="69">
        <v>44098</v>
      </c>
      <c r="I318" s="16">
        <v>1</v>
      </c>
      <c r="J318" s="16">
        <v>1</v>
      </c>
      <c r="L318" s="16">
        <v>1</v>
      </c>
      <c r="U318" s="16">
        <v>1</v>
      </c>
      <c r="AE318" s="16">
        <v>1</v>
      </c>
      <c r="AK318" s="16">
        <v>1</v>
      </c>
    </row>
    <row r="320" spans="1:37" ht="18" customHeight="1" x14ac:dyDescent="0.7">
      <c r="C320" s="16">
        <f>COUNTA(C11:C318)</f>
        <v>6</v>
      </c>
      <c r="D320" s="71">
        <f>COUNTA(D11:D318)</f>
        <v>9</v>
      </c>
    </row>
  </sheetData>
  <mergeCells count="42">
    <mergeCell ref="AK4:AK7"/>
    <mergeCell ref="AF4:AF7"/>
    <mergeCell ref="AG4:AG7"/>
    <mergeCell ref="AH4:AH7"/>
    <mergeCell ref="AI4:AI7"/>
    <mergeCell ref="AJ4:AJ7"/>
    <mergeCell ref="AA4:AA7"/>
    <mergeCell ref="AB4:AB7"/>
    <mergeCell ref="AC4:AC7"/>
    <mergeCell ref="AD4:AD7"/>
    <mergeCell ref="AE4:AE7"/>
    <mergeCell ref="V4:V7"/>
    <mergeCell ref="W4:W7"/>
    <mergeCell ref="X4:X7"/>
    <mergeCell ref="Y4:Y7"/>
    <mergeCell ref="Z4:Z7"/>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G2:W3"/>
    <mergeCell ref="X2:AA3"/>
    <mergeCell ref="AB2:AC3"/>
    <mergeCell ref="AD2:AF3"/>
    <mergeCell ref="AG2:AJ3"/>
    <mergeCell ref="G1:W1"/>
    <mergeCell ref="X1:AA1"/>
    <mergeCell ref="AB1:AC1"/>
    <mergeCell ref="AD1:AF1"/>
    <mergeCell ref="AG1:AJ1"/>
  </mergeCells>
  <phoneticPr fontId="6"/>
  <pageMargins left="0.7" right="0.7" top="0.75" bottom="0.75" header="0.51180555555555496" footer="0.51180555555555496"/>
  <pageSetup paperSize="9" firstPageNumber="0" orientation="portrait" horizontalDpi="300" verticalDpi="300"/>
  <ignoredErrors>
    <ignoredError sqref="A11 A12:A318" numberStoredAsText="1"/>
    <ignoredError sqref="H8:AK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L476"/>
  <sheetViews>
    <sheetView zoomScale="60" zoomScaleNormal="60" zoomScalePageLayoutView="50" workbookViewId="0">
      <pane xSplit="2" ySplit="10" topLeftCell="C11" activePane="bottomRight" state="frozen"/>
      <selection pane="topRight" activeCell="C1" sqref="C1"/>
      <selection pane="bottomLeft" activeCell="A114" sqref="A114"/>
      <selection pane="bottomRight" activeCell="G431" sqref="G431"/>
    </sheetView>
  </sheetViews>
  <sheetFormatPr defaultColWidth="9" defaultRowHeight="17.649999999999999" x14ac:dyDescent="0.7"/>
  <cols>
    <col min="1" max="1" width="9" style="58"/>
    <col min="2" max="2" width="50.5625" style="15" customWidth="1"/>
    <col min="3" max="3" width="10.5625" style="16" customWidth="1"/>
    <col min="4" max="4" width="10.5625" style="71" customWidth="1"/>
    <col min="5" max="5" width="9.5625" style="16" customWidth="1"/>
    <col min="6" max="6" width="10.5625" style="16" customWidth="1"/>
    <col min="7" max="37" width="12.5625" style="16" customWidth="1"/>
    <col min="38" max="38" width="5.5625" style="72" customWidth="1"/>
    <col min="39" max="83" width="5.5625" style="15" customWidth="1"/>
    <col min="84" max="1026" width="9" style="15"/>
  </cols>
  <sheetData>
    <row r="1" spans="1:1026" ht="18" customHeight="1" x14ac:dyDescent="0.7">
      <c r="B1" s="59" t="s">
        <v>710</v>
      </c>
      <c r="C1" s="60"/>
      <c r="D1" s="60"/>
      <c r="G1" s="86" t="s">
        <v>0</v>
      </c>
      <c r="H1" s="86"/>
      <c r="I1" s="86"/>
      <c r="J1" s="86"/>
      <c r="K1" s="86"/>
      <c r="L1" s="86"/>
      <c r="M1" s="86"/>
      <c r="N1" s="86"/>
      <c r="O1" s="86"/>
      <c r="P1" s="86"/>
      <c r="Q1" s="86"/>
      <c r="R1" s="86"/>
      <c r="S1" s="86"/>
      <c r="T1" s="86"/>
      <c r="U1" s="86"/>
      <c r="V1" s="86"/>
      <c r="W1" s="86"/>
      <c r="X1" s="87" t="s">
        <v>1</v>
      </c>
      <c r="Y1" s="87"/>
      <c r="Z1" s="87"/>
      <c r="AA1" s="87"/>
      <c r="AB1" s="88" t="s">
        <v>2</v>
      </c>
      <c r="AC1" s="88"/>
      <c r="AD1" s="89" t="s">
        <v>3</v>
      </c>
      <c r="AE1" s="89"/>
      <c r="AF1" s="89"/>
      <c r="AG1" s="5" t="s">
        <v>4</v>
      </c>
      <c r="AH1" s="5"/>
      <c r="AI1" s="5"/>
      <c r="AJ1" s="5"/>
      <c r="AK1" s="61" t="s">
        <v>5</v>
      </c>
    </row>
    <row r="2" spans="1:1026" ht="18" customHeight="1" x14ac:dyDescent="0.7">
      <c r="G2" s="86" t="s">
        <v>6</v>
      </c>
      <c r="H2" s="86"/>
      <c r="I2" s="86"/>
      <c r="J2" s="86"/>
      <c r="K2" s="86"/>
      <c r="L2" s="86"/>
      <c r="M2" s="86"/>
      <c r="N2" s="86"/>
      <c r="O2" s="86"/>
      <c r="P2" s="86"/>
      <c r="Q2" s="86"/>
      <c r="R2" s="86"/>
      <c r="S2" s="86"/>
      <c r="T2" s="86"/>
      <c r="U2" s="86"/>
      <c r="V2" s="86"/>
      <c r="W2" s="86"/>
      <c r="X2" s="87" t="s">
        <v>7</v>
      </c>
      <c r="Y2" s="87"/>
      <c r="Z2" s="87"/>
      <c r="AA2" s="87"/>
      <c r="AB2" s="90" t="s">
        <v>8</v>
      </c>
      <c r="AC2" s="90"/>
      <c r="AD2" s="89" t="s">
        <v>9</v>
      </c>
      <c r="AE2" s="89"/>
      <c r="AF2" s="89"/>
      <c r="AG2" s="93" t="s">
        <v>10</v>
      </c>
      <c r="AH2" s="93"/>
      <c r="AI2" s="93"/>
      <c r="AJ2" s="93"/>
      <c r="AK2" s="91" t="s">
        <v>11</v>
      </c>
    </row>
    <row r="3" spans="1:1026" ht="18" customHeight="1" x14ac:dyDescent="0.7">
      <c r="A3" s="58" t="s">
        <v>60</v>
      </c>
      <c r="B3" s="15">
        <v>464</v>
      </c>
      <c r="G3" s="86"/>
      <c r="H3" s="86"/>
      <c r="I3" s="86"/>
      <c r="J3" s="86"/>
      <c r="K3" s="86"/>
      <c r="L3" s="86"/>
      <c r="M3" s="86"/>
      <c r="N3" s="86"/>
      <c r="O3" s="86"/>
      <c r="P3" s="86"/>
      <c r="Q3" s="86"/>
      <c r="R3" s="86"/>
      <c r="S3" s="86"/>
      <c r="T3" s="86"/>
      <c r="U3" s="86"/>
      <c r="V3" s="86"/>
      <c r="W3" s="86"/>
      <c r="X3" s="87"/>
      <c r="Y3" s="87"/>
      <c r="Z3" s="87"/>
      <c r="AA3" s="87"/>
      <c r="AB3" s="90"/>
      <c r="AC3" s="90"/>
      <c r="AD3" s="89"/>
      <c r="AE3" s="89"/>
      <c r="AF3" s="89"/>
      <c r="AG3" s="93"/>
      <c r="AH3" s="93"/>
      <c r="AI3" s="93"/>
      <c r="AJ3" s="93"/>
      <c r="AK3" s="91"/>
    </row>
    <row r="4" spans="1:1026" ht="18" customHeight="1" x14ac:dyDescent="0.7">
      <c r="A4" s="58" t="s">
        <v>61</v>
      </c>
      <c r="B4" s="15">
        <f>COUNTIF(G11:G791,"なし")</f>
        <v>31</v>
      </c>
      <c r="G4" s="92" t="s">
        <v>12</v>
      </c>
      <c r="H4" s="92" t="s">
        <v>13</v>
      </c>
      <c r="I4" s="92" t="s">
        <v>14</v>
      </c>
      <c r="J4" s="92" t="s">
        <v>15</v>
      </c>
      <c r="K4" s="92" t="s">
        <v>16</v>
      </c>
      <c r="L4" s="92" t="s">
        <v>17</v>
      </c>
      <c r="M4" s="92" t="s">
        <v>18</v>
      </c>
      <c r="N4" s="92" t="s">
        <v>19</v>
      </c>
      <c r="O4" s="92" t="s">
        <v>20</v>
      </c>
      <c r="P4" s="92" t="s">
        <v>21</v>
      </c>
      <c r="Q4" s="92" t="s">
        <v>22</v>
      </c>
      <c r="R4" s="92" t="s">
        <v>23</v>
      </c>
      <c r="S4" s="92" t="s">
        <v>24</v>
      </c>
      <c r="T4" s="92" t="s">
        <v>25</v>
      </c>
      <c r="U4" s="92" t="s">
        <v>26</v>
      </c>
      <c r="V4" s="92" t="s">
        <v>27</v>
      </c>
      <c r="W4" s="92" t="s">
        <v>28</v>
      </c>
      <c r="X4" s="92" t="s">
        <v>29</v>
      </c>
      <c r="Y4" s="92" t="s">
        <v>30</v>
      </c>
      <c r="Z4" s="92" t="s">
        <v>31</v>
      </c>
      <c r="AA4" s="92" t="s">
        <v>32</v>
      </c>
      <c r="AB4" s="92" t="s">
        <v>33</v>
      </c>
      <c r="AC4" s="92" t="s">
        <v>34</v>
      </c>
      <c r="AD4" s="92" t="s">
        <v>35</v>
      </c>
      <c r="AE4" s="92" t="s">
        <v>36</v>
      </c>
      <c r="AF4" s="92" t="s">
        <v>37</v>
      </c>
      <c r="AG4" s="92" t="s">
        <v>38</v>
      </c>
      <c r="AH4" s="92" t="s">
        <v>711</v>
      </c>
      <c r="AI4" s="92" t="s">
        <v>40</v>
      </c>
      <c r="AJ4" s="92" t="s">
        <v>41</v>
      </c>
      <c r="AK4" s="92" t="s">
        <v>11</v>
      </c>
    </row>
    <row r="5" spans="1:1026" ht="18" customHeight="1" x14ac:dyDescent="0.7">
      <c r="A5" s="58" t="s">
        <v>62</v>
      </c>
      <c r="B5" s="15">
        <f>B3-B4</f>
        <v>433</v>
      </c>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row>
    <row r="6" spans="1:1026" ht="18" customHeight="1" x14ac:dyDescent="0.7">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row>
    <row r="7" spans="1:1026" ht="18" customHeight="1" x14ac:dyDescent="0.7">
      <c r="A7" s="62" t="s">
        <v>60</v>
      </c>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row>
    <row r="8" spans="1:1026" ht="18" customHeight="1" x14ac:dyDescent="0.7">
      <c r="A8" s="63">
        <f>B5</f>
        <v>433</v>
      </c>
      <c r="F8" s="64" t="s">
        <v>63</v>
      </c>
      <c r="G8" s="65">
        <f>COUNT(G11:G791)</f>
        <v>356</v>
      </c>
      <c r="H8" s="65">
        <f t="shared" ref="H8:AK8" si="0">COUNT(H11:H791)</f>
        <v>31</v>
      </c>
      <c r="I8" s="65">
        <f t="shared" si="0"/>
        <v>219</v>
      </c>
      <c r="J8" s="65">
        <f t="shared" si="0"/>
        <v>32</v>
      </c>
      <c r="K8" s="65">
        <f t="shared" si="0"/>
        <v>26</v>
      </c>
      <c r="L8" s="65">
        <f t="shared" si="0"/>
        <v>33</v>
      </c>
      <c r="M8" s="65">
        <f t="shared" si="0"/>
        <v>43</v>
      </c>
      <c r="N8" s="65">
        <f t="shared" si="0"/>
        <v>31</v>
      </c>
      <c r="O8" s="65">
        <f t="shared" si="0"/>
        <v>17</v>
      </c>
      <c r="P8" s="65">
        <f t="shared" si="0"/>
        <v>15</v>
      </c>
      <c r="Q8" s="65">
        <f t="shared" si="0"/>
        <v>129</v>
      </c>
      <c r="R8" s="65">
        <f t="shared" si="0"/>
        <v>20</v>
      </c>
      <c r="S8" s="65">
        <f t="shared" si="0"/>
        <v>19</v>
      </c>
      <c r="T8" s="65">
        <f t="shared" si="0"/>
        <v>110</v>
      </c>
      <c r="U8" s="65">
        <f t="shared" si="0"/>
        <v>23</v>
      </c>
      <c r="V8" s="65">
        <f t="shared" si="0"/>
        <v>8</v>
      </c>
      <c r="W8" s="65">
        <f t="shared" si="0"/>
        <v>36</v>
      </c>
      <c r="X8" s="65">
        <f t="shared" si="0"/>
        <v>245</v>
      </c>
      <c r="Y8" s="65">
        <f t="shared" si="0"/>
        <v>107</v>
      </c>
      <c r="Z8" s="65">
        <f t="shared" si="0"/>
        <v>34</v>
      </c>
      <c r="AA8" s="65">
        <f t="shared" si="0"/>
        <v>26</v>
      </c>
      <c r="AB8" s="65">
        <f t="shared" si="0"/>
        <v>125</v>
      </c>
      <c r="AC8" s="65">
        <f t="shared" si="0"/>
        <v>83</v>
      </c>
      <c r="AD8" s="65">
        <f t="shared" si="0"/>
        <v>263</v>
      </c>
      <c r="AE8" s="65">
        <f t="shared" si="0"/>
        <v>287</v>
      </c>
      <c r="AF8" s="65">
        <f t="shared" si="0"/>
        <v>6</v>
      </c>
      <c r="AG8" s="65">
        <f t="shared" si="0"/>
        <v>8</v>
      </c>
      <c r="AH8" s="65">
        <f t="shared" si="0"/>
        <v>14</v>
      </c>
      <c r="AI8" s="16">
        <f t="shared" si="0"/>
        <v>2</v>
      </c>
      <c r="AJ8" s="16">
        <f t="shared" si="0"/>
        <v>1</v>
      </c>
      <c r="AK8" s="65">
        <f t="shared" si="0"/>
        <v>249</v>
      </c>
    </row>
    <row r="9" spans="1:1026" ht="18" customHeight="1" x14ac:dyDescent="0.7">
      <c r="C9" s="16" t="s">
        <v>64</v>
      </c>
      <c r="D9" s="71" t="s">
        <v>1398</v>
      </c>
      <c r="F9" s="64" t="s">
        <v>65</v>
      </c>
      <c r="G9" s="66">
        <f t="shared" ref="G9:AK9" si="1">G8/$A$8</f>
        <v>0.8221709006928406</v>
      </c>
      <c r="H9" s="66">
        <f t="shared" si="1"/>
        <v>7.1593533487297925E-2</v>
      </c>
      <c r="I9" s="66">
        <f t="shared" si="1"/>
        <v>0.50577367205542723</v>
      </c>
      <c r="J9" s="66">
        <f t="shared" si="1"/>
        <v>7.3903002309468821E-2</v>
      </c>
      <c r="K9" s="66">
        <f t="shared" si="1"/>
        <v>6.0046189376443418E-2</v>
      </c>
      <c r="L9" s="66">
        <f t="shared" si="1"/>
        <v>7.6212471131639717E-2</v>
      </c>
      <c r="M9" s="66">
        <f t="shared" si="1"/>
        <v>9.9307159353348731E-2</v>
      </c>
      <c r="N9" s="66">
        <f t="shared" si="1"/>
        <v>7.1593533487297925E-2</v>
      </c>
      <c r="O9" s="66">
        <f t="shared" si="1"/>
        <v>3.9260969976905313E-2</v>
      </c>
      <c r="P9" s="66">
        <f t="shared" si="1"/>
        <v>3.4642032332563508E-2</v>
      </c>
      <c r="Q9" s="66">
        <f t="shared" si="1"/>
        <v>0.29792147806004621</v>
      </c>
      <c r="R9" s="66">
        <f t="shared" si="1"/>
        <v>4.6189376443418015E-2</v>
      </c>
      <c r="S9" s="66">
        <f t="shared" si="1"/>
        <v>4.3879907621247112E-2</v>
      </c>
      <c r="T9" s="66">
        <f t="shared" si="1"/>
        <v>0.2540415704387991</v>
      </c>
      <c r="U9" s="66">
        <f t="shared" si="1"/>
        <v>5.3117782909930716E-2</v>
      </c>
      <c r="V9" s="66">
        <f t="shared" si="1"/>
        <v>1.8475750577367205E-2</v>
      </c>
      <c r="W9" s="66">
        <f t="shared" si="1"/>
        <v>8.3140877598152418E-2</v>
      </c>
      <c r="X9" s="66">
        <f t="shared" si="1"/>
        <v>0.56581986143187069</v>
      </c>
      <c r="Y9" s="66">
        <f t="shared" si="1"/>
        <v>0.24711316397228639</v>
      </c>
      <c r="Z9" s="66">
        <f t="shared" si="1"/>
        <v>7.8521939953810627E-2</v>
      </c>
      <c r="AA9" s="66">
        <f t="shared" si="1"/>
        <v>6.0046189376443418E-2</v>
      </c>
      <c r="AB9" s="66">
        <f t="shared" si="1"/>
        <v>0.28868360277136257</v>
      </c>
      <c r="AC9" s="66">
        <f t="shared" si="1"/>
        <v>0.19168591224018475</v>
      </c>
      <c r="AD9" s="66">
        <f t="shared" si="1"/>
        <v>0.60739030023094687</v>
      </c>
      <c r="AE9" s="66">
        <f t="shared" si="1"/>
        <v>0.66281755196304848</v>
      </c>
      <c r="AF9" s="66">
        <f t="shared" si="1"/>
        <v>1.3856812933025405E-2</v>
      </c>
      <c r="AG9" s="66">
        <f t="shared" si="1"/>
        <v>1.8475750577367205E-2</v>
      </c>
      <c r="AH9" s="66">
        <f t="shared" si="1"/>
        <v>3.2332563510392612E-2</v>
      </c>
      <c r="AI9" s="67">
        <f t="shared" si="1"/>
        <v>4.6189376443418013E-3</v>
      </c>
      <c r="AJ9" s="67">
        <f t="shared" si="1"/>
        <v>2.3094688221709007E-3</v>
      </c>
      <c r="AK9" s="66">
        <f t="shared" si="1"/>
        <v>0.57505773672055427</v>
      </c>
    </row>
    <row r="10" spans="1:1026" ht="18" customHeight="1" x14ac:dyDescent="0.7">
      <c r="A10" s="58" t="s">
        <v>66</v>
      </c>
      <c r="B10" s="16" t="s">
        <v>67</v>
      </c>
      <c r="C10" s="16" t="s">
        <v>68</v>
      </c>
      <c r="D10" s="71" t="s">
        <v>1399</v>
      </c>
      <c r="E10" s="16" t="s">
        <v>69</v>
      </c>
      <c r="F10" s="16" t="s">
        <v>70</v>
      </c>
      <c r="G10" s="68">
        <v>1</v>
      </c>
      <c r="H10" s="68">
        <v>2</v>
      </c>
      <c r="I10" s="68">
        <v>3</v>
      </c>
      <c r="J10" s="68">
        <v>4</v>
      </c>
      <c r="K10" s="68">
        <v>5</v>
      </c>
      <c r="L10" s="68">
        <v>6</v>
      </c>
      <c r="M10" s="68">
        <v>7</v>
      </c>
      <c r="N10" s="68">
        <v>8</v>
      </c>
      <c r="O10" s="68">
        <v>9</v>
      </c>
      <c r="P10" s="68">
        <v>10</v>
      </c>
      <c r="Q10" s="68">
        <v>11</v>
      </c>
      <c r="R10" s="68">
        <v>12</v>
      </c>
      <c r="S10" s="68">
        <v>13</v>
      </c>
      <c r="T10" s="68">
        <v>14</v>
      </c>
      <c r="U10" s="68">
        <v>15</v>
      </c>
      <c r="V10" s="68">
        <v>16</v>
      </c>
      <c r="W10" s="68">
        <v>17</v>
      </c>
      <c r="X10" s="68">
        <v>1</v>
      </c>
      <c r="Y10" s="68">
        <v>2</v>
      </c>
      <c r="Z10" s="68">
        <v>3</v>
      </c>
      <c r="AA10" s="68">
        <v>4</v>
      </c>
      <c r="AB10" s="68">
        <v>1</v>
      </c>
      <c r="AC10" s="68">
        <v>2</v>
      </c>
      <c r="AD10" s="68">
        <v>1</v>
      </c>
      <c r="AE10" s="68">
        <v>2</v>
      </c>
      <c r="AF10" s="68">
        <v>3</v>
      </c>
      <c r="AG10" s="68">
        <v>1</v>
      </c>
      <c r="AH10" s="68">
        <v>2</v>
      </c>
      <c r="AI10" s="68">
        <v>3</v>
      </c>
      <c r="AJ10" s="68">
        <v>4</v>
      </c>
      <c r="AK10" s="68">
        <v>1</v>
      </c>
    </row>
    <row r="11" spans="1:1026" s="95" customFormat="1" ht="18" customHeight="1" x14ac:dyDescent="0.7">
      <c r="A11" s="58" t="s">
        <v>1471</v>
      </c>
      <c r="B11" s="72" t="s">
        <v>1400</v>
      </c>
      <c r="C11" s="71"/>
      <c r="D11" s="71" t="s">
        <v>1404</v>
      </c>
      <c r="E11" s="71" t="s">
        <v>1401</v>
      </c>
      <c r="F11" s="94">
        <v>43899</v>
      </c>
      <c r="G11" s="75">
        <v>1</v>
      </c>
      <c r="H11" s="75"/>
      <c r="I11" s="75"/>
      <c r="J11" s="75"/>
      <c r="K11" s="75">
        <v>1</v>
      </c>
      <c r="L11" s="75"/>
      <c r="M11" s="75"/>
      <c r="N11" s="75"/>
      <c r="O11" s="75"/>
      <c r="P11" s="75"/>
      <c r="Q11" s="75"/>
      <c r="R11" s="75"/>
      <c r="S11" s="75"/>
      <c r="T11" s="75">
        <v>1</v>
      </c>
      <c r="U11" s="75"/>
      <c r="V11" s="75"/>
      <c r="W11" s="75"/>
      <c r="X11" s="75"/>
      <c r="Y11" s="75"/>
      <c r="Z11" s="75"/>
      <c r="AA11" s="75"/>
      <c r="AB11" s="75"/>
      <c r="AC11" s="75"/>
      <c r="AD11" s="75">
        <v>1</v>
      </c>
      <c r="AE11" s="75">
        <v>1</v>
      </c>
      <c r="AF11" s="75"/>
      <c r="AG11" s="75"/>
      <c r="AH11" s="75"/>
      <c r="AI11" s="75"/>
      <c r="AJ11" s="75"/>
      <c r="AK11" s="75">
        <v>1</v>
      </c>
      <c r="AL11" s="72"/>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c r="IU11" s="70"/>
      <c r="IV11" s="70"/>
      <c r="IW11" s="70"/>
      <c r="IX11" s="70"/>
      <c r="IY11" s="70"/>
      <c r="IZ11" s="70"/>
      <c r="JA11" s="70"/>
      <c r="JB11" s="70"/>
      <c r="JC11" s="70"/>
      <c r="JD11" s="70"/>
      <c r="JE11" s="70"/>
      <c r="JF11" s="70"/>
      <c r="JG11" s="70"/>
      <c r="JH11" s="70"/>
      <c r="JI11" s="70"/>
      <c r="JJ11" s="70"/>
      <c r="JK11" s="70"/>
      <c r="JL11" s="70"/>
      <c r="JM11" s="70"/>
      <c r="JN11" s="70"/>
      <c r="JO11" s="70"/>
      <c r="JP11" s="70"/>
      <c r="JQ11" s="70"/>
      <c r="JR11" s="70"/>
      <c r="JS11" s="70"/>
      <c r="JT11" s="70"/>
      <c r="JU11" s="70"/>
      <c r="JV11" s="70"/>
      <c r="JW11" s="70"/>
      <c r="JX11" s="70"/>
      <c r="JY11" s="70"/>
      <c r="JZ11" s="70"/>
      <c r="KA11" s="70"/>
      <c r="KB11" s="70"/>
      <c r="KC11" s="70"/>
      <c r="KD11" s="70"/>
      <c r="KE11" s="70"/>
      <c r="KF11" s="70"/>
      <c r="KG11" s="70"/>
      <c r="KH11" s="70"/>
      <c r="KI11" s="70"/>
      <c r="KJ11" s="70"/>
      <c r="KK11" s="70"/>
      <c r="KL11" s="70"/>
      <c r="KM11" s="70"/>
      <c r="KN11" s="70"/>
      <c r="KO11" s="70"/>
      <c r="KP11" s="70"/>
      <c r="KQ11" s="70"/>
      <c r="KR11" s="70"/>
      <c r="KS11" s="70"/>
      <c r="KT11" s="70"/>
      <c r="KU11" s="70"/>
      <c r="KV11" s="70"/>
      <c r="KW11" s="70"/>
      <c r="KX11" s="70"/>
      <c r="KY11" s="70"/>
      <c r="KZ11" s="70"/>
      <c r="LA11" s="70"/>
      <c r="LB11" s="70"/>
      <c r="LC11" s="70"/>
      <c r="LD11" s="70"/>
      <c r="LE11" s="70"/>
      <c r="LF11" s="70"/>
      <c r="LG11" s="70"/>
      <c r="LH11" s="70"/>
      <c r="LI11" s="70"/>
      <c r="LJ11" s="70"/>
      <c r="LK11" s="70"/>
      <c r="LL11" s="70"/>
      <c r="LM11" s="70"/>
      <c r="LN11" s="70"/>
      <c r="LO11" s="70"/>
      <c r="LP11" s="70"/>
      <c r="LQ11" s="70"/>
      <c r="LR11" s="70"/>
      <c r="LS11" s="70"/>
      <c r="LT11" s="70"/>
      <c r="LU11" s="70"/>
      <c r="LV11" s="70"/>
      <c r="LW11" s="70"/>
      <c r="LX11" s="70"/>
      <c r="LY11" s="70"/>
      <c r="LZ11" s="70"/>
      <c r="MA11" s="70"/>
      <c r="MB11" s="70"/>
      <c r="MC11" s="70"/>
      <c r="MD11" s="70"/>
      <c r="ME11" s="70"/>
      <c r="MF11" s="70"/>
      <c r="MG11" s="70"/>
      <c r="MH11" s="70"/>
      <c r="MI11" s="70"/>
      <c r="MJ11" s="70"/>
      <c r="MK11" s="70"/>
      <c r="ML11" s="70"/>
      <c r="MM11" s="70"/>
      <c r="MN11" s="70"/>
      <c r="MO11" s="70"/>
      <c r="MP11" s="70"/>
      <c r="MQ11" s="70"/>
      <c r="MR11" s="70"/>
      <c r="MS11" s="70"/>
      <c r="MT11" s="70"/>
      <c r="MU11" s="70"/>
      <c r="MV11" s="70"/>
      <c r="MW11" s="70"/>
      <c r="MX11" s="70"/>
      <c r="MY11" s="70"/>
      <c r="MZ11" s="70"/>
      <c r="NA11" s="70"/>
      <c r="NB11" s="70"/>
      <c r="NC11" s="70"/>
      <c r="ND11" s="70"/>
      <c r="NE11" s="70"/>
      <c r="NF11" s="70"/>
      <c r="NG11" s="70"/>
      <c r="NH11" s="70"/>
      <c r="NI11" s="70"/>
      <c r="NJ11" s="70"/>
      <c r="NK11" s="70"/>
      <c r="NL11" s="70"/>
      <c r="NM11" s="70"/>
      <c r="NN11" s="70"/>
      <c r="NO11" s="70"/>
      <c r="NP11" s="70"/>
      <c r="NQ11" s="70"/>
      <c r="NR11" s="70"/>
      <c r="NS11" s="70"/>
      <c r="NT11" s="70"/>
      <c r="NU11" s="70"/>
      <c r="NV11" s="70"/>
      <c r="NW11" s="70"/>
      <c r="NX11" s="70"/>
      <c r="NY11" s="70"/>
      <c r="NZ11" s="70"/>
      <c r="OA11" s="70"/>
      <c r="OB11" s="70"/>
      <c r="OC11" s="70"/>
      <c r="OD11" s="70"/>
      <c r="OE11" s="70"/>
      <c r="OF11" s="70"/>
      <c r="OG11" s="70"/>
      <c r="OH11" s="70"/>
      <c r="OI11" s="70"/>
      <c r="OJ11" s="70"/>
      <c r="OK11" s="70"/>
      <c r="OL11" s="70"/>
      <c r="OM11" s="70"/>
      <c r="ON11" s="70"/>
      <c r="OO11" s="70"/>
      <c r="OP11" s="70"/>
      <c r="OQ11" s="70"/>
      <c r="OR11" s="70"/>
      <c r="OS11" s="70"/>
      <c r="OT11" s="70"/>
      <c r="OU11" s="70"/>
      <c r="OV11" s="70"/>
      <c r="OW11" s="70"/>
      <c r="OX11" s="70"/>
      <c r="OY11" s="70"/>
      <c r="OZ11" s="70"/>
      <c r="PA11" s="70"/>
      <c r="PB11" s="70"/>
      <c r="PC11" s="70"/>
      <c r="PD11" s="70"/>
      <c r="PE11" s="70"/>
      <c r="PF11" s="70"/>
      <c r="PG11" s="70"/>
      <c r="PH11" s="70"/>
      <c r="PI11" s="70"/>
      <c r="PJ11" s="70"/>
      <c r="PK11" s="70"/>
      <c r="PL11" s="70"/>
      <c r="PM11" s="70"/>
      <c r="PN11" s="70"/>
      <c r="PO11" s="70"/>
      <c r="PP11" s="70"/>
      <c r="PQ11" s="70"/>
      <c r="PR11" s="70"/>
      <c r="PS11" s="70"/>
      <c r="PT11" s="70"/>
      <c r="PU11" s="70"/>
      <c r="PV11" s="70"/>
      <c r="PW11" s="70"/>
      <c r="PX11" s="70"/>
      <c r="PY11" s="70"/>
      <c r="PZ11" s="70"/>
      <c r="QA11" s="70"/>
      <c r="QB11" s="70"/>
      <c r="QC11" s="70"/>
      <c r="QD11" s="70"/>
      <c r="QE11" s="70"/>
      <c r="QF11" s="70"/>
      <c r="QG11" s="70"/>
      <c r="QH11" s="70"/>
      <c r="QI11" s="70"/>
      <c r="QJ11" s="70"/>
      <c r="QK11" s="70"/>
      <c r="QL11" s="70"/>
      <c r="QM11" s="70"/>
      <c r="QN11" s="70"/>
      <c r="QO11" s="70"/>
      <c r="QP11" s="70"/>
      <c r="QQ11" s="70"/>
      <c r="QR11" s="70"/>
      <c r="QS11" s="70"/>
      <c r="QT11" s="70"/>
      <c r="QU11" s="70"/>
      <c r="QV11" s="70"/>
      <c r="QW11" s="70"/>
      <c r="QX11" s="70"/>
      <c r="QY11" s="70"/>
      <c r="QZ11" s="70"/>
      <c r="RA11" s="70"/>
      <c r="RB11" s="70"/>
      <c r="RC11" s="70"/>
      <c r="RD11" s="70"/>
      <c r="RE11" s="70"/>
      <c r="RF11" s="70"/>
      <c r="RG11" s="70"/>
      <c r="RH11" s="70"/>
      <c r="RI11" s="70"/>
      <c r="RJ11" s="70"/>
      <c r="RK11" s="70"/>
      <c r="RL11" s="70"/>
      <c r="RM11" s="70"/>
      <c r="RN11" s="70"/>
      <c r="RO11" s="70"/>
      <c r="RP11" s="70"/>
      <c r="RQ11" s="70"/>
      <c r="RR11" s="70"/>
      <c r="RS11" s="70"/>
      <c r="RT11" s="70"/>
      <c r="RU11" s="70"/>
      <c r="RV11" s="70"/>
      <c r="RW11" s="70"/>
      <c r="RX11" s="70"/>
      <c r="RY11" s="70"/>
      <c r="RZ11" s="70"/>
      <c r="SA11" s="70"/>
      <c r="SB11" s="70"/>
      <c r="SC11" s="70"/>
      <c r="SD11" s="70"/>
      <c r="SE11" s="70"/>
      <c r="SF11" s="70"/>
      <c r="SG11" s="70"/>
      <c r="SH11" s="70"/>
      <c r="SI11" s="70"/>
      <c r="SJ11" s="70"/>
      <c r="SK11" s="70"/>
      <c r="SL11" s="70"/>
      <c r="SM11" s="70"/>
      <c r="SN11" s="70"/>
      <c r="SO11" s="70"/>
      <c r="SP11" s="70"/>
      <c r="SQ11" s="70"/>
      <c r="SR11" s="70"/>
      <c r="SS11" s="70"/>
      <c r="ST11" s="70"/>
      <c r="SU11" s="70"/>
      <c r="SV11" s="70"/>
      <c r="SW11" s="70"/>
      <c r="SX11" s="70"/>
      <c r="SY11" s="70"/>
      <c r="SZ11" s="70"/>
      <c r="TA11" s="70"/>
      <c r="TB11" s="70"/>
      <c r="TC11" s="70"/>
      <c r="TD11" s="70"/>
      <c r="TE11" s="70"/>
      <c r="TF11" s="70"/>
      <c r="TG11" s="70"/>
      <c r="TH11" s="70"/>
      <c r="TI11" s="70"/>
      <c r="TJ11" s="70"/>
      <c r="TK11" s="70"/>
      <c r="TL11" s="70"/>
      <c r="TM11" s="70"/>
      <c r="TN11" s="70"/>
      <c r="TO11" s="70"/>
      <c r="TP11" s="70"/>
      <c r="TQ11" s="70"/>
      <c r="TR11" s="70"/>
      <c r="TS11" s="70"/>
      <c r="TT11" s="70"/>
      <c r="TU11" s="70"/>
      <c r="TV11" s="70"/>
      <c r="TW11" s="70"/>
      <c r="TX11" s="70"/>
      <c r="TY11" s="70"/>
      <c r="TZ11" s="70"/>
      <c r="UA11" s="70"/>
      <c r="UB11" s="70"/>
      <c r="UC11" s="70"/>
      <c r="UD11" s="70"/>
      <c r="UE11" s="70"/>
      <c r="UF11" s="70"/>
      <c r="UG11" s="70"/>
      <c r="UH11" s="70"/>
      <c r="UI11" s="70"/>
      <c r="UJ11" s="70"/>
      <c r="UK11" s="70"/>
      <c r="UL11" s="70"/>
      <c r="UM11" s="70"/>
      <c r="UN11" s="70"/>
      <c r="UO11" s="70"/>
      <c r="UP11" s="70"/>
      <c r="UQ11" s="70"/>
      <c r="UR11" s="70"/>
      <c r="US11" s="70"/>
      <c r="UT11" s="70"/>
      <c r="UU11" s="70"/>
      <c r="UV11" s="70"/>
      <c r="UW11" s="70"/>
      <c r="UX11" s="70"/>
      <c r="UY11" s="70"/>
      <c r="UZ11" s="70"/>
      <c r="VA11" s="70"/>
      <c r="VB11" s="70"/>
      <c r="VC11" s="70"/>
      <c r="VD11" s="70"/>
      <c r="VE11" s="70"/>
      <c r="VF11" s="70"/>
      <c r="VG11" s="70"/>
      <c r="VH11" s="70"/>
      <c r="VI11" s="70"/>
      <c r="VJ11" s="70"/>
      <c r="VK11" s="70"/>
      <c r="VL11" s="70"/>
      <c r="VM11" s="70"/>
      <c r="VN11" s="70"/>
      <c r="VO11" s="70"/>
      <c r="VP11" s="70"/>
      <c r="VQ11" s="70"/>
      <c r="VR11" s="70"/>
      <c r="VS11" s="70"/>
      <c r="VT11" s="70"/>
      <c r="VU11" s="70"/>
      <c r="VV11" s="70"/>
      <c r="VW11" s="70"/>
      <c r="VX11" s="70"/>
      <c r="VY11" s="70"/>
      <c r="VZ11" s="70"/>
      <c r="WA11" s="70"/>
      <c r="WB11" s="70"/>
      <c r="WC11" s="70"/>
      <c r="WD11" s="70"/>
      <c r="WE11" s="70"/>
      <c r="WF11" s="70"/>
      <c r="WG11" s="70"/>
      <c r="WH11" s="70"/>
      <c r="WI11" s="70"/>
      <c r="WJ11" s="70"/>
      <c r="WK11" s="70"/>
      <c r="WL11" s="70"/>
      <c r="WM11" s="70"/>
      <c r="WN11" s="70"/>
      <c r="WO11" s="70"/>
      <c r="WP11" s="70"/>
      <c r="WQ11" s="70"/>
      <c r="WR11" s="70"/>
      <c r="WS11" s="70"/>
      <c r="WT11" s="70"/>
      <c r="WU11" s="70"/>
      <c r="WV11" s="70"/>
      <c r="WW11" s="70"/>
      <c r="WX11" s="70"/>
      <c r="WY11" s="70"/>
      <c r="WZ11" s="70"/>
      <c r="XA11" s="70"/>
      <c r="XB11" s="70"/>
      <c r="XC11" s="70"/>
      <c r="XD11" s="70"/>
      <c r="XE11" s="70"/>
      <c r="XF11" s="70"/>
      <c r="XG11" s="70"/>
      <c r="XH11" s="70"/>
      <c r="XI11" s="70"/>
      <c r="XJ11" s="70"/>
      <c r="XK11" s="70"/>
      <c r="XL11" s="70"/>
      <c r="XM11" s="70"/>
      <c r="XN11" s="70"/>
      <c r="XO11" s="70"/>
      <c r="XP11" s="70"/>
      <c r="XQ11" s="70"/>
      <c r="XR11" s="70"/>
      <c r="XS11" s="70"/>
      <c r="XT11" s="70"/>
      <c r="XU11" s="70"/>
      <c r="XV11" s="70"/>
      <c r="XW11" s="70"/>
      <c r="XX11" s="70"/>
      <c r="XY11" s="70"/>
      <c r="XZ11" s="70"/>
      <c r="YA11" s="70"/>
      <c r="YB11" s="70"/>
      <c r="YC11" s="70"/>
      <c r="YD11" s="70"/>
      <c r="YE11" s="70"/>
      <c r="YF11" s="70"/>
      <c r="YG11" s="70"/>
      <c r="YH11" s="70"/>
      <c r="YI11" s="70"/>
      <c r="YJ11" s="70"/>
      <c r="YK11" s="70"/>
      <c r="YL11" s="70"/>
      <c r="YM11" s="70"/>
      <c r="YN11" s="70"/>
      <c r="YO11" s="70"/>
      <c r="YP11" s="70"/>
      <c r="YQ11" s="70"/>
      <c r="YR11" s="70"/>
      <c r="YS11" s="70"/>
      <c r="YT11" s="70"/>
      <c r="YU11" s="70"/>
      <c r="YV11" s="70"/>
      <c r="YW11" s="70"/>
      <c r="YX11" s="70"/>
      <c r="YY11" s="70"/>
      <c r="YZ11" s="70"/>
      <c r="ZA11" s="70"/>
      <c r="ZB11" s="70"/>
      <c r="ZC11" s="70"/>
      <c r="ZD11" s="70"/>
      <c r="ZE11" s="70"/>
      <c r="ZF11" s="70"/>
      <c r="ZG11" s="70"/>
      <c r="ZH11" s="70"/>
      <c r="ZI11" s="70"/>
      <c r="ZJ11" s="70"/>
      <c r="ZK11" s="70"/>
      <c r="ZL11" s="70"/>
      <c r="ZM11" s="70"/>
      <c r="ZN11" s="70"/>
      <c r="ZO11" s="70"/>
      <c r="ZP11" s="70"/>
      <c r="ZQ11" s="70"/>
      <c r="ZR11" s="70"/>
      <c r="ZS11" s="70"/>
      <c r="ZT11" s="70"/>
      <c r="ZU11" s="70"/>
      <c r="ZV11" s="70"/>
      <c r="ZW11" s="70"/>
      <c r="ZX11" s="70"/>
      <c r="ZY11" s="70"/>
      <c r="ZZ11" s="70"/>
      <c r="AAA11" s="70"/>
      <c r="AAB11" s="70"/>
      <c r="AAC11" s="70"/>
      <c r="AAD11" s="70"/>
      <c r="AAE11" s="70"/>
      <c r="AAF11" s="70"/>
      <c r="AAG11" s="70"/>
      <c r="AAH11" s="70"/>
      <c r="AAI11" s="70"/>
      <c r="AAJ11" s="70"/>
      <c r="AAK11" s="70"/>
      <c r="AAL11" s="70"/>
      <c r="AAM11" s="70"/>
      <c r="AAN11" s="70"/>
      <c r="AAO11" s="70"/>
      <c r="AAP11" s="70"/>
      <c r="AAQ11" s="70"/>
      <c r="AAR11" s="70"/>
      <c r="AAS11" s="70"/>
      <c r="AAT11" s="70"/>
      <c r="AAU11" s="70"/>
      <c r="AAV11" s="70"/>
      <c r="AAW11" s="70"/>
      <c r="AAX11" s="70"/>
      <c r="AAY11" s="70"/>
      <c r="AAZ11" s="70"/>
      <c r="ABA11" s="70"/>
      <c r="ABB11" s="70"/>
      <c r="ABC11" s="70"/>
      <c r="ABD11" s="70"/>
      <c r="ABE11" s="70"/>
      <c r="ABF11" s="70"/>
      <c r="ABG11" s="70"/>
      <c r="ABH11" s="70"/>
      <c r="ABI11" s="70"/>
      <c r="ABJ11" s="70"/>
      <c r="ABK11" s="70"/>
      <c r="ABL11" s="70"/>
      <c r="ABM11" s="70"/>
      <c r="ABN11" s="70"/>
      <c r="ABO11" s="70"/>
      <c r="ABP11" s="70"/>
      <c r="ABQ11" s="70"/>
      <c r="ABR11" s="70"/>
      <c r="ABS11" s="70"/>
      <c r="ABT11" s="70"/>
      <c r="ABU11" s="70"/>
      <c r="ABV11" s="70"/>
      <c r="ABW11" s="70"/>
      <c r="ABX11" s="70"/>
      <c r="ABY11" s="70"/>
      <c r="ABZ11" s="70"/>
      <c r="ACA11" s="70"/>
      <c r="ACB11" s="70"/>
      <c r="ACC11" s="70"/>
      <c r="ACD11" s="70"/>
      <c r="ACE11" s="70"/>
      <c r="ACF11" s="70"/>
      <c r="ACG11" s="70"/>
      <c r="ACH11" s="70"/>
      <c r="ACI11" s="70"/>
      <c r="ACJ11" s="70"/>
      <c r="ACK11" s="70"/>
      <c r="ACL11" s="70"/>
      <c r="ACM11" s="70"/>
      <c r="ACN11" s="70"/>
      <c r="ACO11" s="70"/>
      <c r="ACP11" s="70"/>
      <c r="ACQ11" s="70"/>
      <c r="ACR11" s="70"/>
      <c r="ACS11" s="70"/>
      <c r="ACT11" s="70"/>
      <c r="ACU11" s="70"/>
      <c r="ACV11" s="70"/>
      <c r="ACW11" s="70"/>
      <c r="ACX11" s="70"/>
      <c r="ACY11" s="70"/>
      <c r="ACZ11" s="70"/>
      <c r="ADA11" s="70"/>
      <c r="ADB11" s="70"/>
      <c r="ADC11" s="70"/>
      <c r="ADD11" s="70"/>
      <c r="ADE11" s="70"/>
      <c r="ADF11" s="70"/>
      <c r="ADG11" s="70"/>
      <c r="ADH11" s="70"/>
      <c r="ADI11" s="70"/>
      <c r="ADJ11" s="70"/>
      <c r="ADK11" s="70"/>
      <c r="ADL11" s="70"/>
      <c r="ADM11" s="70"/>
      <c r="ADN11" s="70"/>
      <c r="ADO11" s="70"/>
      <c r="ADP11" s="70"/>
      <c r="ADQ11" s="70"/>
      <c r="ADR11" s="70"/>
      <c r="ADS11" s="70"/>
      <c r="ADT11" s="70"/>
      <c r="ADU11" s="70"/>
      <c r="ADV11" s="70"/>
      <c r="ADW11" s="70"/>
      <c r="ADX11" s="70"/>
      <c r="ADY11" s="70"/>
      <c r="ADZ11" s="70"/>
      <c r="AEA11" s="70"/>
      <c r="AEB11" s="70"/>
      <c r="AEC11" s="70"/>
      <c r="AED11" s="70"/>
      <c r="AEE11" s="70"/>
      <c r="AEF11" s="70"/>
      <c r="AEG11" s="70"/>
      <c r="AEH11" s="70"/>
      <c r="AEI11" s="70"/>
      <c r="AEJ11" s="70"/>
      <c r="AEK11" s="70"/>
      <c r="AEL11" s="70"/>
      <c r="AEM11" s="70"/>
      <c r="AEN11" s="70"/>
      <c r="AEO11" s="70"/>
      <c r="AEP11" s="70"/>
      <c r="AEQ11" s="70"/>
      <c r="AER11" s="70"/>
      <c r="AES11" s="70"/>
      <c r="AET11" s="70"/>
      <c r="AEU11" s="70"/>
      <c r="AEV11" s="70"/>
      <c r="AEW11" s="70"/>
      <c r="AEX11" s="70"/>
      <c r="AEY11" s="70"/>
      <c r="AEZ11" s="70"/>
      <c r="AFA11" s="70"/>
      <c r="AFB11" s="70"/>
      <c r="AFC11" s="70"/>
      <c r="AFD11" s="70"/>
      <c r="AFE11" s="70"/>
      <c r="AFF11" s="70"/>
      <c r="AFG11" s="70"/>
      <c r="AFH11" s="70"/>
      <c r="AFI11" s="70"/>
      <c r="AFJ11" s="70"/>
      <c r="AFK11" s="70"/>
      <c r="AFL11" s="70"/>
      <c r="AFM11" s="70"/>
      <c r="AFN11" s="70"/>
      <c r="AFO11" s="70"/>
      <c r="AFP11" s="70"/>
      <c r="AFQ11" s="70"/>
      <c r="AFR11" s="70"/>
      <c r="AFS11" s="70"/>
      <c r="AFT11" s="70"/>
      <c r="AFU11" s="70"/>
      <c r="AFV11" s="70"/>
      <c r="AFW11" s="70"/>
      <c r="AFX11" s="70"/>
      <c r="AFY11" s="70"/>
      <c r="AFZ11" s="70"/>
      <c r="AGA11" s="70"/>
      <c r="AGB11" s="70"/>
      <c r="AGC11" s="70"/>
      <c r="AGD11" s="70"/>
      <c r="AGE11" s="70"/>
      <c r="AGF11" s="70"/>
      <c r="AGG11" s="70"/>
      <c r="AGH11" s="70"/>
      <c r="AGI11" s="70"/>
      <c r="AGJ11" s="70"/>
      <c r="AGK11" s="70"/>
      <c r="AGL11" s="70"/>
      <c r="AGM11" s="70"/>
      <c r="AGN11" s="70"/>
      <c r="AGO11" s="70"/>
      <c r="AGP11" s="70"/>
      <c r="AGQ11" s="70"/>
      <c r="AGR11" s="70"/>
      <c r="AGS11" s="70"/>
      <c r="AGT11" s="70"/>
      <c r="AGU11" s="70"/>
      <c r="AGV11" s="70"/>
      <c r="AGW11" s="70"/>
      <c r="AGX11" s="70"/>
      <c r="AGY11" s="70"/>
      <c r="AGZ11" s="70"/>
      <c r="AHA11" s="70"/>
      <c r="AHB11" s="70"/>
      <c r="AHC11" s="70"/>
      <c r="AHD11" s="70"/>
      <c r="AHE11" s="70"/>
      <c r="AHF11" s="70"/>
      <c r="AHG11" s="70"/>
      <c r="AHH11" s="70"/>
      <c r="AHI11" s="70"/>
      <c r="AHJ11" s="70"/>
      <c r="AHK11" s="70"/>
      <c r="AHL11" s="70"/>
      <c r="AHM11" s="70"/>
      <c r="AHN11" s="70"/>
      <c r="AHO11" s="70"/>
      <c r="AHP11" s="70"/>
      <c r="AHQ11" s="70"/>
      <c r="AHR11" s="70"/>
      <c r="AHS11" s="70"/>
      <c r="AHT11" s="70"/>
      <c r="AHU11" s="70"/>
      <c r="AHV11" s="70"/>
      <c r="AHW11" s="70"/>
      <c r="AHX11" s="70"/>
      <c r="AHY11" s="70"/>
      <c r="AHZ11" s="70"/>
      <c r="AIA11" s="70"/>
      <c r="AIB11" s="70"/>
      <c r="AIC11" s="70"/>
      <c r="AID11" s="70"/>
      <c r="AIE11" s="70"/>
      <c r="AIF11" s="70"/>
      <c r="AIG11" s="70"/>
      <c r="AIH11" s="70"/>
      <c r="AII11" s="70"/>
      <c r="AIJ11" s="70"/>
      <c r="AIK11" s="70"/>
      <c r="AIL11" s="70"/>
      <c r="AIM11" s="70"/>
      <c r="AIN11" s="70"/>
      <c r="AIO11" s="70"/>
      <c r="AIP11" s="70"/>
      <c r="AIQ11" s="70"/>
      <c r="AIR11" s="70"/>
      <c r="AIS11" s="70"/>
      <c r="AIT11" s="70"/>
      <c r="AIU11" s="70"/>
      <c r="AIV11" s="70"/>
      <c r="AIW11" s="70"/>
      <c r="AIX11" s="70"/>
      <c r="AIY11" s="70"/>
      <c r="AIZ11" s="70"/>
      <c r="AJA11" s="70"/>
      <c r="AJB11" s="70"/>
      <c r="AJC11" s="70"/>
      <c r="AJD11" s="70"/>
      <c r="AJE11" s="70"/>
      <c r="AJF11" s="70"/>
      <c r="AJG11" s="70"/>
      <c r="AJH11" s="70"/>
      <c r="AJI11" s="70"/>
      <c r="AJJ11" s="70"/>
      <c r="AJK11" s="70"/>
      <c r="AJL11" s="70"/>
      <c r="AJM11" s="70"/>
      <c r="AJN11" s="70"/>
      <c r="AJO11" s="70"/>
      <c r="AJP11" s="70"/>
      <c r="AJQ11" s="70"/>
      <c r="AJR11" s="70"/>
      <c r="AJS11" s="70"/>
      <c r="AJT11" s="70"/>
      <c r="AJU11" s="70"/>
      <c r="AJV11" s="70"/>
      <c r="AJW11" s="70"/>
      <c r="AJX11" s="70"/>
      <c r="AJY11" s="70"/>
      <c r="AJZ11" s="70"/>
      <c r="AKA11" s="70"/>
      <c r="AKB11" s="70"/>
      <c r="AKC11" s="70"/>
      <c r="AKD11" s="70"/>
      <c r="AKE11" s="70"/>
      <c r="AKF11" s="70"/>
      <c r="AKG11" s="70"/>
      <c r="AKH11" s="70"/>
      <c r="AKI11" s="70"/>
      <c r="AKJ11" s="70"/>
      <c r="AKK11" s="70"/>
      <c r="AKL11" s="70"/>
      <c r="AKM11" s="70"/>
      <c r="AKN11" s="70"/>
      <c r="AKO11" s="70"/>
      <c r="AKP11" s="70"/>
      <c r="AKQ11" s="70"/>
      <c r="AKR11" s="70"/>
      <c r="AKS11" s="70"/>
      <c r="AKT11" s="70"/>
      <c r="AKU11" s="70"/>
      <c r="AKV11" s="70"/>
      <c r="AKW11" s="70"/>
      <c r="AKX11" s="70"/>
      <c r="AKY11" s="70"/>
      <c r="AKZ11" s="70"/>
      <c r="ALA11" s="70"/>
      <c r="ALB11" s="70"/>
      <c r="ALC11" s="70"/>
      <c r="ALD11" s="70"/>
      <c r="ALE11" s="70"/>
      <c r="ALF11" s="70"/>
      <c r="ALG11" s="70"/>
      <c r="ALH11" s="70"/>
      <c r="ALI11" s="70"/>
      <c r="ALJ11" s="70"/>
      <c r="ALK11" s="70"/>
      <c r="ALL11" s="70"/>
      <c r="ALM11" s="70"/>
      <c r="ALN11" s="70"/>
      <c r="ALO11" s="70"/>
      <c r="ALP11" s="70"/>
      <c r="ALQ11" s="70"/>
      <c r="ALR11" s="70"/>
      <c r="ALS11" s="70"/>
      <c r="ALT11" s="70"/>
      <c r="ALU11" s="70"/>
      <c r="ALV11" s="70"/>
      <c r="ALW11" s="70"/>
      <c r="ALX11" s="70"/>
      <c r="ALY11" s="70"/>
      <c r="ALZ11" s="70"/>
      <c r="AMA11" s="70"/>
      <c r="AMB11" s="70"/>
      <c r="AMC11" s="70"/>
      <c r="AMD11" s="70"/>
      <c r="AME11" s="70"/>
      <c r="AMF11" s="70"/>
      <c r="AMG11" s="70"/>
      <c r="AMH11" s="70"/>
      <c r="AMI11" s="70"/>
      <c r="AMJ11" s="70"/>
      <c r="AMK11" s="70"/>
      <c r="AML11" s="70"/>
    </row>
    <row r="12" spans="1:1026" ht="18" customHeight="1" x14ac:dyDescent="0.7">
      <c r="A12" s="58" t="s">
        <v>74</v>
      </c>
      <c r="B12" s="15" t="s">
        <v>712</v>
      </c>
      <c r="E12" s="16" t="s">
        <v>73</v>
      </c>
      <c r="F12" s="69">
        <v>43665</v>
      </c>
      <c r="G12" s="16">
        <v>1</v>
      </c>
      <c r="I12" s="16">
        <v>1</v>
      </c>
      <c r="J12" s="16">
        <v>1</v>
      </c>
      <c r="X12" s="16">
        <v>1</v>
      </c>
      <c r="AB12" s="16">
        <v>1</v>
      </c>
      <c r="AD12" s="16">
        <v>1</v>
      </c>
    </row>
    <row r="13" spans="1:1026" ht="18" customHeight="1" x14ac:dyDescent="0.7">
      <c r="A13" s="58" t="s">
        <v>77</v>
      </c>
      <c r="B13" s="70" t="s">
        <v>1402</v>
      </c>
      <c r="C13" s="71"/>
      <c r="D13" s="71" t="s">
        <v>1404</v>
      </c>
      <c r="E13" s="71" t="s">
        <v>1403</v>
      </c>
      <c r="F13" s="69">
        <v>43893</v>
      </c>
      <c r="G13" s="71">
        <v>1</v>
      </c>
      <c r="H13" s="71"/>
      <c r="I13" s="71"/>
      <c r="J13" s="71"/>
      <c r="K13" s="71"/>
      <c r="L13" s="71"/>
      <c r="M13" s="71"/>
      <c r="N13" s="71"/>
      <c r="O13" s="71"/>
      <c r="P13" s="71"/>
      <c r="Q13" s="71"/>
      <c r="R13" s="71"/>
      <c r="S13" s="71"/>
      <c r="T13" s="71"/>
      <c r="U13" s="71"/>
      <c r="V13" s="71"/>
      <c r="W13" s="71"/>
      <c r="X13" s="71">
        <v>1</v>
      </c>
      <c r="Y13" s="71">
        <v>1</v>
      </c>
      <c r="Z13" s="71"/>
      <c r="AA13" s="71"/>
      <c r="AB13" s="71">
        <v>1</v>
      </c>
      <c r="AC13" s="71"/>
      <c r="AD13" s="71"/>
      <c r="AE13" s="71">
        <v>1</v>
      </c>
      <c r="AF13" s="71"/>
      <c r="AG13" s="71"/>
      <c r="AH13" s="71"/>
      <c r="AI13" s="71"/>
      <c r="AJ13" s="71"/>
      <c r="AK13" s="71">
        <v>1</v>
      </c>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row>
    <row r="14" spans="1:1026" ht="18" customHeight="1" x14ac:dyDescent="0.7">
      <c r="A14" s="58" t="s">
        <v>79</v>
      </c>
      <c r="B14" s="15" t="s">
        <v>713</v>
      </c>
      <c r="E14" s="16" t="s">
        <v>76</v>
      </c>
      <c r="F14" s="69" t="s">
        <v>61</v>
      </c>
      <c r="G14" s="16">
        <v>1</v>
      </c>
      <c r="AF14" s="16">
        <v>1</v>
      </c>
      <c r="AK14" s="16">
        <v>1</v>
      </c>
      <c r="AL14" s="73"/>
    </row>
    <row r="15" spans="1:1026" ht="18" customHeight="1" x14ac:dyDescent="0.7">
      <c r="A15" s="58" t="s">
        <v>82</v>
      </c>
      <c r="B15" s="15" t="s">
        <v>714</v>
      </c>
      <c r="E15" s="16" t="s">
        <v>134</v>
      </c>
      <c r="F15" s="69">
        <v>43829</v>
      </c>
      <c r="J15" s="16">
        <v>1</v>
      </c>
      <c r="Q15" s="16">
        <v>1</v>
      </c>
      <c r="X15" s="16">
        <v>1</v>
      </c>
      <c r="Y15" s="16">
        <v>1</v>
      </c>
      <c r="AA15" s="16">
        <v>1</v>
      </c>
      <c r="AE15" s="16">
        <v>1</v>
      </c>
      <c r="AL15" s="73"/>
    </row>
    <row r="16" spans="1:1026" ht="18" customHeight="1" x14ac:dyDescent="0.7">
      <c r="A16" s="58" t="s">
        <v>84</v>
      </c>
      <c r="B16" s="15" t="s">
        <v>715</v>
      </c>
      <c r="E16" s="16" t="s">
        <v>489</v>
      </c>
      <c r="F16" s="69" t="s">
        <v>61</v>
      </c>
      <c r="G16" s="16">
        <v>1</v>
      </c>
      <c r="I16" s="16">
        <v>1</v>
      </c>
      <c r="S16" s="16">
        <v>1</v>
      </c>
      <c r="U16" s="16">
        <v>1</v>
      </c>
      <c r="AE16" s="16">
        <v>1</v>
      </c>
      <c r="AL16" s="73"/>
    </row>
    <row r="17" spans="1:1026" ht="18" customHeight="1" x14ac:dyDescent="0.7">
      <c r="A17" s="58" t="s">
        <v>86</v>
      </c>
      <c r="B17" s="70" t="s">
        <v>1405</v>
      </c>
      <c r="C17" s="71"/>
      <c r="D17" s="71" t="s">
        <v>1404</v>
      </c>
      <c r="E17" s="71" t="s">
        <v>1406</v>
      </c>
      <c r="F17" s="69">
        <v>43917</v>
      </c>
      <c r="G17" s="71">
        <v>1</v>
      </c>
      <c r="H17" s="71"/>
      <c r="I17" s="71">
        <v>1</v>
      </c>
      <c r="J17" s="71"/>
      <c r="K17" s="71"/>
      <c r="L17" s="71"/>
      <c r="M17" s="71"/>
      <c r="N17" s="71"/>
      <c r="O17" s="71"/>
      <c r="P17" s="71"/>
      <c r="Q17" s="71"/>
      <c r="R17" s="71"/>
      <c r="S17" s="71"/>
      <c r="T17" s="71"/>
      <c r="U17" s="71"/>
      <c r="V17" s="71"/>
      <c r="W17" s="71"/>
      <c r="X17" s="71"/>
      <c r="Y17" s="71"/>
      <c r="Z17" s="71">
        <v>1</v>
      </c>
      <c r="AA17" s="71"/>
      <c r="AB17" s="71">
        <v>1</v>
      </c>
      <c r="AC17" s="71"/>
      <c r="AD17" s="71">
        <v>1</v>
      </c>
      <c r="AE17" s="71"/>
      <c r="AF17" s="71"/>
      <c r="AG17" s="71"/>
      <c r="AH17" s="71"/>
      <c r="AI17" s="71"/>
      <c r="AJ17" s="71"/>
      <c r="AK17" s="71">
        <v>1</v>
      </c>
      <c r="AL17" s="73"/>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c r="IW17" s="70"/>
      <c r="IX17" s="70"/>
      <c r="IY17" s="70"/>
      <c r="IZ17" s="70"/>
      <c r="JA17" s="70"/>
      <c r="JB17" s="70"/>
      <c r="JC17" s="70"/>
      <c r="JD17" s="70"/>
      <c r="JE17" s="70"/>
      <c r="JF17" s="70"/>
      <c r="JG17" s="70"/>
      <c r="JH17" s="70"/>
      <c r="JI17" s="70"/>
      <c r="JJ17" s="70"/>
      <c r="JK17" s="70"/>
      <c r="JL17" s="70"/>
      <c r="JM17" s="70"/>
      <c r="JN17" s="70"/>
      <c r="JO17" s="70"/>
      <c r="JP17" s="70"/>
      <c r="JQ17" s="70"/>
      <c r="JR17" s="70"/>
      <c r="JS17" s="70"/>
      <c r="JT17" s="70"/>
      <c r="JU17" s="70"/>
      <c r="JV17" s="70"/>
      <c r="JW17" s="70"/>
      <c r="JX17" s="70"/>
      <c r="JY17" s="70"/>
      <c r="JZ17" s="70"/>
      <c r="KA17" s="70"/>
      <c r="KB17" s="70"/>
      <c r="KC17" s="70"/>
      <c r="KD17" s="70"/>
      <c r="KE17" s="70"/>
      <c r="KF17" s="70"/>
      <c r="KG17" s="70"/>
      <c r="KH17" s="70"/>
      <c r="KI17" s="70"/>
      <c r="KJ17" s="70"/>
      <c r="KK17" s="70"/>
      <c r="KL17" s="70"/>
      <c r="KM17" s="70"/>
      <c r="KN17" s="70"/>
      <c r="KO17" s="70"/>
      <c r="KP17" s="70"/>
      <c r="KQ17" s="70"/>
      <c r="KR17" s="70"/>
      <c r="KS17" s="70"/>
      <c r="KT17" s="70"/>
      <c r="KU17" s="70"/>
      <c r="KV17" s="70"/>
      <c r="KW17" s="70"/>
      <c r="KX17" s="70"/>
      <c r="KY17" s="70"/>
      <c r="KZ17" s="70"/>
      <c r="LA17" s="70"/>
      <c r="LB17" s="70"/>
      <c r="LC17" s="70"/>
      <c r="LD17" s="70"/>
      <c r="LE17" s="70"/>
      <c r="LF17" s="70"/>
      <c r="LG17" s="70"/>
      <c r="LH17" s="70"/>
      <c r="LI17" s="70"/>
      <c r="LJ17" s="70"/>
      <c r="LK17" s="70"/>
      <c r="LL17" s="70"/>
      <c r="LM17" s="70"/>
      <c r="LN17" s="70"/>
      <c r="LO17" s="70"/>
      <c r="LP17" s="70"/>
      <c r="LQ17" s="70"/>
      <c r="LR17" s="70"/>
      <c r="LS17" s="70"/>
      <c r="LT17" s="70"/>
      <c r="LU17" s="70"/>
      <c r="LV17" s="70"/>
      <c r="LW17" s="70"/>
      <c r="LX17" s="70"/>
      <c r="LY17" s="70"/>
      <c r="LZ17" s="70"/>
      <c r="MA17" s="70"/>
      <c r="MB17" s="70"/>
      <c r="MC17" s="70"/>
      <c r="MD17" s="70"/>
      <c r="ME17" s="70"/>
      <c r="MF17" s="70"/>
      <c r="MG17" s="70"/>
      <c r="MH17" s="70"/>
      <c r="MI17" s="70"/>
      <c r="MJ17" s="70"/>
      <c r="MK17" s="70"/>
      <c r="ML17" s="70"/>
      <c r="MM17" s="70"/>
      <c r="MN17" s="70"/>
      <c r="MO17" s="70"/>
      <c r="MP17" s="70"/>
      <c r="MQ17" s="70"/>
      <c r="MR17" s="70"/>
      <c r="MS17" s="70"/>
      <c r="MT17" s="70"/>
      <c r="MU17" s="70"/>
      <c r="MV17" s="70"/>
      <c r="MW17" s="70"/>
      <c r="MX17" s="70"/>
      <c r="MY17" s="70"/>
      <c r="MZ17" s="70"/>
      <c r="NA17" s="70"/>
      <c r="NB17" s="70"/>
      <c r="NC17" s="70"/>
      <c r="ND17" s="70"/>
      <c r="NE17" s="70"/>
      <c r="NF17" s="70"/>
      <c r="NG17" s="70"/>
      <c r="NH17" s="70"/>
      <c r="NI17" s="70"/>
      <c r="NJ17" s="70"/>
      <c r="NK17" s="70"/>
      <c r="NL17" s="70"/>
      <c r="NM17" s="70"/>
      <c r="NN17" s="70"/>
      <c r="NO17" s="70"/>
      <c r="NP17" s="70"/>
      <c r="NQ17" s="70"/>
      <c r="NR17" s="70"/>
      <c r="NS17" s="70"/>
      <c r="NT17" s="70"/>
      <c r="NU17" s="70"/>
      <c r="NV17" s="70"/>
      <c r="NW17" s="70"/>
      <c r="NX17" s="70"/>
      <c r="NY17" s="70"/>
      <c r="NZ17" s="70"/>
      <c r="OA17" s="70"/>
      <c r="OB17" s="70"/>
      <c r="OC17" s="70"/>
      <c r="OD17" s="70"/>
      <c r="OE17" s="70"/>
      <c r="OF17" s="70"/>
      <c r="OG17" s="70"/>
      <c r="OH17" s="70"/>
      <c r="OI17" s="70"/>
      <c r="OJ17" s="70"/>
      <c r="OK17" s="70"/>
      <c r="OL17" s="70"/>
      <c r="OM17" s="70"/>
      <c r="ON17" s="70"/>
      <c r="OO17" s="70"/>
      <c r="OP17" s="70"/>
      <c r="OQ17" s="70"/>
      <c r="OR17" s="70"/>
      <c r="OS17" s="70"/>
      <c r="OT17" s="70"/>
      <c r="OU17" s="70"/>
      <c r="OV17" s="70"/>
      <c r="OW17" s="70"/>
      <c r="OX17" s="70"/>
      <c r="OY17" s="70"/>
      <c r="OZ17" s="70"/>
      <c r="PA17" s="70"/>
      <c r="PB17" s="70"/>
      <c r="PC17" s="70"/>
      <c r="PD17" s="70"/>
      <c r="PE17" s="70"/>
      <c r="PF17" s="70"/>
      <c r="PG17" s="70"/>
      <c r="PH17" s="70"/>
      <c r="PI17" s="70"/>
      <c r="PJ17" s="70"/>
      <c r="PK17" s="70"/>
      <c r="PL17" s="70"/>
      <c r="PM17" s="70"/>
      <c r="PN17" s="70"/>
      <c r="PO17" s="70"/>
      <c r="PP17" s="70"/>
      <c r="PQ17" s="70"/>
      <c r="PR17" s="70"/>
      <c r="PS17" s="70"/>
      <c r="PT17" s="70"/>
      <c r="PU17" s="70"/>
      <c r="PV17" s="70"/>
      <c r="PW17" s="70"/>
      <c r="PX17" s="70"/>
      <c r="PY17" s="70"/>
      <c r="PZ17" s="70"/>
      <c r="QA17" s="70"/>
      <c r="QB17" s="70"/>
      <c r="QC17" s="70"/>
      <c r="QD17" s="70"/>
      <c r="QE17" s="70"/>
      <c r="QF17" s="70"/>
      <c r="QG17" s="70"/>
      <c r="QH17" s="70"/>
      <c r="QI17" s="70"/>
      <c r="QJ17" s="70"/>
      <c r="QK17" s="70"/>
      <c r="QL17" s="70"/>
      <c r="QM17" s="70"/>
      <c r="QN17" s="70"/>
      <c r="QO17" s="70"/>
      <c r="QP17" s="70"/>
      <c r="QQ17" s="70"/>
      <c r="QR17" s="70"/>
      <c r="QS17" s="70"/>
      <c r="QT17" s="70"/>
      <c r="QU17" s="70"/>
      <c r="QV17" s="70"/>
      <c r="QW17" s="70"/>
      <c r="QX17" s="70"/>
      <c r="QY17" s="70"/>
      <c r="QZ17" s="70"/>
      <c r="RA17" s="70"/>
      <c r="RB17" s="70"/>
      <c r="RC17" s="70"/>
      <c r="RD17" s="70"/>
      <c r="RE17" s="70"/>
      <c r="RF17" s="70"/>
      <c r="RG17" s="70"/>
      <c r="RH17" s="70"/>
      <c r="RI17" s="70"/>
      <c r="RJ17" s="70"/>
      <c r="RK17" s="70"/>
      <c r="RL17" s="70"/>
      <c r="RM17" s="70"/>
      <c r="RN17" s="70"/>
      <c r="RO17" s="70"/>
      <c r="RP17" s="70"/>
      <c r="RQ17" s="70"/>
      <c r="RR17" s="70"/>
      <c r="RS17" s="70"/>
      <c r="RT17" s="70"/>
      <c r="RU17" s="70"/>
      <c r="RV17" s="70"/>
      <c r="RW17" s="70"/>
      <c r="RX17" s="70"/>
      <c r="RY17" s="70"/>
      <c r="RZ17" s="70"/>
      <c r="SA17" s="70"/>
      <c r="SB17" s="70"/>
      <c r="SC17" s="70"/>
      <c r="SD17" s="70"/>
      <c r="SE17" s="70"/>
      <c r="SF17" s="70"/>
      <c r="SG17" s="70"/>
      <c r="SH17" s="70"/>
      <c r="SI17" s="70"/>
      <c r="SJ17" s="70"/>
      <c r="SK17" s="70"/>
      <c r="SL17" s="70"/>
      <c r="SM17" s="70"/>
      <c r="SN17" s="70"/>
      <c r="SO17" s="70"/>
      <c r="SP17" s="70"/>
      <c r="SQ17" s="70"/>
      <c r="SR17" s="70"/>
      <c r="SS17" s="70"/>
      <c r="ST17" s="70"/>
      <c r="SU17" s="70"/>
      <c r="SV17" s="70"/>
      <c r="SW17" s="70"/>
      <c r="SX17" s="70"/>
      <c r="SY17" s="70"/>
      <c r="SZ17" s="70"/>
      <c r="TA17" s="70"/>
      <c r="TB17" s="70"/>
      <c r="TC17" s="70"/>
      <c r="TD17" s="70"/>
      <c r="TE17" s="70"/>
      <c r="TF17" s="70"/>
      <c r="TG17" s="70"/>
      <c r="TH17" s="70"/>
      <c r="TI17" s="70"/>
      <c r="TJ17" s="70"/>
      <c r="TK17" s="70"/>
      <c r="TL17" s="70"/>
      <c r="TM17" s="70"/>
      <c r="TN17" s="70"/>
      <c r="TO17" s="70"/>
      <c r="TP17" s="70"/>
      <c r="TQ17" s="70"/>
      <c r="TR17" s="70"/>
      <c r="TS17" s="70"/>
      <c r="TT17" s="70"/>
      <c r="TU17" s="70"/>
      <c r="TV17" s="70"/>
      <c r="TW17" s="70"/>
      <c r="TX17" s="70"/>
      <c r="TY17" s="70"/>
      <c r="TZ17" s="70"/>
      <c r="UA17" s="70"/>
      <c r="UB17" s="70"/>
      <c r="UC17" s="70"/>
      <c r="UD17" s="70"/>
      <c r="UE17" s="70"/>
      <c r="UF17" s="70"/>
      <c r="UG17" s="70"/>
      <c r="UH17" s="70"/>
      <c r="UI17" s="70"/>
      <c r="UJ17" s="70"/>
      <c r="UK17" s="70"/>
      <c r="UL17" s="70"/>
      <c r="UM17" s="70"/>
      <c r="UN17" s="70"/>
      <c r="UO17" s="70"/>
      <c r="UP17" s="70"/>
      <c r="UQ17" s="70"/>
      <c r="UR17" s="70"/>
      <c r="US17" s="70"/>
      <c r="UT17" s="70"/>
      <c r="UU17" s="70"/>
      <c r="UV17" s="70"/>
      <c r="UW17" s="70"/>
      <c r="UX17" s="70"/>
      <c r="UY17" s="70"/>
      <c r="UZ17" s="70"/>
      <c r="VA17" s="70"/>
      <c r="VB17" s="70"/>
      <c r="VC17" s="70"/>
      <c r="VD17" s="70"/>
      <c r="VE17" s="70"/>
      <c r="VF17" s="70"/>
      <c r="VG17" s="70"/>
      <c r="VH17" s="70"/>
      <c r="VI17" s="70"/>
      <c r="VJ17" s="70"/>
      <c r="VK17" s="70"/>
      <c r="VL17" s="70"/>
      <c r="VM17" s="70"/>
      <c r="VN17" s="70"/>
      <c r="VO17" s="70"/>
      <c r="VP17" s="70"/>
      <c r="VQ17" s="70"/>
      <c r="VR17" s="70"/>
      <c r="VS17" s="70"/>
      <c r="VT17" s="70"/>
      <c r="VU17" s="70"/>
      <c r="VV17" s="70"/>
      <c r="VW17" s="70"/>
      <c r="VX17" s="70"/>
      <c r="VY17" s="70"/>
      <c r="VZ17" s="70"/>
      <c r="WA17" s="70"/>
      <c r="WB17" s="70"/>
      <c r="WC17" s="70"/>
      <c r="WD17" s="70"/>
      <c r="WE17" s="70"/>
      <c r="WF17" s="70"/>
      <c r="WG17" s="70"/>
      <c r="WH17" s="70"/>
      <c r="WI17" s="70"/>
      <c r="WJ17" s="70"/>
      <c r="WK17" s="70"/>
      <c r="WL17" s="70"/>
      <c r="WM17" s="70"/>
      <c r="WN17" s="70"/>
      <c r="WO17" s="70"/>
      <c r="WP17" s="70"/>
      <c r="WQ17" s="70"/>
      <c r="WR17" s="70"/>
      <c r="WS17" s="70"/>
      <c r="WT17" s="70"/>
      <c r="WU17" s="70"/>
      <c r="WV17" s="70"/>
      <c r="WW17" s="70"/>
      <c r="WX17" s="70"/>
      <c r="WY17" s="70"/>
      <c r="WZ17" s="70"/>
      <c r="XA17" s="70"/>
      <c r="XB17" s="70"/>
      <c r="XC17" s="70"/>
      <c r="XD17" s="70"/>
      <c r="XE17" s="70"/>
      <c r="XF17" s="70"/>
      <c r="XG17" s="70"/>
      <c r="XH17" s="70"/>
      <c r="XI17" s="70"/>
      <c r="XJ17" s="70"/>
      <c r="XK17" s="70"/>
      <c r="XL17" s="70"/>
      <c r="XM17" s="70"/>
      <c r="XN17" s="70"/>
      <c r="XO17" s="70"/>
      <c r="XP17" s="70"/>
      <c r="XQ17" s="70"/>
      <c r="XR17" s="70"/>
      <c r="XS17" s="70"/>
      <c r="XT17" s="70"/>
      <c r="XU17" s="70"/>
      <c r="XV17" s="70"/>
      <c r="XW17" s="70"/>
      <c r="XX17" s="70"/>
      <c r="XY17" s="70"/>
      <c r="XZ17" s="70"/>
      <c r="YA17" s="70"/>
      <c r="YB17" s="70"/>
      <c r="YC17" s="70"/>
      <c r="YD17" s="70"/>
      <c r="YE17" s="70"/>
      <c r="YF17" s="70"/>
      <c r="YG17" s="70"/>
      <c r="YH17" s="70"/>
      <c r="YI17" s="70"/>
      <c r="YJ17" s="70"/>
      <c r="YK17" s="70"/>
      <c r="YL17" s="70"/>
      <c r="YM17" s="70"/>
      <c r="YN17" s="70"/>
      <c r="YO17" s="70"/>
      <c r="YP17" s="70"/>
      <c r="YQ17" s="70"/>
      <c r="YR17" s="70"/>
      <c r="YS17" s="70"/>
      <c r="YT17" s="70"/>
      <c r="YU17" s="70"/>
      <c r="YV17" s="70"/>
      <c r="YW17" s="70"/>
      <c r="YX17" s="70"/>
      <c r="YY17" s="70"/>
      <c r="YZ17" s="70"/>
      <c r="ZA17" s="70"/>
      <c r="ZB17" s="70"/>
      <c r="ZC17" s="70"/>
      <c r="ZD17" s="70"/>
      <c r="ZE17" s="70"/>
      <c r="ZF17" s="70"/>
      <c r="ZG17" s="70"/>
      <c r="ZH17" s="70"/>
      <c r="ZI17" s="70"/>
      <c r="ZJ17" s="70"/>
      <c r="ZK17" s="70"/>
      <c r="ZL17" s="70"/>
      <c r="ZM17" s="70"/>
      <c r="ZN17" s="70"/>
      <c r="ZO17" s="70"/>
      <c r="ZP17" s="70"/>
      <c r="ZQ17" s="70"/>
      <c r="ZR17" s="70"/>
      <c r="ZS17" s="70"/>
      <c r="ZT17" s="70"/>
      <c r="ZU17" s="70"/>
      <c r="ZV17" s="70"/>
      <c r="ZW17" s="70"/>
      <c r="ZX17" s="70"/>
      <c r="ZY17" s="70"/>
      <c r="ZZ17" s="70"/>
      <c r="AAA17" s="70"/>
      <c r="AAB17" s="70"/>
      <c r="AAC17" s="70"/>
      <c r="AAD17" s="70"/>
      <c r="AAE17" s="70"/>
      <c r="AAF17" s="70"/>
      <c r="AAG17" s="70"/>
      <c r="AAH17" s="70"/>
      <c r="AAI17" s="70"/>
      <c r="AAJ17" s="70"/>
      <c r="AAK17" s="70"/>
      <c r="AAL17" s="70"/>
      <c r="AAM17" s="70"/>
      <c r="AAN17" s="70"/>
      <c r="AAO17" s="70"/>
      <c r="AAP17" s="70"/>
      <c r="AAQ17" s="70"/>
      <c r="AAR17" s="70"/>
      <c r="AAS17" s="70"/>
      <c r="AAT17" s="70"/>
      <c r="AAU17" s="70"/>
      <c r="AAV17" s="70"/>
      <c r="AAW17" s="70"/>
      <c r="AAX17" s="70"/>
      <c r="AAY17" s="70"/>
      <c r="AAZ17" s="70"/>
      <c r="ABA17" s="70"/>
      <c r="ABB17" s="70"/>
      <c r="ABC17" s="70"/>
      <c r="ABD17" s="70"/>
      <c r="ABE17" s="70"/>
      <c r="ABF17" s="70"/>
      <c r="ABG17" s="70"/>
      <c r="ABH17" s="70"/>
      <c r="ABI17" s="70"/>
      <c r="ABJ17" s="70"/>
      <c r="ABK17" s="70"/>
      <c r="ABL17" s="70"/>
      <c r="ABM17" s="70"/>
      <c r="ABN17" s="70"/>
      <c r="ABO17" s="70"/>
      <c r="ABP17" s="70"/>
      <c r="ABQ17" s="70"/>
      <c r="ABR17" s="70"/>
      <c r="ABS17" s="70"/>
      <c r="ABT17" s="70"/>
      <c r="ABU17" s="70"/>
      <c r="ABV17" s="70"/>
      <c r="ABW17" s="70"/>
      <c r="ABX17" s="70"/>
      <c r="ABY17" s="70"/>
      <c r="ABZ17" s="70"/>
      <c r="ACA17" s="70"/>
      <c r="ACB17" s="70"/>
      <c r="ACC17" s="70"/>
      <c r="ACD17" s="70"/>
      <c r="ACE17" s="70"/>
      <c r="ACF17" s="70"/>
      <c r="ACG17" s="70"/>
      <c r="ACH17" s="70"/>
      <c r="ACI17" s="70"/>
      <c r="ACJ17" s="70"/>
      <c r="ACK17" s="70"/>
      <c r="ACL17" s="70"/>
      <c r="ACM17" s="70"/>
      <c r="ACN17" s="70"/>
      <c r="ACO17" s="70"/>
      <c r="ACP17" s="70"/>
      <c r="ACQ17" s="70"/>
      <c r="ACR17" s="70"/>
      <c r="ACS17" s="70"/>
      <c r="ACT17" s="70"/>
      <c r="ACU17" s="70"/>
      <c r="ACV17" s="70"/>
      <c r="ACW17" s="70"/>
      <c r="ACX17" s="70"/>
      <c r="ACY17" s="70"/>
      <c r="ACZ17" s="70"/>
      <c r="ADA17" s="70"/>
      <c r="ADB17" s="70"/>
      <c r="ADC17" s="70"/>
      <c r="ADD17" s="70"/>
      <c r="ADE17" s="70"/>
      <c r="ADF17" s="70"/>
      <c r="ADG17" s="70"/>
      <c r="ADH17" s="70"/>
      <c r="ADI17" s="70"/>
      <c r="ADJ17" s="70"/>
      <c r="ADK17" s="70"/>
      <c r="ADL17" s="70"/>
      <c r="ADM17" s="70"/>
      <c r="ADN17" s="70"/>
      <c r="ADO17" s="70"/>
      <c r="ADP17" s="70"/>
      <c r="ADQ17" s="70"/>
      <c r="ADR17" s="70"/>
      <c r="ADS17" s="70"/>
      <c r="ADT17" s="70"/>
      <c r="ADU17" s="70"/>
      <c r="ADV17" s="70"/>
      <c r="ADW17" s="70"/>
      <c r="ADX17" s="70"/>
      <c r="ADY17" s="70"/>
      <c r="ADZ17" s="70"/>
      <c r="AEA17" s="70"/>
      <c r="AEB17" s="70"/>
      <c r="AEC17" s="70"/>
      <c r="AED17" s="70"/>
      <c r="AEE17" s="70"/>
      <c r="AEF17" s="70"/>
      <c r="AEG17" s="70"/>
      <c r="AEH17" s="70"/>
      <c r="AEI17" s="70"/>
      <c r="AEJ17" s="70"/>
      <c r="AEK17" s="70"/>
      <c r="AEL17" s="70"/>
      <c r="AEM17" s="70"/>
      <c r="AEN17" s="70"/>
      <c r="AEO17" s="70"/>
      <c r="AEP17" s="70"/>
      <c r="AEQ17" s="70"/>
      <c r="AER17" s="70"/>
      <c r="AES17" s="70"/>
      <c r="AET17" s="70"/>
      <c r="AEU17" s="70"/>
      <c r="AEV17" s="70"/>
      <c r="AEW17" s="70"/>
      <c r="AEX17" s="70"/>
      <c r="AEY17" s="70"/>
      <c r="AEZ17" s="70"/>
      <c r="AFA17" s="70"/>
      <c r="AFB17" s="70"/>
      <c r="AFC17" s="70"/>
      <c r="AFD17" s="70"/>
      <c r="AFE17" s="70"/>
      <c r="AFF17" s="70"/>
      <c r="AFG17" s="70"/>
      <c r="AFH17" s="70"/>
      <c r="AFI17" s="70"/>
      <c r="AFJ17" s="70"/>
      <c r="AFK17" s="70"/>
      <c r="AFL17" s="70"/>
      <c r="AFM17" s="70"/>
      <c r="AFN17" s="70"/>
      <c r="AFO17" s="70"/>
      <c r="AFP17" s="70"/>
      <c r="AFQ17" s="70"/>
      <c r="AFR17" s="70"/>
      <c r="AFS17" s="70"/>
      <c r="AFT17" s="70"/>
      <c r="AFU17" s="70"/>
      <c r="AFV17" s="70"/>
      <c r="AFW17" s="70"/>
      <c r="AFX17" s="70"/>
      <c r="AFY17" s="70"/>
      <c r="AFZ17" s="70"/>
      <c r="AGA17" s="70"/>
      <c r="AGB17" s="70"/>
      <c r="AGC17" s="70"/>
      <c r="AGD17" s="70"/>
      <c r="AGE17" s="70"/>
      <c r="AGF17" s="70"/>
      <c r="AGG17" s="70"/>
      <c r="AGH17" s="70"/>
      <c r="AGI17" s="70"/>
      <c r="AGJ17" s="70"/>
      <c r="AGK17" s="70"/>
      <c r="AGL17" s="70"/>
      <c r="AGM17" s="70"/>
      <c r="AGN17" s="70"/>
      <c r="AGO17" s="70"/>
      <c r="AGP17" s="70"/>
      <c r="AGQ17" s="70"/>
      <c r="AGR17" s="70"/>
      <c r="AGS17" s="70"/>
      <c r="AGT17" s="70"/>
      <c r="AGU17" s="70"/>
      <c r="AGV17" s="70"/>
      <c r="AGW17" s="70"/>
      <c r="AGX17" s="70"/>
      <c r="AGY17" s="70"/>
      <c r="AGZ17" s="70"/>
      <c r="AHA17" s="70"/>
      <c r="AHB17" s="70"/>
      <c r="AHC17" s="70"/>
      <c r="AHD17" s="70"/>
      <c r="AHE17" s="70"/>
      <c r="AHF17" s="70"/>
      <c r="AHG17" s="70"/>
      <c r="AHH17" s="70"/>
      <c r="AHI17" s="70"/>
      <c r="AHJ17" s="70"/>
      <c r="AHK17" s="70"/>
      <c r="AHL17" s="70"/>
      <c r="AHM17" s="70"/>
      <c r="AHN17" s="70"/>
      <c r="AHO17" s="70"/>
      <c r="AHP17" s="70"/>
      <c r="AHQ17" s="70"/>
      <c r="AHR17" s="70"/>
      <c r="AHS17" s="70"/>
      <c r="AHT17" s="70"/>
      <c r="AHU17" s="70"/>
      <c r="AHV17" s="70"/>
      <c r="AHW17" s="70"/>
      <c r="AHX17" s="70"/>
      <c r="AHY17" s="70"/>
      <c r="AHZ17" s="70"/>
      <c r="AIA17" s="70"/>
      <c r="AIB17" s="70"/>
      <c r="AIC17" s="70"/>
      <c r="AID17" s="70"/>
      <c r="AIE17" s="70"/>
      <c r="AIF17" s="70"/>
      <c r="AIG17" s="70"/>
      <c r="AIH17" s="70"/>
      <c r="AII17" s="70"/>
      <c r="AIJ17" s="70"/>
      <c r="AIK17" s="70"/>
      <c r="AIL17" s="70"/>
      <c r="AIM17" s="70"/>
      <c r="AIN17" s="70"/>
      <c r="AIO17" s="70"/>
      <c r="AIP17" s="70"/>
      <c r="AIQ17" s="70"/>
      <c r="AIR17" s="70"/>
      <c r="AIS17" s="70"/>
      <c r="AIT17" s="70"/>
      <c r="AIU17" s="70"/>
      <c r="AIV17" s="70"/>
      <c r="AIW17" s="70"/>
      <c r="AIX17" s="70"/>
      <c r="AIY17" s="70"/>
      <c r="AIZ17" s="70"/>
      <c r="AJA17" s="70"/>
      <c r="AJB17" s="70"/>
      <c r="AJC17" s="70"/>
      <c r="AJD17" s="70"/>
      <c r="AJE17" s="70"/>
      <c r="AJF17" s="70"/>
      <c r="AJG17" s="70"/>
      <c r="AJH17" s="70"/>
      <c r="AJI17" s="70"/>
      <c r="AJJ17" s="70"/>
      <c r="AJK17" s="70"/>
      <c r="AJL17" s="70"/>
      <c r="AJM17" s="70"/>
      <c r="AJN17" s="70"/>
      <c r="AJO17" s="70"/>
      <c r="AJP17" s="70"/>
      <c r="AJQ17" s="70"/>
      <c r="AJR17" s="70"/>
      <c r="AJS17" s="70"/>
      <c r="AJT17" s="70"/>
      <c r="AJU17" s="70"/>
      <c r="AJV17" s="70"/>
      <c r="AJW17" s="70"/>
      <c r="AJX17" s="70"/>
      <c r="AJY17" s="70"/>
      <c r="AJZ17" s="70"/>
      <c r="AKA17" s="70"/>
      <c r="AKB17" s="70"/>
      <c r="AKC17" s="70"/>
      <c r="AKD17" s="70"/>
      <c r="AKE17" s="70"/>
      <c r="AKF17" s="70"/>
      <c r="AKG17" s="70"/>
      <c r="AKH17" s="70"/>
      <c r="AKI17" s="70"/>
      <c r="AKJ17" s="70"/>
      <c r="AKK17" s="70"/>
      <c r="AKL17" s="70"/>
      <c r="AKM17" s="70"/>
      <c r="AKN17" s="70"/>
      <c r="AKO17" s="70"/>
      <c r="AKP17" s="70"/>
      <c r="AKQ17" s="70"/>
      <c r="AKR17" s="70"/>
      <c r="AKS17" s="70"/>
      <c r="AKT17" s="70"/>
      <c r="AKU17" s="70"/>
      <c r="AKV17" s="70"/>
      <c r="AKW17" s="70"/>
      <c r="AKX17" s="70"/>
      <c r="AKY17" s="70"/>
      <c r="AKZ17" s="70"/>
      <c r="ALA17" s="70"/>
      <c r="ALB17" s="70"/>
      <c r="ALC17" s="70"/>
      <c r="ALD17" s="70"/>
      <c r="ALE17" s="70"/>
      <c r="ALF17" s="70"/>
      <c r="ALG17" s="70"/>
      <c r="ALH17" s="70"/>
      <c r="ALI17" s="70"/>
      <c r="ALJ17" s="70"/>
      <c r="ALK17" s="70"/>
      <c r="ALL17" s="70"/>
      <c r="ALM17" s="70"/>
      <c r="ALN17" s="70"/>
      <c r="ALO17" s="70"/>
      <c r="ALP17" s="70"/>
      <c r="ALQ17" s="70"/>
      <c r="ALR17" s="70"/>
      <c r="ALS17" s="70"/>
      <c r="ALT17" s="70"/>
      <c r="ALU17" s="70"/>
      <c r="ALV17" s="70"/>
      <c r="ALW17" s="70"/>
      <c r="ALX17" s="70"/>
      <c r="ALY17" s="70"/>
      <c r="ALZ17" s="70"/>
      <c r="AMA17" s="70"/>
      <c r="AMB17" s="70"/>
      <c r="AMC17" s="70"/>
      <c r="AMD17" s="70"/>
      <c r="AME17" s="70"/>
      <c r="AMF17" s="70"/>
      <c r="AMG17" s="70"/>
      <c r="AMH17" s="70"/>
      <c r="AMI17" s="70"/>
      <c r="AMJ17" s="70"/>
      <c r="AMK17" s="70"/>
      <c r="AML17" s="70"/>
    </row>
    <row r="18" spans="1:1026" ht="18" customHeight="1" x14ac:dyDescent="0.7">
      <c r="A18" s="58" t="s">
        <v>89</v>
      </c>
      <c r="B18" s="15" t="s">
        <v>716</v>
      </c>
      <c r="E18" s="16" t="s">
        <v>76</v>
      </c>
      <c r="F18" s="69">
        <v>43847</v>
      </c>
      <c r="G18" s="16">
        <v>1</v>
      </c>
      <c r="Q18" s="16">
        <v>1</v>
      </c>
      <c r="X18" s="16">
        <v>1</v>
      </c>
      <c r="AC18" s="16">
        <v>1</v>
      </c>
      <c r="AE18" s="16">
        <v>1</v>
      </c>
      <c r="AG18" s="16">
        <v>1</v>
      </c>
      <c r="AK18" s="16">
        <v>1</v>
      </c>
      <c r="AL18" s="73"/>
    </row>
    <row r="19" spans="1:1026" ht="18" customHeight="1" x14ac:dyDescent="0.7">
      <c r="A19" s="58" t="s">
        <v>91</v>
      </c>
      <c r="B19" s="15" t="s">
        <v>717</v>
      </c>
      <c r="E19" s="16" t="s">
        <v>107</v>
      </c>
      <c r="F19" s="69" t="s">
        <v>61</v>
      </c>
      <c r="G19" s="16">
        <v>1</v>
      </c>
      <c r="P19" s="16">
        <v>1</v>
      </c>
      <c r="Q19" s="16">
        <v>1</v>
      </c>
      <c r="AE19" s="16">
        <v>1</v>
      </c>
      <c r="AK19" s="16">
        <v>2</v>
      </c>
      <c r="AL19" s="73"/>
    </row>
    <row r="20" spans="1:1026" ht="18" customHeight="1" x14ac:dyDescent="0.7">
      <c r="A20" s="58" t="s">
        <v>93</v>
      </c>
      <c r="B20" s="15" t="s">
        <v>718</v>
      </c>
      <c r="E20" s="16" t="s">
        <v>305</v>
      </c>
      <c r="F20" s="69">
        <v>43644</v>
      </c>
      <c r="G20" s="16">
        <v>1</v>
      </c>
      <c r="I20" s="16">
        <v>1</v>
      </c>
      <c r="X20" s="16">
        <v>1</v>
      </c>
      <c r="AB20" s="16">
        <v>1</v>
      </c>
      <c r="AC20" s="16">
        <v>1</v>
      </c>
      <c r="AD20" s="16">
        <v>1</v>
      </c>
    </row>
    <row r="21" spans="1:1026" ht="18" customHeight="1" x14ac:dyDescent="0.7">
      <c r="A21" s="58" t="s">
        <v>95</v>
      </c>
      <c r="B21" s="70" t="s">
        <v>1407</v>
      </c>
      <c r="C21" s="71"/>
      <c r="D21" s="71" t="s">
        <v>1404</v>
      </c>
      <c r="E21" s="71" t="s">
        <v>1403</v>
      </c>
      <c r="F21" s="69">
        <v>43815</v>
      </c>
      <c r="G21" s="71">
        <v>1</v>
      </c>
      <c r="H21" s="71"/>
      <c r="I21" s="71"/>
      <c r="J21" s="71"/>
      <c r="K21" s="71"/>
      <c r="L21" s="71"/>
      <c r="M21" s="71"/>
      <c r="N21" s="71"/>
      <c r="O21" s="71"/>
      <c r="P21" s="71"/>
      <c r="Q21" s="71"/>
      <c r="R21" s="71"/>
      <c r="S21" s="71"/>
      <c r="T21" s="71">
        <v>1</v>
      </c>
      <c r="U21" s="71"/>
      <c r="V21" s="71"/>
      <c r="W21" s="71">
        <v>1</v>
      </c>
      <c r="X21" s="71">
        <v>1</v>
      </c>
      <c r="Y21" s="71"/>
      <c r="Z21" s="71"/>
      <c r="AA21" s="71"/>
      <c r="AB21" s="71"/>
      <c r="AC21" s="71">
        <v>1</v>
      </c>
      <c r="AD21" s="71"/>
      <c r="AE21" s="71">
        <v>1</v>
      </c>
      <c r="AF21" s="71"/>
      <c r="AG21" s="71"/>
      <c r="AH21" s="71"/>
      <c r="AI21" s="71"/>
      <c r="AJ21" s="71"/>
      <c r="AK21" s="71"/>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c r="IU21" s="70"/>
      <c r="IV21" s="70"/>
      <c r="IW21" s="70"/>
      <c r="IX21" s="70"/>
      <c r="IY21" s="70"/>
      <c r="IZ21" s="70"/>
      <c r="JA21" s="70"/>
      <c r="JB21" s="70"/>
      <c r="JC21" s="70"/>
      <c r="JD21" s="70"/>
      <c r="JE21" s="70"/>
      <c r="JF21" s="70"/>
      <c r="JG21" s="70"/>
      <c r="JH21" s="70"/>
      <c r="JI21" s="70"/>
      <c r="JJ21" s="70"/>
      <c r="JK21" s="70"/>
      <c r="JL21" s="70"/>
      <c r="JM21" s="70"/>
      <c r="JN21" s="70"/>
      <c r="JO21" s="70"/>
      <c r="JP21" s="70"/>
      <c r="JQ21" s="70"/>
      <c r="JR21" s="70"/>
      <c r="JS21" s="70"/>
      <c r="JT21" s="70"/>
      <c r="JU21" s="70"/>
      <c r="JV21" s="70"/>
      <c r="JW21" s="70"/>
      <c r="JX21" s="70"/>
      <c r="JY21" s="70"/>
      <c r="JZ21" s="70"/>
      <c r="KA21" s="70"/>
      <c r="KB21" s="70"/>
      <c r="KC21" s="70"/>
      <c r="KD21" s="70"/>
      <c r="KE21" s="70"/>
      <c r="KF21" s="70"/>
      <c r="KG21" s="70"/>
      <c r="KH21" s="70"/>
      <c r="KI21" s="70"/>
      <c r="KJ21" s="70"/>
      <c r="KK21" s="70"/>
      <c r="KL21" s="70"/>
      <c r="KM21" s="70"/>
      <c r="KN21" s="70"/>
      <c r="KO21" s="70"/>
      <c r="KP21" s="70"/>
      <c r="KQ21" s="70"/>
      <c r="KR21" s="70"/>
      <c r="KS21" s="70"/>
      <c r="KT21" s="70"/>
      <c r="KU21" s="70"/>
      <c r="KV21" s="70"/>
      <c r="KW21" s="70"/>
      <c r="KX21" s="70"/>
      <c r="KY21" s="70"/>
      <c r="KZ21" s="70"/>
      <c r="LA21" s="70"/>
      <c r="LB21" s="70"/>
      <c r="LC21" s="70"/>
      <c r="LD21" s="70"/>
      <c r="LE21" s="70"/>
      <c r="LF21" s="70"/>
      <c r="LG21" s="70"/>
      <c r="LH21" s="70"/>
      <c r="LI21" s="70"/>
      <c r="LJ21" s="70"/>
      <c r="LK21" s="70"/>
      <c r="LL21" s="70"/>
      <c r="LM21" s="70"/>
      <c r="LN21" s="70"/>
      <c r="LO21" s="70"/>
      <c r="LP21" s="70"/>
      <c r="LQ21" s="70"/>
      <c r="LR21" s="70"/>
      <c r="LS21" s="70"/>
      <c r="LT21" s="70"/>
      <c r="LU21" s="70"/>
      <c r="LV21" s="70"/>
      <c r="LW21" s="70"/>
      <c r="LX21" s="70"/>
      <c r="LY21" s="70"/>
      <c r="LZ21" s="70"/>
      <c r="MA21" s="70"/>
      <c r="MB21" s="70"/>
      <c r="MC21" s="70"/>
      <c r="MD21" s="70"/>
      <c r="ME21" s="70"/>
      <c r="MF21" s="70"/>
      <c r="MG21" s="70"/>
      <c r="MH21" s="70"/>
      <c r="MI21" s="70"/>
      <c r="MJ21" s="70"/>
      <c r="MK21" s="70"/>
      <c r="ML21" s="70"/>
      <c r="MM21" s="70"/>
      <c r="MN21" s="70"/>
      <c r="MO21" s="70"/>
      <c r="MP21" s="70"/>
      <c r="MQ21" s="70"/>
      <c r="MR21" s="70"/>
      <c r="MS21" s="70"/>
      <c r="MT21" s="70"/>
      <c r="MU21" s="70"/>
      <c r="MV21" s="70"/>
      <c r="MW21" s="70"/>
      <c r="MX21" s="70"/>
      <c r="MY21" s="70"/>
      <c r="MZ21" s="70"/>
      <c r="NA21" s="70"/>
      <c r="NB21" s="70"/>
      <c r="NC21" s="70"/>
      <c r="ND21" s="70"/>
      <c r="NE21" s="70"/>
      <c r="NF21" s="70"/>
      <c r="NG21" s="70"/>
      <c r="NH21" s="70"/>
      <c r="NI21" s="70"/>
      <c r="NJ21" s="70"/>
      <c r="NK21" s="70"/>
      <c r="NL21" s="70"/>
      <c r="NM21" s="70"/>
      <c r="NN21" s="70"/>
      <c r="NO21" s="70"/>
      <c r="NP21" s="70"/>
      <c r="NQ21" s="70"/>
      <c r="NR21" s="70"/>
      <c r="NS21" s="70"/>
      <c r="NT21" s="70"/>
      <c r="NU21" s="70"/>
      <c r="NV21" s="70"/>
      <c r="NW21" s="70"/>
      <c r="NX21" s="70"/>
      <c r="NY21" s="70"/>
      <c r="NZ21" s="70"/>
      <c r="OA21" s="70"/>
      <c r="OB21" s="70"/>
      <c r="OC21" s="70"/>
      <c r="OD21" s="70"/>
      <c r="OE21" s="70"/>
      <c r="OF21" s="70"/>
      <c r="OG21" s="70"/>
      <c r="OH21" s="70"/>
      <c r="OI21" s="70"/>
      <c r="OJ21" s="70"/>
      <c r="OK21" s="70"/>
      <c r="OL21" s="70"/>
      <c r="OM21" s="70"/>
      <c r="ON21" s="70"/>
      <c r="OO21" s="70"/>
      <c r="OP21" s="70"/>
      <c r="OQ21" s="70"/>
      <c r="OR21" s="70"/>
      <c r="OS21" s="70"/>
      <c r="OT21" s="70"/>
      <c r="OU21" s="70"/>
      <c r="OV21" s="70"/>
      <c r="OW21" s="70"/>
      <c r="OX21" s="70"/>
      <c r="OY21" s="70"/>
      <c r="OZ21" s="70"/>
      <c r="PA21" s="70"/>
      <c r="PB21" s="70"/>
      <c r="PC21" s="70"/>
      <c r="PD21" s="70"/>
      <c r="PE21" s="70"/>
      <c r="PF21" s="70"/>
      <c r="PG21" s="70"/>
      <c r="PH21" s="70"/>
      <c r="PI21" s="70"/>
      <c r="PJ21" s="70"/>
      <c r="PK21" s="70"/>
      <c r="PL21" s="70"/>
      <c r="PM21" s="70"/>
      <c r="PN21" s="70"/>
      <c r="PO21" s="70"/>
      <c r="PP21" s="70"/>
      <c r="PQ21" s="70"/>
      <c r="PR21" s="70"/>
      <c r="PS21" s="70"/>
      <c r="PT21" s="70"/>
      <c r="PU21" s="70"/>
      <c r="PV21" s="70"/>
      <c r="PW21" s="70"/>
      <c r="PX21" s="70"/>
      <c r="PY21" s="70"/>
      <c r="PZ21" s="70"/>
      <c r="QA21" s="70"/>
      <c r="QB21" s="70"/>
      <c r="QC21" s="70"/>
      <c r="QD21" s="70"/>
      <c r="QE21" s="70"/>
      <c r="QF21" s="70"/>
      <c r="QG21" s="70"/>
      <c r="QH21" s="70"/>
      <c r="QI21" s="70"/>
      <c r="QJ21" s="70"/>
      <c r="QK21" s="70"/>
      <c r="QL21" s="70"/>
      <c r="QM21" s="70"/>
      <c r="QN21" s="70"/>
      <c r="QO21" s="70"/>
      <c r="QP21" s="70"/>
      <c r="QQ21" s="70"/>
      <c r="QR21" s="70"/>
      <c r="QS21" s="70"/>
      <c r="QT21" s="70"/>
      <c r="QU21" s="70"/>
      <c r="QV21" s="70"/>
      <c r="QW21" s="70"/>
      <c r="QX21" s="70"/>
      <c r="QY21" s="70"/>
      <c r="QZ21" s="70"/>
      <c r="RA21" s="70"/>
      <c r="RB21" s="70"/>
      <c r="RC21" s="70"/>
      <c r="RD21" s="70"/>
      <c r="RE21" s="70"/>
      <c r="RF21" s="70"/>
      <c r="RG21" s="70"/>
      <c r="RH21" s="70"/>
      <c r="RI21" s="70"/>
      <c r="RJ21" s="70"/>
      <c r="RK21" s="70"/>
      <c r="RL21" s="70"/>
      <c r="RM21" s="70"/>
      <c r="RN21" s="70"/>
      <c r="RO21" s="70"/>
      <c r="RP21" s="70"/>
      <c r="RQ21" s="70"/>
      <c r="RR21" s="70"/>
      <c r="RS21" s="70"/>
      <c r="RT21" s="70"/>
      <c r="RU21" s="70"/>
      <c r="RV21" s="70"/>
      <c r="RW21" s="70"/>
      <c r="RX21" s="70"/>
      <c r="RY21" s="70"/>
      <c r="RZ21" s="70"/>
      <c r="SA21" s="70"/>
      <c r="SB21" s="70"/>
      <c r="SC21" s="70"/>
      <c r="SD21" s="70"/>
      <c r="SE21" s="70"/>
      <c r="SF21" s="70"/>
      <c r="SG21" s="70"/>
      <c r="SH21" s="70"/>
      <c r="SI21" s="70"/>
      <c r="SJ21" s="70"/>
      <c r="SK21" s="70"/>
      <c r="SL21" s="70"/>
      <c r="SM21" s="70"/>
      <c r="SN21" s="70"/>
      <c r="SO21" s="70"/>
      <c r="SP21" s="70"/>
      <c r="SQ21" s="70"/>
      <c r="SR21" s="70"/>
      <c r="SS21" s="70"/>
      <c r="ST21" s="70"/>
      <c r="SU21" s="70"/>
      <c r="SV21" s="70"/>
      <c r="SW21" s="70"/>
      <c r="SX21" s="70"/>
      <c r="SY21" s="70"/>
      <c r="SZ21" s="70"/>
      <c r="TA21" s="70"/>
      <c r="TB21" s="70"/>
      <c r="TC21" s="70"/>
      <c r="TD21" s="70"/>
      <c r="TE21" s="70"/>
      <c r="TF21" s="70"/>
      <c r="TG21" s="70"/>
      <c r="TH21" s="70"/>
      <c r="TI21" s="70"/>
      <c r="TJ21" s="70"/>
      <c r="TK21" s="70"/>
      <c r="TL21" s="70"/>
      <c r="TM21" s="70"/>
      <c r="TN21" s="70"/>
      <c r="TO21" s="70"/>
      <c r="TP21" s="70"/>
      <c r="TQ21" s="70"/>
      <c r="TR21" s="70"/>
      <c r="TS21" s="70"/>
      <c r="TT21" s="70"/>
      <c r="TU21" s="70"/>
      <c r="TV21" s="70"/>
      <c r="TW21" s="70"/>
      <c r="TX21" s="70"/>
      <c r="TY21" s="70"/>
      <c r="TZ21" s="70"/>
      <c r="UA21" s="70"/>
      <c r="UB21" s="70"/>
      <c r="UC21" s="70"/>
      <c r="UD21" s="70"/>
      <c r="UE21" s="70"/>
      <c r="UF21" s="70"/>
      <c r="UG21" s="70"/>
      <c r="UH21" s="70"/>
      <c r="UI21" s="70"/>
      <c r="UJ21" s="70"/>
      <c r="UK21" s="70"/>
      <c r="UL21" s="70"/>
      <c r="UM21" s="70"/>
      <c r="UN21" s="70"/>
      <c r="UO21" s="70"/>
      <c r="UP21" s="70"/>
      <c r="UQ21" s="70"/>
      <c r="UR21" s="70"/>
      <c r="US21" s="70"/>
      <c r="UT21" s="70"/>
      <c r="UU21" s="70"/>
      <c r="UV21" s="70"/>
      <c r="UW21" s="70"/>
      <c r="UX21" s="70"/>
      <c r="UY21" s="70"/>
      <c r="UZ21" s="70"/>
      <c r="VA21" s="70"/>
      <c r="VB21" s="70"/>
      <c r="VC21" s="70"/>
      <c r="VD21" s="70"/>
      <c r="VE21" s="70"/>
      <c r="VF21" s="70"/>
      <c r="VG21" s="70"/>
      <c r="VH21" s="70"/>
      <c r="VI21" s="70"/>
      <c r="VJ21" s="70"/>
      <c r="VK21" s="70"/>
      <c r="VL21" s="70"/>
      <c r="VM21" s="70"/>
      <c r="VN21" s="70"/>
      <c r="VO21" s="70"/>
      <c r="VP21" s="70"/>
      <c r="VQ21" s="70"/>
      <c r="VR21" s="70"/>
      <c r="VS21" s="70"/>
      <c r="VT21" s="70"/>
      <c r="VU21" s="70"/>
      <c r="VV21" s="70"/>
      <c r="VW21" s="70"/>
      <c r="VX21" s="70"/>
      <c r="VY21" s="70"/>
      <c r="VZ21" s="70"/>
      <c r="WA21" s="70"/>
      <c r="WB21" s="70"/>
      <c r="WC21" s="70"/>
      <c r="WD21" s="70"/>
      <c r="WE21" s="70"/>
      <c r="WF21" s="70"/>
      <c r="WG21" s="70"/>
      <c r="WH21" s="70"/>
      <c r="WI21" s="70"/>
      <c r="WJ21" s="70"/>
      <c r="WK21" s="70"/>
      <c r="WL21" s="70"/>
      <c r="WM21" s="70"/>
      <c r="WN21" s="70"/>
      <c r="WO21" s="70"/>
      <c r="WP21" s="70"/>
      <c r="WQ21" s="70"/>
      <c r="WR21" s="70"/>
      <c r="WS21" s="70"/>
      <c r="WT21" s="70"/>
      <c r="WU21" s="70"/>
      <c r="WV21" s="70"/>
      <c r="WW21" s="70"/>
      <c r="WX21" s="70"/>
      <c r="WY21" s="70"/>
      <c r="WZ21" s="70"/>
      <c r="XA21" s="70"/>
      <c r="XB21" s="70"/>
      <c r="XC21" s="70"/>
      <c r="XD21" s="70"/>
      <c r="XE21" s="70"/>
      <c r="XF21" s="70"/>
      <c r="XG21" s="70"/>
      <c r="XH21" s="70"/>
      <c r="XI21" s="70"/>
      <c r="XJ21" s="70"/>
      <c r="XK21" s="70"/>
      <c r="XL21" s="70"/>
      <c r="XM21" s="70"/>
      <c r="XN21" s="70"/>
      <c r="XO21" s="70"/>
      <c r="XP21" s="70"/>
      <c r="XQ21" s="70"/>
      <c r="XR21" s="70"/>
      <c r="XS21" s="70"/>
      <c r="XT21" s="70"/>
      <c r="XU21" s="70"/>
      <c r="XV21" s="70"/>
      <c r="XW21" s="70"/>
      <c r="XX21" s="70"/>
      <c r="XY21" s="70"/>
      <c r="XZ21" s="70"/>
      <c r="YA21" s="70"/>
      <c r="YB21" s="70"/>
      <c r="YC21" s="70"/>
      <c r="YD21" s="70"/>
      <c r="YE21" s="70"/>
      <c r="YF21" s="70"/>
      <c r="YG21" s="70"/>
      <c r="YH21" s="70"/>
      <c r="YI21" s="70"/>
      <c r="YJ21" s="70"/>
      <c r="YK21" s="70"/>
      <c r="YL21" s="70"/>
      <c r="YM21" s="70"/>
      <c r="YN21" s="70"/>
      <c r="YO21" s="70"/>
      <c r="YP21" s="70"/>
      <c r="YQ21" s="70"/>
      <c r="YR21" s="70"/>
      <c r="YS21" s="70"/>
      <c r="YT21" s="70"/>
      <c r="YU21" s="70"/>
      <c r="YV21" s="70"/>
      <c r="YW21" s="70"/>
      <c r="YX21" s="70"/>
      <c r="YY21" s="70"/>
      <c r="YZ21" s="70"/>
      <c r="ZA21" s="70"/>
      <c r="ZB21" s="70"/>
      <c r="ZC21" s="70"/>
      <c r="ZD21" s="70"/>
      <c r="ZE21" s="70"/>
      <c r="ZF21" s="70"/>
      <c r="ZG21" s="70"/>
      <c r="ZH21" s="70"/>
      <c r="ZI21" s="70"/>
      <c r="ZJ21" s="70"/>
      <c r="ZK21" s="70"/>
      <c r="ZL21" s="70"/>
      <c r="ZM21" s="70"/>
      <c r="ZN21" s="70"/>
      <c r="ZO21" s="70"/>
      <c r="ZP21" s="70"/>
      <c r="ZQ21" s="70"/>
      <c r="ZR21" s="70"/>
      <c r="ZS21" s="70"/>
      <c r="ZT21" s="70"/>
      <c r="ZU21" s="70"/>
      <c r="ZV21" s="70"/>
      <c r="ZW21" s="70"/>
      <c r="ZX21" s="70"/>
      <c r="ZY21" s="70"/>
      <c r="ZZ21" s="70"/>
      <c r="AAA21" s="70"/>
      <c r="AAB21" s="70"/>
      <c r="AAC21" s="70"/>
      <c r="AAD21" s="70"/>
      <c r="AAE21" s="70"/>
      <c r="AAF21" s="70"/>
      <c r="AAG21" s="70"/>
      <c r="AAH21" s="70"/>
      <c r="AAI21" s="70"/>
      <c r="AAJ21" s="70"/>
      <c r="AAK21" s="70"/>
      <c r="AAL21" s="70"/>
      <c r="AAM21" s="70"/>
      <c r="AAN21" s="70"/>
      <c r="AAO21" s="70"/>
      <c r="AAP21" s="70"/>
      <c r="AAQ21" s="70"/>
      <c r="AAR21" s="70"/>
      <c r="AAS21" s="70"/>
      <c r="AAT21" s="70"/>
      <c r="AAU21" s="70"/>
      <c r="AAV21" s="70"/>
      <c r="AAW21" s="70"/>
      <c r="AAX21" s="70"/>
      <c r="AAY21" s="70"/>
      <c r="AAZ21" s="70"/>
      <c r="ABA21" s="70"/>
      <c r="ABB21" s="70"/>
      <c r="ABC21" s="70"/>
      <c r="ABD21" s="70"/>
      <c r="ABE21" s="70"/>
      <c r="ABF21" s="70"/>
      <c r="ABG21" s="70"/>
      <c r="ABH21" s="70"/>
      <c r="ABI21" s="70"/>
      <c r="ABJ21" s="70"/>
      <c r="ABK21" s="70"/>
      <c r="ABL21" s="70"/>
      <c r="ABM21" s="70"/>
      <c r="ABN21" s="70"/>
      <c r="ABO21" s="70"/>
      <c r="ABP21" s="70"/>
      <c r="ABQ21" s="70"/>
      <c r="ABR21" s="70"/>
      <c r="ABS21" s="70"/>
      <c r="ABT21" s="70"/>
      <c r="ABU21" s="70"/>
      <c r="ABV21" s="70"/>
      <c r="ABW21" s="70"/>
      <c r="ABX21" s="70"/>
      <c r="ABY21" s="70"/>
      <c r="ABZ21" s="70"/>
      <c r="ACA21" s="70"/>
      <c r="ACB21" s="70"/>
      <c r="ACC21" s="70"/>
      <c r="ACD21" s="70"/>
      <c r="ACE21" s="70"/>
      <c r="ACF21" s="70"/>
      <c r="ACG21" s="70"/>
      <c r="ACH21" s="70"/>
      <c r="ACI21" s="70"/>
      <c r="ACJ21" s="70"/>
      <c r="ACK21" s="70"/>
      <c r="ACL21" s="70"/>
      <c r="ACM21" s="70"/>
      <c r="ACN21" s="70"/>
      <c r="ACO21" s="70"/>
      <c r="ACP21" s="70"/>
      <c r="ACQ21" s="70"/>
      <c r="ACR21" s="70"/>
      <c r="ACS21" s="70"/>
      <c r="ACT21" s="70"/>
      <c r="ACU21" s="70"/>
      <c r="ACV21" s="70"/>
      <c r="ACW21" s="70"/>
      <c r="ACX21" s="70"/>
      <c r="ACY21" s="70"/>
      <c r="ACZ21" s="70"/>
      <c r="ADA21" s="70"/>
      <c r="ADB21" s="70"/>
      <c r="ADC21" s="70"/>
      <c r="ADD21" s="70"/>
      <c r="ADE21" s="70"/>
      <c r="ADF21" s="70"/>
      <c r="ADG21" s="70"/>
      <c r="ADH21" s="70"/>
      <c r="ADI21" s="70"/>
      <c r="ADJ21" s="70"/>
      <c r="ADK21" s="70"/>
      <c r="ADL21" s="70"/>
      <c r="ADM21" s="70"/>
      <c r="ADN21" s="70"/>
      <c r="ADO21" s="70"/>
      <c r="ADP21" s="70"/>
      <c r="ADQ21" s="70"/>
      <c r="ADR21" s="70"/>
      <c r="ADS21" s="70"/>
      <c r="ADT21" s="70"/>
      <c r="ADU21" s="70"/>
      <c r="ADV21" s="70"/>
      <c r="ADW21" s="70"/>
      <c r="ADX21" s="70"/>
      <c r="ADY21" s="70"/>
      <c r="ADZ21" s="70"/>
      <c r="AEA21" s="70"/>
      <c r="AEB21" s="70"/>
      <c r="AEC21" s="70"/>
      <c r="AED21" s="70"/>
      <c r="AEE21" s="70"/>
      <c r="AEF21" s="70"/>
      <c r="AEG21" s="70"/>
      <c r="AEH21" s="70"/>
      <c r="AEI21" s="70"/>
      <c r="AEJ21" s="70"/>
      <c r="AEK21" s="70"/>
      <c r="AEL21" s="70"/>
      <c r="AEM21" s="70"/>
      <c r="AEN21" s="70"/>
      <c r="AEO21" s="70"/>
      <c r="AEP21" s="70"/>
      <c r="AEQ21" s="70"/>
      <c r="AER21" s="70"/>
      <c r="AES21" s="70"/>
      <c r="AET21" s="70"/>
      <c r="AEU21" s="70"/>
      <c r="AEV21" s="70"/>
      <c r="AEW21" s="70"/>
      <c r="AEX21" s="70"/>
      <c r="AEY21" s="70"/>
      <c r="AEZ21" s="70"/>
      <c r="AFA21" s="70"/>
      <c r="AFB21" s="70"/>
      <c r="AFC21" s="70"/>
      <c r="AFD21" s="70"/>
      <c r="AFE21" s="70"/>
      <c r="AFF21" s="70"/>
      <c r="AFG21" s="70"/>
      <c r="AFH21" s="70"/>
      <c r="AFI21" s="70"/>
      <c r="AFJ21" s="70"/>
      <c r="AFK21" s="70"/>
      <c r="AFL21" s="70"/>
      <c r="AFM21" s="70"/>
      <c r="AFN21" s="70"/>
      <c r="AFO21" s="70"/>
      <c r="AFP21" s="70"/>
      <c r="AFQ21" s="70"/>
      <c r="AFR21" s="70"/>
      <c r="AFS21" s="70"/>
      <c r="AFT21" s="70"/>
      <c r="AFU21" s="70"/>
      <c r="AFV21" s="70"/>
      <c r="AFW21" s="70"/>
      <c r="AFX21" s="70"/>
      <c r="AFY21" s="70"/>
      <c r="AFZ21" s="70"/>
      <c r="AGA21" s="70"/>
      <c r="AGB21" s="70"/>
      <c r="AGC21" s="70"/>
      <c r="AGD21" s="70"/>
      <c r="AGE21" s="70"/>
      <c r="AGF21" s="70"/>
      <c r="AGG21" s="70"/>
      <c r="AGH21" s="70"/>
      <c r="AGI21" s="70"/>
      <c r="AGJ21" s="70"/>
      <c r="AGK21" s="70"/>
      <c r="AGL21" s="70"/>
      <c r="AGM21" s="70"/>
      <c r="AGN21" s="70"/>
      <c r="AGO21" s="70"/>
      <c r="AGP21" s="70"/>
      <c r="AGQ21" s="70"/>
      <c r="AGR21" s="70"/>
      <c r="AGS21" s="70"/>
      <c r="AGT21" s="70"/>
      <c r="AGU21" s="70"/>
      <c r="AGV21" s="70"/>
      <c r="AGW21" s="70"/>
      <c r="AGX21" s="70"/>
      <c r="AGY21" s="70"/>
      <c r="AGZ21" s="70"/>
      <c r="AHA21" s="70"/>
      <c r="AHB21" s="70"/>
      <c r="AHC21" s="70"/>
      <c r="AHD21" s="70"/>
      <c r="AHE21" s="70"/>
      <c r="AHF21" s="70"/>
      <c r="AHG21" s="70"/>
      <c r="AHH21" s="70"/>
      <c r="AHI21" s="70"/>
      <c r="AHJ21" s="70"/>
      <c r="AHK21" s="70"/>
      <c r="AHL21" s="70"/>
      <c r="AHM21" s="70"/>
      <c r="AHN21" s="70"/>
      <c r="AHO21" s="70"/>
      <c r="AHP21" s="70"/>
      <c r="AHQ21" s="70"/>
      <c r="AHR21" s="70"/>
      <c r="AHS21" s="70"/>
      <c r="AHT21" s="70"/>
      <c r="AHU21" s="70"/>
      <c r="AHV21" s="70"/>
      <c r="AHW21" s="70"/>
      <c r="AHX21" s="70"/>
      <c r="AHY21" s="70"/>
      <c r="AHZ21" s="70"/>
      <c r="AIA21" s="70"/>
      <c r="AIB21" s="70"/>
      <c r="AIC21" s="70"/>
      <c r="AID21" s="70"/>
      <c r="AIE21" s="70"/>
      <c r="AIF21" s="70"/>
      <c r="AIG21" s="70"/>
      <c r="AIH21" s="70"/>
      <c r="AII21" s="70"/>
      <c r="AIJ21" s="70"/>
      <c r="AIK21" s="70"/>
      <c r="AIL21" s="70"/>
      <c r="AIM21" s="70"/>
      <c r="AIN21" s="70"/>
      <c r="AIO21" s="70"/>
      <c r="AIP21" s="70"/>
      <c r="AIQ21" s="70"/>
      <c r="AIR21" s="70"/>
      <c r="AIS21" s="70"/>
      <c r="AIT21" s="70"/>
      <c r="AIU21" s="70"/>
      <c r="AIV21" s="70"/>
      <c r="AIW21" s="70"/>
      <c r="AIX21" s="70"/>
      <c r="AIY21" s="70"/>
      <c r="AIZ21" s="70"/>
      <c r="AJA21" s="70"/>
      <c r="AJB21" s="70"/>
      <c r="AJC21" s="70"/>
      <c r="AJD21" s="70"/>
      <c r="AJE21" s="70"/>
      <c r="AJF21" s="70"/>
      <c r="AJG21" s="70"/>
      <c r="AJH21" s="70"/>
      <c r="AJI21" s="70"/>
      <c r="AJJ21" s="70"/>
      <c r="AJK21" s="70"/>
      <c r="AJL21" s="70"/>
      <c r="AJM21" s="70"/>
      <c r="AJN21" s="70"/>
      <c r="AJO21" s="70"/>
      <c r="AJP21" s="70"/>
      <c r="AJQ21" s="70"/>
      <c r="AJR21" s="70"/>
      <c r="AJS21" s="70"/>
      <c r="AJT21" s="70"/>
      <c r="AJU21" s="70"/>
      <c r="AJV21" s="70"/>
      <c r="AJW21" s="70"/>
      <c r="AJX21" s="70"/>
      <c r="AJY21" s="70"/>
      <c r="AJZ21" s="70"/>
      <c r="AKA21" s="70"/>
      <c r="AKB21" s="70"/>
      <c r="AKC21" s="70"/>
      <c r="AKD21" s="70"/>
      <c r="AKE21" s="70"/>
      <c r="AKF21" s="70"/>
      <c r="AKG21" s="70"/>
      <c r="AKH21" s="70"/>
      <c r="AKI21" s="70"/>
      <c r="AKJ21" s="70"/>
      <c r="AKK21" s="70"/>
      <c r="AKL21" s="70"/>
      <c r="AKM21" s="70"/>
      <c r="AKN21" s="70"/>
      <c r="AKO21" s="70"/>
      <c r="AKP21" s="70"/>
      <c r="AKQ21" s="70"/>
      <c r="AKR21" s="70"/>
      <c r="AKS21" s="70"/>
      <c r="AKT21" s="70"/>
      <c r="AKU21" s="70"/>
      <c r="AKV21" s="70"/>
      <c r="AKW21" s="70"/>
      <c r="AKX21" s="70"/>
      <c r="AKY21" s="70"/>
      <c r="AKZ21" s="70"/>
      <c r="ALA21" s="70"/>
      <c r="ALB21" s="70"/>
      <c r="ALC21" s="70"/>
      <c r="ALD21" s="70"/>
      <c r="ALE21" s="70"/>
      <c r="ALF21" s="70"/>
      <c r="ALG21" s="70"/>
      <c r="ALH21" s="70"/>
      <c r="ALI21" s="70"/>
      <c r="ALJ21" s="70"/>
      <c r="ALK21" s="70"/>
      <c r="ALL21" s="70"/>
      <c r="ALM21" s="70"/>
      <c r="ALN21" s="70"/>
      <c r="ALO21" s="70"/>
      <c r="ALP21" s="70"/>
      <c r="ALQ21" s="70"/>
      <c r="ALR21" s="70"/>
      <c r="ALS21" s="70"/>
      <c r="ALT21" s="70"/>
      <c r="ALU21" s="70"/>
      <c r="ALV21" s="70"/>
      <c r="ALW21" s="70"/>
      <c r="ALX21" s="70"/>
      <c r="ALY21" s="70"/>
      <c r="ALZ21" s="70"/>
      <c r="AMA21" s="70"/>
      <c r="AMB21" s="70"/>
      <c r="AMC21" s="70"/>
      <c r="AMD21" s="70"/>
      <c r="AME21" s="70"/>
      <c r="AMF21" s="70"/>
      <c r="AMG21" s="70"/>
      <c r="AMH21" s="70"/>
      <c r="AMI21" s="70"/>
      <c r="AMJ21" s="70"/>
      <c r="AMK21" s="70"/>
      <c r="AML21" s="70"/>
    </row>
    <row r="22" spans="1:1026" ht="18" customHeight="1" x14ac:dyDescent="0.7">
      <c r="A22" s="58" t="s">
        <v>97</v>
      </c>
      <c r="B22" s="15" t="s">
        <v>719</v>
      </c>
      <c r="E22" s="16" t="s">
        <v>104</v>
      </c>
      <c r="F22" s="69">
        <v>44162</v>
      </c>
      <c r="G22" s="16">
        <v>1</v>
      </c>
      <c r="T22" s="16">
        <v>1</v>
      </c>
      <c r="Z22" s="16">
        <v>1</v>
      </c>
      <c r="AB22" s="16">
        <v>1</v>
      </c>
      <c r="AD22" s="16">
        <v>1</v>
      </c>
      <c r="AE22" s="16">
        <v>1</v>
      </c>
    </row>
    <row r="23" spans="1:1026" ht="18" customHeight="1" x14ac:dyDescent="0.7">
      <c r="A23" s="58" t="s">
        <v>99</v>
      </c>
      <c r="B23" s="15" t="s">
        <v>720</v>
      </c>
      <c r="E23" s="16" t="s">
        <v>88</v>
      </c>
      <c r="F23" s="69">
        <v>44076</v>
      </c>
      <c r="G23" s="16">
        <v>1</v>
      </c>
      <c r="I23" s="16">
        <v>1</v>
      </c>
      <c r="T23" s="16">
        <v>1</v>
      </c>
      <c r="X23" s="16">
        <v>1</v>
      </c>
      <c r="Y23" s="16">
        <v>1</v>
      </c>
      <c r="AD23" s="16">
        <v>1</v>
      </c>
      <c r="AE23" s="16">
        <v>1</v>
      </c>
      <c r="AK23" s="16">
        <v>2</v>
      </c>
    </row>
    <row r="24" spans="1:1026" ht="18" customHeight="1" x14ac:dyDescent="0.7">
      <c r="A24" s="58" t="s">
        <v>102</v>
      </c>
      <c r="B24" s="15" t="s">
        <v>721</v>
      </c>
      <c r="C24" s="16" t="s">
        <v>215</v>
      </c>
      <c r="E24" s="16" t="s">
        <v>123</v>
      </c>
      <c r="F24" s="69" t="s">
        <v>61</v>
      </c>
      <c r="G24" s="16">
        <v>1</v>
      </c>
      <c r="H24" s="16">
        <v>1</v>
      </c>
      <c r="I24" s="16">
        <v>1</v>
      </c>
      <c r="N24" s="16">
        <v>1</v>
      </c>
      <c r="AD24" s="16">
        <v>1</v>
      </c>
      <c r="AK24" s="16">
        <v>1</v>
      </c>
    </row>
    <row r="25" spans="1:1026" ht="18" customHeight="1" x14ac:dyDescent="0.7">
      <c r="A25" s="58" t="s">
        <v>105</v>
      </c>
      <c r="B25" s="15" t="s">
        <v>722</v>
      </c>
      <c r="E25" s="16" t="s">
        <v>73</v>
      </c>
      <c r="F25" s="69" t="s">
        <v>61</v>
      </c>
      <c r="G25" s="16">
        <v>1</v>
      </c>
      <c r="O25" s="16">
        <v>1</v>
      </c>
      <c r="Q25" s="16">
        <v>1</v>
      </c>
      <c r="Y25" s="16">
        <v>1</v>
      </c>
      <c r="AB25" s="16">
        <v>1</v>
      </c>
      <c r="AC25" s="16">
        <v>1</v>
      </c>
    </row>
    <row r="26" spans="1:1026" ht="18" customHeight="1" x14ac:dyDescent="0.7">
      <c r="A26" s="58" t="s">
        <v>108</v>
      </c>
      <c r="B26" s="15" t="s">
        <v>723</v>
      </c>
      <c r="C26" s="16" t="s">
        <v>215</v>
      </c>
      <c r="E26" s="16" t="s">
        <v>156</v>
      </c>
      <c r="F26" s="69">
        <v>43889</v>
      </c>
      <c r="G26" s="16">
        <v>1</v>
      </c>
      <c r="Q26" s="16">
        <v>1</v>
      </c>
      <c r="X26" s="16">
        <v>1</v>
      </c>
      <c r="AB26" s="16">
        <v>1</v>
      </c>
      <c r="AC26" s="16">
        <v>1</v>
      </c>
      <c r="AK26" s="16">
        <v>1</v>
      </c>
    </row>
    <row r="27" spans="1:1026" ht="18" customHeight="1" x14ac:dyDescent="0.7">
      <c r="A27" s="58" t="s">
        <v>110</v>
      </c>
      <c r="B27" s="15" t="s">
        <v>724</v>
      </c>
      <c r="E27" s="16" t="s">
        <v>104</v>
      </c>
      <c r="F27" s="69">
        <v>43690</v>
      </c>
      <c r="I27" s="16">
        <v>1</v>
      </c>
      <c r="L27" s="16">
        <v>1</v>
      </c>
      <c r="X27" s="16">
        <v>1</v>
      </c>
      <c r="AC27" s="16">
        <v>1</v>
      </c>
      <c r="AE27" s="16">
        <v>1</v>
      </c>
      <c r="AK27" s="16">
        <v>1</v>
      </c>
    </row>
    <row r="28" spans="1:1026" ht="18" customHeight="1" x14ac:dyDescent="0.7">
      <c r="A28" s="58" t="s">
        <v>112</v>
      </c>
      <c r="B28" s="15" t="s">
        <v>725</v>
      </c>
      <c r="E28" s="16" t="s">
        <v>247</v>
      </c>
      <c r="F28" s="69">
        <v>43815</v>
      </c>
      <c r="G28" s="16">
        <v>1</v>
      </c>
      <c r="J28" s="16">
        <v>1</v>
      </c>
      <c r="V28" s="16">
        <v>1</v>
      </c>
      <c r="X28" s="16">
        <v>1</v>
      </c>
      <c r="AB28" s="16">
        <v>1</v>
      </c>
      <c r="AH28" s="16">
        <v>1</v>
      </c>
    </row>
    <row r="29" spans="1:1026" ht="18" customHeight="1" x14ac:dyDescent="0.7">
      <c r="A29" s="58" t="s">
        <v>114</v>
      </c>
      <c r="B29" s="15" t="s">
        <v>726</v>
      </c>
      <c r="E29" s="16" t="s">
        <v>194</v>
      </c>
      <c r="F29" s="69">
        <v>43766</v>
      </c>
      <c r="G29" s="16">
        <v>1</v>
      </c>
      <c r="I29" s="16">
        <v>1</v>
      </c>
      <c r="AD29" s="16">
        <v>1</v>
      </c>
      <c r="AE29" s="16">
        <v>1</v>
      </c>
      <c r="AK29" s="16">
        <v>1</v>
      </c>
    </row>
    <row r="30" spans="1:1026" ht="18" customHeight="1" x14ac:dyDescent="0.7">
      <c r="A30" s="58" t="s">
        <v>116</v>
      </c>
      <c r="B30" s="15" t="s">
        <v>727</v>
      </c>
      <c r="E30" s="16" t="s">
        <v>73</v>
      </c>
      <c r="F30" s="69">
        <v>43704</v>
      </c>
      <c r="L30" s="16">
        <v>1</v>
      </c>
      <c r="T30" s="16">
        <v>1</v>
      </c>
      <c r="X30" s="16">
        <v>1</v>
      </c>
      <c r="AB30" s="16">
        <v>1</v>
      </c>
      <c r="AD30" s="16">
        <v>1</v>
      </c>
      <c r="AK30" s="16">
        <v>1</v>
      </c>
    </row>
    <row r="31" spans="1:1026" ht="18" customHeight="1" x14ac:dyDescent="0.7">
      <c r="A31" s="58" t="s">
        <v>119</v>
      </c>
      <c r="B31" s="15" t="s">
        <v>728</v>
      </c>
      <c r="C31" s="16" t="s">
        <v>215</v>
      </c>
      <c r="E31" s="16" t="s">
        <v>729</v>
      </c>
      <c r="F31" s="69" t="s">
        <v>61</v>
      </c>
      <c r="G31" s="16">
        <v>1</v>
      </c>
      <c r="I31" s="16">
        <v>1</v>
      </c>
      <c r="J31" s="16">
        <v>1</v>
      </c>
      <c r="Q31" s="16">
        <v>1</v>
      </c>
      <c r="X31" s="16">
        <v>1</v>
      </c>
      <c r="Y31" s="16">
        <v>1</v>
      </c>
      <c r="AB31" s="16">
        <v>1</v>
      </c>
      <c r="AC31" s="16">
        <v>1</v>
      </c>
      <c r="AD31" s="16">
        <v>1</v>
      </c>
      <c r="AE31" s="16">
        <v>1</v>
      </c>
      <c r="AK31" s="16">
        <v>1</v>
      </c>
    </row>
    <row r="32" spans="1:1026" ht="18" customHeight="1" x14ac:dyDescent="0.7">
      <c r="A32" s="58" t="s">
        <v>121</v>
      </c>
      <c r="B32" s="15" t="s">
        <v>730</v>
      </c>
      <c r="C32" s="16" t="s">
        <v>215</v>
      </c>
      <c r="E32" s="16" t="s">
        <v>156</v>
      </c>
      <c r="F32" s="69">
        <v>43880</v>
      </c>
      <c r="G32" s="16">
        <v>1</v>
      </c>
      <c r="I32" s="16">
        <v>1</v>
      </c>
      <c r="AC32" s="16">
        <v>1</v>
      </c>
      <c r="AD32" s="16">
        <v>1</v>
      </c>
      <c r="AE32" s="16">
        <v>1</v>
      </c>
    </row>
    <row r="33" spans="1:1026" ht="18" customHeight="1" x14ac:dyDescent="0.7">
      <c r="A33" s="58" t="s">
        <v>124</v>
      </c>
      <c r="B33" s="15" t="s">
        <v>731</v>
      </c>
      <c r="E33" s="16" t="s">
        <v>73</v>
      </c>
      <c r="F33" s="69" t="s">
        <v>61</v>
      </c>
      <c r="I33" s="16">
        <v>1</v>
      </c>
      <c r="X33" s="16">
        <v>1</v>
      </c>
      <c r="AE33" s="16">
        <v>1</v>
      </c>
      <c r="AK33" s="16">
        <v>1</v>
      </c>
    </row>
    <row r="34" spans="1:1026" ht="18" customHeight="1" x14ac:dyDescent="0.7">
      <c r="A34" s="58" t="s">
        <v>126</v>
      </c>
      <c r="B34" s="15" t="s">
        <v>732</v>
      </c>
      <c r="C34" s="16" t="s">
        <v>215</v>
      </c>
      <c r="E34" s="16" t="s">
        <v>156</v>
      </c>
      <c r="F34" s="69" t="s">
        <v>61</v>
      </c>
      <c r="G34" s="16">
        <v>1</v>
      </c>
      <c r="L34" s="16">
        <v>1</v>
      </c>
      <c r="Q34" s="16">
        <v>1</v>
      </c>
      <c r="X34" s="16">
        <v>1</v>
      </c>
      <c r="AD34" s="16">
        <v>1</v>
      </c>
    </row>
    <row r="35" spans="1:1026" ht="18" customHeight="1" x14ac:dyDescent="0.7">
      <c r="A35" s="58" t="s">
        <v>128</v>
      </c>
      <c r="B35" s="70" t="s">
        <v>1408</v>
      </c>
      <c r="C35" s="71"/>
      <c r="D35" s="71" t="s">
        <v>1404</v>
      </c>
      <c r="E35" s="71" t="s">
        <v>1401</v>
      </c>
      <c r="F35" s="69">
        <v>43906</v>
      </c>
      <c r="G35" s="71"/>
      <c r="H35" s="71"/>
      <c r="I35" s="71"/>
      <c r="J35" s="71">
        <v>1</v>
      </c>
      <c r="K35" s="71"/>
      <c r="L35" s="71">
        <v>1</v>
      </c>
      <c r="M35" s="71"/>
      <c r="N35" s="71"/>
      <c r="O35" s="71"/>
      <c r="P35" s="71">
        <v>1</v>
      </c>
      <c r="Q35" s="71"/>
      <c r="R35" s="71">
        <v>1</v>
      </c>
      <c r="S35" s="71"/>
      <c r="T35" s="71">
        <v>1</v>
      </c>
      <c r="U35" s="71">
        <v>1</v>
      </c>
      <c r="V35" s="71"/>
      <c r="W35" s="71"/>
      <c r="X35" s="71"/>
      <c r="Y35" s="71"/>
      <c r="Z35" s="71"/>
      <c r="AA35" s="71"/>
      <c r="AB35" s="71"/>
      <c r="AC35" s="71"/>
      <c r="AD35" s="71"/>
      <c r="AE35" s="71"/>
      <c r="AF35" s="71"/>
      <c r="AG35" s="71"/>
      <c r="AH35" s="71"/>
      <c r="AI35" s="71"/>
      <c r="AJ35" s="71"/>
      <c r="AK35" s="71"/>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c r="ID35" s="70"/>
      <c r="IE35" s="70"/>
      <c r="IF35" s="70"/>
      <c r="IG35" s="70"/>
      <c r="IH35" s="70"/>
      <c r="II35" s="70"/>
      <c r="IJ35" s="70"/>
      <c r="IK35" s="70"/>
      <c r="IL35" s="70"/>
      <c r="IM35" s="70"/>
      <c r="IN35" s="70"/>
      <c r="IO35" s="70"/>
      <c r="IP35" s="70"/>
      <c r="IQ35" s="70"/>
      <c r="IR35" s="70"/>
      <c r="IS35" s="70"/>
      <c r="IT35" s="70"/>
      <c r="IU35" s="70"/>
      <c r="IV35" s="70"/>
      <c r="IW35" s="70"/>
      <c r="IX35" s="70"/>
      <c r="IY35" s="70"/>
      <c r="IZ35" s="70"/>
      <c r="JA35" s="70"/>
      <c r="JB35" s="70"/>
      <c r="JC35" s="70"/>
      <c r="JD35" s="70"/>
      <c r="JE35" s="70"/>
      <c r="JF35" s="70"/>
      <c r="JG35" s="70"/>
      <c r="JH35" s="70"/>
      <c r="JI35" s="70"/>
      <c r="JJ35" s="70"/>
      <c r="JK35" s="70"/>
      <c r="JL35" s="70"/>
      <c r="JM35" s="70"/>
      <c r="JN35" s="70"/>
      <c r="JO35" s="70"/>
      <c r="JP35" s="70"/>
      <c r="JQ35" s="70"/>
      <c r="JR35" s="70"/>
      <c r="JS35" s="70"/>
      <c r="JT35" s="70"/>
      <c r="JU35" s="70"/>
      <c r="JV35" s="70"/>
      <c r="JW35" s="70"/>
      <c r="JX35" s="70"/>
      <c r="JY35" s="70"/>
      <c r="JZ35" s="70"/>
      <c r="KA35" s="70"/>
      <c r="KB35" s="70"/>
      <c r="KC35" s="70"/>
      <c r="KD35" s="70"/>
      <c r="KE35" s="70"/>
      <c r="KF35" s="70"/>
      <c r="KG35" s="70"/>
      <c r="KH35" s="70"/>
      <c r="KI35" s="70"/>
      <c r="KJ35" s="70"/>
      <c r="KK35" s="70"/>
      <c r="KL35" s="70"/>
      <c r="KM35" s="70"/>
      <c r="KN35" s="70"/>
      <c r="KO35" s="70"/>
      <c r="KP35" s="70"/>
      <c r="KQ35" s="70"/>
      <c r="KR35" s="70"/>
      <c r="KS35" s="70"/>
      <c r="KT35" s="70"/>
      <c r="KU35" s="70"/>
      <c r="KV35" s="70"/>
      <c r="KW35" s="70"/>
      <c r="KX35" s="70"/>
      <c r="KY35" s="70"/>
      <c r="KZ35" s="70"/>
      <c r="LA35" s="70"/>
      <c r="LB35" s="70"/>
      <c r="LC35" s="70"/>
      <c r="LD35" s="70"/>
      <c r="LE35" s="70"/>
      <c r="LF35" s="70"/>
      <c r="LG35" s="70"/>
      <c r="LH35" s="70"/>
      <c r="LI35" s="70"/>
      <c r="LJ35" s="70"/>
      <c r="LK35" s="70"/>
      <c r="LL35" s="70"/>
      <c r="LM35" s="70"/>
      <c r="LN35" s="70"/>
      <c r="LO35" s="70"/>
      <c r="LP35" s="70"/>
      <c r="LQ35" s="70"/>
      <c r="LR35" s="70"/>
      <c r="LS35" s="70"/>
      <c r="LT35" s="70"/>
      <c r="LU35" s="70"/>
      <c r="LV35" s="70"/>
      <c r="LW35" s="70"/>
      <c r="LX35" s="70"/>
      <c r="LY35" s="70"/>
      <c r="LZ35" s="70"/>
      <c r="MA35" s="70"/>
      <c r="MB35" s="70"/>
      <c r="MC35" s="70"/>
      <c r="MD35" s="70"/>
      <c r="ME35" s="70"/>
      <c r="MF35" s="70"/>
      <c r="MG35" s="70"/>
      <c r="MH35" s="70"/>
      <c r="MI35" s="70"/>
      <c r="MJ35" s="70"/>
      <c r="MK35" s="70"/>
      <c r="ML35" s="70"/>
      <c r="MM35" s="70"/>
      <c r="MN35" s="70"/>
      <c r="MO35" s="70"/>
      <c r="MP35" s="70"/>
      <c r="MQ35" s="70"/>
      <c r="MR35" s="70"/>
      <c r="MS35" s="70"/>
      <c r="MT35" s="70"/>
      <c r="MU35" s="70"/>
      <c r="MV35" s="70"/>
      <c r="MW35" s="70"/>
      <c r="MX35" s="70"/>
      <c r="MY35" s="70"/>
      <c r="MZ35" s="70"/>
      <c r="NA35" s="70"/>
      <c r="NB35" s="70"/>
      <c r="NC35" s="70"/>
      <c r="ND35" s="70"/>
      <c r="NE35" s="70"/>
      <c r="NF35" s="70"/>
      <c r="NG35" s="70"/>
      <c r="NH35" s="70"/>
      <c r="NI35" s="70"/>
      <c r="NJ35" s="70"/>
      <c r="NK35" s="70"/>
      <c r="NL35" s="70"/>
      <c r="NM35" s="70"/>
      <c r="NN35" s="70"/>
      <c r="NO35" s="70"/>
      <c r="NP35" s="70"/>
      <c r="NQ35" s="70"/>
      <c r="NR35" s="70"/>
      <c r="NS35" s="70"/>
      <c r="NT35" s="70"/>
      <c r="NU35" s="70"/>
      <c r="NV35" s="70"/>
      <c r="NW35" s="70"/>
      <c r="NX35" s="70"/>
      <c r="NY35" s="70"/>
      <c r="NZ35" s="70"/>
      <c r="OA35" s="70"/>
      <c r="OB35" s="70"/>
      <c r="OC35" s="70"/>
      <c r="OD35" s="70"/>
      <c r="OE35" s="70"/>
      <c r="OF35" s="70"/>
      <c r="OG35" s="70"/>
      <c r="OH35" s="70"/>
      <c r="OI35" s="70"/>
      <c r="OJ35" s="70"/>
      <c r="OK35" s="70"/>
      <c r="OL35" s="70"/>
      <c r="OM35" s="70"/>
      <c r="ON35" s="70"/>
      <c r="OO35" s="70"/>
      <c r="OP35" s="70"/>
      <c r="OQ35" s="70"/>
      <c r="OR35" s="70"/>
      <c r="OS35" s="70"/>
      <c r="OT35" s="70"/>
      <c r="OU35" s="70"/>
      <c r="OV35" s="70"/>
      <c r="OW35" s="70"/>
      <c r="OX35" s="70"/>
      <c r="OY35" s="70"/>
      <c r="OZ35" s="70"/>
      <c r="PA35" s="70"/>
      <c r="PB35" s="70"/>
      <c r="PC35" s="70"/>
      <c r="PD35" s="70"/>
      <c r="PE35" s="70"/>
      <c r="PF35" s="70"/>
      <c r="PG35" s="70"/>
      <c r="PH35" s="70"/>
      <c r="PI35" s="70"/>
      <c r="PJ35" s="70"/>
      <c r="PK35" s="70"/>
      <c r="PL35" s="70"/>
      <c r="PM35" s="70"/>
      <c r="PN35" s="70"/>
      <c r="PO35" s="70"/>
      <c r="PP35" s="70"/>
      <c r="PQ35" s="70"/>
      <c r="PR35" s="70"/>
      <c r="PS35" s="70"/>
      <c r="PT35" s="70"/>
      <c r="PU35" s="70"/>
      <c r="PV35" s="70"/>
      <c r="PW35" s="70"/>
      <c r="PX35" s="70"/>
      <c r="PY35" s="70"/>
      <c r="PZ35" s="70"/>
      <c r="QA35" s="70"/>
      <c r="QB35" s="70"/>
      <c r="QC35" s="70"/>
      <c r="QD35" s="70"/>
      <c r="QE35" s="70"/>
      <c r="QF35" s="70"/>
      <c r="QG35" s="70"/>
      <c r="QH35" s="70"/>
      <c r="QI35" s="70"/>
      <c r="QJ35" s="70"/>
      <c r="QK35" s="70"/>
      <c r="QL35" s="70"/>
      <c r="QM35" s="70"/>
      <c r="QN35" s="70"/>
      <c r="QO35" s="70"/>
      <c r="QP35" s="70"/>
      <c r="QQ35" s="70"/>
      <c r="QR35" s="70"/>
      <c r="QS35" s="70"/>
      <c r="QT35" s="70"/>
      <c r="QU35" s="70"/>
      <c r="QV35" s="70"/>
      <c r="QW35" s="70"/>
      <c r="QX35" s="70"/>
      <c r="QY35" s="70"/>
      <c r="QZ35" s="70"/>
      <c r="RA35" s="70"/>
      <c r="RB35" s="70"/>
      <c r="RC35" s="70"/>
      <c r="RD35" s="70"/>
      <c r="RE35" s="70"/>
      <c r="RF35" s="70"/>
      <c r="RG35" s="70"/>
      <c r="RH35" s="70"/>
      <c r="RI35" s="70"/>
      <c r="RJ35" s="70"/>
      <c r="RK35" s="70"/>
      <c r="RL35" s="70"/>
      <c r="RM35" s="70"/>
      <c r="RN35" s="70"/>
      <c r="RO35" s="70"/>
      <c r="RP35" s="70"/>
      <c r="RQ35" s="70"/>
      <c r="RR35" s="70"/>
      <c r="RS35" s="70"/>
      <c r="RT35" s="70"/>
      <c r="RU35" s="70"/>
      <c r="RV35" s="70"/>
      <c r="RW35" s="70"/>
      <c r="RX35" s="70"/>
      <c r="RY35" s="70"/>
      <c r="RZ35" s="70"/>
      <c r="SA35" s="70"/>
      <c r="SB35" s="70"/>
      <c r="SC35" s="70"/>
      <c r="SD35" s="70"/>
      <c r="SE35" s="70"/>
      <c r="SF35" s="70"/>
      <c r="SG35" s="70"/>
      <c r="SH35" s="70"/>
      <c r="SI35" s="70"/>
      <c r="SJ35" s="70"/>
      <c r="SK35" s="70"/>
      <c r="SL35" s="70"/>
      <c r="SM35" s="70"/>
      <c r="SN35" s="70"/>
      <c r="SO35" s="70"/>
      <c r="SP35" s="70"/>
      <c r="SQ35" s="70"/>
      <c r="SR35" s="70"/>
      <c r="SS35" s="70"/>
      <c r="ST35" s="70"/>
      <c r="SU35" s="70"/>
      <c r="SV35" s="70"/>
      <c r="SW35" s="70"/>
      <c r="SX35" s="70"/>
      <c r="SY35" s="70"/>
      <c r="SZ35" s="70"/>
      <c r="TA35" s="70"/>
      <c r="TB35" s="70"/>
      <c r="TC35" s="70"/>
      <c r="TD35" s="70"/>
      <c r="TE35" s="70"/>
      <c r="TF35" s="70"/>
      <c r="TG35" s="70"/>
      <c r="TH35" s="70"/>
      <c r="TI35" s="70"/>
      <c r="TJ35" s="70"/>
      <c r="TK35" s="70"/>
      <c r="TL35" s="70"/>
      <c r="TM35" s="70"/>
      <c r="TN35" s="70"/>
      <c r="TO35" s="70"/>
      <c r="TP35" s="70"/>
      <c r="TQ35" s="70"/>
      <c r="TR35" s="70"/>
      <c r="TS35" s="70"/>
      <c r="TT35" s="70"/>
      <c r="TU35" s="70"/>
      <c r="TV35" s="70"/>
      <c r="TW35" s="70"/>
      <c r="TX35" s="70"/>
      <c r="TY35" s="70"/>
      <c r="TZ35" s="70"/>
      <c r="UA35" s="70"/>
      <c r="UB35" s="70"/>
      <c r="UC35" s="70"/>
      <c r="UD35" s="70"/>
      <c r="UE35" s="70"/>
      <c r="UF35" s="70"/>
      <c r="UG35" s="70"/>
      <c r="UH35" s="70"/>
      <c r="UI35" s="70"/>
      <c r="UJ35" s="70"/>
      <c r="UK35" s="70"/>
      <c r="UL35" s="70"/>
      <c r="UM35" s="70"/>
      <c r="UN35" s="70"/>
      <c r="UO35" s="70"/>
      <c r="UP35" s="70"/>
      <c r="UQ35" s="70"/>
      <c r="UR35" s="70"/>
      <c r="US35" s="70"/>
      <c r="UT35" s="70"/>
      <c r="UU35" s="70"/>
      <c r="UV35" s="70"/>
      <c r="UW35" s="70"/>
      <c r="UX35" s="70"/>
      <c r="UY35" s="70"/>
      <c r="UZ35" s="70"/>
      <c r="VA35" s="70"/>
      <c r="VB35" s="70"/>
      <c r="VC35" s="70"/>
      <c r="VD35" s="70"/>
      <c r="VE35" s="70"/>
      <c r="VF35" s="70"/>
      <c r="VG35" s="70"/>
      <c r="VH35" s="70"/>
      <c r="VI35" s="70"/>
      <c r="VJ35" s="70"/>
      <c r="VK35" s="70"/>
      <c r="VL35" s="70"/>
      <c r="VM35" s="70"/>
      <c r="VN35" s="70"/>
      <c r="VO35" s="70"/>
      <c r="VP35" s="70"/>
      <c r="VQ35" s="70"/>
      <c r="VR35" s="70"/>
      <c r="VS35" s="70"/>
      <c r="VT35" s="70"/>
      <c r="VU35" s="70"/>
      <c r="VV35" s="70"/>
      <c r="VW35" s="70"/>
      <c r="VX35" s="70"/>
      <c r="VY35" s="70"/>
      <c r="VZ35" s="70"/>
      <c r="WA35" s="70"/>
      <c r="WB35" s="70"/>
      <c r="WC35" s="70"/>
      <c r="WD35" s="70"/>
      <c r="WE35" s="70"/>
      <c r="WF35" s="70"/>
      <c r="WG35" s="70"/>
      <c r="WH35" s="70"/>
      <c r="WI35" s="70"/>
      <c r="WJ35" s="70"/>
      <c r="WK35" s="70"/>
      <c r="WL35" s="70"/>
      <c r="WM35" s="70"/>
      <c r="WN35" s="70"/>
      <c r="WO35" s="70"/>
      <c r="WP35" s="70"/>
      <c r="WQ35" s="70"/>
      <c r="WR35" s="70"/>
      <c r="WS35" s="70"/>
      <c r="WT35" s="70"/>
      <c r="WU35" s="70"/>
      <c r="WV35" s="70"/>
      <c r="WW35" s="70"/>
      <c r="WX35" s="70"/>
      <c r="WY35" s="70"/>
      <c r="WZ35" s="70"/>
      <c r="XA35" s="70"/>
      <c r="XB35" s="70"/>
      <c r="XC35" s="70"/>
      <c r="XD35" s="70"/>
      <c r="XE35" s="70"/>
      <c r="XF35" s="70"/>
      <c r="XG35" s="70"/>
      <c r="XH35" s="70"/>
      <c r="XI35" s="70"/>
      <c r="XJ35" s="70"/>
      <c r="XK35" s="70"/>
      <c r="XL35" s="70"/>
      <c r="XM35" s="70"/>
      <c r="XN35" s="70"/>
      <c r="XO35" s="70"/>
      <c r="XP35" s="70"/>
      <c r="XQ35" s="70"/>
      <c r="XR35" s="70"/>
      <c r="XS35" s="70"/>
      <c r="XT35" s="70"/>
      <c r="XU35" s="70"/>
      <c r="XV35" s="70"/>
      <c r="XW35" s="70"/>
      <c r="XX35" s="70"/>
      <c r="XY35" s="70"/>
      <c r="XZ35" s="70"/>
      <c r="YA35" s="70"/>
      <c r="YB35" s="70"/>
      <c r="YC35" s="70"/>
      <c r="YD35" s="70"/>
      <c r="YE35" s="70"/>
      <c r="YF35" s="70"/>
      <c r="YG35" s="70"/>
      <c r="YH35" s="70"/>
      <c r="YI35" s="70"/>
      <c r="YJ35" s="70"/>
      <c r="YK35" s="70"/>
      <c r="YL35" s="70"/>
      <c r="YM35" s="70"/>
      <c r="YN35" s="70"/>
      <c r="YO35" s="70"/>
      <c r="YP35" s="70"/>
      <c r="YQ35" s="70"/>
      <c r="YR35" s="70"/>
      <c r="YS35" s="70"/>
      <c r="YT35" s="70"/>
      <c r="YU35" s="70"/>
      <c r="YV35" s="70"/>
      <c r="YW35" s="70"/>
      <c r="YX35" s="70"/>
      <c r="YY35" s="70"/>
      <c r="YZ35" s="70"/>
      <c r="ZA35" s="70"/>
      <c r="ZB35" s="70"/>
      <c r="ZC35" s="70"/>
      <c r="ZD35" s="70"/>
      <c r="ZE35" s="70"/>
      <c r="ZF35" s="70"/>
      <c r="ZG35" s="70"/>
      <c r="ZH35" s="70"/>
      <c r="ZI35" s="70"/>
      <c r="ZJ35" s="70"/>
      <c r="ZK35" s="70"/>
      <c r="ZL35" s="70"/>
      <c r="ZM35" s="70"/>
      <c r="ZN35" s="70"/>
      <c r="ZO35" s="70"/>
      <c r="ZP35" s="70"/>
      <c r="ZQ35" s="70"/>
      <c r="ZR35" s="70"/>
      <c r="ZS35" s="70"/>
      <c r="ZT35" s="70"/>
      <c r="ZU35" s="70"/>
      <c r="ZV35" s="70"/>
      <c r="ZW35" s="70"/>
      <c r="ZX35" s="70"/>
      <c r="ZY35" s="70"/>
      <c r="ZZ35" s="70"/>
      <c r="AAA35" s="70"/>
      <c r="AAB35" s="70"/>
      <c r="AAC35" s="70"/>
      <c r="AAD35" s="70"/>
      <c r="AAE35" s="70"/>
      <c r="AAF35" s="70"/>
      <c r="AAG35" s="70"/>
      <c r="AAH35" s="70"/>
      <c r="AAI35" s="70"/>
      <c r="AAJ35" s="70"/>
      <c r="AAK35" s="70"/>
      <c r="AAL35" s="70"/>
      <c r="AAM35" s="70"/>
      <c r="AAN35" s="70"/>
      <c r="AAO35" s="70"/>
      <c r="AAP35" s="70"/>
      <c r="AAQ35" s="70"/>
      <c r="AAR35" s="70"/>
      <c r="AAS35" s="70"/>
      <c r="AAT35" s="70"/>
      <c r="AAU35" s="70"/>
      <c r="AAV35" s="70"/>
      <c r="AAW35" s="70"/>
      <c r="AAX35" s="70"/>
      <c r="AAY35" s="70"/>
      <c r="AAZ35" s="70"/>
      <c r="ABA35" s="70"/>
      <c r="ABB35" s="70"/>
      <c r="ABC35" s="70"/>
      <c r="ABD35" s="70"/>
      <c r="ABE35" s="70"/>
      <c r="ABF35" s="70"/>
      <c r="ABG35" s="70"/>
      <c r="ABH35" s="70"/>
      <c r="ABI35" s="70"/>
      <c r="ABJ35" s="70"/>
      <c r="ABK35" s="70"/>
      <c r="ABL35" s="70"/>
      <c r="ABM35" s="70"/>
      <c r="ABN35" s="70"/>
      <c r="ABO35" s="70"/>
      <c r="ABP35" s="70"/>
      <c r="ABQ35" s="70"/>
      <c r="ABR35" s="70"/>
      <c r="ABS35" s="70"/>
      <c r="ABT35" s="70"/>
      <c r="ABU35" s="70"/>
      <c r="ABV35" s="70"/>
      <c r="ABW35" s="70"/>
      <c r="ABX35" s="70"/>
      <c r="ABY35" s="70"/>
      <c r="ABZ35" s="70"/>
      <c r="ACA35" s="70"/>
      <c r="ACB35" s="70"/>
      <c r="ACC35" s="70"/>
      <c r="ACD35" s="70"/>
      <c r="ACE35" s="70"/>
      <c r="ACF35" s="70"/>
      <c r="ACG35" s="70"/>
      <c r="ACH35" s="70"/>
      <c r="ACI35" s="70"/>
      <c r="ACJ35" s="70"/>
      <c r="ACK35" s="70"/>
      <c r="ACL35" s="70"/>
      <c r="ACM35" s="70"/>
      <c r="ACN35" s="70"/>
      <c r="ACO35" s="70"/>
      <c r="ACP35" s="70"/>
      <c r="ACQ35" s="70"/>
      <c r="ACR35" s="70"/>
      <c r="ACS35" s="70"/>
      <c r="ACT35" s="70"/>
      <c r="ACU35" s="70"/>
      <c r="ACV35" s="70"/>
      <c r="ACW35" s="70"/>
      <c r="ACX35" s="70"/>
      <c r="ACY35" s="70"/>
      <c r="ACZ35" s="70"/>
      <c r="ADA35" s="70"/>
      <c r="ADB35" s="70"/>
      <c r="ADC35" s="70"/>
      <c r="ADD35" s="70"/>
      <c r="ADE35" s="70"/>
      <c r="ADF35" s="70"/>
      <c r="ADG35" s="70"/>
      <c r="ADH35" s="70"/>
      <c r="ADI35" s="70"/>
      <c r="ADJ35" s="70"/>
      <c r="ADK35" s="70"/>
      <c r="ADL35" s="70"/>
      <c r="ADM35" s="70"/>
      <c r="ADN35" s="70"/>
      <c r="ADO35" s="70"/>
      <c r="ADP35" s="70"/>
      <c r="ADQ35" s="70"/>
      <c r="ADR35" s="70"/>
      <c r="ADS35" s="70"/>
      <c r="ADT35" s="70"/>
      <c r="ADU35" s="70"/>
      <c r="ADV35" s="70"/>
      <c r="ADW35" s="70"/>
      <c r="ADX35" s="70"/>
      <c r="ADY35" s="70"/>
      <c r="ADZ35" s="70"/>
      <c r="AEA35" s="70"/>
      <c r="AEB35" s="70"/>
      <c r="AEC35" s="70"/>
      <c r="AED35" s="70"/>
      <c r="AEE35" s="70"/>
      <c r="AEF35" s="70"/>
      <c r="AEG35" s="70"/>
      <c r="AEH35" s="70"/>
      <c r="AEI35" s="70"/>
      <c r="AEJ35" s="70"/>
      <c r="AEK35" s="70"/>
      <c r="AEL35" s="70"/>
      <c r="AEM35" s="70"/>
      <c r="AEN35" s="70"/>
      <c r="AEO35" s="70"/>
      <c r="AEP35" s="70"/>
      <c r="AEQ35" s="70"/>
      <c r="AER35" s="70"/>
      <c r="AES35" s="70"/>
      <c r="AET35" s="70"/>
      <c r="AEU35" s="70"/>
      <c r="AEV35" s="70"/>
      <c r="AEW35" s="70"/>
      <c r="AEX35" s="70"/>
      <c r="AEY35" s="70"/>
      <c r="AEZ35" s="70"/>
      <c r="AFA35" s="70"/>
      <c r="AFB35" s="70"/>
      <c r="AFC35" s="70"/>
      <c r="AFD35" s="70"/>
      <c r="AFE35" s="70"/>
      <c r="AFF35" s="70"/>
      <c r="AFG35" s="70"/>
      <c r="AFH35" s="70"/>
      <c r="AFI35" s="70"/>
      <c r="AFJ35" s="70"/>
      <c r="AFK35" s="70"/>
      <c r="AFL35" s="70"/>
      <c r="AFM35" s="70"/>
      <c r="AFN35" s="70"/>
      <c r="AFO35" s="70"/>
      <c r="AFP35" s="70"/>
      <c r="AFQ35" s="70"/>
      <c r="AFR35" s="70"/>
      <c r="AFS35" s="70"/>
      <c r="AFT35" s="70"/>
      <c r="AFU35" s="70"/>
      <c r="AFV35" s="70"/>
      <c r="AFW35" s="70"/>
      <c r="AFX35" s="70"/>
      <c r="AFY35" s="70"/>
      <c r="AFZ35" s="70"/>
      <c r="AGA35" s="70"/>
      <c r="AGB35" s="70"/>
      <c r="AGC35" s="70"/>
      <c r="AGD35" s="70"/>
      <c r="AGE35" s="70"/>
      <c r="AGF35" s="70"/>
      <c r="AGG35" s="70"/>
      <c r="AGH35" s="70"/>
      <c r="AGI35" s="70"/>
      <c r="AGJ35" s="70"/>
      <c r="AGK35" s="70"/>
      <c r="AGL35" s="70"/>
      <c r="AGM35" s="70"/>
      <c r="AGN35" s="70"/>
      <c r="AGO35" s="70"/>
      <c r="AGP35" s="70"/>
      <c r="AGQ35" s="70"/>
      <c r="AGR35" s="70"/>
      <c r="AGS35" s="70"/>
      <c r="AGT35" s="70"/>
      <c r="AGU35" s="70"/>
      <c r="AGV35" s="70"/>
      <c r="AGW35" s="70"/>
      <c r="AGX35" s="70"/>
      <c r="AGY35" s="70"/>
      <c r="AGZ35" s="70"/>
      <c r="AHA35" s="70"/>
      <c r="AHB35" s="70"/>
      <c r="AHC35" s="70"/>
      <c r="AHD35" s="70"/>
      <c r="AHE35" s="70"/>
      <c r="AHF35" s="70"/>
      <c r="AHG35" s="70"/>
      <c r="AHH35" s="70"/>
      <c r="AHI35" s="70"/>
      <c r="AHJ35" s="70"/>
      <c r="AHK35" s="70"/>
      <c r="AHL35" s="70"/>
      <c r="AHM35" s="70"/>
      <c r="AHN35" s="70"/>
      <c r="AHO35" s="70"/>
      <c r="AHP35" s="70"/>
      <c r="AHQ35" s="70"/>
      <c r="AHR35" s="70"/>
      <c r="AHS35" s="70"/>
      <c r="AHT35" s="70"/>
      <c r="AHU35" s="70"/>
      <c r="AHV35" s="70"/>
      <c r="AHW35" s="70"/>
      <c r="AHX35" s="70"/>
      <c r="AHY35" s="70"/>
      <c r="AHZ35" s="70"/>
      <c r="AIA35" s="70"/>
      <c r="AIB35" s="70"/>
      <c r="AIC35" s="70"/>
      <c r="AID35" s="70"/>
      <c r="AIE35" s="70"/>
      <c r="AIF35" s="70"/>
      <c r="AIG35" s="70"/>
      <c r="AIH35" s="70"/>
      <c r="AII35" s="70"/>
      <c r="AIJ35" s="70"/>
      <c r="AIK35" s="70"/>
      <c r="AIL35" s="70"/>
      <c r="AIM35" s="70"/>
      <c r="AIN35" s="70"/>
      <c r="AIO35" s="70"/>
      <c r="AIP35" s="70"/>
      <c r="AIQ35" s="70"/>
      <c r="AIR35" s="70"/>
      <c r="AIS35" s="70"/>
      <c r="AIT35" s="70"/>
      <c r="AIU35" s="70"/>
      <c r="AIV35" s="70"/>
      <c r="AIW35" s="70"/>
      <c r="AIX35" s="70"/>
      <c r="AIY35" s="70"/>
      <c r="AIZ35" s="70"/>
      <c r="AJA35" s="70"/>
      <c r="AJB35" s="70"/>
      <c r="AJC35" s="70"/>
      <c r="AJD35" s="70"/>
      <c r="AJE35" s="70"/>
      <c r="AJF35" s="70"/>
      <c r="AJG35" s="70"/>
      <c r="AJH35" s="70"/>
      <c r="AJI35" s="70"/>
      <c r="AJJ35" s="70"/>
      <c r="AJK35" s="70"/>
      <c r="AJL35" s="70"/>
      <c r="AJM35" s="70"/>
      <c r="AJN35" s="70"/>
      <c r="AJO35" s="70"/>
      <c r="AJP35" s="70"/>
      <c r="AJQ35" s="70"/>
      <c r="AJR35" s="70"/>
      <c r="AJS35" s="70"/>
      <c r="AJT35" s="70"/>
      <c r="AJU35" s="70"/>
      <c r="AJV35" s="70"/>
      <c r="AJW35" s="70"/>
      <c r="AJX35" s="70"/>
      <c r="AJY35" s="70"/>
      <c r="AJZ35" s="70"/>
      <c r="AKA35" s="70"/>
      <c r="AKB35" s="70"/>
      <c r="AKC35" s="70"/>
      <c r="AKD35" s="70"/>
      <c r="AKE35" s="70"/>
      <c r="AKF35" s="70"/>
      <c r="AKG35" s="70"/>
      <c r="AKH35" s="70"/>
      <c r="AKI35" s="70"/>
      <c r="AKJ35" s="70"/>
      <c r="AKK35" s="70"/>
      <c r="AKL35" s="70"/>
      <c r="AKM35" s="70"/>
      <c r="AKN35" s="70"/>
      <c r="AKO35" s="70"/>
      <c r="AKP35" s="70"/>
      <c r="AKQ35" s="70"/>
      <c r="AKR35" s="70"/>
      <c r="AKS35" s="70"/>
      <c r="AKT35" s="70"/>
      <c r="AKU35" s="70"/>
      <c r="AKV35" s="70"/>
      <c r="AKW35" s="70"/>
      <c r="AKX35" s="70"/>
      <c r="AKY35" s="70"/>
      <c r="AKZ35" s="70"/>
      <c r="ALA35" s="70"/>
      <c r="ALB35" s="70"/>
      <c r="ALC35" s="70"/>
      <c r="ALD35" s="70"/>
      <c r="ALE35" s="70"/>
      <c r="ALF35" s="70"/>
      <c r="ALG35" s="70"/>
      <c r="ALH35" s="70"/>
      <c r="ALI35" s="70"/>
      <c r="ALJ35" s="70"/>
      <c r="ALK35" s="70"/>
      <c r="ALL35" s="70"/>
      <c r="ALM35" s="70"/>
      <c r="ALN35" s="70"/>
      <c r="ALO35" s="70"/>
      <c r="ALP35" s="70"/>
      <c r="ALQ35" s="70"/>
      <c r="ALR35" s="70"/>
      <c r="ALS35" s="70"/>
      <c r="ALT35" s="70"/>
      <c r="ALU35" s="70"/>
      <c r="ALV35" s="70"/>
      <c r="ALW35" s="70"/>
      <c r="ALX35" s="70"/>
      <c r="ALY35" s="70"/>
      <c r="ALZ35" s="70"/>
      <c r="AMA35" s="70"/>
      <c r="AMB35" s="70"/>
      <c r="AMC35" s="70"/>
      <c r="AMD35" s="70"/>
      <c r="AME35" s="70"/>
      <c r="AMF35" s="70"/>
      <c r="AMG35" s="70"/>
      <c r="AMH35" s="70"/>
      <c r="AMI35" s="70"/>
      <c r="AMJ35" s="70"/>
      <c r="AMK35" s="70"/>
      <c r="AML35" s="70"/>
    </row>
    <row r="36" spans="1:1026" ht="18" customHeight="1" x14ac:dyDescent="0.7">
      <c r="A36" s="58" t="s">
        <v>130</v>
      </c>
      <c r="B36" s="15" t="s">
        <v>733</v>
      </c>
      <c r="E36" s="16" t="s">
        <v>134</v>
      </c>
      <c r="F36" s="69">
        <v>43647</v>
      </c>
      <c r="G36" s="16" t="s">
        <v>61</v>
      </c>
    </row>
    <row r="37" spans="1:1026" ht="18" customHeight="1" x14ac:dyDescent="0.7">
      <c r="A37" s="58" t="s">
        <v>132</v>
      </c>
      <c r="B37" s="15" t="s">
        <v>734</v>
      </c>
      <c r="E37" s="16" t="s">
        <v>104</v>
      </c>
      <c r="F37" s="69">
        <v>43796</v>
      </c>
      <c r="G37" s="16">
        <v>1</v>
      </c>
      <c r="T37" s="16">
        <v>1</v>
      </c>
      <c r="Z37" s="16">
        <v>1</v>
      </c>
      <c r="AB37" s="16">
        <v>1</v>
      </c>
      <c r="AD37" s="16">
        <v>1</v>
      </c>
      <c r="AE37" s="16">
        <v>1</v>
      </c>
    </row>
    <row r="38" spans="1:1026" ht="18" customHeight="1" x14ac:dyDescent="0.7">
      <c r="A38" s="58" t="s">
        <v>135</v>
      </c>
      <c r="B38" s="15" t="s">
        <v>735</v>
      </c>
      <c r="C38" s="16" t="s">
        <v>215</v>
      </c>
      <c r="E38" s="16" t="s">
        <v>576</v>
      </c>
      <c r="F38" s="69">
        <v>43875</v>
      </c>
      <c r="G38" s="16">
        <v>1</v>
      </c>
      <c r="I38" s="16">
        <v>1</v>
      </c>
      <c r="K38" s="16">
        <v>1</v>
      </c>
      <c r="N38" s="16">
        <v>1</v>
      </c>
      <c r="Q38" s="16">
        <v>1</v>
      </c>
      <c r="T38" s="16">
        <v>1</v>
      </c>
      <c r="W38" s="16">
        <v>1</v>
      </c>
      <c r="X38" s="16">
        <v>1</v>
      </c>
      <c r="Y38" s="16">
        <v>1</v>
      </c>
      <c r="AB38" s="16">
        <v>1</v>
      </c>
      <c r="AD38" s="16">
        <v>1</v>
      </c>
      <c r="AE38" s="16">
        <v>1</v>
      </c>
      <c r="AK38" s="16">
        <v>1</v>
      </c>
    </row>
    <row r="39" spans="1:1026" ht="18" customHeight="1" x14ac:dyDescent="0.7">
      <c r="A39" s="58" t="s">
        <v>137</v>
      </c>
      <c r="B39" s="15" t="s">
        <v>736</v>
      </c>
      <c r="E39" s="16" t="s">
        <v>73</v>
      </c>
      <c r="F39" s="69" t="s">
        <v>61</v>
      </c>
      <c r="G39" s="16">
        <v>1</v>
      </c>
      <c r="J39" s="16">
        <v>1</v>
      </c>
      <c r="X39" s="16">
        <v>1</v>
      </c>
      <c r="AB39" s="16">
        <v>1</v>
      </c>
      <c r="AC39" s="16">
        <v>1</v>
      </c>
      <c r="AK39" s="16">
        <v>1</v>
      </c>
    </row>
    <row r="40" spans="1:1026" ht="18" customHeight="1" x14ac:dyDescent="0.7">
      <c r="A40" s="58" t="s">
        <v>139</v>
      </c>
      <c r="B40" s="15" t="s">
        <v>737</v>
      </c>
      <c r="E40" s="16" t="s">
        <v>104</v>
      </c>
      <c r="F40" s="69">
        <v>43764</v>
      </c>
      <c r="Q40" s="16">
        <v>1</v>
      </c>
      <c r="U40" s="16">
        <v>1</v>
      </c>
      <c r="AE40" s="16">
        <v>1</v>
      </c>
    </row>
    <row r="41" spans="1:1026" ht="18" customHeight="1" x14ac:dyDescent="0.7">
      <c r="A41" s="58" t="s">
        <v>141</v>
      </c>
      <c r="B41" s="70" t="s">
        <v>1409</v>
      </c>
      <c r="C41" s="71"/>
      <c r="D41" s="71" t="s">
        <v>1404</v>
      </c>
      <c r="E41" s="71" t="s">
        <v>1410</v>
      </c>
      <c r="F41" s="69">
        <v>43895</v>
      </c>
      <c r="G41" s="71">
        <v>1</v>
      </c>
      <c r="H41" s="71"/>
      <c r="I41" s="71">
        <v>1</v>
      </c>
      <c r="J41" s="71">
        <v>1</v>
      </c>
      <c r="K41" s="71"/>
      <c r="L41" s="71"/>
      <c r="M41" s="71"/>
      <c r="N41" s="71"/>
      <c r="O41" s="71"/>
      <c r="P41" s="71"/>
      <c r="Q41" s="71"/>
      <c r="R41" s="71"/>
      <c r="S41" s="71"/>
      <c r="T41" s="71"/>
      <c r="U41" s="71"/>
      <c r="V41" s="71"/>
      <c r="W41" s="71"/>
      <c r="X41" s="71">
        <v>1</v>
      </c>
      <c r="Y41" s="71">
        <v>1</v>
      </c>
      <c r="Z41" s="71"/>
      <c r="AA41" s="71">
        <v>1</v>
      </c>
      <c r="AB41" s="71">
        <v>1</v>
      </c>
      <c r="AC41" s="71">
        <v>1</v>
      </c>
      <c r="AD41" s="71">
        <v>1</v>
      </c>
      <c r="AE41" s="71">
        <v>1</v>
      </c>
      <c r="AF41" s="71"/>
      <c r="AG41" s="71"/>
      <c r="AH41" s="71"/>
      <c r="AI41" s="71"/>
      <c r="AJ41" s="71"/>
      <c r="AK41" s="71">
        <v>2</v>
      </c>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c r="ID41" s="70"/>
      <c r="IE41" s="70"/>
      <c r="IF41" s="70"/>
      <c r="IG41" s="70"/>
      <c r="IH41" s="70"/>
      <c r="II41" s="70"/>
      <c r="IJ41" s="70"/>
      <c r="IK41" s="70"/>
      <c r="IL41" s="70"/>
      <c r="IM41" s="70"/>
      <c r="IN41" s="70"/>
      <c r="IO41" s="70"/>
      <c r="IP41" s="70"/>
      <c r="IQ41" s="70"/>
      <c r="IR41" s="70"/>
      <c r="IS41" s="70"/>
      <c r="IT41" s="70"/>
      <c r="IU41" s="70"/>
      <c r="IV41" s="70"/>
      <c r="IW41" s="70"/>
      <c r="IX41" s="70"/>
      <c r="IY41" s="70"/>
      <c r="IZ41" s="70"/>
      <c r="JA41" s="70"/>
      <c r="JB41" s="70"/>
      <c r="JC41" s="70"/>
      <c r="JD41" s="70"/>
      <c r="JE41" s="70"/>
      <c r="JF41" s="70"/>
      <c r="JG41" s="70"/>
      <c r="JH41" s="70"/>
      <c r="JI41" s="70"/>
      <c r="JJ41" s="70"/>
      <c r="JK41" s="70"/>
      <c r="JL41" s="70"/>
      <c r="JM41" s="70"/>
      <c r="JN41" s="70"/>
      <c r="JO41" s="70"/>
      <c r="JP41" s="70"/>
      <c r="JQ41" s="70"/>
      <c r="JR41" s="70"/>
      <c r="JS41" s="70"/>
      <c r="JT41" s="70"/>
      <c r="JU41" s="70"/>
      <c r="JV41" s="70"/>
      <c r="JW41" s="70"/>
      <c r="JX41" s="70"/>
      <c r="JY41" s="70"/>
      <c r="JZ41" s="70"/>
      <c r="KA41" s="70"/>
      <c r="KB41" s="70"/>
      <c r="KC41" s="70"/>
      <c r="KD41" s="70"/>
      <c r="KE41" s="70"/>
      <c r="KF41" s="70"/>
      <c r="KG41" s="70"/>
      <c r="KH41" s="70"/>
      <c r="KI41" s="70"/>
      <c r="KJ41" s="70"/>
      <c r="KK41" s="70"/>
      <c r="KL41" s="70"/>
      <c r="KM41" s="70"/>
      <c r="KN41" s="70"/>
      <c r="KO41" s="70"/>
      <c r="KP41" s="70"/>
      <c r="KQ41" s="70"/>
      <c r="KR41" s="70"/>
      <c r="KS41" s="70"/>
      <c r="KT41" s="70"/>
      <c r="KU41" s="70"/>
      <c r="KV41" s="70"/>
      <c r="KW41" s="70"/>
      <c r="KX41" s="70"/>
      <c r="KY41" s="70"/>
      <c r="KZ41" s="70"/>
      <c r="LA41" s="70"/>
      <c r="LB41" s="70"/>
      <c r="LC41" s="70"/>
      <c r="LD41" s="70"/>
      <c r="LE41" s="70"/>
      <c r="LF41" s="70"/>
      <c r="LG41" s="70"/>
      <c r="LH41" s="70"/>
      <c r="LI41" s="70"/>
      <c r="LJ41" s="70"/>
      <c r="LK41" s="70"/>
      <c r="LL41" s="70"/>
      <c r="LM41" s="70"/>
      <c r="LN41" s="70"/>
      <c r="LO41" s="70"/>
      <c r="LP41" s="70"/>
      <c r="LQ41" s="70"/>
      <c r="LR41" s="70"/>
      <c r="LS41" s="70"/>
      <c r="LT41" s="70"/>
      <c r="LU41" s="70"/>
      <c r="LV41" s="70"/>
      <c r="LW41" s="70"/>
      <c r="LX41" s="70"/>
      <c r="LY41" s="70"/>
      <c r="LZ41" s="70"/>
      <c r="MA41" s="70"/>
      <c r="MB41" s="70"/>
      <c r="MC41" s="70"/>
      <c r="MD41" s="70"/>
      <c r="ME41" s="70"/>
      <c r="MF41" s="70"/>
      <c r="MG41" s="70"/>
      <c r="MH41" s="70"/>
      <c r="MI41" s="70"/>
      <c r="MJ41" s="70"/>
      <c r="MK41" s="70"/>
      <c r="ML41" s="70"/>
      <c r="MM41" s="70"/>
      <c r="MN41" s="70"/>
      <c r="MO41" s="70"/>
      <c r="MP41" s="70"/>
      <c r="MQ41" s="70"/>
      <c r="MR41" s="70"/>
      <c r="MS41" s="70"/>
      <c r="MT41" s="70"/>
      <c r="MU41" s="70"/>
      <c r="MV41" s="70"/>
      <c r="MW41" s="70"/>
      <c r="MX41" s="70"/>
      <c r="MY41" s="70"/>
      <c r="MZ41" s="70"/>
      <c r="NA41" s="70"/>
      <c r="NB41" s="70"/>
      <c r="NC41" s="70"/>
      <c r="ND41" s="70"/>
      <c r="NE41" s="70"/>
      <c r="NF41" s="70"/>
      <c r="NG41" s="70"/>
      <c r="NH41" s="70"/>
      <c r="NI41" s="70"/>
      <c r="NJ41" s="70"/>
      <c r="NK41" s="70"/>
      <c r="NL41" s="70"/>
      <c r="NM41" s="70"/>
      <c r="NN41" s="70"/>
      <c r="NO41" s="70"/>
      <c r="NP41" s="70"/>
      <c r="NQ41" s="70"/>
      <c r="NR41" s="70"/>
      <c r="NS41" s="70"/>
      <c r="NT41" s="70"/>
      <c r="NU41" s="70"/>
      <c r="NV41" s="70"/>
      <c r="NW41" s="70"/>
      <c r="NX41" s="70"/>
      <c r="NY41" s="70"/>
      <c r="NZ41" s="70"/>
      <c r="OA41" s="70"/>
      <c r="OB41" s="70"/>
      <c r="OC41" s="70"/>
      <c r="OD41" s="70"/>
      <c r="OE41" s="70"/>
      <c r="OF41" s="70"/>
      <c r="OG41" s="70"/>
      <c r="OH41" s="70"/>
      <c r="OI41" s="70"/>
      <c r="OJ41" s="70"/>
      <c r="OK41" s="70"/>
      <c r="OL41" s="70"/>
      <c r="OM41" s="70"/>
      <c r="ON41" s="70"/>
      <c r="OO41" s="70"/>
      <c r="OP41" s="70"/>
      <c r="OQ41" s="70"/>
      <c r="OR41" s="70"/>
      <c r="OS41" s="70"/>
      <c r="OT41" s="70"/>
      <c r="OU41" s="70"/>
      <c r="OV41" s="70"/>
      <c r="OW41" s="70"/>
      <c r="OX41" s="70"/>
      <c r="OY41" s="70"/>
      <c r="OZ41" s="70"/>
      <c r="PA41" s="70"/>
      <c r="PB41" s="70"/>
      <c r="PC41" s="70"/>
      <c r="PD41" s="70"/>
      <c r="PE41" s="70"/>
      <c r="PF41" s="70"/>
      <c r="PG41" s="70"/>
      <c r="PH41" s="70"/>
      <c r="PI41" s="70"/>
      <c r="PJ41" s="70"/>
      <c r="PK41" s="70"/>
      <c r="PL41" s="70"/>
      <c r="PM41" s="70"/>
      <c r="PN41" s="70"/>
      <c r="PO41" s="70"/>
      <c r="PP41" s="70"/>
      <c r="PQ41" s="70"/>
      <c r="PR41" s="70"/>
      <c r="PS41" s="70"/>
      <c r="PT41" s="70"/>
      <c r="PU41" s="70"/>
      <c r="PV41" s="70"/>
      <c r="PW41" s="70"/>
      <c r="PX41" s="70"/>
      <c r="PY41" s="70"/>
      <c r="PZ41" s="70"/>
      <c r="QA41" s="70"/>
      <c r="QB41" s="70"/>
      <c r="QC41" s="70"/>
      <c r="QD41" s="70"/>
      <c r="QE41" s="70"/>
      <c r="QF41" s="70"/>
      <c r="QG41" s="70"/>
      <c r="QH41" s="70"/>
      <c r="QI41" s="70"/>
      <c r="QJ41" s="70"/>
      <c r="QK41" s="70"/>
      <c r="QL41" s="70"/>
      <c r="QM41" s="70"/>
      <c r="QN41" s="70"/>
      <c r="QO41" s="70"/>
      <c r="QP41" s="70"/>
      <c r="QQ41" s="70"/>
      <c r="QR41" s="70"/>
      <c r="QS41" s="70"/>
      <c r="QT41" s="70"/>
      <c r="QU41" s="70"/>
      <c r="QV41" s="70"/>
      <c r="QW41" s="70"/>
      <c r="QX41" s="70"/>
      <c r="QY41" s="70"/>
      <c r="QZ41" s="70"/>
      <c r="RA41" s="70"/>
      <c r="RB41" s="70"/>
      <c r="RC41" s="70"/>
      <c r="RD41" s="70"/>
      <c r="RE41" s="70"/>
      <c r="RF41" s="70"/>
      <c r="RG41" s="70"/>
      <c r="RH41" s="70"/>
      <c r="RI41" s="70"/>
      <c r="RJ41" s="70"/>
      <c r="RK41" s="70"/>
      <c r="RL41" s="70"/>
      <c r="RM41" s="70"/>
      <c r="RN41" s="70"/>
      <c r="RO41" s="70"/>
      <c r="RP41" s="70"/>
      <c r="RQ41" s="70"/>
      <c r="RR41" s="70"/>
      <c r="RS41" s="70"/>
      <c r="RT41" s="70"/>
      <c r="RU41" s="70"/>
      <c r="RV41" s="70"/>
      <c r="RW41" s="70"/>
      <c r="RX41" s="70"/>
      <c r="RY41" s="70"/>
      <c r="RZ41" s="70"/>
      <c r="SA41" s="70"/>
      <c r="SB41" s="70"/>
      <c r="SC41" s="70"/>
      <c r="SD41" s="70"/>
      <c r="SE41" s="70"/>
      <c r="SF41" s="70"/>
      <c r="SG41" s="70"/>
      <c r="SH41" s="70"/>
      <c r="SI41" s="70"/>
      <c r="SJ41" s="70"/>
      <c r="SK41" s="70"/>
      <c r="SL41" s="70"/>
      <c r="SM41" s="70"/>
      <c r="SN41" s="70"/>
      <c r="SO41" s="70"/>
      <c r="SP41" s="70"/>
      <c r="SQ41" s="70"/>
      <c r="SR41" s="70"/>
      <c r="SS41" s="70"/>
      <c r="ST41" s="70"/>
      <c r="SU41" s="70"/>
      <c r="SV41" s="70"/>
      <c r="SW41" s="70"/>
      <c r="SX41" s="70"/>
      <c r="SY41" s="70"/>
      <c r="SZ41" s="70"/>
      <c r="TA41" s="70"/>
      <c r="TB41" s="70"/>
      <c r="TC41" s="70"/>
      <c r="TD41" s="70"/>
      <c r="TE41" s="70"/>
      <c r="TF41" s="70"/>
      <c r="TG41" s="70"/>
      <c r="TH41" s="70"/>
      <c r="TI41" s="70"/>
      <c r="TJ41" s="70"/>
      <c r="TK41" s="70"/>
      <c r="TL41" s="70"/>
      <c r="TM41" s="70"/>
      <c r="TN41" s="70"/>
      <c r="TO41" s="70"/>
      <c r="TP41" s="70"/>
      <c r="TQ41" s="70"/>
      <c r="TR41" s="70"/>
      <c r="TS41" s="70"/>
      <c r="TT41" s="70"/>
      <c r="TU41" s="70"/>
      <c r="TV41" s="70"/>
      <c r="TW41" s="70"/>
      <c r="TX41" s="70"/>
      <c r="TY41" s="70"/>
      <c r="TZ41" s="70"/>
      <c r="UA41" s="70"/>
      <c r="UB41" s="70"/>
      <c r="UC41" s="70"/>
      <c r="UD41" s="70"/>
      <c r="UE41" s="70"/>
      <c r="UF41" s="70"/>
      <c r="UG41" s="70"/>
      <c r="UH41" s="70"/>
      <c r="UI41" s="70"/>
      <c r="UJ41" s="70"/>
      <c r="UK41" s="70"/>
      <c r="UL41" s="70"/>
      <c r="UM41" s="70"/>
      <c r="UN41" s="70"/>
      <c r="UO41" s="70"/>
      <c r="UP41" s="70"/>
      <c r="UQ41" s="70"/>
      <c r="UR41" s="70"/>
      <c r="US41" s="70"/>
      <c r="UT41" s="70"/>
      <c r="UU41" s="70"/>
      <c r="UV41" s="70"/>
      <c r="UW41" s="70"/>
      <c r="UX41" s="70"/>
      <c r="UY41" s="70"/>
      <c r="UZ41" s="70"/>
      <c r="VA41" s="70"/>
      <c r="VB41" s="70"/>
      <c r="VC41" s="70"/>
      <c r="VD41" s="70"/>
      <c r="VE41" s="70"/>
      <c r="VF41" s="70"/>
      <c r="VG41" s="70"/>
      <c r="VH41" s="70"/>
      <c r="VI41" s="70"/>
      <c r="VJ41" s="70"/>
      <c r="VK41" s="70"/>
      <c r="VL41" s="70"/>
      <c r="VM41" s="70"/>
      <c r="VN41" s="70"/>
      <c r="VO41" s="70"/>
      <c r="VP41" s="70"/>
      <c r="VQ41" s="70"/>
      <c r="VR41" s="70"/>
      <c r="VS41" s="70"/>
      <c r="VT41" s="70"/>
      <c r="VU41" s="70"/>
      <c r="VV41" s="70"/>
      <c r="VW41" s="70"/>
      <c r="VX41" s="70"/>
      <c r="VY41" s="70"/>
      <c r="VZ41" s="70"/>
      <c r="WA41" s="70"/>
      <c r="WB41" s="70"/>
      <c r="WC41" s="70"/>
      <c r="WD41" s="70"/>
      <c r="WE41" s="70"/>
      <c r="WF41" s="70"/>
      <c r="WG41" s="70"/>
      <c r="WH41" s="70"/>
      <c r="WI41" s="70"/>
      <c r="WJ41" s="70"/>
      <c r="WK41" s="70"/>
      <c r="WL41" s="70"/>
      <c r="WM41" s="70"/>
      <c r="WN41" s="70"/>
      <c r="WO41" s="70"/>
      <c r="WP41" s="70"/>
      <c r="WQ41" s="70"/>
      <c r="WR41" s="70"/>
      <c r="WS41" s="70"/>
      <c r="WT41" s="70"/>
      <c r="WU41" s="70"/>
      <c r="WV41" s="70"/>
      <c r="WW41" s="70"/>
      <c r="WX41" s="70"/>
      <c r="WY41" s="70"/>
      <c r="WZ41" s="70"/>
      <c r="XA41" s="70"/>
      <c r="XB41" s="70"/>
      <c r="XC41" s="70"/>
      <c r="XD41" s="70"/>
      <c r="XE41" s="70"/>
      <c r="XF41" s="70"/>
      <c r="XG41" s="70"/>
      <c r="XH41" s="70"/>
      <c r="XI41" s="70"/>
      <c r="XJ41" s="70"/>
      <c r="XK41" s="70"/>
      <c r="XL41" s="70"/>
      <c r="XM41" s="70"/>
      <c r="XN41" s="70"/>
      <c r="XO41" s="70"/>
      <c r="XP41" s="70"/>
      <c r="XQ41" s="70"/>
      <c r="XR41" s="70"/>
      <c r="XS41" s="70"/>
      <c r="XT41" s="70"/>
      <c r="XU41" s="70"/>
      <c r="XV41" s="70"/>
      <c r="XW41" s="70"/>
      <c r="XX41" s="70"/>
      <c r="XY41" s="70"/>
      <c r="XZ41" s="70"/>
      <c r="YA41" s="70"/>
      <c r="YB41" s="70"/>
      <c r="YC41" s="70"/>
      <c r="YD41" s="70"/>
      <c r="YE41" s="70"/>
      <c r="YF41" s="70"/>
      <c r="YG41" s="70"/>
      <c r="YH41" s="70"/>
      <c r="YI41" s="70"/>
      <c r="YJ41" s="70"/>
      <c r="YK41" s="70"/>
      <c r="YL41" s="70"/>
      <c r="YM41" s="70"/>
      <c r="YN41" s="70"/>
      <c r="YO41" s="70"/>
      <c r="YP41" s="70"/>
      <c r="YQ41" s="70"/>
      <c r="YR41" s="70"/>
      <c r="YS41" s="70"/>
      <c r="YT41" s="70"/>
      <c r="YU41" s="70"/>
      <c r="YV41" s="70"/>
      <c r="YW41" s="70"/>
      <c r="YX41" s="70"/>
      <c r="YY41" s="70"/>
      <c r="YZ41" s="70"/>
      <c r="ZA41" s="70"/>
      <c r="ZB41" s="70"/>
      <c r="ZC41" s="70"/>
      <c r="ZD41" s="70"/>
      <c r="ZE41" s="70"/>
      <c r="ZF41" s="70"/>
      <c r="ZG41" s="70"/>
      <c r="ZH41" s="70"/>
      <c r="ZI41" s="70"/>
      <c r="ZJ41" s="70"/>
      <c r="ZK41" s="70"/>
      <c r="ZL41" s="70"/>
      <c r="ZM41" s="70"/>
      <c r="ZN41" s="70"/>
      <c r="ZO41" s="70"/>
      <c r="ZP41" s="70"/>
      <c r="ZQ41" s="70"/>
      <c r="ZR41" s="70"/>
      <c r="ZS41" s="70"/>
      <c r="ZT41" s="70"/>
      <c r="ZU41" s="70"/>
      <c r="ZV41" s="70"/>
      <c r="ZW41" s="70"/>
      <c r="ZX41" s="70"/>
      <c r="ZY41" s="70"/>
      <c r="ZZ41" s="70"/>
      <c r="AAA41" s="70"/>
      <c r="AAB41" s="70"/>
      <c r="AAC41" s="70"/>
      <c r="AAD41" s="70"/>
      <c r="AAE41" s="70"/>
      <c r="AAF41" s="70"/>
      <c r="AAG41" s="70"/>
      <c r="AAH41" s="70"/>
      <c r="AAI41" s="70"/>
      <c r="AAJ41" s="70"/>
      <c r="AAK41" s="70"/>
      <c r="AAL41" s="70"/>
      <c r="AAM41" s="70"/>
      <c r="AAN41" s="70"/>
      <c r="AAO41" s="70"/>
      <c r="AAP41" s="70"/>
      <c r="AAQ41" s="70"/>
      <c r="AAR41" s="70"/>
      <c r="AAS41" s="70"/>
      <c r="AAT41" s="70"/>
      <c r="AAU41" s="70"/>
      <c r="AAV41" s="70"/>
      <c r="AAW41" s="70"/>
      <c r="AAX41" s="70"/>
      <c r="AAY41" s="70"/>
      <c r="AAZ41" s="70"/>
      <c r="ABA41" s="70"/>
      <c r="ABB41" s="70"/>
      <c r="ABC41" s="70"/>
      <c r="ABD41" s="70"/>
      <c r="ABE41" s="70"/>
      <c r="ABF41" s="70"/>
      <c r="ABG41" s="70"/>
      <c r="ABH41" s="70"/>
      <c r="ABI41" s="70"/>
      <c r="ABJ41" s="70"/>
      <c r="ABK41" s="70"/>
      <c r="ABL41" s="70"/>
      <c r="ABM41" s="70"/>
      <c r="ABN41" s="70"/>
      <c r="ABO41" s="70"/>
      <c r="ABP41" s="70"/>
      <c r="ABQ41" s="70"/>
      <c r="ABR41" s="70"/>
      <c r="ABS41" s="70"/>
      <c r="ABT41" s="70"/>
      <c r="ABU41" s="70"/>
      <c r="ABV41" s="70"/>
      <c r="ABW41" s="70"/>
      <c r="ABX41" s="70"/>
      <c r="ABY41" s="70"/>
      <c r="ABZ41" s="70"/>
      <c r="ACA41" s="70"/>
      <c r="ACB41" s="70"/>
      <c r="ACC41" s="70"/>
      <c r="ACD41" s="70"/>
      <c r="ACE41" s="70"/>
      <c r="ACF41" s="70"/>
      <c r="ACG41" s="70"/>
      <c r="ACH41" s="70"/>
      <c r="ACI41" s="70"/>
      <c r="ACJ41" s="70"/>
      <c r="ACK41" s="70"/>
      <c r="ACL41" s="70"/>
      <c r="ACM41" s="70"/>
      <c r="ACN41" s="70"/>
      <c r="ACO41" s="70"/>
      <c r="ACP41" s="70"/>
      <c r="ACQ41" s="70"/>
      <c r="ACR41" s="70"/>
      <c r="ACS41" s="70"/>
      <c r="ACT41" s="70"/>
      <c r="ACU41" s="70"/>
      <c r="ACV41" s="70"/>
      <c r="ACW41" s="70"/>
      <c r="ACX41" s="70"/>
      <c r="ACY41" s="70"/>
      <c r="ACZ41" s="70"/>
      <c r="ADA41" s="70"/>
      <c r="ADB41" s="70"/>
      <c r="ADC41" s="70"/>
      <c r="ADD41" s="70"/>
      <c r="ADE41" s="70"/>
      <c r="ADF41" s="70"/>
      <c r="ADG41" s="70"/>
      <c r="ADH41" s="70"/>
      <c r="ADI41" s="70"/>
      <c r="ADJ41" s="70"/>
      <c r="ADK41" s="70"/>
      <c r="ADL41" s="70"/>
      <c r="ADM41" s="70"/>
      <c r="ADN41" s="70"/>
      <c r="ADO41" s="70"/>
      <c r="ADP41" s="70"/>
      <c r="ADQ41" s="70"/>
      <c r="ADR41" s="70"/>
      <c r="ADS41" s="70"/>
      <c r="ADT41" s="70"/>
      <c r="ADU41" s="70"/>
      <c r="ADV41" s="70"/>
      <c r="ADW41" s="70"/>
      <c r="ADX41" s="70"/>
      <c r="ADY41" s="70"/>
      <c r="ADZ41" s="70"/>
      <c r="AEA41" s="70"/>
      <c r="AEB41" s="70"/>
      <c r="AEC41" s="70"/>
      <c r="AED41" s="70"/>
      <c r="AEE41" s="70"/>
      <c r="AEF41" s="70"/>
      <c r="AEG41" s="70"/>
      <c r="AEH41" s="70"/>
      <c r="AEI41" s="70"/>
      <c r="AEJ41" s="70"/>
      <c r="AEK41" s="70"/>
      <c r="AEL41" s="70"/>
      <c r="AEM41" s="70"/>
      <c r="AEN41" s="70"/>
      <c r="AEO41" s="70"/>
      <c r="AEP41" s="70"/>
      <c r="AEQ41" s="70"/>
      <c r="AER41" s="70"/>
      <c r="AES41" s="70"/>
      <c r="AET41" s="70"/>
      <c r="AEU41" s="70"/>
      <c r="AEV41" s="70"/>
      <c r="AEW41" s="70"/>
      <c r="AEX41" s="70"/>
      <c r="AEY41" s="70"/>
      <c r="AEZ41" s="70"/>
      <c r="AFA41" s="70"/>
      <c r="AFB41" s="70"/>
      <c r="AFC41" s="70"/>
      <c r="AFD41" s="70"/>
      <c r="AFE41" s="70"/>
      <c r="AFF41" s="70"/>
      <c r="AFG41" s="70"/>
      <c r="AFH41" s="70"/>
      <c r="AFI41" s="70"/>
      <c r="AFJ41" s="70"/>
      <c r="AFK41" s="70"/>
      <c r="AFL41" s="70"/>
      <c r="AFM41" s="70"/>
      <c r="AFN41" s="70"/>
      <c r="AFO41" s="70"/>
      <c r="AFP41" s="70"/>
      <c r="AFQ41" s="70"/>
      <c r="AFR41" s="70"/>
      <c r="AFS41" s="70"/>
      <c r="AFT41" s="70"/>
      <c r="AFU41" s="70"/>
      <c r="AFV41" s="70"/>
      <c r="AFW41" s="70"/>
      <c r="AFX41" s="70"/>
      <c r="AFY41" s="70"/>
      <c r="AFZ41" s="70"/>
      <c r="AGA41" s="70"/>
      <c r="AGB41" s="70"/>
      <c r="AGC41" s="70"/>
      <c r="AGD41" s="70"/>
      <c r="AGE41" s="70"/>
      <c r="AGF41" s="70"/>
      <c r="AGG41" s="70"/>
      <c r="AGH41" s="70"/>
      <c r="AGI41" s="70"/>
      <c r="AGJ41" s="70"/>
      <c r="AGK41" s="70"/>
      <c r="AGL41" s="70"/>
      <c r="AGM41" s="70"/>
      <c r="AGN41" s="70"/>
      <c r="AGO41" s="70"/>
      <c r="AGP41" s="70"/>
      <c r="AGQ41" s="70"/>
      <c r="AGR41" s="70"/>
      <c r="AGS41" s="70"/>
      <c r="AGT41" s="70"/>
      <c r="AGU41" s="70"/>
      <c r="AGV41" s="70"/>
      <c r="AGW41" s="70"/>
      <c r="AGX41" s="70"/>
      <c r="AGY41" s="70"/>
      <c r="AGZ41" s="70"/>
      <c r="AHA41" s="70"/>
      <c r="AHB41" s="70"/>
      <c r="AHC41" s="70"/>
      <c r="AHD41" s="70"/>
      <c r="AHE41" s="70"/>
      <c r="AHF41" s="70"/>
      <c r="AHG41" s="70"/>
      <c r="AHH41" s="70"/>
      <c r="AHI41" s="70"/>
      <c r="AHJ41" s="70"/>
      <c r="AHK41" s="70"/>
      <c r="AHL41" s="70"/>
      <c r="AHM41" s="70"/>
      <c r="AHN41" s="70"/>
      <c r="AHO41" s="70"/>
      <c r="AHP41" s="70"/>
      <c r="AHQ41" s="70"/>
      <c r="AHR41" s="70"/>
      <c r="AHS41" s="70"/>
      <c r="AHT41" s="70"/>
      <c r="AHU41" s="70"/>
      <c r="AHV41" s="70"/>
      <c r="AHW41" s="70"/>
      <c r="AHX41" s="70"/>
      <c r="AHY41" s="70"/>
      <c r="AHZ41" s="70"/>
      <c r="AIA41" s="70"/>
      <c r="AIB41" s="70"/>
      <c r="AIC41" s="70"/>
      <c r="AID41" s="70"/>
      <c r="AIE41" s="70"/>
      <c r="AIF41" s="70"/>
      <c r="AIG41" s="70"/>
      <c r="AIH41" s="70"/>
      <c r="AII41" s="70"/>
      <c r="AIJ41" s="70"/>
      <c r="AIK41" s="70"/>
      <c r="AIL41" s="70"/>
      <c r="AIM41" s="70"/>
      <c r="AIN41" s="70"/>
      <c r="AIO41" s="70"/>
      <c r="AIP41" s="70"/>
      <c r="AIQ41" s="70"/>
      <c r="AIR41" s="70"/>
      <c r="AIS41" s="70"/>
      <c r="AIT41" s="70"/>
      <c r="AIU41" s="70"/>
      <c r="AIV41" s="70"/>
      <c r="AIW41" s="70"/>
      <c r="AIX41" s="70"/>
      <c r="AIY41" s="70"/>
      <c r="AIZ41" s="70"/>
      <c r="AJA41" s="70"/>
      <c r="AJB41" s="70"/>
      <c r="AJC41" s="70"/>
      <c r="AJD41" s="70"/>
      <c r="AJE41" s="70"/>
      <c r="AJF41" s="70"/>
      <c r="AJG41" s="70"/>
      <c r="AJH41" s="70"/>
      <c r="AJI41" s="70"/>
      <c r="AJJ41" s="70"/>
      <c r="AJK41" s="70"/>
      <c r="AJL41" s="70"/>
      <c r="AJM41" s="70"/>
      <c r="AJN41" s="70"/>
      <c r="AJO41" s="70"/>
      <c r="AJP41" s="70"/>
      <c r="AJQ41" s="70"/>
      <c r="AJR41" s="70"/>
      <c r="AJS41" s="70"/>
      <c r="AJT41" s="70"/>
      <c r="AJU41" s="70"/>
      <c r="AJV41" s="70"/>
      <c r="AJW41" s="70"/>
      <c r="AJX41" s="70"/>
      <c r="AJY41" s="70"/>
      <c r="AJZ41" s="70"/>
      <c r="AKA41" s="70"/>
      <c r="AKB41" s="70"/>
      <c r="AKC41" s="70"/>
      <c r="AKD41" s="70"/>
      <c r="AKE41" s="70"/>
      <c r="AKF41" s="70"/>
      <c r="AKG41" s="70"/>
      <c r="AKH41" s="70"/>
      <c r="AKI41" s="70"/>
      <c r="AKJ41" s="70"/>
      <c r="AKK41" s="70"/>
      <c r="AKL41" s="70"/>
      <c r="AKM41" s="70"/>
      <c r="AKN41" s="70"/>
      <c r="AKO41" s="70"/>
      <c r="AKP41" s="70"/>
      <c r="AKQ41" s="70"/>
      <c r="AKR41" s="70"/>
      <c r="AKS41" s="70"/>
      <c r="AKT41" s="70"/>
      <c r="AKU41" s="70"/>
      <c r="AKV41" s="70"/>
      <c r="AKW41" s="70"/>
      <c r="AKX41" s="70"/>
      <c r="AKY41" s="70"/>
      <c r="AKZ41" s="70"/>
      <c r="ALA41" s="70"/>
      <c r="ALB41" s="70"/>
      <c r="ALC41" s="70"/>
      <c r="ALD41" s="70"/>
      <c r="ALE41" s="70"/>
      <c r="ALF41" s="70"/>
      <c r="ALG41" s="70"/>
      <c r="ALH41" s="70"/>
      <c r="ALI41" s="70"/>
      <c r="ALJ41" s="70"/>
      <c r="ALK41" s="70"/>
      <c r="ALL41" s="70"/>
      <c r="ALM41" s="70"/>
      <c r="ALN41" s="70"/>
      <c r="ALO41" s="70"/>
      <c r="ALP41" s="70"/>
      <c r="ALQ41" s="70"/>
      <c r="ALR41" s="70"/>
      <c r="ALS41" s="70"/>
      <c r="ALT41" s="70"/>
      <c r="ALU41" s="70"/>
      <c r="ALV41" s="70"/>
      <c r="ALW41" s="70"/>
      <c r="ALX41" s="70"/>
      <c r="ALY41" s="70"/>
      <c r="ALZ41" s="70"/>
      <c r="AMA41" s="70"/>
      <c r="AMB41" s="70"/>
      <c r="AMC41" s="70"/>
      <c r="AMD41" s="70"/>
      <c r="AME41" s="70"/>
      <c r="AMF41" s="70"/>
      <c r="AMG41" s="70"/>
      <c r="AMH41" s="70"/>
      <c r="AMI41" s="70"/>
      <c r="AMJ41" s="70"/>
      <c r="AMK41" s="70"/>
      <c r="AML41" s="70"/>
    </row>
    <row r="42" spans="1:1026" ht="18" customHeight="1" x14ac:dyDescent="0.7">
      <c r="A42" s="58" t="s">
        <v>143</v>
      </c>
      <c r="B42" s="15" t="s">
        <v>738</v>
      </c>
      <c r="E42" s="16" t="s">
        <v>194</v>
      </c>
      <c r="F42" s="16" t="s">
        <v>739</v>
      </c>
      <c r="G42" s="16">
        <v>1</v>
      </c>
      <c r="R42" s="16">
        <v>1</v>
      </c>
      <c r="U42" s="16">
        <v>1</v>
      </c>
      <c r="X42" s="16">
        <v>1</v>
      </c>
      <c r="AB42" s="16">
        <v>1</v>
      </c>
      <c r="AD42" s="16">
        <v>1</v>
      </c>
    </row>
    <row r="43" spans="1:1026" ht="18" customHeight="1" x14ac:dyDescent="0.7">
      <c r="A43" s="58" t="s">
        <v>145</v>
      </c>
      <c r="B43" s="15" t="s">
        <v>1516</v>
      </c>
      <c r="E43" s="16" t="s">
        <v>274</v>
      </c>
      <c r="F43" s="69">
        <v>43972</v>
      </c>
      <c r="G43" s="16">
        <v>1</v>
      </c>
      <c r="M43" s="16">
        <v>1</v>
      </c>
      <c r="AB43" s="16">
        <v>1</v>
      </c>
      <c r="AC43" s="16">
        <v>1</v>
      </c>
      <c r="AD43" s="16">
        <v>1</v>
      </c>
      <c r="AE43" s="16">
        <v>1</v>
      </c>
    </row>
    <row r="44" spans="1:1026" ht="18" customHeight="1" x14ac:dyDescent="0.7">
      <c r="A44" s="58" t="s">
        <v>147</v>
      </c>
      <c r="B44" s="15" t="s">
        <v>740</v>
      </c>
      <c r="E44" s="16" t="s">
        <v>643</v>
      </c>
      <c r="F44" s="69" t="s">
        <v>61</v>
      </c>
      <c r="G44" s="16">
        <v>1</v>
      </c>
      <c r="X44" s="16">
        <v>1</v>
      </c>
      <c r="Z44" s="16">
        <v>1</v>
      </c>
      <c r="AE44" s="16">
        <v>1</v>
      </c>
    </row>
    <row r="45" spans="1:1026" ht="18" customHeight="1" x14ac:dyDescent="0.7">
      <c r="A45" s="58" t="s">
        <v>150</v>
      </c>
      <c r="B45" s="15" t="s">
        <v>741</v>
      </c>
      <c r="E45" s="16" t="s">
        <v>73</v>
      </c>
      <c r="F45" s="69">
        <v>44078</v>
      </c>
      <c r="G45" s="16">
        <v>1</v>
      </c>
      <c r="I45" s="16">
        <v>1</v>
      </c>
      <c r="T45" s="16">
        <v>1</v>
      </c>
      <c r="Y45" s="16">
        <v>1</v>
      </c>
      <c r="AC45" s="16">
        <v>1</v>
      </c>
      <c r="AK45" s="16">
        <v>2</v>
      </c>
    </row>
    <row r="46" spans="1:1026" ht="18" customHeight="1" x14ac:dyDescent="0.7">
      <c r="A46" s="58" t="s">
        <v>152</v>
      </c>
      <c r="B46" s="15" t="s">
        <v>742</v>
      </c>
      <c r="E46" s="16" t="s">
        <v>173</v>
      </c>
      <c r="F46" s="69" t="s">
        <v>61</v>
      </c>
      <c r="G46" s="16" t="s">
        <v>61</v>
      </c>
    </row>
    <row r="47" spans="1:1026" ht="18" customHeight="1" x14ac:dyDescent="0.7">
      <c r="A47" s="58" t="s">
        <v>154</v>
      </c>
      <c r="B47" s="15" t="s">
        <v>743</v>
      </c>
      <c r="E47" s="16" t="s">
        <v>274</v>
      </c>
      <c r="F47" s="69">
        <v>44093</v>
      </c>
      <c r="G47" s="16">
        <v>1</v>
      </c>
      <c r="I47" s="16">
        <v>1</v>
      </c>
      <c r="W47" s="16">
        <v>1</v>
      </c>
      <c r="X47" s="16">
        <v>1</v>
      </c>
      <c r="Y47" s="16">
        <v>1</v>
      </c>
      <c r="AB47" s="16">
        <v>1</v>
      </c>
      <c r="AD47" s="16">
        <v>1</v>
      </c>
      <c r="AE47" s="16">
        <v>1</v>
      </c>
      <c r="AH47" s="16">
        <v>1</v>
      </c>
      <c r="AK47" s="16">
        <v>3</v>
      </c>
    </row>
    <row r="48" spans="1:1026" ht="18" customHeight="1" x14ac:dyDescent="0.7">
      <c r="A48" s="58" t="s">
        <v>157</v>
      </c>
      <c r="B48" s="15" t="s">
        <v>744</v>
      </c>
      <c r="E48" s="16" t="s">
        <v>745</v>
      </c>
      <c r="F48" s="69">
        <v>44104</v>
      </c>
      <c r="G48" s="16">
        <v>1</v>
      </c>
      <c r="I48" s="16">
        <v>1</v>
      </c>
      <c r="W48" s="16">
        <v>1</v>
      </c>
      <c r="X48" s="16">
        <v>1</v>
      </c>
      <c r="Y48" s="16">
        <v>1</v>
      </c>
      <c r="AB48" s="16">
        <v>1</v>
      </c>
      <c r="AD48" s="16">
        <v>1</v>
      </c>
      <c r="AE48" s="16">
        <v>1</v>
      </c>
      <c r="AH48" s="16">
        <v>1</v>
      </c>
      <c r="AK48" s="16">
        <v>3</v>
      </c>
    </row>
    <row r="49" spans="1:37" ht="18" customHeight="1" x14ac:dyDescent="0.7">
      <c r="A49" s="58" t="s">
        <v>159</v>
      </c>
      <c r="B49" s="15" t="s">
        <v>746</v>
      </c>
      <c r="E49" s="16" t="s">
        <v>76</v>
      </c>
      <c r="F49" s="69">
        <v>44166</v>
      </c>
      <c r="G49" s="16">
        <v>1</v>
      </c>
      <c r="I49" s="16">
        <v>1</v>
      </c>
      <c r="T49" s="16">
        <v>1</v>
      </c>
      <c r="X49" s="16">
        <v>1</v>
      </c>
      <c r="AD49" s="16">
        <v>1</v>
      </c>
      <c r="AE49" s="16">
        <v>1</v>
      </c>
      <c r="AK49" s="16">
        <v>1</v>
      </c>
    </row>
    <row r="50" spans="1:37" ht="18" customHeight="1" x14ac:dyDescent="0.7">
      <c r="A50" s="58" t="s">
        <v>162</v>
      </c>
      <c r="B50" s="15" t="s">
        <v>747</v>
      </c>
      <c r="E50" s="16" t="s">
        <v>73</v>
      </c>
      <c r="F50" s="69">
        <v>44020</v>
      </c>
      <c r="G50" s="16">
        <v>1</v>
      </c>
      <c r="I50" s="16">
        <v>1</v>
      </c>
      <c r="L50" s="16">
        <v>1</v>
      </c>
      <c r="Q50" s="16">
        <v>1</v>
      </c>
      <c r="X50" s="16">
        <v>1</v>
      </c>
      <c r="AE50" s="16">
        <v>1</v>
      </c>
    </row>
    <row r="51" spans="1:37" ht="18" customHeight="1" x14ac:dyDescent="0.7">
      <c r="A51" s="58" t="s">
        <v>165</v>
      </c>
      <c r="B51" s="15" t="s">
        <v>748</v>
      </c>
      <c r="E51" s="16" t="s">
        <v>274</v>
      </c>
      <c r="F51" s="69">
        <v>44136</v>
      </c>
      <c r="W51" s="16">
        <v>1</v>
      </c>
      <c r="X51" s="16">
        <v>1</v>
      </c>
      <c r="AC51" s="16">
        <v>1</v>
      </c>
      <c r="AD51" s="16">
        <v>1</v>
      </c>
      <c r="AH51" s="16">
        <v>1</v>
      </c>
    </row>
    <row r="52" spans="1:37" ht="18" customHeight="1" x14ac:dyDescent="0.7">
      <c r="A52" s="58" t="s">
        <v>167</v>
      </c>
      <c r="B52" s="15" t="s">
        <v>749</v>
      </c>
      <c r="E52" s="16" t="s">
        <v>73</v>
      </c>
      <c r="F52" s="69">
        <v>44100</v>
      </c>
      <c r="G52" s="16">
        <v>1</v>
      </c>
      <c r="N52" s="16">
        <v>1</v>
      </c>
      <c r="U52" s="16">
        <v>1</v>
      </c>
      <c r="AK52" s="16">
        <v>2</v>
      </c>
    </row>
    <row r="53" spans="1:37" ht="18" customHeight="1" x14ac:dyDescent="0.7">
      <c r="A53" s="58" t="s">
        <v>169</v>
      </c>
      <c r="B53" s="15" t="s">
        <v>750</v>
      </c>
      <c r="E53" s="16" t="s">
        <v>643</v>
      </c>
      <c r="F53" s="69">
        <v>43987</v>
      </c>
      <c r="G53" s="16">
        <v>1</v>
      </c>
      <c r="X53" s="16">
        <v>1</v>
      </c>
      <c r="Y53" s="16">
        <v>1</v>
      </c>
      <c r="Z53" s="16">
        <v>1</v>
      </c>
      <c r="AB53" s="16">
        <v>1</v>
      </c>
      <c r="AD53" s="16">
        <v>1</v>
      </c>
    </row>
    <row r="54" spans="1:37" ht="18" customHeight="1" x14ac:dyDescent="0.7">
      <c r="A54" s="58" t="s">
        <v>171</v>
      </c>
      <c r="B54" s="15" t="s">
        <v>751</v>
      </c>
      <c r="C54" s="16" t="s">
        <v>215</v>
      </c>
      <c r="E54" s="16" t="s">
        <v>76</v>
      </c>
      <c r="F54" s="69" t="s">
        <v>61</v>
      </c>
      <c r="G54" s="16" t="s">
        <v>61</v>
      </c>
    </row>
    <row r="55" spans="1:37" ht="18" customHeight="1" x14ac:dyDescent="0.7">
      <c r="A55" s="58" t="s">
        <v>174</v>
      </c>
      <c r="B55" s="15" t="s">
        <v>752</v>
      </c>
      <c r="E55" s="16" t="s">
        <v>274</v>
      </c>
      <c r="F55" s="69">
        <v>44104</v>
      </c>
      <c r="G55" s="16">
        <v>1</v>
      </c>
      <c r="M55" s="16">
        <v>1</v>
      </c>
      <c r="Y55" s="16">
        <v>1</v>
      </c>
      <c r="AB55" s="16">
        <v>1</v>
      </c>
      <c r="AD55" s="16">
        <v>1</v>
      </c>
      <c r="AE55" s="16">
        <v>1</v>
      </c>
      <c r="AK55" s="16">
        <v>1</v>
      </c>
    </row>
    <row r="56" spans="1:37" ht="18" customHeight="1" x14ac:dyDescent="0.7">
      <c r="A56" s="58" t="s">
        <v>176</v>
      </c>
      <c r="B56" s="15" t="s">
        <v>753</v>
      </c>
      <c r="E56" s="16" t="s">
        <v>73</v>
      </c>
      <c r="F56" s="69">
        <v>43859</v>
      </c>
      <c r="G56" s="16">
        <v>1</v>
      </c>
      <c r="Q56" s="16">
        <v>1</v>
      </c>
      <c r="X56" s="16">
        <v>1</v>
      </c>
      <c r="AB56" s="16">
        <v>1</v>
      </c>
      <c r="AE56" s="16">
        <v>1</v>
      </c>
      <c r="AK56" s="16">
        <v>1</v>
      </c>
    </row>
    <row r="57" spans="1:37" ht="18" customHeight="1" x14ac:dyDescent="0.7">
      <c r="A57" s="58" t="s">
        <v>179</v>
      </c>
      <c r="B57" s="15" t="s">
        <v>754</v>
      </c>
      <c r="E57" s="16" t="s">
        <v>156</v>
      </c>
      <c r="F57" s="69">
        <v>44171</v>
      </c>
      <c r="G57" s="16">
        <v>1</v>
      </c>
      <c r="I57" s="16">
        <v>1</v>
      </c>
      <c r="Q57" s="16">
        <v>1</v>
      </c>
      <c r="AD57" s="16">
        <v>1</v>
      </c>
      <c r="AE57" s="16">
        <v>1</v>
      </c>
      <c r="AK57" s="16">
        <v>1</v>
      </c>
    </row>
    <row r="58" spans="1:37" ht="18" customHeight="1" x14ac:dyDescent="0.7">
      <c r="A58" s="58" t="s">
        <v>181</v>
      </c>
      <c r="B58" s="15" t="s">
        <v>755</v>
      </c>
      <c r="C58" s="16" t="s">
        <v>215</v>
      </c>
      <c r="E58" s="16" t="s">
        <v>409</v>
      </c>
      <c r="F58" s="69">
        <v>43889</v>
      </c>
      <c r="G58" s="16">
        <v>1</v>
      </c>
      <c r="Q58" s="16">
        <v>1</v>
      </c>
      <c r="AD58" s="16">
        <v>1</v>
      </c>
      <c r="AE58" s="16">
        <v>1</v>
      </c>
      <c r="AK58" s="16">
        <v>3</v>
      </c>
    </row>
    <row r="59" spans="1:37" ht="18" customHeight="1" x14ac:dyDescent="0.7">
      <c r="A59" s="58" t="s">
        <v>183</v>
      </c>
      <c r="B59" s="15" t="s">
        <v>756</v>
      </c>
      <c r="E59" s="16" t="s">
        <v>173</v>
      </c>
      <c r="F59" s="69">
        <v>43852</v>
      </c>
      <c r="G59" s="16">
        <v>1</v>
      </c>
      <c r="H59" s="16">
        <v>1</v>
      </c>
      <c r="X59" s="16">
        <v>1</v>
      </c>
      <c r="AB59" s="16">
        <v>1</v>
      </c>
      <c r="AD59" s="16">
        <v>1</v>
      </c>
      <c r="AK59" s="16">
        <v>3</v>
      </c>
    </row>
    <row r="60" spans="1:37" ht="18" customHeight="1" x14ac:dyDescent="0.7">
      <c r="A60" s="58" t="s">
        <v>185</v>
      </c>
      <c r="B60" s="15" t="s">
        <v>757</v>
      </c>
      <c r="E60" s="16" t="s">
        <v>161</v>
      </c>
      <c r="F60" s="69" t="s">
        <v>61</v>
      </c>
      <c r="G60" s="16" t="s">
        <v>61</v>
      </c>
    </row>
    <row r="61" spans="1:37" ht="18" customHeight="1" x14ac:dyDescent="0.7">
      <c r="A61" s="58" t="s">
        <v>188</v>
      </c>
      <c r="B61" s="15" t="s">
        <v>758</v>
      </c>
      <c r="E61" s="16" t="s">
        <v>101</v>
      </c>
      <c r="F61" s="69">
        <v>44063</v>
      </c>
      <c r="G61" s="16">
        <v>1</v>
      </c>
      <c r="I61" s="16">
        <v>1</v>
      </c>
      <c r="T61" s="16">
        <v>1</v>
      </c>
      <c r="X61" s="16">
        <v>1</v>
      </c>
      <c r="AD61" s="16">
        <v>1</v>
      </c>
      <c r="AE61" s="16">
        <v>1</v>
      </c>
      <c r="AK61" s="16">
        <v>1</v>
      </c>
    </row>
    <row r="62" spans="1:37" ht="18" customHeight="1" x14ac:dyDescent="0.7">
      <c r="A62" s="58" t="s">
        <v>190</v>
      </c>
      <c r="B62" s="15" t="s">
        <v>759</v>
      </c>
      <c r="E62" s="16" t="s">
        <v>101</v>
      </c>
      <c r="F62" s="69">
        <v>44063</v>
      </c>
      <c r="G62" s="16">
        <v>1</v>
      </c>
      <c r="I62" s="16">
        <v>1</v>
      </c>
      <c r="T62" s="16">
        <v>1</v>
      </c>
      <c r="X62" s="16">
        <v>1</v>
      </c>
      <c r="AD62" s="16">
        <v>1</v>
      </c>
      <c r="AE62" s="16">
        <v>1</v>
      </c>
      <c r="AK62" s="16">
        <v>1</v>
      </c>
    </row>
    <row r="63" spans="1:37" ht="18" customHeight="1" x14ac:dyDescent="0.7">
      <c r="A63" s="58" t="s">
        <v>192</v>
      </c>
      <c r="B63" s="15" t="s">
        <v>760</v>
      </c>
      <c r="E63" s="16" t="s">
        <v>101</v>
      </c>
      <c r="F63" s="69">
        <v>44063</v>
      </c>
      <c r="G63" s="16">
        <v>1</v>
      </c>
      <c r="I63" s="16">
        <v>1</v>
      </c>
      <c r="T63" s="16">
        <v>1</v>
      </c>
      <c r="X63" s="16">
        <v>1</v>
      </c>
      <c r="AD63" s="16">
        <v>1</v>
      </c>
      <c r="AE63" s="16">
        <v>1</v>
      </c>
      <c r="AK63" s="16">
        <v>1</v>
      </c>
    </row>
    <row r="64" spans="1:37" ht="18" customHeight="1" x14ac:dyDescent="0.7">
      <c r="A64" s="58" t="s">
        <v>195</v>
      </c>
      <c r="B64" s="15" t="s">
        <v>761</v>
      </c>
      <c r="E64" s="16" t="s">
        <v>576</v>
      </c>
      <c r="F64" s="69">
        <v>44189</v>
      </c>
      <c r="G64" s="16">
        <v>1</v>
      </c>
      <c r="I64" s="16">
        <v>1</v>
      </c>
      <c r="T64" s="16">
        <v>1</v>
      </c>
      <c r="AD64" s="16">
        <v>1</v>
      </c>
      <c r="AE64" s="16">
        <v>1</v>
      </c>
      <c r="AH64" s="16">
        <v>1</v>
      </c>
      <c r="AK64" s="16">
        <v>2</v>
      </c>
    </row>
    <row r="65" spans="1:37" ht="18" customHeight="1" x14ac:dyDescent="0.7">
      <c r="A65" s="58" t="s">
        <v>198</v>
      </c>
      <c r="B65" s="15" t="s">
        <v>762</v>
      </c>
      <c r="E65" s="16" t="s">
        <v>267</v>
      </c>
      <c r="F65" s="69">
        <v>44192</v>
      </c>
      <c r="G65" s="16">
        <v>1</v>
      </c>
      <c r="I65" s="16">
        <v>1</v>
      </c>
      <c r="X65" s="16">
        <v>1</v>
      </c>
      <c r="AD65" s="16">
        <v>1</v>
      </c>
      <c r="AE65" s="16">
        <v>1</v>
      </c>
      <c r="AH65" s="16">
        <v>1</v>
      </c>
      <c r="AK65" s="16">
        <v>3</v>
      </c>
    </row>
    <row r="66" spans="1:37" ht="18" customHeight="1" x14ac:dyDescent="0.7">
      <c r="A66" s="58" t="s">
        <v>201</v>
      </c>
      <c r="B66" s="15" t="s">
        <v>763</v>
      </c>
      <c r="C66" s="16" t="s">
        <v>215</v>
      </c>
      <c r="E66" s="16" t="s">
        <v>244</v>
      </c>
      <c r="F66" s="69" t="s">
        <v>61</v>
      </c>
      <c r="G66" s="16">
        <v>1</v>
      </c>
      <c r="H66" s="16">
        <v>1</v>
      </c>
      <c r="I66" s="16">
        <v>1</v>
      </c>
      <c r="M66" s="16">
        <v>1</v>
      </c>
      <c r="N66" s="16">
        <v>1</v>
      </c>
      <c r="Q66" s="16">
        <v>1</v>
      </c>
    </row>
    <row r="67" spans="1:37" ht="18" customHeight="1" x14ac:dyDescent="0.7">
      <c r="A67" s="58" t="s">
        <v>203</v>
      </c>
      <c r="B67" s="15" t="s">
        <v>764</v>
      </c>
      <c r="E67" s="16" t="s">
        <v>238</v>
      </c>
      <c r="F67" s="69" t="s">
        <v>61</v>
      </c>
      <c r="G67" s="16">
        <v>1</v>
      </c>
      <c r="I67" s="16">
        <v>1</v>
      </c>
      <c r="X67" s="16">
        <v>1</v>
      </c>
      <c r="AD67" s="16">
        <v>1</v>
      </c>
      <c r="AK67" s="16">
        <v>2</v>
      </c>
    </row>
    <row r="68" spans="1:37" ht="18" customHeight="1" x14ac:dyDescent="0.7">
      <c r="A68" s="58" t="s">
        <v>205</v>
      </c>
      <c r="B68" s="15" t="s">
        <v>765</v>
      </c>
      <c r="E68" s="16" t="s">
        <v>73</v>
      </c>
      <c r="F68" s="69">
        <v>44190</v>
      </c>
      <c r="G68" s="16">
        <v>1</v>
      </c>
      <c r="H68" s="16">
        <v>1</v>
      </c>
      <c r="I68" s="16">
        <v>1</v>
      </c>
      <c r="M68" s="16">
        <v>1</v>
      </c>
      <c r="N68" s="16">
        <v>1</v>
      </c>
      <c r="Q68" s="16">
        <v>1</v>
      </c>
      <c r="W68" s="16">
        <v>1</v>
      </c>
      <c r="X68" s="16">
        <v>1</v>
      </c>
      <c r="AA68" s="16">
        <v>1</v>
      </c>
      <c r="AB68" s="16">
        <v>1</v>
      </c>
      <c r="AD68" s="16">
        <v>1</v>
      </c>
      <c r="AK68" s="16">
        <v>3</v>
      </c>
    </row>
    <row r="69" spans="1:37" ht="18" customHeight="1" x14ac:dyDescent="0.7">
      <c r="A69" s="58" t="s">
        <v>207</v>
      </c>
      <c r="B69" s="15" t="s">
        <v>766</v>
      </c>
      <c r="E69" s="16" t="s">
        <v>134</v>
      </c>
      <c r="F69" s="69">
        <v>44188</v>
      </c>
      <c r="I69" s="16">
        <v>1</v>
      </c>
      <c r="J69" s="16">
        <v>1</v>
      </c>
      <c r="N69" s="16">
        <v>1</v>
      </c>
      <c r="Q69" s="16">
        <v>1</v>
      </c>
      <c r="W69" s="16">
        <v>1</v>
      </c>
      <c r="AE69" s="16">
        <v>1</v>
      </c>
    </row>
    <row r="70" spans="1:37" ht="18" customHeight="1" x14ac:dyDescent="0.7">
      <c r="A70" s="58" t="s">
        <v>209</v>
      </c>
      <c r="B70" s="15" t="s">
        <v>767</v>
      </c>
      <c r="E70" s="16" t="s">
        <v>73</v>
      </c>
      <c r="F70" s="69">
        <v>43993</v>
      </c>
      <c r="G70" s="16">
        <v>1</v>
      </c>
      <c r="T70" s="16">
        <v>1</v>
      </c>
      <c r="AE70" s="16">
        <v>1</v>
      </c>
      <c r="AK70" s="16">
        <v>3</v>
      </c>
    </row>
    <row r="71" spans="1:37" ht="18" customHeight="1" x14ac:dyDescent="0.7">
      <c r="A71" s="58" t="s">
        <v>211</v>
      </c>
      <c r="B71" s="15" t="s">
        <v>768</v>
      </c>
      <c r="E71" s="16" t="s">
        <v>104</v>
      </c>
      <c r="F71" s="69">
        <v>44162</v>
      </c>
      <c r="Q71" s="16">
        <v>1</v>
      </c>
      <c r="R71" s="16">
        <v>1</v>
      </c>
      <c r="X71" s="16">
        <v>1</v>
      </c>
      <c r="AC71" s="16">
        <v>1</v>
      </c>
      <c r="AE71" s="16">
        <v>1</v>
      </c>
      <c r="AK71" s="16">
        <v>1</v>
      </c>
    </row>
    <row r="72" spans="1:37" ht="18" customHeight="1" x14ac:dyDescent="0.7">
      <c r="A72" s="58" t="s">
        <v>213</v>
      </c>
      <c r="B72" s="15" t="s">
        <v>769</v>
      </c>
      <c r="E72" s="16" t="s">
        <v>104</v>
      </c>
      <c r="F72" s="69">
        <v>44162</v>
      </c>
      <c r="Q72" s="16">
        <v>1</v>
      </c>
      <c r="R72" s="16">
        <v>1</v>
      </c>
      <c r="X72" s="16">
        <v>1</v>
      </c>
      <c r="AC72" s="16">
        <v>1</v>
      </c>
      <c r="AE72" s="16">
        <v>1</v>
      </c>
      <c r="AK72" s="16">
        <v>1</v>
      </c>
    </row>
    <row r="73" spans="1:37" ht="18" customHeight="1" x14ac:dyDescent="0.7">
      <c r="A73" s="58" t="s">
        <v>216</v>
      </c>
      <c r="B73" s="15" t="s">
        <v>770</v>
      </c>
      <c r="E73" s="16" t="s">
        <v>101</v>
      </c>
      <c r="F73" s="69">
        <v>44076</v>
      </c>
      <c r="AD73" s="16">
        <v>1</v>
      </c>
    </row>
    <row r="74" spans="1:37" ht="18" customHeight="1" x14ac:dyDescent="0.7">
      <c r="A74" s="58" t="s">
        <v>218</v>
      </c>
      <c r="B74" s="15" t="s">
        <v>771</v>
      </c>
      <c r="E74" s="16" t="s">
        <v>149</v>
      </c>
      <c r="F74" s="69">
        <v>44013</v>
      </c>
      <c r="G74" s="16">
        <v>1</v>
      </c>
      <c r="N74" s="16">
        <v>1</v>
      </c>
      <c r="V74" s="16">
        <v>1</v>
      </c>
    </row>
    <row r="75" spans="1:37" ht="18" customHeight="1" x14ac:dyDescent="0.7">
      <c r="A75" s="58" t="s">
        <v>220</v>
      </c>
      <c r="B75" s="15" t="s">
        <v>772</v>
      </c>
      <c r="E75" s="16" t="s">
        <v>247</v>
      </c>
      <c r="F75" s="69" t="s">
        <v>61</v>
      </c>
      <c r="G75" s="16">
        <v>1</v>
      </c>
      <c r="I75" s="16">
        <v>1</v>
      </c>
      <c r="L75" s="16">
        <v>1</v>
      </c>
      <c r="X75" s="16">
        <v>1</v>
      </c>
      <c r="Y75" s="16">
        <v>1</v>
      </c>
      <c r="AE75" s="16">
        <v>1</v>
      </c>
    </row>
    <row r="76" spans="1:37" ht="18" customHeight="1" x14ac:dyDescent="0.7">
      <c r="A76" s="58" t="s">
        <v>223</v>
      </c>
      <c r="B76" s="15" t="s">
        <v>773</v>
      </c>
      <c r="E76" s="16" t="s">
        <v>156</v>
      </c>
      <c r="F76" s="69">
        <v>44147</v>
      </c>
      <c r="G76" s="16">
        <v>1</v>
      </c>
      <c r="I76" s="16">
        <v>1</v>
      </c>
      <c r="X76" s="16">
        <v>1</v>
      </c>
      <c r="AB76" s="16">
        <v>1</v>
      </c>
      <c r="AD76" s="16">
        <v>1</v>
      </c>
      <c r="AE76" s="16">
        <v>1</v>
      </c>
      <c r="AK76" s="16">
        <v>1</v>
      </c>
    </row>
    <row r="77" spans="1:37" ht="18" customHeight="1" x14ac:dyDescent="0.7">
      <c r="A77" s="58" t="s">
        <v>225</v>
      </c>
      <c r="B77" s="15" t="s">
        <v>774</v>
      </c>
      <c r="C77" s="16" t="s">
        <v>215</v>
      </c>
      <c r="E77" s="16" t="s">
        <v>576</v>
      </c>
      <c r="F77" s="69">
        <v>43880</v>
      </c>
      <c r="G77" s="16">
        <v>1</v>
      </c>
      <c r="I77" s="16">
        <v>1</v>
      </c>
      <c r="K77" s="16">
        <v>1</v>
      </c>
      <c r="N77" s="16">
        <v>1</v>
      </c>
      <c r="Q77" s="16">
        <v>1</v>
      </c>
      <c r="T77" s="16">
        <v>1</v>
      </c>
      <c r="W77" s="16">
        <v>1</v>
      </c>
      <c r="X77" s="16">
        <v>1</v>
      </c>
      <c r="Y77" s="16">
        <v>1</v>
      </c>
      <c r="AB77" s="16">
        <v>1</v>
      </c>
      <c r="AD77" s="16">
        <v>1</v>
      </c>
      <c r="AE77" s="16">
        <v>1</v>
      </c>
      <c r="AK77" s="16">
        <v>1</v>
      </c>
    </row>
    <row r="78" spans="1:37" ht="18" customHeight="1" x14ac:dyDescent="0.7">
      <c r="A78" s="58" t="s">
        <v>228</v>
      </c>
      <c r="B78" s="15" t="s">
        <v>775</v>
      </c>
      <c r="E78" s="16" t="s">
        <v>107</v>
      </c>
      <c r="F78" s="69">
        <v>44181</v>
      </c>
      <c r="G78" s="16">
        <v>1</v>
      </c>
      <c r="K78" s="16">
        <v>1</v>
      </c>
      <c r="L78" s="16">
        <v>1</v>
      </c>
      <c r="P78" s="16">
        <v>1</v>
      </c>
      <c r="Z78" s="16">
        <v>1</v>
      </c>
    </row>
    <row r="79" spans="1:37" ht="18" customHeight="1" x14ac:dyDescent="0.7">
      <c r="A79" s="58" t="s">
        <v>230</v>
      </c>
      <c r="B79" s="15" t="s">
        <v>776</v>
      </c>
      <c r="E79" s="16" t="s">
        <v>76</v>
      </c>
      <c r="F79" s="69" t="s">
        <v>61</v>
      </c>
      <c r="G79" s="16" t="s">
        <v>61</v>
      </c>
    </row>
    <row r="80" spans="1:37" ht="18" customHeight="1" x14ac:dyDescent="0.7">
      <c r="A80" s="58" t="s">
        <v>232</v>
      </c>
      <c r="B80" s="15" t="s">
        <v>777</v>
      </c>
      <c r="E80" s="16" t="s">
        <v>73</v>
      </c>
      <c r="F80" s="69">
        <v>44076</v>
      </c>
      <c r="G80" s="16">
        <v>1</v>
      </c>
      <c r="I80" s="16">
        <v>1</v>
      </c>
      <c r="T80" s="16">
        <v>1</v>
      </c>
      <c r="X80" s="16">
        <v>1</v>
      </c>
      <c r="Y80" s="16">
        <v>1</v>
      </c>
      <c r="AD80" s="16">
        <v>1</v>
      </c>
      <c r="AE80" s="16">
        <v>1</v>
      </c>
      <c r="AK80" s="16">
        <v>4</v>
      </c>
    </row>
    <row r="81" spans="1:37" ht="18" customHeight="1" x14ac:dyDescent="0.7">
      <c r="A81" s="58" t="s">
        <v>234</v>
      </c>
      <c r="B81" s="15" t="s">
        <v>778</v>
      </c>
      <c r="E81" s="16" t="s">
        <v>73</v>
      </c>
      <c r="F81" s="69">
        <v>44076</v>
      </c>
      <c r="G81" s="16">
        <v>1</v>
      </c>
      <c r="I81" s="16">
        <v>1</v>
      </c>
      <c r="T81" s="16">
        <v>1</v>
      </c>
      <c r="X81" s="16">
        <v>1</v>
      </c>
      <c r="Y81" s="16">
        <v>1</v>
      </c>
      <c r="AD81" s="16">
        <v>1</v>
      </c>
      <c r="AE81" s="16">
        <v>1</v>
      </c>
      <c r="AK81" s="16">
        <v>2</v>
      </c>
    </row>
    <row r="82" spans="1:37" ht="18" customHeight="1" x14ac:dyDescent="0.7">
      <c r="A82" s="58" t="s">
        <v>236</v>
      </c>
      <c r="B82" s="15" t="s">
        <v>779</v>
      </c>
      <c r="E82" s="16" t="s">
        <v>643</v>
      </c>
      <c r="F82" s="69">
        <v>44052</v>
      </c>
      <c r="G82" s="16">
        <v>1</v>
      </c>
      <c r="X82" s="16">
        <v>1</v>
      </c>
      <c r="Y82" s="16">
        <v>1</v>
      </c>
      <c r="AB82" s="16">
        <v>1</v>
      </c>
    </row>
    <row r="83" spans="1:37" ht="18" customHeight="1" x14ac:dyDescent="0.7">
      <c r="A83" s="58" t="s">
        <v>239</v>
      </c>
      <c r="B83" s="15" t="s">
        <v>780</v>
      </c>
      <c r="E83" s="16" t="s">
        <v>463</v>
      </c>
      <c r="F83" s="69">
        <v>44192</v>
      </c>
      <c r="G83" s="16">
        <v>1</v>
      </c>
      <c r="I83" s="16">
        <v>1</v>
      </c>
      <c r="P83" s="16">
        <v>1</v>
      </c>
      <c r="Q83" s="16">
        <v>1</v>
      </c>
      <c r="U83" s="16">
        <v>1</v>
      </c>
      <c r="Y83" s="16">
        <v>1</v>
      </c>
      <c r="AE83" s="16">
        <v>1</v>
      </c>
    </row>
    <row r="84" spans="1:37" ht="18" customHeight="1" x14ac:dyDescent="0.7">
      <c r="A84" s="58" t="s">
        <v>242</v>
      </c>
      <c r="B84" s="15" t="s">
        <v>781</v>
      </c>
      <c r="E84" s="16" t="s">
        <v>274</v>
      </c>
      <c r="F84" s="69">
        <v>44176</v>
      </c>
      <c r="G84" s="16">
        <v>1</v>
      </c>
      <c r="I84" s="16">
        <v>1</v>
      </c>
      <c r="P84" s="16">
        <v>1</v>
      </c>
      <c r="Q84" s="16">
        <v>1</v>
      </c>
      <c r="AE84" s="16">
        <v>1</v>
      </c>
    </row>
    <row r="85" spans="1:37" ht="18" customHeight="1" x14ac:dyDescent="0.7">
      <c r="A85" s="58" t="s">
        <v>245</v>
      </c>
      <c r="B85" s="15" t="s">
        <v>782</v>
      </c>
      <c r="E85" s="16" t="s">
        <v>76</v>
      </c>
      <c r="F85" s="69">
        <v>44190</v>
      </c>
      <c r="G85" s="16">
        <v>1</v>
      </c>
      <c r="M85" s="16">
        <v>1</v>
      </c>
      <c r="Y85" s="16">
        <v>1</v>
      </c>
      <c r="AE85" s="16">
        <v>1</v>
      </c>
      <c r="AF85" s="16">
        <v>1</v>
      </c>
      <c r="AK85" s="16">
        <v>1</v>
      </c>
    </row>
    <row r="86" spans="1:37" ht="18" customHeight="1" x14ac:dyDescent="0.7">
      <c r="A86" s="58" t="s">
        <v>248</v>
      </c>
      <c r="B86" s="15" t="s">
        <v>783</v>
      </c>
      <c r="E86" s="16" t="s">
        <v>305</v>
      </c>
      <c r="F86" s="69" t="s">
        <v>61</v>
      </c>
      <c r="G86" s="16">
        <v>1</v>
      </c>
      <c r="X86" s="16">
        <v>1</v>
      </c>
      <c r="AB86" s="16">
        <v>1</v>
      </c>
      <c r="AC86" s="16">
        <v>1</v>
      </c>
      <c r="AD86" s="16">
        <v>1</v>
      </c>
      <c r="AE86" s="16">
        <v>1</v>
      </c>
    </row>
    <row r="87" spans="1:37" ht="18" customHeight="1" x14ac:dyDescent="0.7">
      <c r="A87" s="58" t="s">
        <v>250</v>
      </c>
      <c r="B87" s="15" t="s">
        <v>784</v>
      </c>
      <c r="E87" s="16" t="s">
        <v>194</v>
      </c>
      <c r="F87" s="69">
        <v>43838</v>
      </c>
      <c r="G87" s="16" t="s">
        <v>61</v>
      </c>
    </row>
    <row r="88" spans="1:37" ht="18" customHeight="1" x14ac:dyDescent="0.7">
      <c r="A88" s="58" t="s">
        <v>252</v>
      </c>
      <c r="B88" s="15" t="s">
        <v>785</v>
      </c>
      <c r="E88" s="16" t="s">
        <v>194</v>
      </c>
      <c r="F88" s="69">
        <v>44167</v>
      </c>
      <c r="G88" s="16">
        <v>1</v>
      </c>
      <c r="I88" s="16">
        <v>1</v>
      </c>
      <c r="T88" s="16">
        <v>1</v>
      </c>
      <c r="X88" s="16">
        <v>1</v>
      </c>
      <c r="Y88" s="16">
        <v>1</v>
      </c>
      <c r="AD88" s="16">
        <v>1</v>
      </c>
      <c r="AE88" s="16">
        <v>1</v>
      </c>
      <c r="AK88" s="16">
        <v>2</v>
      </c>
    </row>
    <row r="89" spans="1:37" ht="18" customHeight="1" x14ac:dyDescent="0.7">
      <c r="A89" s="58" t="s">
        <v>254</v>
      </c>
      <c r="B89" s="15" t="s">
        <v>786</v>
      </c>
      <c r="E89" s="16" t="s">
        <v>194</v>
      </c>
      <c r="F89" s="69">
        <v>44053</v>
      </c>
      <c r="G89" s="16">
        <v>1</v>
      </c>
      <c r="W89" s="16">
        <v>1</v>
      </c>
      <c r="X89" s="16">
        <v>1</v>
      </c>
      <c r="AB89" s="16">
        <v>1</v>
      </c>
      <c r="AC89" s="16">
        <v>1</v>
      </c>
      <c r="AE89" s="16">
        <v>1</v>
      </c>
    </row>
    <row r="90" spans="1:37" ht="18" customHeight="1" x14ac:dyDescent="0.7">
      <c r="A90" s="58" t="s">
        <v>256</v>
      </c>
      <c r="B90" s="15" t="s">
        <v>787</v>
      </c>
      <c r="E90" s="16" t="s">
        <v>194</v>
      </c>
      <c r="F90" s="69">
        <v>44076</v>
      </c>
      <c r="G90" s="16">
        <v>1</v>
      </c>
      <c r="I90" s="16">
        <v>1</v>
      </c>
      <c r="T90" s="16">
        <v>1</v>
      </c>
      <c r="X90" s="16">
        <v>1</v>
      </c>
      <c r="Y90" s="16">
        <v>1</v>
      </c>
      <c r="AD90" s="16">
        <v>1</v>
      </c>
      <c r="AE90" s="16">
        <v>1</v>
      </c>
      <c r="AK90" s="16">
        <v>4</v>
      </c>
    </row>
    <row r="91" spans="1:37" ht="18" customHeight="1" x14ac:dyDescent="0.7">
      <c r="A91" s="58" t="s">
        <v>259</v>
      </c>
      <c r="B91" s="15" t="s">
        <v>788</v>
      </c>
      <c r="E91" s="16" t="s">
        <v>194</v>
      </c>
      <c r="F91" s="69" t="s">
        <v>61</v>
      </c>
      <c r="G91" s="16" t="s">
        <v>61</v>
      </c>
    </row>
    <row r="92" spans="1:37" ht="18" customHeight="1" x14ac:dyDescent="0.7">
      <c r="A92" s="58" t="s">
        <v>261</v>
      </c>
      <c r="B92" s="15" t="s">
        <v>789</v>
      </c>
      <c r="C92" s="16" t="s">
        <v>215</v>
      </c>
      <c r="E92" s="16" t="s">
        <v>134</v>
      </c>
      <c r="F92" s="69" t="s">
        <v>61</v>
      </c>
      <c r="G92" s="16">
        <v>1</v>
      </c>
      <c r="Q92" s="16">
        <v>1</v>
      </c>
      <c r="X92" s="16">
        <v>1</v>
      </c>
      <c r="AE92" s="16">
        <v>1</v>
      </c>
    </row>
    <row r="93" spans="1:37" ht="18" customHeight="1" x14ac:dyDescent="0.7">
      <c r="A93" s="58" t="s">
        <v>263</v>
      </c>
      <c r="B93" s="15" t="s">
        <v>790</v>
      </c>
      <c r="E93" s="16" t="s">
        <v>729</v>
      </c>
      <c r="F93" s="69">
        <v>44076</v>
      </c>
      <c r="G93" s="16">
        <v>1</v>
      </c>
      <c r="I93" s="16">
        <v>1</v>
      </c>
      <c r="T93" s="16">
        <v>1</v>
      </c>
      <c r="X93" s="16">
        <v>1</v>
      </c>
      <c r="Y93" s="16">
        <v>1</v>
      </c>
      <c r="AD93" s="16">
        <v>1</v>
      </c>
      <c r="AE93" s="16">
        <v>1</v>
      </c>
      <c r="AK93" s="16">
        <v>4</v>
      </c>
    </row>
    <row r="94" spans="1:37" ht="18" customHeight="1" x14ac:dyDescent="0.7">
      <c r="A94" s="58" t="s">
        <v>265</v>
      </c>
      <c r="B94" s="15" t="s">
        <v>791</v>
      </c>
      <c r="C94" s="16" t="s">
        <v>215</v>
      </c>
      <c r="E94" s="16" t="s">
        <v>227</v>
      </c>
      <c r="F94" s="69">
        <v>43883</v>
      </c>
      <c r="G94" s="16">
        <v>1</v>
      </c>
      <c r="M94" s="16">
        <v>1</v>
      </c>
      <c r="Q94" s="16">
        <v>1</v>
      </c>
      <c r="X94" s="16">
        <v>1</v>
      </c>
      <c r="AC94" s="16">
        <v>1</v>
      </c>
      <c r="AE94" s="16">
        <v>1</v>
      </c>
    </row>
    <row r="95" spans="1:37" ht="18" customHeight="1" x14ac:dyDescent="0.7">
      <c r="A95" s="58" t="s">
        <v>268</v>
      </c>
      <c r="B95" s="15" t="s">
        <v>792</v>
      </c>
      <c r="E95" s="16" t="s">
        <v>101</v>
      </c>
      <c r="F95" s="69">
        <v>44076</v>
      </c>
      <c r="G95" s="16">
        <v>1</v>
      </c>
      <c r="I95" s="16">
        <v>1</v>
      </c>
      <c r="T95" s="16">
        <v>1</v>
      </c>
      <c r="X95" s="16">
        <v>1</v>
      </c>
      <c r="Y95" s="16">
        <v>1</v>
      </c>
      <c r="AD95" s="16">
        <v>1</v>
      </c>
      <c r="AE95" s="16">
        <v>1</v>
      </c>
      <c r="AK95" s="16">
        <v>4</v>
      </c>
    </row>
    <row r="96" spans="1:37" ht="18" customHeight="1" x14ac:dyDescent="0.7">
      <c r="A96" s="58" t="s">
        <v>270</v>
      </c>
      <c r="B96" s="15" t="s">
        <v>793</v>
      </c>
      <c r="C96" s="16" t="s">
        <v>215</v>
      </c>
      <c r="E96" s="16" t="s">
        <v>76</v>
      </c>
      <c r="F96" s="69">
        <v>43876</v>
      </c>
      <c r="G96" s="16">
        <v>1</v>
      </c>
      <c r="J96" s="16">
        <v>1</v>
      </c>
      <c r="L96" s="16">
        <v>1</v>
      </c>
      <c r="Q96" s="16">
        <v>1</v>
      </c>
      <c r="V96" s="16">
        <v>1</v>
      </c>
      <c r="W96" s="16">
        <v>1</v>
      </c>
      <c r="Z96" s="16">
        <v>1</v>
      </c>
      <c r="AB96" s="16">
        <v>1</v>
      </c>
      <c r="AC96" s="16">
        <v>1</v>
      </c>
      <c r="AD96" s="16">
        <v>1</v>
      </c>
      <c r="AE96" s="16">
        <v>1</v>
      </c>
      <c r="AK96" s="16">
        <v>5</v>
      </c>
    </row>
    <row r="97" spans="1:37" ht="18" customHeight="1" x14ac:dyDescent="0.7">
      <c r="A97" s="58" t="s">
        <v>272</v>
      </c>
      <c r="B97" s="15" t="s">
        <v>794</v>
      </c>
      <c r="E97" s="16" t="s">
        <v>76</v>
      </c>
      <c r="F97" s="69" t="s">
        <v>61</v>
      </c>
      <c r="G97" s="16">
        <v>1</v>
      </c>
      <c r="Q97" s="16">
        <v>1</v>
      </c>
      <c r="X97" s="16">
        <v>1</v>
      </c>
      <c r="AA97" s="16">
        <v>1</v>
      </c>
      <c r="AB97" s="16">
        <v>1</v>
      </c>
      <c r="AE97" s="16">
        <v>1</v>
      </c>
    </row>
    <row r="98" spans="1:37" ht="18" customHeight="1" x14ac:dyDescent="0.7">
      <c r="A98" s="58" t="s">
        <v>275</v>
      </c>
      <c r="B98" s="15" t="s">
        <v>795</v>
      </c>
      <c r="E98" s="16" t="s">
        <v>173</v>
      </c>
      <c r="F98" s="69">
        <v>43852</v>
      </c>
      <c r="X98" s="16">
        <v>1</v>
      </c>
      <c r="AD98" s="16">
        <v>1</v>
      </c>
      <c r="AE98" s="16">
        <v>1</v>
      </c>
      <c r="AK98" s="16">
        <v>3</v>
      </c>
    </row>
    <row r="99" spans="1:37" ht="18" customHeight="1" x14ac:dyDescent="0.7">
      <c r="A99" s="58" t="s">
        <v>277</v>
      </c>
      <c r="B99" s="15" t="s">
        <v>796</v>
      </c>
      <c r="E99" s="16" t="s">
        <v>194</v>
      </c>
      <c r="F99" s="69">
        <v>43850</v>
      </c>
      <c r="M99" s="16">
        <v>1</v>
      </c>
      <c r="Q99" s="16">
        <v>1</v>
      </c>
      <c r="X99" s="16">
        <v>1</v>
      </c>
      <c r="AD99" s="16">
        <v>1</v>
      </c>
      <c r="AE99" s="16">
        <v>1</v>
      </c>
      <c r="AK99" s="16">
        <v>1</v>
      </c>
    </row>
    <row r="100" spans="1:37" ht="18" customHeight="1" x14ac:dyDescent="0.7">
      <c r="A100" s="58" t="s">
        <v>279</v>
      </c>
      <c r="B100" s="15" t="s">
        <v>797</v>
      </c>
      <c r="E100" s="16" t="s">
        <v>156</v>
      </c>
      <c r="F100" s="69">
        <v>44132</v>
      </c>
      <c r="G100" s="16">
        <v>1</v>
      </c>
      <c r="AD100" s="16">
        <v>1</v>
      </c>
      <c r="AK100" s="16">
        <v>1</v>
      </c>
    </row>
    <row r="101" spans="1:37" ht="18" customHeight="1" x14ac:dyDescent="0.7">
      <c r="A101" s="58" t="s">
        <v>281</v>
      </c>
      <c r="B101" s="15" t="s">
        <v>798</v>
      </c>
      <c r="E101" s="16" t="s">
        <v>73</v>
      </c>
      <c r="F101" s="69">
        <v>44153</v>
      </c>
      <c r="G101" s="16">
        <v>1</v>
      </c>
      <c r="I101" s="16">
        <v>1</v>
      </c>
      <c r="L101" s="16">
        <v>1</v>
      </c>
      <c r="Q101" s="16">
        <v>1</v>
      </c>
      <c r="X101" s="16">
        <v>1</v>
      </c>
      <c r="AE101" s="16">
        <v>1</v>
      </c>
    </row>
    <row r="102" spans="1:37" ht="18" customHeight="1" x14ac:dyDescent="0.7">
      <c r="A102" s="58" t="s">
        <v>283</v>
      </c>
      <c r="B102" s="15" t="s">
        <v>799</v>
      </c>
      <c r="E102" s="16" t="s">
        <v>200</v>
      </c>
      <c r="F102" s="69" t="s">
        <v>61</v>
      </c>
      <c r="Q102" s="16">
        <v>1</v>
      </c>
      <c r="R102" s="16">
        <v>1</v>
      </c>
      <c r="AB102" s="16">
        <v>1</v>
      </c>
      <c r="AD102" s="16">
        <v>1</v>
      </c>
      <c r="AK102" s="16">
        <v>1</v>
      </c>
    </row>
    <row r="103" spans="1:37" ht="18" customHeight="1" x14ac:dyDescent="0.7">
      <c r="A103" s="58" t="s">
        <v>285</v>
      </c>
      <c r="B103" s="15" t="s">
        <v>800</v>
      </c>
      <c r="E103" s="16" t="s">
        <v>164</v>
      </c>
      <c r="F103" s="69" t="s">
        <v>61</v>
      </c>
      <c r="G103" s="16">
        <v>1</v>
      </c>
      <c r="I103" s="16">
        <v>1</v>
      </c>
      <c r="N103" s="16">
        <v>1</v>
      </c>
      <c r="W103" s="16">
        <v>1</v>
      </c>
      <c r="X103" s="16">
        <v>1</v>
      </c>
      <c r="AC103" s="16">
        <v>1</v>
      </c>
    </row>
    <row r="104" spans="1:37" ht="18" customHeight="1" x14ac:dyDescent="0.7">
      <c r="A104" s="58" t="s">
        <v>287</v>
      </c>
      <c r="B104" s="15" t="s">
        <v>801</v>
      </c>
      <c r="C104" s="16" t="s">
        <v>215</v>
      </c>
      <c r="E104" s="16" t="s">
        <v>156</v>
      </c>
      <c r="F104" s="69">
        <v>43831</v>
      </c>
      <c r="G104" s="16">
        <v>1</v>
      </c>
      <c r="I104" s="16">
        <v>1</v>
      </c>
      <c r="Q104" s="16">
        <v>1</v>
      </c>
      <c r="AD104" s="16">
        <v>1</v>
      </c>
      <c r="AE104" s="16">
        <v>1</v>
      </c>
    </row>
    <row r="105" spans="1:37" ht="18" customHeight="1" x14ac:dyDescent="0.7">
      <c r="A105" s="58" t="s">
        <v>289</v>
      </c>
      <c r="B105" s="15" t="s">
        <v>802</v>
      </c>
      <c r="E105" s="16" t="s">
        <v>305</v>
      </c>
      <c r="F105" s="69">
        <v>44049</v>
      </c>
      <c r="G105" s="16">
        <v>1</v>
      </c>
      <c r="R105" s="16">
        <v>1</v>
      </c>
      <c r="U105" s="16">
        <v>1</v>
      </c>
      <c r="AC105" s="16">
        <v>1</v>
      </c>
      <c r="AD105" s="16">
        <v>1</v>
      </c>
      <c r="AE105" s="16">
        <v>1</v>
      </c>
    </row>
    <row r="106" spans="1:37" ht="18" customHeight="1" x14ac:dyDescent="0.7">
      <c r="A106" s="58" t="s">
        <v>291</v>
      </c>
      <c r="B106" s="15" t="s">
        <v>803</v>
      </c>
      <c r="E106" s="16" t="s">
        <v>164</v>
      </c>
      <c r="F106" s="69">
        <v>44167</v>
      </c>
      <c r="G106" s="16">
        <v>1</v>
      </c>
      <c r="I106" s="16">
        <v>1</v>
      </c>
      <c r="T106" s="16">
        <v>1</v>
      </c>
      <c r="X106" s="16">
        <v>1</v>
      </c>
      <c r="AC106" s="16">
        <v>1</v>
      </c>
      <c r="AE106" s="16">
        <v>1</v>
      </c>
    </row>
    <row r="107" spans="1:37" ht="18" customHeight="1" x14ac:dyDescent="0.7">
      <c r="A107" s="58" t="s">
        <v>293</v>
      </c>
      <c r="B107" s="15" t="s">
        <v>804</v>
      </c>
      <c r="E107" s="16" t="s">
        <v>200</v>
      </c>
      <c r="F107" s="69">
        <v>44164</v>
      </c>
      <c r="G107" s="16">
        <v>1</v>
      </c>
      <c r="T107" s="16">
        <v>1</v>
      </c>
      <c r="Z107" s="16">
        <v>1</v>
      </c>
      <c r="AB107" s="16">
        <v>1</v>
      </c>
      <c r="AD107" s="16">
        <v>1</v>
      </c>
      <c r="AE107" s="16">
        <v>1</v>
      </c>
    </row>
    <row r="108" spans="1:37" ht="18" customHeight="1" x14ac:dyDescent="0.7">
      <c r="A108" s="58" t="s">
        <v>295</v>
      </c>
      <c r="B108" s="15" t="s">
        <v>805</v>
      </c>
      <c r="E108" s="16" t="s">
        <v>101</v>
      </c>
      <c r="F108" s="69">
        <v>43847</v>
      </c>
      <c r="I108" s="16">
        <v>1</v>
      </c>
      <c r="Q108" s="16">
        <v>1</v>
      </c>
      <c r="AC108" s="16">
        <v>1</v>
      </c>
      <c r="AE108" s="16">
        <v>1</v>
      </c>
      <c r="AK108" s="16">
        <v>1</v>
      </c>
    </row>
    <row r="109" spans="1:37" ht="18" customHeight="1" x14ac:dyDescent="0.7">
      <c r="A109" s="58" t="s">
        <v>297</v>
      </c>
      <c r="B109" s="15" t="s">
        <v>806</v>
      </c>
      <c r="E109" s="16" t="s">
        <v>73</v>
      </c>
      <c r="F109" s="69" t="s">
        <v>61</v>
      </c>
      <c r="G109" s="16">
        <v>1</v>
      </c>
      <c r="O109" s="16">
        <v>1</v>
      </c>
      <c r="Q109" s="16">
        <v>1</v>
      </c>
      <c r="Y109" s="16">
        <v>1</v>
      </c>
      <c r="AD109" s="16">
        <v>1</v>
      </c>
      <c r="AE109" s="16">
        <v>1</v>
      </c>
    </row>
    <row r="110" spans="1:37" ht="18" customHeight="1" x14ac:dyDescent="0.7">
      <c r="A110" s="58" t="s">
        <v>299</v>
      </c>
      <c r="B110" s="15" t="s">
        <v>807</v>
      </c>
      <c r="E110" s="16" t="s">
        <v>73</v>
      </c>
      <c r="F110" s="69" t="s">
        <v>61</v>
      </c>
      <c r="G110" s="16">
        <v>1</v>
      </c>
      <c r="O110" s="16">
        <v>1</v>
      </c>
      <c r="Q110" s="16">
        <v>1</v>
      </c>
      <c r="Y110" s="16">
        <v>1</v>
      </c>
      <c r="AD110" s="16">
        <v>1</v>
      </c>
      <c r="AE110" s="16">
        <v>1</v>
      </c>
    </row>
    <row r="111" spans="1:37" ht="18" customHeight="1" x14ac:dyDescent="0.7">
      <c r="A111" s="58" t="s">
        <v>301</v>
      </c>
      <c r="B111" s="15" t="s">
        <v>808</v>
      </c>
      <c r="E111" s="16" t="s">
        <v>643</v>
      </c>
      <c r="F111" s="69">
        <v>44101</v>
      </c>
      <c r="G111" s="16">
        <v>1</v>
      </c>
      <c r="I111" s="16">
        <v>1</v>
      </c>
      <c r="Q111" s="16">
        <v>1</v>
      </c>
      <c r="X111" s="16">
        <v>1</v>
      </c>
      <c r="Y111" s="16">
        <v>1</v>
      </c>
      <c r="AB111" s="16">
        <v>1</v>
      </c>
      <c r="AD111" s="16">
        <v>1</v>
      </c>
      <c r="AE111" s="16">
        <v>1</v>
      </c>
      <c r="AH111" s="16">
        <v>1</v>
      </c>
      <c r="AK111" s="16">
        <v>3</v>
      </c>
    </row>
    <row r="112" spans="1:37" ht="18" customHeight="1" x14ac:dyDescent="0.7">
      <c r="A112" s="58" t="s">
        <v>303</v>
      </c>
      <c r="B112" s="15" t="s">
        <v>809</v>
      </c>
      <c r="E112" s="16" t="s">
        <v>73</v>
      </c>
      <c r="F112" s="69">
        <v>44076</v>
      </c>
      <c r="G112" s="16">
        <v>1</v>
      </c>
      <c r="I112" s="16">
        <v>1</v>
      </c>
      <c r="T112" s="16">
        <v>1</v>
      </c>
      <c r="X112" s="16">
        <v>1</v>
      </c>
      <c r="Y112" s="16">
        <v>1</v>
      </c>
      <c r="AD112" s="16">
        <v>1</v>
      </c>
      <c r="AE112" s="16">
        <v>1</v>
      </c>
      <c r="AK112" s="16">
        <v>4</v>
      </c>
    </row>
    <row r="113" spans="1:1026" ht="18" customHeight="1" x14ac:dyDescent="0.7">
      <c r="A113" s="58" t="s">
        <v>306</v>
      </c>
      <c r="B113" s="15" t="s">
        <v>810</v>
      </c>
      <c r="E113" s="16" t="s">
        <v>811</v>
      </c>
      <c r="F113" s="69">
        <v>44034</v>
      </c>
      <c r="G113" s="16">
        <v>1</v>
      </c>
      <c r="J113" s="16">
        <v>1</v>
      </c>
      <c r="X113" s="16">
        <v>1</v>
      </c>
      <c r="AD113" s="16">
        <v>1</v>
      </c>
      <c r="AE113" s="16">
        <v>1</v>
      </c>
      <c r="AK113" s="16">
        <v>1</v>
      </c>
    </row>
    <row r="114" spans="1:1026" ht="18" customHeight="1" x14ac:dyDescent="0.7">
      <c r="A114" s="58" t="s">
        <v>308</v>
      </c>
      <c r="B114" s="15" t="s">
        <v>812</v>
      </c>
      <c r="E114" s="16" t="s">
        <v>643</v>
      </c>
      <c r="F114" s="69" t="s">
        <v>61</v>
      </c>
      <c r="G114" s="16">
        <v>1</v>
      </c>
      <c r="T114" s="16">
        <v>1</v>
      </c>
      <c r="X114" s="16">
        <v>1</v>
      </c>
      <c r="Y114" s="16">
        <v>1</v>
      </c>
      <c r="AB114" s="16">
        <v>1</v>
      </c>
      <c r="AD114" s="16">
        <v>1</v>
      </c>
    </row>
    <row r="115" spans="1:1026" ht="18" customHeight="1" x14ac:dyDescent="0.7">
      <c r="A115" s="58" t="s">
        <v>310</v>
      </c>
      <c r="B115" s="15" t="s">
        <v>813</v>
      </c>
      <c r="E115" s="16" t="s">
        <v>73</v>
      </c>
      <c r="F115" s="69">
        <v>44076</v>
      </c>
      <c r="G115" s="16">
        <v>1</v>
      </c>
      <c r="I115" s="16">
        <v>1</v>
      </c>
      <c r="T115" s="16">
        <v>1</v>
      </c>
      <c r="X115" s="16">
        <v>1</v>
      </c>
      <c r="Y115" s="16">
        <v>1</v>
      </c>
      <c r="AD115" s="16">
        <v>1</v>
      </c>
      <c r="AE115" s="16">
        <v>1</v>
      </c>
      <c r="AK115" s="16">
        <v>4</v>
      </c>
    </row>
    <row r="116" spans="1:1026" ht="18" customHeight="1" x14ac:dyDescent="0.7">
      <c r="A116" s="58" t="s">
        <v>312</v>
      </c>
      <c r="B116" s="15" t="s">
        <v>814</v>
      </c>
      <c r="E116" s="16" t="s">
        <v>104</v>
      </c>
      <c r="F116" s="69">
        <v>44076</v>
      </c>
      <c r="G116" s="16">
        <v>1</v>
      </c>
      <c r="I116" s="16">
        <v>1</v>
      </c>
      <c r="T116" s="16">
        <v>1</v>
      </c>
      <c r="X116" s="16">
        <v>1</v>
      </c>
      <c r="Y116" s="16">
        <v>1</v>
      </c>
      <c r="AD116" s="16">
        <v>1</v>
      </c>
      <c r="AE116" s="16">
        <v>1</v>
      </c>
      <c r="AK116" s="16">
        <v>5</v>
      </c>
    </row>
    <row r="117" spans="1:1026" ht="18" customHeight="1" x14ac:dyDescent="0.7">
      <c r="A117" s="58" t="s">
        <v>314</v>
      </c>
      <c r="B117" s="15" t="s">
        <v>815</v>
      </c>
      <c r="E117" s="16" t="s">
        <v>73</v>
      </c>
      <c r="F117" s="69">
        <v>44076</v>
      </c>
      <c r="G117" s="16">
        <v>1</v>
      </c>
      <c r="I117" s="16">
        <v>1</v>
      </c>
      <c r="T117" s="16">
        <v>1</v>
      </c>
      <c r="X117" s="16">
        <v>1</v>
      </c>
      <c r="Y117" s="16">
        <v>1</v>
      </c>
      <c r="AD117" s="16">
        <v>1</v>
      </c>
      <c r="AE117" s="16">
        <v>1</v>
      </c>
      <c r="AK117" s="16">
        <v>2</v>
      </c>
    </row>
    <row r="118" spans="1:1026" ht="18" customHeight="1" x14ac:dyDescent="0.7">
      <c r="A118" s="58" t="s">
        <v>316</v>
      </c>
      <c r="B118" s="15" t="s">
        <v>816</v>
      </c>
      <c r="E118" s="16" t="s">
        <v>745</v>
      </c>
      <c r="F118" s="69">
        <v>44076</v>
      </c>
      <c r="G118" s="16">
        <v>1</v>
      </c>
      <c r="I118" s="16">
        <v>1</v>
      </c>
      <c r="T118" s="16">
        <v>1</v>
      </c>
      <c r="X118" s="16">
        <v>1</v>
      </c>
      <c r="Y118" s="16">
        <v>1</v>
      </c>
      <c r="AD118" s="16">
        <v>1</v>
      </c>
      <c r="AE118" s="16">
        <v>1</v>
      </c>
      <c r="AK118" s="16">
        <v>4</v>
      </c>
    </row>
    <row r="119" spans="1:1026" ht="18" customHeight="1" x14ac:dyDescent="0.7">
      <c r="A119" s="58" t="s">
        <v>318</v>
      </c>
      <c r="B119" s="15" t="s">
        <v>817</v>
      </c>
      <c r="E119" s="16" t="s">
        <v>164</v>
      </c>
      <c r="F119" s="69" t="s">
        <v>61</v>
      </c>
      <c r="G119" s="16">
        <v>1</v>
      </c>
      <c r="Q119" s="16">
        <v>1</v>
      </c>
      <c r="X119" s="16">
        <v>1</v>
      </c>
      <c r="Y119" s="16">
        <v>1</v>
      </c>
      <c r="AB119" s="16">
        <v>1</v>
      </c>
      <c r="AE119" s="16">
        <v>1</v>
      </c>
    </row>
    <row r="120" spans="1:1026" ht="18" customHeight="1" x14ac:dyDescent="0.7">
      <c r="A120" s="58" t="s">
        <v>320</v>
      </c>
      <c r="B120" s="15" t="s">
        <v>818</v>
      </c>
      <c r="C120" s="16" t="s">
        <v>215</v>
      </c>
      <c r="E120" s="16" t="s">
        <v>489</v>
      </c>
      <c r="F120" s="69" t="s">
        <v>61</v>
      </c>
      <c r="I120" s="16">
        <v>1</v>
      </c>
      <c r="M120" s="16">
        <v>1</v>
      </c>
      <c r="Q120" s="16">
        <v>1</v>
      </c>
      <c r="X120" s="16">
        <v>1</v>
      </c>
      <c r="Z120" s="16">
        <v>1</v>
      </c>
    </row>
    <row r="121" spans="1:1026" ht="18" customHeight="1" x14ac:dyDescent="0.7">
      <c r="A121" s="58" t="s">
        <v>322</v>
      </c>
      <c r="B121" s="70" t="s">
        <v>1411</v>
      </c>
      <c r="C121" s="71"/>
      <c r="D121" s="71" t="s">
        <v>1404</v>
      </c>
      <c r="E121" s="71" t="s">
        <v>1412</v>
      </c>
      <c r="F121" s="69">
        <v>43916</v>
      </c>
      <c r="G121" s="71" t="s">
        <v>1413</v>
      </c>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0"/>
      <c r="BY121" s="70"/>
      <c r="BZ121" s="70"/>
      <c r="CA121" s="70"/>
      <c r="CB121" s="70"/>
      <c r="CC121" s="70"/>
      <c r="CD121" s="70"/>
      <c r="CE121" s="70"/>
      <c r="CF121" s="70"/>
      <c r="CG121" s="70"/>
      <c r="CH121" s="70"/>
      <c r="CI121" s="70"/>
      <c r="CJ121" s="70"/>
      <c r="CK121" s="70"/>
      <c r="CL121" s="70"/>
      <c r="CM121" s="70"/>
      <c r="CN121" s="70"/>
      <c r="CO121" s="70"/>
      <c r="CP121" s="70"/>
      <c r="CQ121" s="70"/>
      <c r="CR121" s="70"/>
      <c r="CS121" s="70"/>
      <c r="CT121" s="70"/>
      <c r="CU121" s="70"/>
      <c r="CV121" s="70"/>
      <c r="CW121" s="70"/>
      <c r="CX121" s="70"/>
      <c r="CY121" s="70"/>
      <c r="CZ121" s="70"/>
      <c r="DA121" s="70"/>
      <c r="DB121" s="70"/>
      <c r="DC121" s="70"/>
      <c r="DD121" s="70"/>
      <c r="DE121" s="70"/>
      <c r="DF121" s="70"/>
      <c r="DG121" s="70"/>
      <c r="DH121" s="70"/>
      <c r="DI121" s="70"/>
      <c r="DJ121" s="70"/>
      <c r="DK121" s="70"/>
      <c r="DL121" s="70"/>
      <c r="DM121" s="70"/>
      <c r="DN121" s="70"/>
      <c r="DO121" s="70"/>
      <c r="DP121" s="70"/>
      <c r="DQ121" s="70"/>
      <c r="DR121" s="70"/>
      <c r="DS121" s="70"/>
      <c r="DT121" s="70"/>
      <c r="DU121" s="70"/>
      <c r="DV121" s="70"/>
      <c r="DW121" s="70"/>
      <c r="DX121" s="70"/>
      <c r="DY121" s="70"/>
      <c r="DZ121" s="70"/>
      <c r="EA121" s="70"/>
      <c r="EB121" s="70"/>
      <c r="EC121" s="70"/>
      <c r="ED121" s="70"/>
      <c r="EE121" s="70"/>
      <c r="EF121" s="70"/>
      <c r="EG121" s="70"/>
      <c r="EH121" s="70"/>
      <c r="EI121" s="70"/>
      <c r="EJ121" s="70"/>
      <c r="EK121" s="70"/>
      <c r="EL121" s="70"/>
      <c r="EM121" s="70"/>
      <c r="EN121" s="70"/>
      <c r="EO121" s="70"/>
      <c r="EP121" s="70"/>
      <c r="EQ121" s="70"/>
      <c r="ER121" s="70"/>
      <c r="ES121" s="70"/>
      <c r="ET121" s="70"/>
      <c r="EU121" s="70"/>
      <c r="EV121" s="70"/>
      <c r="EW121" s="70"/>
      <c r="EX121" s="70"/>
      <c r="EY121" s="70"/>
      <c r="EZ121" s="70"/>
      <c r="FA121" s="70"/>
      <c r="FB121" s="70"/>
      <c r="FC121" s="70"/>
      <c r="FD121" s="70"/>
      <c r="FE121" s="70"/>
      <c r="FF121" s="70"/>
      <c r="FG121" s="70"/>
      <c r="FH121" s="70"/>
      <c r="FI121" s="70"/>
      <c r="FJ121" s="70"/>
      <c r="FK121" s="70"/>
      <c r="FL121" s="70"/>
      <c r="FM121" s="70"/>
      <c r="FN121" s="70"/>
      <c r="FO121" s="70"/>
      <c r="FP121" s="70"/>
      <c r="FQ121" s="70"/>
      <c r="FR121" s="70"/>
      <c r="FS121" s="70"/>
      <c r="FT121" s="70"/>
      <c r="FU121" s="70"/>
      <c r="FV121" s="70"/>
      <c r="FW121" s="70"/>
      <c r="FX121" s="70"/>
      <c r="FY121" s="70"/>
      <c r="FZ121" s="70"/>
      <c r="GA121" s="70"/>
      <c r="GB121" s="70"/>
      <c r="GC121" s="70"/>
      <c r="GD121" s="70"/>
      <c r="GE121" s="70"/>
      <c r="GF121" s="70"/>
      <c r="GG121" s="70"/>
      <c r="GH121" s="70"/>
      <c r="GI121" s="70"/>
      <c r="GJ121" s="70"/>
      <c r="GK121" s="70"/>
      <c r="GL121" s="70"/>
      <c r="GM121" s="70"/>
      <c r="GN121" s="70"/>
      <c r="GO121" s="70"/>
      <c r="GP121" s="70"/>
      <c r="GQ121" s="70"/>
      <c r="GR121" s="70"/>
      <c r="GS121" s="70"/>
      <c r="GT121" s="70"/>
      <c r="GU121" s="70"/>
      <c r="GV121" s="70"/>
      <c r="GW121" s="70"/>
      <c r="GX121" s="70"/>
      <c r="GY121" s="70"/>
      <c r="GZ121" s="70"/>
      <c r="HA121" s="70"/>
      <c r="HB121" s="70"/>
      <c r="HC121" s="70"/>
      <c r="HD121" s="70"/>
      <c r="HE121" s="70"/>
      <c r="HF121" s="70"/>
      <c r="HG121" s="70"/>
      <c r="HH121" s="70"/>
      <c r="HI121" s="70"/>
      <c r="HJ121" s="70"/>
      <c r="HK121" s="70"/>
      <c r="HL121" s="70"/>
      <c r="HM121" s="70"/>
      <c r="HN121" s="70"/>
      <c r="HO121" s="70"/>
      <c r="HP121" s="70"/>
      <c r="HQ121" s="70"/>
      <c r="HR121" s="70"/>
      <c r="HS121" s="70"/>
      <c r="HT121" s="70"/>
      <c r="HU121" s="70"/>
      <c r="HV121" s="70"/>
      <c r="HW121" s="70"/>
      <c r="HX121" s="70"/>
      <c r="HY121" s="70"/>
      <c r="HZ121" s="70"/>
      <c r="IA121" s="70"/>
      <c r="IB121" s="70"/>
      <c r="IC121" s="70"/>
      <c r="ID121" s="70"/>
      <c r="IE121" s="70"/>
      <c r="IF121" s="70"/>
      <c r="IG121" s="70"/>
      <c r="IH121" s="70"/>
      <c r="II121" s="70"/>
      <c r="IJ121" s="70"/>
      <c r="IK121" s="70"/>
      <c r="IL121" s="70"/>
      <c r="IM121" s="70"/>
      <c r="IN121" s="70"/>
      <c r="IO121" s="70"/>
      <c r="IP121" s="70"/>
      <c r="IQ121" s="70"/>
      <c r="IR121" s="70"/>
      <c r="IS121" s="70"/>
      <c r="IT121" s="70"/>
      <c r="IU121" s="70"/>
      <c r="IV121" s="70"/>
      <c r="IW121" s="70"/>
      <c r="IX121" s="70"/>
      <c r="IY121" s="70"/>
      <c r="IZ121" s="70"/>
      <c r="JA121" s="70"/>
      <c r="JB121" s="70"/>
      <c r="JC121" s="70"/>
      <c r="JD121" s="70"/>
      <c r="JE121" s="70"/>
      <c r="JF121" s="70"/>
      <c r="JG121" s="70"/>
      <c r="JH121" s="70"/>
      <c r="JI121" s="70"/>
      <c r="JJ121" s="70"/>
      <c r="JK121" s="70"/>
      <c r="JL121" s="70"/>
      <c r="JM121" s="70"/>
      <c r="JN121" s="70"/>
      <c r="JO121" s="70"/>
      <c r="JP121" s="70"/>
      <c r="JQ121" s="70"/>
      <c r="JR121" s="70"/>
      <c r="JS121" s="70"/>
      <c r="JT121" s="70"/>
      <c r="JU121" s="70"/>
      <c r="JV121" s="70"/>
      <c r="JW121" s="70"/>
      <c r="JX121" s="70"/>
      <c r="JY121" s="70"/>
      <c r="JZ121" s="70"/>
      <c r="KA121" s="70"/>
      <c r="KB121" s="70"/>
      <c r="KC121" s="70"/>
      <c r="KD121" s="70"/>
      <c r="KE121" s="70"/>
      <c r="KF121" s="70"/>
      <c r="KG121" s="70"/>
      <c r="KH121" s="70"/>
      <c r="KI121" s="70"/>
      <c r="KJ121" s="70"/>
      <c r="KK121" s="70"/>
      <c r="KL121" s="70"/>
      <c r="KM121" s="70"/>
      <c r="KN121" s="70"/>
      <c r="KO121" s="70"/>
      <c r="KP121" s="70"/>
      <c r="KQ121" s="70"/>
      <c r="KR121" s="70"/>
      <c r="KS121" s="70"/>
      <c r="KT121" s="70"/>
      <c r="KU121" s="70"/>
      <c r="KV121" s="70"/>
      <c r="KW121" s="70"/>
      <c r="KX121" s="70"/>
      <c r="KY121" s="70"/>
      <c r="KZ121" s="70"/>
      <c r="LA121" s="70"/>
      <c r="LB121" s="70"/>
      <c r="LC121" s="70"/>
      <c r="LD121" s="70"/>
      <c r="LE121" s="70"/>
      <c r="LF121" s="70"/>
      <c r="LG121" s="70"/>
      <c r="LH121" s="70"/>
      <c r="LI121" s="70"/>
      <c r="LJ121" s="70"/>
      <c r="LK121" s="70"/>
      <c r="LL121" s="70"/>
      <c r="LM121" s="70"/>
      <c r="LN121" s="70"/>
      <c r="LO121" s="70"/>
      <c r="LP121" s="70"/>
      <c r="LQ121" s="70"/>
      <c r="LR121" s="70"/>
      <c r="LS121" s="70"/>
      <c r="LT121" s="70"/>
      <c r="LU121" s="70"/>
      <c r="LV121" s="70"/>
      <c r="LW121" s="70"/>
      <c r="LX121" s="70"/>
      <c r="LY121" s="70"/>
      <c r="LZ121" s="70"/>
      <c r="MA121" s="70"/>
      <c r="MB121" s="70"/>
      <c r="MC121" s="70"/>
      <c r="MD121" s="70"/>
      <c r="ME121" s="70"/>
      <c r="MF121" s="70"/>
      <c r="MG121" s="70"/>
      <c r="MH121" s="70"/>
      <c r="MI121" s="70"/>
      <c r="MJ121" s="70"/>
      <c r="MK121" s="70"/>
      <c r="ML121" s="70"/>
      <c r="MM121" s="70"/>
      <c r="MN121" s="70"/>
      <c r="MO121" s="70"/>
      <c r="MP121" s="70"/>
      <c r="MQ121" s="70"/>
      <c r="MR121" s="70"/>
      <c r="MS121" s="70"/>
      <c r="MT121" s="70"/>
      <c r="MU121" s="70"/>
      <c r="MV121" s="70"/>
      <c r="MW121" s="70"/>
      <c r="MX121" s="70"/>
      <c r="MY121" s="70"/>
      <c r="MZ121" s="70"/>
      <c r="NA121" s="70"/>
      <c r="NB121" s="70"/>
      <c r="NC121" s="70"/>
      <c r="ND121" s="70"/>
      <c r="NE121" s="70"/>
      <c r="NF121" s="70"/>
      <c r="NG121" s="70"/>
      <c r="NH121" s="70"/>
      <c r="NI121" s="70"/>
      <c r="NJ121" s="70"/>
      <c r="NK121" s="70"/>
      <c r="NL121" s="70"/>
      <c r="NM121" s="70"/>
      <c r="NN121" s="70"/>
      <c r="NO121" s="70"/>
      <c r="NP121" s="70"/>
      <c r="NQ121" s="70"/>
      <c r="NR121" s="70"/>
      <c r="NS121" s="70"/>
      <c r="NT121" s="70"/>
      <c r="NU121" s="70"/>
      <c r="NV121" s="70"/>
      <c r="NW121" s="70"/>
      <c r="NX121" s="70"/>
      <c r="NY121" s="70"/>
      <c r="NZ121" s="70"/>
      <c r="OA121" s="70"/>
      <c r="OB121" s="70"/>
      <c r="OC121" s="70"/>
      <c r="OD121" s="70"/>
      <c r="OE121" s="70"/>
      <c r="OF121" s="70"/>
      <c r="OG121" s="70"/>
      <c r="OH121" s="70"/>
      <c r="OI121" s="70"/>
      <c r="OJ121" s="70"/>
      <c r="OK121" s="70"/>
      <c r="OL121" s="70"/>
      <c r="OM121" s="70"/>
      <c r="ON121" s="70"/>
      <c r="OO121" s="70"/>
      <c r="OP121" s="70"/>
      <c r="OQ121" s="70"/>
      <c r="OR121" s="70"/>
      <c r="OS121" s="70"/>
      <c r="OT121" s="70"/>
      <c r="OU121" s="70"/>
      <c r="OV121" s="70"/>
      <c r="OW121" s="70"/>
      <c r="OX121" s="70"/>
      <c r="OY121" s="70"/>
      <c r="OZ121" s="70"/>
      <c r="PA121" s="70"/>
      <c r="PB121" s="70"/>
      <c r="PC121" s="70"/>
      <c r="PD121" s="70"/>
      <c r="PE121" s="70"/>
      <c r="PF121" s="70"/>
      <c r="PG121" s="70"/>
      <c r="PH121" s="70"/>
      <c r="PI121" s="70"/>
      <c r="PJ121" s="70"/>
      <c r="PK121" s="70"/>
      <c r="PL121" s="70"/>
      <c r="PM121" s="70"/>
      <c r="PN121" s="70"/>
      <c r="PO121" s="70"/>
      <c r="PP121" s="70"/>
      <c r="PQ121" s="70"/>
      <c r="PR121" s="70"/>
      <c r="PS121" s="70"/>
      <c r="PT121" s="70"/>
      <c r="PU121" s="70"/>
      <c r="PV121" s="70"/>
      <c r="PW121" s="70"/>
      <c r="PX121" s="70"/>
      <c r="PY121" s="70"/>
      <c r="PZ121" s="70"/>
      <c r="QA121" s="70"/>
      <c r="QB121" s="70"/>
      <c r="QC121" s="70"/>
      <c r="QD121" s="70"/>
      <c r="QE121" s="70"/>
      <c r="QF121" s="70"/>
      <c r="QG121" s="70"/>
      <c r="QH121" s="70"/>
      <c r="QI121" s="70"/>
      <c r="QJ121" s="70"/>
      <c r="QK121" s="70"/>
      <c r="QL121" s="70"/>
      <c r="QM121" s="70"/>
      <c r="QN121" s="70"/>
      <c r="QO121" s="70"/>
      <c r="QP121" s="70"/>
      <c r="QQ121" s="70"/>
      <c r="QR121" s="70"/>
      <c r="QS121" s="70"/>
      <c r="QT121" s="70"/>
      <c r="QU121" s="70"/>
      <c r="QV121" s="70"/>
      <c r="QW121" s="70"/>
      <c r="QX121" s="70"/>
      <c r="QY121" s="70"/>
      <c r="QZ121" s="70"/>
      <c r="RA121" s="70"/>
      <c r="RB121" s="70"/>
      <c r="RC121" s="70"/>
      <c r="RD121" s="70"/>
      <c r="RE121" s="70"/>
      <c r="RF121" s="70"/>
      <c r="RG121" s="70"/>
      <c r="RH121" s="70"/>
      <c r="RI121" s="70"/>
      <c r="RJ121" s="70"/>
      <c r="RK121" s="70"/>
      <c r="RL121" s="70"/>
      <c r="RM121" s="70"/>
      <c r="RN121" s="70"/>
      <c r="RO121" s="70"/>
      <c r="RP121" s="70"/>
      <c r="RQ121" s="70"/>
      <c r="RR121" s="70"/>
      <c r="RS121" s="70"/>
      <c r="RT121" s="70"/>
      <c r="RU121" s="70"/>
      <c r="RV121" s="70"/>
      <c r="RW121" s="70"/>
      <c r="RX121" s="70"/>
      <c r="RY121" s="70"/>
      <c r="RZ121" s="70"/>
      <c r="SA121" s="70"/>
      <c r="SB121" s="70"/>
      <c r="SC121" s="70"/>
      <c r="SD121" s="70"/>
      <c r="SE121" s="70"/>
      <c r="SF121" s="70"/>
      <c r="SG121" s="70"/>
      <c r="SH121" s="70"/>
      <c r="SI121" s="70"/>
      <c r="SJ121" s="70"/>
      <c r="SK121" s="70"/>
      <c r="SL121" s="70"/>
      <c r="SM121" s="70"/>
      <c r="SN121" s="70"/>
      <c r="SO121" s="70"/>
      <c r="SP121" s="70"/>
      <c r="SQ121" s="70"/>
      <c r="SR121" s="70"/>
      <c r="SS121" s="70"/>
      <c r="ST121" s="70"/>
      <c r="SU121" s="70"/>
      <c r="SV121" s="70"/>
      <c r="SW121" s="70"/>
      <c r="SX121" s="70"/>
      <c r="SY121" s="70"/>
      <c r="SZ121" s="70"/>
      <c r="TA121" s="70"/>
      <c r="TB121" s="70"/>
      <c r="TC121" s="70"/>
      <c r="TD121" s="70"/>
      <c r="TE121" s="70"/>
      <c r="TF121" s="70"/>
      <c r="TG121" s="70"/>
      <c r="TH121" s="70"/>
      <c r="TI121" s="70"/>
      <c r="TJ121" s="70"/>
      <c r="TK121" s="70"/>
      <c r="TL121" s="70"/>
      <c r="TM121" s="70"/>
      <c r="TN121" s="70"/>
      <c r="TO121" s="70"/>
      <c r="TP121" s="70"/>
      <c r="TQ121" s="70"/>
      <c r="TR121" s="70"/>
      <c r="TS121" s="70"/>
      <c r="TT121" s="70"/>
      <c r="TU121" s="70"/>
      <c r="TV121" s="70"/>
      <c r="TW121" s="70"/>
      <c r="TX121" s="70"/>
      <c r="TY121" s="70"/>
      <c r="TZ121" s="70"/>
      <c r="UA121" s="70"/>
      <c r="UB121" s="70"/>
      <c r="UC121" s="70"/>
      <c r="UD121" s="70"/>
      <c r="UE121" s="70"/>
      <c r="UF121" s="70"/>
      <c r="UG121" s="70"/>
      <c r="UH121" s="70"/>
      <c r="UI121" s="70"/>
      <c r="UJ121" s="70"/>
      <c r="UK121" s="70"/>
      <c r="UL121" s="70"/>
      <c r="UM121" s="70"/>
      <c r="UN121" s="70"/>
      <c r="UO121" s="70"/>
      <c r="UP121" s="70"/>
      <c r="UQ121" s="70"/>
      <c r="UR121" s="70"/>
      <c r="US121" s="70"/>
      <c r="UT121" s="70"/>
      <c r="UU121" s="70"/>
      <c r="UV121" s="70"/>
      <c r="UW121" s="70"/>
      <c r="UX121" s="70"/>
      <c r="UY121" s="70"/>
      <c r="UZ121" s="70"/>
      <c r="VA121" s="70"/>
      <c r="VB121" s="70"/>
      <c r="VC121" s="70"/>
      <c r="VD121" s="70"/>
      <c r="VE121" s="70"/>
      <c r="VF121" s="70"/>
      <c r="VG121" s="70"/>
      <c r="VH121" s="70"/>
      <c r="VI121" s="70"/>
      <c r="VJ121" s="70"/>
      <c r="VK121" s="70"/>
      <c r="VL121" s="70"/>
      <c r="VM121" s="70"/>
      <c r="VN121" s="70"/>
      <c r="VO121" s="70"/>
      <c r="VP121" s="70"/>
      <c r="VQ121" s="70"/>
      <c r="VR121" s="70"/>
      <c r="VS121" s="70"/>
      <c r="VT121" s="70"/>
      <c r="VU121" s="70"/>
      <c r="VV121" s="70"/>
      <c r="VW121" s="70"/>
      <c r="VX121" s="70"/>
      <c r="VY121" s="70"/>
      <c r="VZ121" s="70"/>
      <c r="WA121" s="70"/>
      <c r="WB121" s="70"/>
      <c r="WC121" s="70"/>
      <c r="WD121" s="70"/>
      <c r="WE121" s="70"/>
      <c r="WF121" s="70"/>
      <c r="WG121" s="70"/>
      <c r="WH121" s="70"/>
      <c r="WI121" s="70"/>
      <c r="WJ121" s="70"/>
      <c r="WK121" s="70"/>
      <c r="WL121" s="70"/>
      <c r="WM121" s="70"/>
      <c r="WN121" s="70"/>
      <c r="WO121" s="70"/>
      <c r="WP121" s="70"/>
      <c r="WQ121" s="70"/>
      <c r="WR121" s="70"/>
      <c r="WS121" s="70"/>
      <c r="WT121" s="70"/>
      <c r="WU121" s="70"/>
      <c r="WV121" s="70"/>
      <c r="WW121" s="70"/>
      <c r="WX121" s="70"/>
      <c r="WY121" s="70"/>
      <c r="WZ121" s="70"/>
      <c r="XA121" s="70"/>
      <c r="XB121" s="70"/>
      <c r="XC121" s="70"/>
      <c r="XD121" s="70"/>
      <c r="XE121" s="70"/>
      <c r="XF121" s="70"/>
      <c r="XG121" s="70"/>
      <c r="XH121" s="70"/>
      <c r="XI121" s="70"/>
      <c r="XJ121" s="70"/>
      <c r="XK121" s="70"/>
      <c r="XL121" s="70"/>
      <c r="XM121" s="70"/>
      <c r="XN121" s="70"/>
      <c r="XO121" s="70"/>
      <c r="XP121" s="70"/>
      <c r="XQ121" s="70"/>
      <c r="XR121" s="70"/>
      <c r="XS121" s="70"/>
      <c r="XT121" s="70"/>
      <c r="XU121" s="70"/>
      <c r="XV121" s="70"/>
      <c r="XW121" s="70"/>
      <c r="XX121" s="70"/>
      <c r="XY121" s="70"/>
      <c r="XZ121" s="70"/>
      <c r="YA121" s="70"/>
      <c r="YB121" s="70"/>
      <c r="YC121" s="70"/>
      <c r="YD121" s="70"/>
      <c r="YE121" s="70"/>
      <c r="YF121" s="70"/>
      <c r="YG121" s="70"/>
      <c r="YH121" s="70"/>
      <c r="YI121" s="70"/>
      <c r="YJ121" s="70"/>
      <c r="YK121" s="70"/>
      <c r="YL121" s="70"/>
      <c r="YM121" s="70"/>
      <c r="YN121" s="70"/>
      <c r="YO121" s="70"/>
      <c r="YP121" s="70"/>
      <c r="YQ121" s="70"/>
      <c r="YR121" s="70"/>
      <c r="YS121" s="70"/>
      <c r="YT121" s="70"/>
      <c r="YU121" s="70"/>
      <c r="YV121" s="70"/>
      <c r="YW121" s="70"/>
      <c r="YX121" s="70"/>
      <c r="YY121" s="70"/>
      <c r="YZ121" s="70"/>
      <c r="ZA121" s="70"/>
      <c r="ZB121" s="70"/>
      <c r="ZC121" s="70"/>
      <c r="ZD121" s="70"/>
      <c r="ZE121" s="70"/>
      <c r="ZF121" s="70"/>
      <c r="ZG121" s="70"/>
      <c r="ZH121" s="70"/>
      <c r="ZI121" s="70"/>
      <c r="ZJ121" s="70"/>
      <c r="ZK121" s="70"/>
      <c r="ZL121" s="70"/>
      <c r="ZM121" s="70"/>
      <c r="ZN121" s="70"/>
      <c r="ZO121" s="70"/>
      <c r="ZP121" s="70"/>
      <c r="ZQ121" s="70"/>
      <c r="ZR121" s="70"/>
      <c r="ZS121" s="70"/>
      <c r="ZT121" s="70"/>
      <c r="ZU121" s="70"/>
      <c r="ZV121" s="70"/>
      <c r="ZW121" s="70"/>
      <c r="ZX121" s="70"/>
      <c r="ZY121" s="70"/>
      <c r="ZZ121" s="70"/>
      <c r="AAA121" s="70"/>
      <c r="AAB121" s="70"/>
      <c r="AAC121" s="70"/>
      <c r="AAD121" s="70"/>
      <c r="AAE121" s="70"/>
      <c r="AAF121" s="70"/>
      <c r="AAG121" s="70"/>
      <c r="AAH121" s="70"/>
      <c r="AAI121" s="70"/>
      <c r="AAJ121" s="70"/>
      <c r="AAK121" s="70"/>
      <c r="AAL121" s="70"/>
      <c r="AAM121" s="70"/>
      <c r="AAN121" s="70"/>
      <c r="AAO121" s="70"/>
      <c r="AAP121" s="70"/>
      <c r="AAQ121" s="70"/>
      <c r="AAR121" s="70"/>
      <c r="AAS121" s="70"/>
      <c r="AAT121" s="70"/>
      <c r="AAU121" s="70"/>
      <c r="AAV121" s="70"/>
      <c r="AAW121" s="70"/>
      <c r="AAX121" s="70"/>
      <c r="AAY121" s="70"/>
      <c r="AAZ121" s="70"/>
      <c r="ABA121" s="70"/>
      <c r="ABB121" s="70"/>
      <c r="ABC121" s="70"/>
      <c r="ABD121" s="70"/>
      <c r="ABE121" s="70"/>
      <c r="ABF121" s="70"/>
      <c r="ABG121" s="70"/>
      <c r="ABH121" s="70"/>
      <c r="ABI121" s="70"/>
      <c r="ABJ121" s="70"/>
      <c r="ABK121" s="70"/>
      <c r="ABL121" s="70"/>
      <c r="ABM121" s="70"/>
      <c r="ABN121" s="70"/>
      <c r="ABO121" s="70"/>
      <c r="ABP121" s="70"/>
      <c r="ABQ121" s="70"/>
      <c r="ABR121" s="70"/>
      <c r="ABS121" s="70"/>
      <c r="ABT121" s="70"/>
      <c r="ABU121" s="70"/>
      <c r="ABV121" s="70"/>
      <c r="ABW121" s="70"/>
      <c r="ABX121" s="70"/>
      <c r="ABY121" s="70"/>
      <c r="ABZ121" s="70"/>
      <c r="ACA121" s="70"/>
      <c r="ACB121" s="70"/>
      <c r="ACC121" s="70"/>
      <c r="ACD121" s="70"/>
      <c r="ACE121" s="70"/>
      <c r="ACF121" s="70"/>
      <c r="ACG121" s="70"/>
      <c r="ACH121" s="70"/>
      <c r="ACI121" s="70"/>
      <c r="ACJ121" s="70"/>
      <c r="ACK121" s="70"/>
      <c r="ACL121" s="70"/>
      <c r="ACM121" s="70"/>
      <c r="ACN121" s="70"/>
      <c r="ACO121" s="70"/>
      <c r="ACP121" s="70"/>
      <c r="ACQ121" s="70"/>
      <c r="ACR121" s="70"/>
      <c r="ACS121" s="70"/>
      <c r="ACT121" s="70"/>
      <c r="ACU121" s="70"/>
      <c r="ACV121" s="70"/>
      <c r="ACW121" s="70"/>
      <c r="ACX121" s="70"/>
      <c r="ACY121" s="70"/>
      <c r="ACZ121" s="70"/>
      <c r="ADA121" s="70"/>
      <c r="ADB121" s="70"/>
      <c r="ADC121" s="70"/>
      <c r="ADD121" s="70"/>
      <c r="ADE121" s="70"/>
      <c r="ADF121" s="70"/>
      <c r="ADG121" s="70"/>
      <c r="ADH121" s="70"/>
      <c r="ADI121" s="70"/>
      <c r="ADJ121" s="70"/>
      <c r="ADK121" s="70"/>
      <c r="ADL121" s="70"/>
      <c r="ADM121" s="70"/>
      <c r="ADN121" s="70"/>
      <c r="ADO121" s="70"/>
      <c r="ADP121" s="70"/>
      <c r="ADQ121" s="70"/>
      <c r="ADR121" s="70"/>
      <c r="ADS121" s="70"/>
      <c r="ADT121" s="70"/>
      <c r="ADU121" s="70"/>
      <c r="ADV121" s="70"/>
      <c r="ADW121" s="70"/>
      <c r="ADX121" s="70"/>
      <c r="ADY121" s="70"/>
      <c r="ADZ121" s="70"/>
      <c r="AEA121" s="70"/>
      <c r="AEB121" s="70"/>
      <c r="AEC121" s="70"/>
      <c r="AED121" s="70"/>
      <c r="AEE121" s="70"/>
      <c r="AEF121" s="70"/>
      <c r="AEG121" s="70"/>
      <c r="AEH121" s="70"/>
      <c r="AEI121" s="70"/>
      <c r="AEJ121" s="70"/>
      <c r="AEK121" s="70"/>
      <c r="AEL121" s="70"/>
      <c r="AEM121" s="70"/>
      <c r="AEN121" s="70"/>
      <c r="AEO121" s="70"/>
      <c r="AEP121" s="70"/>
      <c r="AEQ121" s="70"/>
      <c r="AER121" s="70"/>
      <c r="AES121" s="70"/>
      <c r="AET121" s="70"/>
      <c r="AEU121" s="70"/>
      <c r="AEV121" s="70"/>
      <c r="AEW121" s="70"/>
      <c r="AEX121" s="70"/>
      <c r="AEY121" s="70"/>
      <c r="AEZ121" s="70"/>
      <c r="AFA121" s="70"/>
      <c r="AFB121" s="70"/>
      <c r="AFC121" s="70"/>
      <c r="AFD121" s="70"/>
      <c r="AFE121" s="70"/>
      <c r="AFF121" s="70"/>
      <c r="AFG121" s="70"/>
      <c r="AFH121" s="70"/>
      <c r="AFI121" s="70"/>
      <c r="AFJ121" s="70"/>
      <c r="AFK121" s="70"/>
      <c r="AFL121" s="70"/>
      <c r="AFM121" s="70"/>
      <c r="AFN121" s="70"/>
      <c r="AFO121" s="70"/>
      <c r="AFP121" s="70"/>
      <c r="AFQ121" s="70"/>
      <c r="AFR121" s="70"/>
      <c r="AFS121" s="70"/>
      <c r="AFT121" s="70"/>
      <c r="AFU121" s="70"/>
      <c r="AFV121" s="70"/>
      <c r="AFW121" s="70"/>
      <c r="AFX121" s="70"/>
      <c r="AFY121" s="70"/>
      <c r="AFZ121" s="70"/>
      <c r="AGA121" s="70"/>
      <c r="AGB121" s="70"/>
      <c r="AGC121" s="70"/>
      <c r="AGD121" s="70"/>
      <c r="AGE121" s="70"/>
      <c r="AGF121" s="70"/>
      <c r="AGG121" s="70"/>
      <c r="AGH121" s="70"/>
      <c r="AGI121" s="70"/>
      <c r="AGJ121" s="70"/>
      <c r="AGK121" s="70"/>
      <c r="AGL121" s="70"/>
      <c r="AGM121" s="70"/>
      <c r="AGN121" s="70"/>
      <c r="AGO121" s="70"/>
      <c r="AGP121" s="70"/>
      <c r="AGQ121" s="70"/>
      <c r="AGR121" s="70"/>
      <c r="AGS121" s="70"/>
      <c r="AGT121" s="70"/>
      <c r="AGU121" s="70"/>
      <c r="AGV121" s="70"/>
      <c r="AGW121" s="70"/>
      <c r="AGX121" s="70"/>
      <c r="AGY121" s="70"/>
      <c r="AGZ121" s="70"/>
      <c r="AHA121" s="70"/>
      <c r="AHB121" s="70"/>
      <c r="AHC121" s="70"/>
      <c r="AHD121" s="70"/>
      <c r="AHE121" s="70"/>
      <c r="AHF121" s="70"/>
      <c r="AHG121" s="70"/>
      <c r="AHH121" s="70"/>
      <c r="AHI121" s="70"/>
      <c r="AHJ121" s="70"/>
      <c r="AHK121" s="70"/>
      <c r="AHL121" s="70"/>
      <c r="AHM121" s="70"/>
      <c r="AHN121" s="70"/>
      <c r="AHO121" s="70"/>
      <c r="AHP121" s="70"/>
      <c r="AHQ121" s="70"/>
      <c r="AHR121" s="70"/>
      <c r="AHS121" s="70"/>
      <c r="AHT121" s="70"/>
      <c r="AHU121" s="70"/>
      <c r="AHV121" s="70"/>
      <c r="AHW121" s="70"/>
      <c r="AHX121" s="70"/>
      <c r="AHY121" s="70"/>
      <c r="AHZ121" s="70"/>
      <c r="AIA121" s="70"/>
      <c r="AIB121" s="70"/>
      <c r="AIC121" s="70"/>
      <c r="AID121" s="70"/>
      <c r="AIE121" s="70"/>
      <c r="AIF121" s="70"/>
      <c r="AIG121" s="70"/>
      <c r="AIH121" s="70"/>
      <c r="AII121" s="70"/>
      <c r="AIJ121" s="70"/>
      <c r="AIK121" s="70"/>
      <c r="AIL121" s="70"/>
      <c r="AIM121" s="70"/>
      <c r="AIN121" s="70"/>
      <c r="AIO121" s="70"/>
      <c r="AIP121" s="70"/>
      <c r="AIQ121" s="70"/>
      <c r="AIR121" s="70"/>
      <c r="AIS121" s="70"/>
      <c r="AIT121" s="70"/>
      <c r="AIU121" s="70"/>
      <c r="AIV121" s="70"/>
      <c r="AIW121" s="70"/>
      <c r="AIX121" s="70"/>
      <c r="AIY121" s="70"/>
      <c r="AIZ121" s="70"/>
      <c r="AJA121" s="70"/>
      <c r="AJB121" s="70"/>
      <c r="AJC121" s="70"/>
      <c r="AJD121" s="70"/>
      <c r="AJE121" s="70"/>
      <c r="AJF121" s="70"/>
      <c r="AJG121" s="70"/>
      <c r="AJH121" s="70"/>
      <c r="AJI121" s="70"/>
      <c r="AJJ121" s="70"/>
      <c r="AJK121" s="70"/>
      <c r="AJL121" s="70"/>
      <c r="AJM121" s="70"/>
      <c r="AJN121" s="70"/>
      <c r="AJO121" s="70"/>
      <c r="AJP121" s="70"/>
      <c r="AJQ121" s="70"/>
      <c r="AJR121" s="70"/>
      <c r="AJS121" s="70"/>
      <c r="AJT121" s="70"/>
      <c r="AJU121" s="70"/>
      <c r="AJV121" s="70"/>
      <c r="AJW121" s="70"/>
      <c r="AJX121" s="70"/>
      <c r="AJY121" s="70"/>
      <c r="AJZ121" s="70"/>
      <c r="AKA121" s="70"/>
      <c r="AKB121" s="70"/>
      <c r="AKC121" s="70"/>
      <c r="AKD121" s="70"/>
      <c r="AKE121" s="70"/>
      <c r="AKF121" s="70"/>
      <c r="AKG121" s="70"/>
      <c r="AKH121" s="70"/>
      <c r="AKI121" s="70"/>
      <c r="AKJ121" s="70"/>
      <c r="AKK121" s="70"/>
      <c r="AKL121" s="70"/>
      <c r="AKM121" s="70"/>
      <c r="AKN121" s="70"/>
      <c r="AKO121" s="70"/>
      <c r="AKP121" s="70"/>
      <c r="AKQ121" s="70"/>
      <c r="AKR121" s="70"/>
      <c r="AKS121" s="70"/>
      <c r="AKT121" s="70"/>
      <c r="AKU121" s="70"/>
      <c r="AKV121" s="70"/>
      <c r="AKW121" s="70"/>
      <c r="AKX121" s="70"/>
      <c r="AKY121" s="70"/>
      <c r="AKZ121" s="70"/>
      <c r="ALA121" s="70"/>
      <c r="ALB121" s="70"/>
      <c r="ALC121" s="70"/>
      <c r="ALD121" s="70"/>
      <c r="ALE121" s="70"/>
      <c r="ALF121" s="70"/>
      <c r="ALG121" s="70"/>
      <c r="ALH121" s="70"/>
      <c r="ALI121" s="70"/>
      <c r="ALJ121" s="70"/>
      <c r="ALK121" s="70"/>
      <c r="ALL121" s="70"/>
      <c r="ALM121" s="70"/>
      <c r="ALN121" s="70"/>
      <c r="ALO121" s="70"/>
      <c r="ALP121" s="70"/>
      <c r="ALQ121" s="70"/>
      <c r="ALR121" s="70"/>
      <c r="ALS121" s="70"/>
      <c r="ALT121" s="70"/>
      <c r="ALU121" s="70"/>
      <c r="ALV121" s="70"/>
      <c r="ALW121" s="70"/>
      <c r="ALX121" s="70"/>
      <c r="ALY121" s="70"/>
      <c r="ALZ121" s="70"/>
      <c r="AMA121" s="70"/>
      <c r="AMB121" s="70"/>
      <c r="AMC121" s="70"/>
      <c r="AMD121" s="70"/>
      <c r="AME121" s="70"/>
      <c r="AMF121" s="70"/>
      <c r="AMG121" s="70"/>
      <c r="AMH121" s="70"/>
      <c r="AMI121" s="70"/>
      <c r="AMJ121" s="70"/>
      <c r="AMK121" s="70"/>
      <c r="AML121" s="70"/>
    </row>
    <row r="122" spans="1:1026" ht="18" customHeight="1" x14ac:dyDescent="0.7">
      <c r="A122" s="58" t="s">
        <v>324</v>
      </c>
      <c r="B122" s="15" t="s">
        <v>819</v>
      </c>
      <c r="E122" s="16" t="s">
        <v>73</v>
      </c>
      <c r="F122" s="69">
        <v>44076</v>
      </c>
      <c r="G122" s="16">
        <v>1</v>
      </c>
      <c r="I122" s="16">
        <v>1</v>
      </c>
      <c r="T122" s="16">
        <v>1</v>
      </c>
      <c r="X122" s="16">
        <v>1</v>
      </c>
      <c r="Y122" s="16">
        <v>1</v>
      </c>
      <c r="AD122" s="16">
        <v>1</v>
      </c>
      <c r="AE122" s="16">
        <v>1</v>
      </c>
      <c r="AK122" s="16">
        <v>2</v>
      </c>
    </row>
    <row r="123" spans="1:1026" ht="18" customHeight="1" x14ac:dyDescent="0.7">
      <c r="A123" s="58" t="s">
        <v>326</v>
      </c>
      <c r="B123" s="15" t="s">
        <v>820</v>
      </c>
      <c r="E123" s="16" t="s">
        <v>247</v>
      </c>
      <c r="F123" s="69">
        <v>44164</v>
      </c>
      <c r="G123" s="16">
        <v>1</v>
      </c>
      <c r="T123" s="16">
        <v>1</v>
      </c>
      <c r="Z123" s="16">
        <v>1</v>
      </c>
      <c r="AB123" s="16">
        <v>1</v>
      </c>
      <c r="AD123" s="16">
        <v>1</v>
      </c>
      <c r="AE123" s="16">
        <v>1</v>
      </c>
    </row>
    <row r="124" spans="1:1026" ht="18" customHeight="1" x14ac:dyDescent="0.7">
      <c r="A124" s="58" t="s">
        <v>328</v>
      </c>
      <c r="B124" s="15" t="s">
        <v>821</v>
      </c>
      <c r="E124" s="16" t="s">
        <v>822</v>
      </c>
      <c r="F124" s="69">
        <v>43982</v>
      </c>
      <c r="G124" s="16">
        <v>1</v>
      </c>
      <c r="I124" s="16">
        <v>1</v>
      </c>
      <c r="T124" s="16">
        <v>1</v>
      </c>
      <c r="X124" s="16">
        <v>1</v>
      </c>
      <c r="Y124" s="16">
        <v>1</v>
      </c>
      <c r="AA124" s="16">
        <v>1</v>
      </c>
      <c r="AB124" s="16">
        <v>1</v>
      </c>
      <c r="AD124" s="16">
        <v>1</v>
      </c>
      <c r="AE124" s="16">
        <v>1</v>
      </c>
    </row>
    <row r="125" spans="1:1026" ht="18" customHeight="1" x14ac:dyDescent="0.7">
      <c r="A125" s="58" t="s">
        <v>330</v>
      </c>
      <c r="B125" s="15" t="s">
        <v>823</v>
      </c>
      <c r="E125" s="16" t="s">
        <v>247</v>
      </c>
      <c r="F125" s="69">
        <v>44076</v>
      </c>
      <c r="G125" s="16">
        <v>1</v>
      </c>
      <c r="I125" s="16">
        <v>1</v>
      </c>
      <c r="T125" s="16">
        <v>1</v>
      </c>
      <c r="X125" s="16">
        <v>1</v>
      </c>
      <c r="Y125" s="16">
        <v>1</v>
      </c>
      <c r="AD125" s="16">
        <v>1</v>
      </c>
      <c r="AE125" s="16">
        <v>1</v>
      </c>
      <c r="AK125" s="16">
        <v>4</v>
      </c>
    </row>
    <row r="126" spans="1:1026" ht="18" customHeight="1" x14ac:dyDescent="0.7">
      <c r="A126" s="58" t="s">
        <v>332</v>
      </c>
      <c r="B126" s="15" t="s">
        <v>824</v>
      </c>
      <c r="E126" s="16" t="s">
        <v>241</v>
      </c>
      <c r="F126" s="69">
        <v>44086</v>
      </c>
      <c r="G126" s="16">
        <v>1</v>
      </c>
      <c r="H126" s="16">
        <v>1</v>
      </c>
      <c r="N126" s="16">
        <v>1</v>
      </c>
      <c r="R126" s="16">
        <v>1</v>
      </c>
      <c r="AG126" s="16">
        <v>1</v>
      </c>
      <c r="AK126" s="16">
        <v>1</v>
      </c>
    </row>
    <row r="127" spans="1:1026" ht="18" customHeight="1" x14ac:dyDescent="0.7">
      <c r="A127" s="58" t="s">
        <v>334</v>
      </c>
      <c r="B127" s="15" t="s">
        <v>825</v>
      </c>
      <c r="E127" s="16" t="s">
        <v>227</v>
      </c>
      <c r="F127" s="69">
        <v>43850</v>
      </c>
      <c r="G127" s="16" t="s">
        <v>61</v>
      </c>
    </row>
    <row r="128" spans="1:1026" ht="18" customHeight="1" x14ac:dyDescent="0.7">
      <c r="A128" s="58" t="s">
        <v>336</v>
      </c>
      <c r="B128" s="15" t="s">
        <v>826</v>
      </c>
      <c r="E128" s="16" t="s">
        <v>463</v>
      </c>
      <c r="F128" s="69">
        <v>44094</v>
      </c>
      <c r="G128" s="16">
        <v>1</v>
      </c>
      <c r="S128" s="16">
        <v>1</v>
      </c>
      <c r="X128" s="16">
        <v>1</v>
      </c>
      <c r="AA128" s="16">
        <v>1</v>
      </c>
      <c r="AK128" s="16">
        <v>1</v>
      </c>
    </row>
    <row r="129" spans="1:1026" ht="18" customHeight="1" x14ac:dyDescent="0.7">
      <c r="A129" s="58" t="s">
        <v>338</v>
      </c>
      <c r="B129" s="15" t="s">
        <v>827</v>
      </c>
      <c r="E129" s="16" t="s">
        <v>73</v>
      </c>
      <c r="F129" s="69">
        <v>44098</v>
      </c>
      <c r="G129" s="16">
        <v>1</v>
      </c>
      <c r="I129" s="16">
        <v>1</v>
      </c>
      <c r="P129" s="16">
        <v>1</v>
      </c>
      <c r="S129" s="16">
        <v>1</v>
      </c>
      <c r="T129" s="16">
        <v>1</v>
      </c>
      <c r="X129" s="16">
        <v>1</v>
      </c>
      <c r="AD129" s="16">
        <v>1</v>
      </c>
      <c r="AK129" s="16">
        <v>1</v>
      </c>
    </row>
    <row r="130" spans="1:1026" ht="18" customHeight="1" x14ac:dyDescent="0.7">
      <c r="A130" s="58" t="s">
        <v>340</v>
      </c>
      <c r="B130" s="15" t="s">
        <v>828</v>
      </c>
      <c r="E130" s="16" t="s">
        <v>529</v>
      </c>
      <c r="F130" s="69">
        <v>44076</v>
      </c>
      <c r="G130" s="16">
        <v>1</v>
      </c>
      <c r="I130" s="16">
        <v>1</v>
      </c>
      <c r="T130" s="16">
        <v>1</v>
      </c>
      <c r="X130" s="16">
        <v>1</v>
      </c>
      <c r="Y130" s="16">
        <v>1</v>
      </c>
      <c r="AD130" s="16">
        <v>1</v>
      </c>
      <c r="AE130" s="16">
        <v>1</v>
      </c>
      <c r="AK130" s="16">
        <v>4</v>
      </c>
    </row>
    <row r="131" spans="1:1026" ht="18" customHeight="1" x14ac:dyDescent="0.7">
      <c r="A131" s="58" t="s">
        <v>342</v>
      </c>
      <c r="B131" s="15" t="s">
        <v>829</v>
      </c>
      <c r="E131" s="16" t="s">
        <v>463</v>
      </c>
      <c r="F131" s="69">
        <v>44087</v>
      </c>
      <c r="G131" s="16">
        <v>1</v>
      </c>
      <c r="I131" s="16">
        <v>1</v>
      </c>
      <c r="X131" s="16">
        <v>1</v>
      </c>
      <c r="Y131" s="16">
        <v>1</v>
      </c>
      <c r="AD131" s="16">
        <v>1</v>
      </c>
      <c r="AE131" s="16">
        <v>1</v>
      </c>
    </row>
    <row r="132" spans="1:1026" ht="18" customHeight="1" x14ac:dyDescent="0.7">
      <c r="A132" s="58" t="s">
        <v>344</v>
      </c>
      <c r="B132" s="15" t="s">
        <v>830</v>
      </c>
      <c r="E132" s="16" t="s">
        <v>822</v>
      </c>
      <c r="F132" s="16" t="s">
        <v>61</v>
      </c>
      <c r="G132" s="16">
        <v>1</v>
      </c>
      <c r="K132" s="16">
        <v>1</v>
      </c>
      <c r="AD132" s="16">
        <v>1</v>
      </c>
      <c r="AE132" s="16">
        <v>1</v>
      </c>
      <c r="AK132" s="16">
        <v>1</v>
      </c>
    </row>
    <row r="133" spans="1:1026" ht="18" customHeight="1" x14ac:dyDescent="0.7">
      <c r="A133" s="58" t="s">
        <v>346</v>
      </c>
      <c r="B133" s="15" t="s">
        <v>831</v>
      </c>
      <c r="E133" s="16" t="s">
        <v>822</v>
      </c>
      <c r="F133" s="69" t="s">
        <v>61</v>
      </c>
      <c r="G133" s="16">
        <v>1</v>
      </c>
      <c r="T133" s="16">
        <v>1</v>
      </c>
      <c r="AE133" s="16">
        <v>1</v>
      </c>
      <c r="AK133" s="16">
        <v>1</v>
      </c>
    </row>
    <row r="134" spans="1:1026" ht="18" customHeight="1" x14ac:dyDescent="0.7">
      <c r="A134" s="58" t="s">
        <v>348</v>
      </c>
      <c r="B134" s="15" t="s">
        <v>832</v>
      </c>
      <c r="E134" s="16" t="s">
        <v>822</v>
      </c>
      <c r="F134" s="69" t="s">
        <v>61</v>
      </c>
      <c r="G134" s="16">
        <v>1</v>
      </c>
      <c r="K134" s="16">
        <v>1</v>
      </c>
      <c r="AD134" s="16">
        <v>1</v>
      </c>
      <c r="AE134" s="16">
        <v>1</v>
      </c>
      <c r="AK134" s="16">
        <v>1</v>
      </c>
    </row>
    <row r="135" spans="1:1026" ht="18" customHeight="1" x14ac:dyDescent="0.7">
      <c r="A135" s="58" t="s">
        <v>350</v>
      </c>
      <c r="B135" s="15" t="s">
        <v>833</v>
      </c>
      <c r="E135" s="16" t="s">
        <v>811</v>
      </c>
      <c r="F135" s="69">
        <v>44166</v>
      </c>
      <c r="G135" s="16">
        <v>1</v>
      </c>
      <c r="I135" s="16">
        <v>1</v>
      </c>
      <c r="X135" s="16">
        <v>1</v>
      </c>
    </row>
    <row r="136" spans="1:1026" ht="18" customHeight="1" x14ac:dyDescent="0.7">
      <c r="A136" s="58" t="s">
        <v>352</v>
      </c>
      <c r="B136" s="70" t="s">
        <v>1414</v>
      </c>
      <c r="C136" s="71"/>
      <c r="D136" s="71" t="s">
        <v>1404</v>
      </c>
      <c r="E136" s="71" t="s">
        <v>1415</v>
      </c>
      <c r="F136" s="69" t="s">
        <v>1413</v>
      </c>
      <c r="G136" s="71"/>
      <c r="H136" s="71"/>
      <c r="I136" s="71">
        <v>1</v>
      </c>
      <c r="J136" s="71"/>
      <c r="K136" s="71"/>
      <c r="L136" s="71"/>
      <c r="M136" s="71"/>
      <c r="N136" s="71"/>
      <c r="O136" s="71"/>
      <c r="P136" s="71"/>
      <c r="Q136" s="71"/>
      <c r="R136" s="71"/>
      <c r="S136" s="71"/>
      <c r="T136" s="71"/>
      <c r="U136" s="71"/>
      <c r="V136" s="71"/>
      <c r="W136" s="71"/>
      <c r="X136" s="71"/>
      <c r="Y136" s="71"/>
      <c r="Z136" s="71"/>
      <c r="AA136" s="71"/>
      <c r="AB136" s="71"/>
      <c r="AC136" s="71"/>
      <c r="AD136" s="71">
        <v>1</v>
      </c>
      <c r="AE136" s="71"/>
      <c r="AF136" s="71"/>
      <c r="AG136" s="71"/>
      <c r="AH136" s="71"/>
      <c r="AI136" s="71"/>
      <c r="AJ136" s="71"/>
      <c r="AK136" s="71"/>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c r="BR136" s="70"/>
      <c r="BS136" s="70"/>
      <c r="BT136" s="70"/>
      <c r="BU136" s="70"/>
      <c r="BV136" s="70"/>
      <c r="BW136" s="70"/>
      <c r="BX136" s="70"/>
      <c r="BY136" s="70"/>
      <c r="BZ136" s="70"/>
      <c r="CA136" s="70"/>
      <c r="CB136" s="70"/>
      <c r="CC136" s="70"/>
      <c r="CD136" s="70"/>
      <c r="CE136" s="70"/>
      <c r="CF136" s="70"/>
      <c r="CG136" s="70"/>
      <c r="CH136" s="70"/>
      <c r="CI136" s="70"/>
      <c r="CJ136" s="70"/>
      <c r="CK136" s="70"/>
      <c r="CL136" s="70"/>
      <c r="CM136" s="70"/>
      <c r="CN136" s="70"/>
      <c r="CO136" s="70"/>
      <c r="CP136" s="70"/>
      <c r="CQ136" s="70"/>
      <c r="CR136" s="70"/>
      <c r="CS136" s="70"/>
      <c r="CT136" s="70"/>
      <c r="CU136" s="70"/>
      <c r="CV136" s="70"/>
      <c r="CW136" s="70"/>
      <c r="CX136" s="70"/>
      <c r="CY136" s="70"/>
      <c r="CZ136" s="70"/>
      <c r="DA136" s="70"/>
      <c r="DB136" s="70"/>
      <c r="DC136" s="70"/>
      <c r="DD136" s="70"/>
      <c r="DE136" s="70"/>
      <c r="DF136" s="70"/>
      <c r="DG136" s="70"/>
      <c r="DH136" s="70"/>
      <c r="DI136" s="70"/>
      <c r="DJ136" s="70"/>
      <c r="DK136" s="70"/>
      <c r="DL136" s="70"/>
      <c r="DM136" s="70"/>
      <c r="DN136" s="70"/>
      <c r="DO136" s="70"/>
      <c r="DP136" s="70"/>
      <c r="DQ136" s="70"/>
      <c r="DR136" s="70"/>
      <c r="DS136" s="70"/>
      <c r="DT136" s="70"/>
      <c r="DU136" s="70"/>
      <c r="DV136" s="70"/>
      <c r="DW136" s="70"/>
      <c r="DX136" s="70"/>
      <c r="DY136" s="70"/>
      <c r="DZ136" s="70"/>
      <c r="EA136" s="70"/>
      <c r="EB136" s="70"/>
      <c r="EC136" s="70"/>
      <c r="ED136" s="70"/>
      <c r="EE136" s="70"/>
      <c r="EF136" s="70"/>
      <c r="EG136" s="70"/>
      <c r="EH136" s="70"/>
      <c r="EI136" s="70"/>
      <c r="EJ136" s="70"/>
      <c r="EK136" s="70"/>
      <c r="EL136" s="70"/>
      <c r="EM136" s="70"/>
      <c r="EN136" s="70"/>
      <c r="EO136" s="70"/>
      <c r="EP136" s="70"/>
      <c r="EQ136" s="70"/>
      <c r="ER136" s="70"/>
      <c r="ES136" s="70"/>
      <c r="ET136" s="70"/>
      <c r="EU136" s="70"/>
      <c r="EV136" s="70"/>
      <c r="EW136" s="70"/>
      <c r="EX136" s="70"/>
      <c r="EY136" s="70"/>
      <c r="EZ136" s="70"/>
      <c r="FA136" s="70"/>
      <c r="FB136" s="70"/>
      <c r="FC136" s="70"/>
      <c r="FD136" s="70"/>
      <c r="FE136" s="70"/>
      <c r="FF136" s="70"/>
      <c r="FG136" s="70"/>
      <c r="FH136" s="70"/>
      <c r="FI136" s="70"/>
      <c r="FJ136" s="70"/>
      <c r="FK136" s="70"/>
      <c r="FL136" s="70"/>
      <c r="FM136" s="70"/>
      <c r="FN136" s="70"/>
      <c r="FO136" s="70"/>
      <c r="FP136" s="70"/>
      <c r="FQ136" s="70"/>
      <c r="FR136" s="70"/>
      <c r="FS136" s="70"/>
      <c r="FT136" s="70"/>
      <c r="FU136" s="70"/>
      <c r="FV136" s="70"/>
      <c r="FW136" s="70"/>
      <c r="FX136" s="70"/>
      <c r="FY136" s="70"/>
      <c r="FZ136" s="70"/>
      <c r="GA136" s="70"/>
      <c r="GB136" s="70"/>
      <c r="GC136" s="70"/>
      <c r="GD136" s="70"/>
      <c r="GE136" s="70"/>
      <c r="GF136" s="70"/>
      <c r="GG136" s="70"/>
      <c r="GH136" s="70"/>
      <c r="GI136" s="70"/>
      <c r="GJ136" s="70"/>
      <c r="GK136" s="70"/>
      <c r="GL136" s="70"/>
      <c r="GM136" s="70"/>
      <c r="GN136" s="70"/>
      <c r="GO136" s="70"/>
      <c r="GP136" s="70"/>
      <c r="GQ136" s="70"/>
      <c r="GR136" s="70"/>
      <c r="GS136" s="70"/>
      <c r="GT136" s="70"/>
      <c r="GU136" s="70"/>
      <c r="GV136" s="70"/>
      <c r="GW136" s="70"/>
      <c r="GX136" s="70"/>
      <c r="GY136" s="70"/>
      <c r="GZ136" s="70"/>
      <c r="HA136" s="70"/>
      <c r="HB136" s="70"/>
      <c r="HC136" s="70"/>
      <c r="HD136" s="70"/>
      <c r="HE136" s="70"/>
      <c r="HF136" s="70"/>
      <c r="HG136" s="70"/>
      <c r="HH136" s="70"/>
      <c r="HI136" s="70"/>
      <c r="HJ136" s="70"/>
      <c r="HK136" s="70"/>
      <c r="HL136" s="70"/>
      <c r="HM136" s="70"/>
      <c r="HN136" s="70"/>
      <c r="HO136" s="70"/>
      <c r="HP136" s="70"/>
      <c r="HQ136" s="70"/>
      <c r="HR136" s="70"/>
      <c r="HS136" s="70"/>
      <c r="HT136" s="70"/>
      <c r="HU136" s="70"/>
      <c r="HV136" s="70"/>
      <c r="HW136" s="70"/>
      <c r="HX136" s="70"/>
      <c r="HY136" s="70"/>
      <c r="HZ136" s="70"/>
      <c r="IA136" s="70"/>
      <c r="IB136" s="70"/>
      <c r="IC136" s="70"/>
      <c r="ID136" s="70"/>
      <c r="IE136" s="70"/>
      <c r="IF136" s="70"/>
      <c r="IG136" s="70"/>
      <c r="IH136" s="70"/>
      <c r="II136" s="70"/>
      <c r="IJ136" s="70"/>
      <c r="IK136" s="70"/>
      <c r="IL136" s="70"/>
      <c r="IM136" s="70"/>
      <c r="IN136" s="70"/>
      <c r="IO136" s="70"/>
      <c r="IP136" s="70"/>
      <c r="IQ136" s="70"/>
      <c r="IR136" s="70"/>
      <c r="IS136" s="70"/>
      <c r="IT136" s="70"/>
      <c r="IU136" s="70"/>
      <c r="IV136" s="70"/>
      <c r="IW136" s="70"/>
      <c r="IX136" s="70"/>
      <c r="IY136" s="70"/>
      <c r="IZ136" s="70"/>
      <c r="JA136" s="70"/>
      <c r="JB136" s="70"/>
      <c r="JC136" s="70"/>
      <c r="JD136" s="70"/>
      <c r="JE136" s="70"/>
      <c r="JF136" s="70"/>
      <c r="JG136" s="70"/>
      <c r="JH136" s="70"/>
      <c r="JI136" s="70"/>
      <c r="JJ136" s="70"/>
      <c r="JK136" s="70"/>
      <c r="JL136" s="70"/>
      <c r="JM136" s="70"/>
      <c r="JN136" s="70"/>
      <c r="JO136" s="70"/>
      <c r="JP136" s="70"/>
      <c r="JQ136" s="70"/>
      <c r="JR136" s="70"/>
      <c r="JS136" s="70"/>
      <c r="JT136" s="70"/>
      <c r="JU136" s="70"/>
      <c r="JV136" s="70"/>
      <c r="JW136" s="70"/>
      <c r="JX136" s="70"/>
      <c r="JY136" s="70"/>
      <c r="JZ136" s="70"/>
      <c r="KA136" s="70"/>
      <c r="KB136" s="70"/>
      <c r="KC136" s="70"/>
      <c r="KD136" s="70"/>
      <c r="KE136" s="70"/>
      <c r="KF136" s="70"/>
      <c r="KG136" s="70"/>
      <c r="KH136" s="70"/>
      <c r="KI136" s="70"/>
      <c r="KJ136" s="70"/>
      <c r="KK136" s="70"/>
      <c r="KL136" s="70"/>
      <c r="KM136" s="70"/>
      <c r="KN136" s="70"/>
      <c r="KO136" s="70"/>
      <c r="KP136" s="70"/>
      <c r="KQ136" s="70"/>
      <c r="KR136" s="70"/>
      <c r="KS136" s="70"/>
      <c r="KT136" s="70"/>
      <c r="KU136" s="70"/>
      <c r="KV136" s="70"/>
      <c r="KW136" s="70"/>
      <c r="KX136" s="70"/>
      <c r="KY136" s="70"/>
      <c r="KZ136" s="70"/>
      <c r="LA136" s="70"/>
      <c r="LB136" s="70"/>
      <c r="LC136" s="70"/>
      <c r="LD136" s="70"/>
      <c r="LE136" s="70"/>
      <c r="LF136" s="70"/>
      <c r="LG136" s="70"/>
      <c r="LH136" s="70"/>
      <c r="LI136" s="70"/>
      <c r="LJ136" s="70"/>
      <c r="LK136" s="70"/>
      <c r="LL136" s="70"/>
      <c r="LM136" s="70"/>
      <c r="LN136" s="70"/>
      <c r="LO136" s="70"/>
      <c r="LP136" s="70"/>
      <c r="LQ136" s="70"/>
      <c r="LR136" s="70"/>
      <c r="LS136" s="70"/>
      <c r="LT136" s="70"/>
      <c r="LU136" s="70"/>
      <c r="LV136" s="70"/>
      <c r="LW136" s="70"/>
      <c r="LX136" s="70"/>
      <c r="LY136" s="70"/>
      <c r="LZ136" s="70"/>
      <c r="MA136" s="70"/>
      <c r="MB136" s="70"/>
      <c r="MC136" s="70"/>
      <c r="MD136" s="70"/>
      <c r="ME136" s="70"/>
      <c r="MF136" s="70"/>
      <c r="MG136" s="70"/>
      <c r="MH136" s="70"/>
      <c r="MI136" s="70"/>
      <c r="MJ136" s="70"/>
      <c r="MK136" s="70"/>
      <c r="ML136" s="70"/>
      <c r="MM136" s="70"/>
      <c r="MN136" s="70"/>
      <c r="MO136" s="70"/>
      <c r="MP136" s="70"/>
      <c r="MQ136" s="70"/>
      <c r="MR136" s="70"/>
      <c r="MS136" s="70"/>
      <c r="MT136" s="70"/>
      <c r="MU136" s="70"/>
      <c r="MV136" s="70"/>
      <c r="MW136" s="70"/>
      <c r="MX136" s="70"/>
      <c r="MY136" s="70"/>
      <c r="MZ136" s="70"/>
      <c r="NA136" s="70"/>
      <c r="NB136" s="70"/>
      <c r="NC136" s="70"/>
      <c r="ND136" s="70"/>
      <c r="NE136" s="70"/>
      <c r="NF136" s="70"/>
      <c r="NG136" s="70"/>
      <c r="NH136" s="70"/>
      <c r="NI136" s="70"/>
      <c r="NJ136" s="70"/>
      <c r="NK136" s="70"/>
      <c r="NL136" s="70"/>
      <c r="NM136" s="70"/>
      <c r="NN136" s="70"/>
      <c r="NO136" s="70"/>
      <c r="NP136" s="70"/>
      <c r="NQ136" s="70"/>
      <c r="NR136" s="70"/>
      <c r="NS136" s="70"/>
      <c r="NT136" s="70"/>
      <c r="NU136" s="70"/>
      <c r="NV136" s="70"/>
      <c r="NW136" s="70"/>
      <c r="NX136" s="70"/>
      <c r="NY136" s="70"/>
      <c r="NZ136" s="70"/>
      <c r="OA136" s="70"/>
      <c r="OB136" s="70"/>
      <c r="OC136" s="70"/>
      <c r="OD136" s="70"/>
      <c r="OE136" s="70"/>
      <c r="OF136" s="70"/>
      <c r="OG136" s="70"/>
      <c r="OH136" s="70"/>
      <c r="OI136" s="70"/>
      <c r="OJ136" s="70"/>
      <c r="OK136" s="70"/>
      <c r="OL136" s="70"/>
      <c r="OM136" s="70"/>
      <c r="ON136" s="70"/>
      <c r="OO136" s="70"/>
      <c r="OP136" s="70"/>
      <c r="OQ136" s="70"/>
      <c r="OR136" s="70"/>
      <c r="OS136" s="70"/>
      <c r="OT136" s="70"/>
      <c r="OU136" s="70"/>
      <c r="OV136" s="70"/>
      <c r="OW136" s="70"/>
      <c r="OX136" s="70"/>
      <c r="OY136" s="70"/>
      <c r="OZ136" s="70"/>
      <c r="PA136" s="70"/>
      <c r="PB136" s="70"/>
      <c r="PC136" s="70"/>
      <c r="PD136" s="70"/>
      <c r="PE136" s="70"/>
      <c r="PF136" s="70"/>
      <c r="PG136" s="70"/>
      <c r="PH136" s="70"/>
      <c r="PI136" s="70"/>
      <c r="PJ136" s="70"/>
      <c r="PK136" s="70"/>
      <c r="PL136" s="70"/>
      <c r="PM136" s="70"/>
      <c r="PN136" s="70"/>
      <c r="PO136" s="70"/>
      <c r="PP136" s="70"/>
      <c r="PQ136" s="70"/>
      <c r="PR136" s="70"/>
      <c r="PS136" s="70"/>
      <c r="PT136" s="70"/>
      <c r="PU136" s="70"/>
      <c r="PV136" s="70"/>
      <c r="PW136" s="70"/>
      <c r="PX136" s="70"/>
      <c r="PY136" s="70"/>
      <c r="PZ136" s="70"/>
      <c r="QA136" s="70"/>
      <c r="QB136" s="70"/>
      <c r="QC136" s="70"/>
      <c r="QD136" s="70"/>
      <c r="QE136" s="70"/>
      <c r="QF136" s="70"/>
      <c r="QG136" s="70"/>
      <c r="QH136" s="70"/>
      <c r="QI136" s="70"/>
      <c r="QJ136" s="70"/>
      <c r="QK136" s="70"/>
      <c r="QL136" s="70"/>
      <c r="QM136" s="70"/>
      <c r="QN136" s="70"/>
      <c r="QO136" s="70"/>
      <c r="QP136" s="70"/>
      <c r="QQ136" s="70"/>
      <c r="QR136" s="70"/>
      <c r="QS136" s="70"/>
      <c r="QT136" s="70"/>
      <c r="QU136" s="70"/>
      <c r="QV136" s="70"/>
      <c r="QW136" s="70"/>
      <c r="QX136" s="70"/>
      <c r="QY136" s="70"/>
      <c r="QZ136" s="70"/>
      <c r="RA136" s="70"/>
      <c r="RB136" s="70"/>
      <c r="RC136" s="70"/>
      <c r="RD136" s="70"/>
      <c r="RE136" s="70"/>
      <c r="RF136" s="70"/>
      <c r="RG136" s="70"/>
      <c r="RH136" s="70"/>
      <c r="RI136" s="70"/>
      <c r="RJ136" s="70"/>
      <c r="RK136" s="70"/>
      <c r="RL136" s="70"/>
      <c r="RM136" s="70"/>
      <c r="RN136" s="70"/>
      <c r="RO136" s="70"/>
      <c r="RP136" s="70"/>
      <c r="RQ136" s="70"/>
      <c r="RR136" s="70"/>
      <c r="RS136" s="70"/>
      <c r="RT136" s="70"/>
      <c r="RU136" s="70"/>
      <c r="RV136" s="70"/>
      <c r="RW136" s="70"/>
      <c r="RX136" s="70"/>
      <c r="RY136" s="70"/>
      <c r="RZ136" s="70"/>
      <c r="SA136" s="70"/>
      <c r="SB136" s="70"/>
      <c r="SC136" s="70"/>
      <c r="SD136" s="70"/>
      <c r="SE136" s="70"/>
      <c r="SF136" s="70"/>
      <c r="SG136" s="70"/>
      <c r="SH136" s="70"/>
      <c r="SI136" s="70"/>
      <c r="SJ136" s="70"/>
      <c r="SK136" s="70"/>
      <c r="SL136" s="70"/>
      <c r="SM136" s="70"/>
      <c r="SN136" s="70"/>
      <c r="SO136" s="70"/>
      <c r="SP136" s="70"/>
      <c r="SQ136" s="70"/>
      <c r="SR136" s="70"/>
      <c r="SS136" s="70"/>
      <c r="ST136" s="70"/>
      <c r="SU136" s="70"/>
      <c r="SV136" s="70"/>
      <c r="SW136" s="70"/>
      <c r="SX136" s="70"/>
      <c r="SY136" s="70"/>
      <c r="SZ136" s="70"/>
      <c r="TA136" s="70"/>
      <c r="TB136" s="70"/>
      <c r="TC136" s="70"/>
      <c r="TD136" s="70"/>
      <c r="TE136" s="70"/>
      <c r="TF136" s="70"/>
      <c r="TG136" s="70"/>
      <c r="TH136" s="70"/>
      <c r="TI136" s="70"/>
      <c r="TJ136" s="70"/>
      <c r="TK136" s="70"/>
      <c r="TL136" s="70"/>
      <c r="TM136" s="70"/>
      <c r="TN136" s="70"/>
      <c r="TO136" s="70"/>
      <c r="TP136" s="70"/>
      <c r="TQ136" s="70"/>
      <c r="TR136" s="70"/>
      <c r="TS136" s="70"/>
      <c r="TT136" s="70"/>
      <c r="TU136" s="70"/>
      <c r="TV136" s="70"/>
      <c r="TW136" s="70"/>
      <c r="TX136" s="70"/>
      <c r="TY136" s="70"/>
      <c r="TZ136" s="70"/>
      <c r="UA136" s="70"/>
      <c r="UB136" s="70"/>
      <c r="UC136" s="70"/>
      <c r="UD136" s="70"/>
      <c r="UE136" s="70"/>
      <c r="UF136" s="70"/>
      <c r="UG136" s="70"/>
      <c r="UH136" s="70"/>
      <c r="UI136" s="70"/>
      <c r="UJ136" s="70"/>
      <c r="UK136" s="70"/>
      <c r="UL136" s="70"/>
      <c r="UM136" s="70"/>
      <c r="UN136" s="70"/>
      <c r="UO136" s="70"/>
      <c r="UP136" s="70"/>
      <c r="UQ136" s="70"/>
      <c r="UR136" s="70"/>
      <c r="US136" s="70"/>
      <c r="UT136" s="70"/>
      <c r="UU136" s="70"/>
      <c r="UV136" s="70"/>
      <c r="UW136" s="70"/>
      <c r="UX136" s="70"/>
      <c r="UY136" s="70"/>
      <c r="UZ136" s="70"/>
      <c r="VA136" s="70"/>
      <c r="VB136" s="70"/>
      <c r="VC136" s="70"/>
      <c r="VD136" s="70"/>
      <c r="VE136" s="70"/>
      <c r="VF136" s="70"/>
      <c r="VG136" s="70"/>
      <c r="VH136" s="70"/>
      <c r="VI136" s="70"/>
      <c r="VJ136" s="70"/>
      <c r="VK136" s="70"/>
      <c r="VL136" s="70"/>
      <c r="VM136" s="70"/>
      <c r="VN136" s="70"/>
      <c r="VO136" s="70"/>
      <c r="VP136" s="70"/>
      <c r="VQ136" s="70"/>
      <c r="VR136" s="70"/>
      <c r="VS136" s="70"/>
      <c r="VT136" s="70"/>
      <c r="VU136" s="70"/>
      <c r="VV136" s="70"/>
      <c r="VW136" s="70"/>
      <c r="VX136" s="70"/>
      <c r="VY136" s="70"/>
      <c r="VZ136" s="70"/>
      <c r="WA136" s="70"/>
      <c r="WB136" s="70"/>
      <c r="WC136" s="70"/>
      <c r="WD136" s="70"/>
      <c r="WE136" s="70"/>
      <c r="WF136" s="70"/>
      <c r="WG136" s="70"/>
      <c r="WH136" s="70"/>
      <c r="WI136" s="70"/>
      <c r="WJ136" s="70"/>
      <c r="WK136" s="70"/>
      <c r="WL136" s="70"/>
      <c r="WM136" s="70"/>
      <c r="WN136" s="70"/>
      <c r="WO136" s="70"/>
      <c r="WP136" s="70"/>
      <c r="WQ136" s="70"/>
      <c r="WR136" s="70"/>
      <c r="WS136" s="70"/>
      <c r="WT136" s="70"/>
      <c r="WU136" s="70"/>
      <c r="WV136" s="70"/>
      <c r="WW136" s="70"/>
      <c r="WX136" s="70"/>
      <c r="WY136" s="70"/>
      <c r="WZ136" s="70"/>
      <c r="XA136" s="70"/>
      <c r="XB136" s="70"/>
      <c r="XC136" s="70"/>
      <c r="XD136" s="70"/>
      <c r="XE136" s="70"/>
      <c r="XF136" s="70"/>
      <c r="XG136" s="70"/>
      <c r="XH136" s="70"/>
      <c r="XI136" s="70"/>
      <c r="XJ136" s="70"/>
      <c r="XK136" s="70"/>
      <c r="XL136" s="70"/>
      <c r="XM136" s="70"/>
      <c r="XN136" s="70"/>
      <c r="XO136" s="70"/>
      <c r="XP136" s="70"/>
      <c r="XQ136" s="70"/>
      <c r="XR136" s="70"/>
      <c r="XS136" s="70"/>
      <c r="XT136" s="70"/>
      <c r="XU136" s="70"/>
      <c r="XV136" s="70"/>
      <c r="XW136" s="70"/>
      <c r="XX136" s="70"/>
      <c r="XY136" s="70"/>
      <c r="XZ136" s="70"/>
      <c r="YA136" s="70"/>
      <c r="YB136" s="70"/>
      <c r="YC136" s="70"/>
      <c r="YD136" s="70"/>
      <c r="YE136" s="70"/>
      <c r="YF136" s="70"/>
      <c r="YG136" s="70"/>
      <c r="YH136" s="70"/>
      <c r="YI136" s="70"/>
      <c r="YJ136" s="70"/>
      <c r="YK136" s="70"/>
      <c r="YL136" s="70"/>
      <c r="YM136" s="70"/>
      <c r="YN136" s="70"/>
      <c r="YO136" s="70"/>
      <c r="YP136" s="70"/>
      <c r="YQ136" s="70"/>
      <c r="YR136" s="70"/>
      <c r="YS136" s="70"/>
      <c r="YT136" s="70"/>
      <c r="YU136" s="70"/>
      <c r="YV136" s="70"/>
      <c r="YW136" s="70"/>
      <c r="YX136" s="70"/>
      <c r="YY136" s="70"/>
      <c r="YZ136" s="70"/>
      <c r="ZA136" s="70"/>
      <c r="ZB136" s="70"/>
      <c r="ZC136" s="70"/>
      <c r="ZD136" s="70"/>
      <c r="ZE136" s="70"/>
      <c r="ZF136" s="70"/>
      <c r="ZG136" s="70"/>
      <c r="ZH136" s="70"/>
      <c r="ZI136" s="70"/>
      <c r="ZJ136" s="70"/>
      <c r="ZK136" s="70"/>
      <c r="ZL136" s="70"/>
      <c r="ZM136" s="70"/>
      <c r="ZN136" s="70"/>
      <c r="ZO136" s="70"/>
      <c r="ZP136" s="70"/>
      <c r="ZQ136" s="70"/>
      <c r="ZR136" s="70"/>
      <c r="ZS136" s="70"/>
      <c r="ZT136" s="70"/>
      <c r="ZU136" s="70"/>
      <c r="ZV136" s="70"/>
      <c r="ZW136" s="70"/>
      <c r="ZX136" s="70"/>
      <c r="ZY136" s="70"/>
      <c r="ZZ136" s="70"/>
      <c r="AAA136" s="70"/>
      <c r="AAB136" s="70"/>
      <c r="AAC136" s="70"/>
      <c r="AAD136" s="70"/>
      <c r="AAE136" s="70"/>
      <c r="AAF136" s="70"/>
      <c r="AAG136" s="70"/>
      <c r="AAH136" s="70"/>
      <c r="AAI136" s="70"/>
      <c r="AAJ136" s="70"/>
      <c r="AAK136" s="70"/>
      <c r="AAL136" s="70"/>
      <c r="AAM136" s="70"/>
      <c r="AAN136" s="70"/>
      <c r="AAO136" s="70"/>
      <c r="AAP136" s="70"/>
      <c r="AAQ136" s="70"/>
      <c r="AAR136" s="70"/>
      <c r="AAS136" s="70"/>
      <c r="AAT136" s="70"/>
      <c r="AAU136" s="70"/>
      <c r="AAV136" s="70"/>
      <c r="AAW136" s="70"/>
      <c r="AAX136" s="70"/>
      <c r="AAY136" s="70"/>
      <c r="AAZ136" s="70"/>
      <c r="ABA136" s="70"/>
      <c r="ABB136" s="70"/>
      <c r="ABC136" s="70"/>
      <c r="ABD136" s="70"/>
      <c r="ABE136" s="70"/>
      <c r="ABF136" s="70"/>
      <c r="ABG136" s="70"/>
      <c r="ABH136" s="70"/>
      <c r="ABI136" s="70"/>
      <c r="ABJ136" s="70"/>
      <c r="ABK136" s="70"/>
      <c r="ABL136" s="70"/>
      <c r="ABM136" s="70"/>
      <c r="ABN136" s="70"/>
      <c r="ABO136" s="70"/>
      <c r="ABP136" s="70"/>
      <c r="ABQ136" s="70"/>
      <c r="ABR136" s="70"/>
      <c r="ABS136" s="70"/>
      <c r="ABT136" s="70"/>
      <c r="ABU136" s="70"/>
      <c r="ABV136" s="70"/>
      <c r="ABW136" s="70"/>
      <c r="ABX136" s="70"/>
      <c r="ABY136" s="70"/>
      <c r="ABZ136" s="70"/>
      <c r="ACA136" s="70"/>
      <c r="ACB136" s="70"/>
      <c r="ACC136" s="70"/>
      <c r="ACD136" s="70"/>
      <c r="ACE136" s="70"/>
      <c r="ACF136" s="70"/>
      <c r="ACG136" s="70"/>
      <c r="ACH136" s="70"/>
      <c r="ACI136" s="70"/>
      <c r="ACJ136" s="70"/>
      <c r="ACK136" s="70"/>
      <c r="ACL136" s="70"/>
      <c r="ACM136" s="70"/>
      <c r="ACN136" s="70"/>
      <c r="ACO136" s="70"/>
      <c r="ACP136" s="70"/>
      <c r="ACQ136" s="70"/>
      <c r="ACR136" s="70"/>
      <c r="ACS136" s="70"/>
      <c r="ACT136" s="70"/>
      <c r="ACU136" s="70"/>
      <c r="ACV136" s="70"/>
      <c r="ACW136" s="70"/>
      <c r="ACX136" s="70"/>
      <c r="ACY136" s="70"/>
      <c r="ACZ136" s="70"/>
      <c r="ADA136" s="70"/>
      <c r="ADB136" s="70"/>
      <c r="ADC136" s="70"/>
      <c r="ADD136" s="70"/>
      <c r="ADE136" s="70"/>
      <c r="ADF136" s="70"/>
      <c r="ADG136" s="70"/>
      <c r="ADH136" s="70"/>
      <c r="ADI136" s="70"/>
      <c r="ADJ136" s="70"/>
      <c r="ADK136" s="70"/>
      <c r="ADL136" s="70"/>
      <c r="ADM136" s="70"/>
      <c r="ADN136" s="70"/>
      <c r="ADO136" s="70"/>
      <c r="ADP136" s="70"/>
      <c r="ADQ136" s="70"/>
      <c r="ADR136" s="70"/>
      <c r="ADS136" s="70"/>
      <c r="ADT136" s="70"/>
      <c r="ADU136" s="70"/>
      <c r="ADV136" s="70"/>
      <c r="ADW136" s="70"/>
      <c r="ADX136" s="70"/>
      <c r="ADY136" s="70"/>
      <c r="ADZ136" s="70"/>
      <c r="AEA136" s="70"/>
      <c r="AEB136" s="70"/>
      <c r="AEC136" s="70"/>
      <c r="AED136" s="70"/>
      <c r="AEE136" s="70"/>
      <c r="AEF136" s="70"/>
      <c r="AEG136" s="70"/>
      <c r="AEH136" s="70"/>
      <c r="AEI136" s="70"/>
      <c r="AEJ136" s="70"/>
      <c r="AEK136" s="70"/>
      <c r="AEL136" s="70"/>
      <c r="AEM136" s="70"/>
      <c r="AEN136" s="70"/>
      <c r="AEO136" s="70"/>
      <c r="AEP136" s="70"/>
      <c r="AEQ136" s="70"/>
      <c r="AER136" s="70"/>
      <c r="AES136" s="70"/>
      <c r="AET136" s="70"/>
      <c r="AEU136" s="70"/>
      <c r="AEV136" s="70"/>
      <c r="AEW136" s="70"/>
      <c r="AEX136" s="70"/>
      <c r="AEY136" s="70"/>
      <c r="AEZ136" s="70"/>
      <c r="AFA136" s="70"/>
      <c r="AFB136" s="70"/>
      <c r="AFC136" s="70"/>
      <c r="AFD136" s="70"/>
      <c r="AFE136" s="70"/>
      <c r="AFF136" s="70"/>
      <c r="AFG136" s="70"/>
      <c r="AFH136" s="70"/>
      <c r="AFI136" s="70"/>
      <c r="AFJ136" s="70"/>
      <c r="AFK136" s="70"/>
      <c r="AFL136" s="70"/>
      <c r="AFM136" s="70"/>
      <c r="AFN136" s="70"/>
      <c r="AFO136" s="70"/>
      <c r="AFP136" s="70"/>
      <c r="AFQ136" s="70"/>
      <c r="AFR136" s="70"/>
      <c r="AFS136" s="70"/>
      <c r="AFT136" s="70"/>
      <c r="AFU136" s="70"/>
      <c r="AFV136" s="70"/>
      <c r="AFW136" s="70"/>
      <c r="AFX136" s="70"/>
      <c r="AFY136" s="70"/>
      <c r="AFZ136" s="70"/>
      <c r="AGA136" s="70"/>
      <c r="AGB136" s="70"/>
      <c r="AGC136" s="70"/>
      <c r="AGD136" s="70"/>
      <c r="AGE136" s="70"/>
      <c r="AGF136" s="70"/>
      <c r="AGG136" s="70"/>
      <c r="AGH136" s="70"/>
      <c r="AGI136" s="70"/>
      <c r="AGJ136" s="70"/>
      <c r="AGK136" s="70"/>
      <c r="AGL136" s="70"/>
      <c r="AGM136" s="70"/>
      <c r="AGN136" s="70"/>
      <c r="AGO136" s="70"/>
      <c r="AGP136" s="70"/>
      <c r="AGQ136" s="70"/>
      <c r="AGR136" s="70"/>
      <c r="AGS136" s="70"/>
      <c r="AGT136" s="70"/>
      <c r="AGU136" s="70"/>
      <c r="AGV136" s="70"/>
      <c r="AGW136" s="70"/>
      <c r="AGX136" s="70"/>
      <c r="AGY136" s="70"/>
      <c r="AGZ136" s="70"/>
      <c r="AHA136" s="70"/>
      <c r="AHB136" s="70"/>
      <c r="AHC136" s="70"/>
      <c r="AHD136" s="70"/>
      <c r="AHE136" s="70"/>
      <c r="AHF136" s="70"/>
      <c r="AHG136" s="70"/>
      <c r="AHH136" s="70"/>
      <c r="AHI136" s="70"/>
      <c r="AHJ136" s="70"/>
      <c r="AHK136" s="70"/>
      <c r="AHL136" s="70"/>
      <c r="AHM136" s="70"/>
      <c r="AHN136" s="70"/>
      <c r="AHO136" s="70"/>
      <c r="AHP136" s="70"/>
      <c r="AHQ136" s="70"/>
      <c r="AHR136" s="70"/>
      <c r="AHS136" s="70"/>
      <c r="AHT136" s="70"/>
      <c r="AHU136" s="70"/>
      <c r="AHV136" s="70"/>
      <c r="AHW136" s="70"/>
      <c r="AHX136" s="70"/>
      <c r="AHY136" s="70"/>
      <c r="AHZ136" s="70"/>
      <c r="AIA136" s="70"/>
      <c r="AIB136" s="70"/>
      <c r="AIC136" s="70"/>
      <c r="AID136" s="70"/>
      <c r="AIE136" s="70"/>
      <c r="AIF136" s="70"/>
      <c r="AIG136" s="70"/>
      <c r="AIH136" s="70"/>
      <c r="AII136" s="70"/>
      <c r="AIJ136" s="70"/>
      <c r="AIK136" s="70"/>
      <c r="AIL136" s="70"/>
      <c r="AIM136" s="70"/>
      <c r="AIN136" s="70"/>
      <c r="AIO136" s="70"/>
      <c r="AIP136" s="70"/>
      <c r="AIQ136" s="70"/>
      <c r="AIR136" s="70"/>
      <c r="AIS136" s="70"/>
      <c r="AIT136" s="70"/>
      <c r="AIU136" s="70"/>
      <c r="AIV136" s="70"/>
      <c r="AIW136" s="70"/>
      <c r="AIX136" s="70"/>
      <c r="AIY136" s="70"/>
      <c r="AIZ136" s="70"/>
      <c r="AJA136" s="70"/>
      <c r="AJB136" s="70"/>
      <c r="AJC136" s="70"/>
      <c r="AJD136" s="70"/>
      <c r="AJE136" s="70"/>
      <c r="AJF136" s="70"/>
      <c r="AJG136" s="70"/>
      <c r="AJH136" s="70"/>
      <c r="AJI136" s="70"/>
      <c r="AJJ136" s="70"/>
      <c r="AJK136" s="70"/>
      <c r="AJL136" s="70"/>
      <c r="AJM136" s="70"/>
      <c r="AJN136" s="70"/>
      <c r="AJO136" s="70"/>
      <c r="AJP136" s="70"/>
      <c r="AJQ136" s="70"/>
      <c r="AJR136" s="70"/>
      <c r="AJS136" s="70"/>
      <c r="AJT136" s="70"/>
      <c r="AJU136" s="70"/>
      <c r="AJV136" s="70"/>
      <c r="AJW136" s="70"/>
      <c r="AJX136" s="70"/>
      <c r="AJY136" s="70"/>
      <c r="AJZ136" s="70"/>
      <c r="AKA136" s="70"/>
      <c r="AKB136" s="70"/>
      <c r="AKC136" s="70"/>
      <c r="AKD136" s="70"/>
      <c r="AKE136" s="70"/>
      <c r="AKF136" s="70"/>
      <c r="AKG136" s="70"/>
      <c r="AKH136" s="70"/>
      <c r="AKI136" s="70"/>
      <c r="AKJ136" s="70"/>
      <c r="AKK136" s="70"/>
      <c r="AKL136" s="70"/>
      <c r="AKM136" s="70"/>
      <c r="AKN136" s="70"/>
      <c r="AKO136" s="70"/>
      <c r="AKP136" s="70"/>
      <c r="AKQ136" s="70"/>
      <c r="AKR136" s="70"/>
      <c r="AKS136" s="70"/>
      <c r="AKT136" s="70"/>
      <c r="AKU136" s="70"/>
      <c r="AKV136" s="70"/>
      <c r="AKW136" s="70"/>
      <c r="AKX136" s="70"/>
      <c r="AKY136" s="70"/>
      <c r="AKZ136" s="70"/>
      <c r="ALA136" s="70"/>
      <c r="ALB136" s="70"/>
      <c r="ALC136" s="70"/>
      <c r="ALD136" s="70"/>
      <c r="ALE136" s="70"/>
      <c r="ALF136" s="70"/>
      <c r="ALG136" s="70"/>
      <c r="ALH136" s="70"/>
      <c r="ALI136" s="70"/>
      <c r="ALJ136" s="70"/>
      <c r="ALK136" s="70"/>
      <c r="ALL136" s="70"/>
      <c r="ALM136" s="70"/>
      <c r="ALN136" s="70"/>
      <c r="ALO136" s="70"/>
      <c r="ALP136" s="70"/>
      <c r="ALQ136" s="70"/>
      <c r="ALR136" s="70"/>
      <c r="ALS136" s="70"/>
      <c r="ALT136" s="70"/>
      <c r="ALU136" s="70"/>
      <c r="ALV136" s="70"/>
      <c r="ALW136" s="70"/>
      <c r="ALX136" s="70"/>
      <c r="ALY136" s="70"/>
      <c r="ALZ136" s="70"/>
      <c r="AMA136" s="70"/>
      <c r="AMB136" s="70"/>
      <c r="AMC136" s="70"/>
      <c r="AMD136" s="70"/>
      <c r="AME136" s="70"/>
      <c r="AMF136" s="70"/>
      <c r="AMG136" s="70"/>
      <c r="AMH136" s="70"/>
      <c r="AMI136" s="70"/>
      <c r="AMJ136" s="70"/>
      <c r="AMK136" s="70"/>
      <c r="AML136" s="70"/>
    </row>
    <row r="137" spans="1:1026" ht="18" customHeight="1" x14ac:dyDescent="0.7">
      <c r="A137" s="58" t="s">
        <v>354</v>
      </c>
      <c r="B137" s="15" t="s">
        <v>834</v>
      </c>
      <c r="E137" s="16" t="s">
        <v>104</v>
      </c>
      <c r="F137" s="69">
        <v>43838</v>
      </c>
      <c r="G137" s="16">
        <v>1</v>
      </c>
      <c r="X137" s="16">
        <v>1</v>
      </c>
      <c r="AB137" s="16">
        <v>1</v>
      </c>
      <c r="AC137" s="16">
        <v>1</v>
      </c>
      <c r="AE137" s="16">
        <v>1</v>
      </c>
      <c r="AK137" s="16">
        <v>1</v>
      </c>
    </row>
    <row r="138" spans="1:1026" ht="18" customHeight="1" x14ac:dyDescent="0.7">
      <c r="A138" s="58" t="s">
        <v>356</v>
      </c>
      <c r="B138" s="70" t="s">
        <v>1416</v>
      </c>
      <c r="C138" s="71"/>
      <c r="D138" s="71" t="s">
        <v>1404</v>
      </c>
      <c r="E138" s="71" t="s">
        <v>1410</v>
      </c>
      <c r="F138" s="69">
        <v>43896</v>
      </c>
      <c r="G138" s="71">
        <v>1</v>
      </c>
      <c r="H138" s="71"/>
      <c r="I138" s="71">
        <v>1</v>
      </c>
      <c r="J138" s="71"/>
      <c r="K138" s="71"/>
      <c r="L138" s="71"/>
      <c r="M138" s="71"/>
      <c r="N138" s="71"/>
      <c r="O138" s="71"/>
      <c r="P138" s="71"/>
      <c r="Q138" s="71"/>
      <c r="R138" s="71"/>
      <c r="S138" s="71"/>
      <c r="T138" s="71"/>
      <c r="U138" s="71"/>
      <c r="V138" s="71"/>
      <c r="W138" s="71"/>
      <c r="X138" s="71"/>
      <c r="Y138" s="71">
        <v>1</v>
      </c>
      <c r="Z138" s="71"/>
      <c r="AA138" s="71"/>
      <c r="AB138" s="71">
        <v>1</v>
      </c>
      <c r="AC138" s="71"/>
      <c r="AD138" s="71"/>
      <c r="AE138" s="71">
        <v>1</v>
      </c>
      <c r="AF138" s="71"/>
      <c r="AG138" s="71"/>
      <c r="AH138" s="71"/>
      <c r="AI138" s="71"/>
      <c r="AJ138" s="71"/>
      <c r="AK138" s="71">
        <v>1</v>
      </c>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c r="BI138" s="70"/>
      <c r="BJ138" s="70"/>
      <c r="BK138" s="70"/>
      <c r="BL138" s="70"/>
      <c r="BM138" s="70"/>
      <c r="BN138" s="70"/>
      <c r="BO138" s="70"/>
      <c r="BP138" s="70"/>
      <c r="BQ138" s="70"/>
      <c r="BR138" s="70"/>
      <c r="BS138" s="70"/>
      <c r="BT138" s="70"/>
      <c r="BU138" s="70"/>
      <c r="BV138" s="70"/>
      <c r="BW138" s="70"/>
      <c r="BX138" s="70"/>
      <c r="BY138" s="70"/>
      <c r="BZ138" s="70"/>
      <c r="CA138" s="70"/>
      <c r="CB138" s="70"/>
      <c r="CC138" s="70"/>
      <c r="CD138" s="70"/>
      <c r="CE138" s="70"/>
      <c r="CF138" s="70"/>
      <c r="CG138" s="70"/>
      <c r="CH138" s="70"/>
      <c r="CI138" s="70"/>
      <c r="CJ138" s="70"/>
      <c r="CK138" s="70"/>
      <c r="CL138" s="70"/>
      <c r="CM138" s="70"/>
      <c r="CN138" s="70"/>
      <c r="CO138" s="70"/>
      <c r="CP138" s="70"/>
      <c r="CQ138" s="70"/>
      <c r="CR138" s="70"/>
      <c r="CS138" s="70"/>
      <c r="CT138" s="70"/>
      <c r="CU138" s="70"/>
      <c r="CV138" s="70"/>
      <c r="CW138" s="70"/>
      <c r="CX138" s="70"/>
      <c r="CY138" s="70"/>
      <c r="CZ138" s="70"/>
      <c r="DA138" s="70"/>
      <c r="DB138" s="70"/>
      <c r="DC138" s="70"/>
      <c r="DD138" s="70"/>
      <c r="DE138" s="70"/>
      <c r="DF138" s="70"/>
      <c r="DG138" s="70"/>
      <c r="DH138" s="70"/>
      <c r="DI138" s="70"/>
      <c r="DJ138" s="70"/>
      <c r="DK138" s="70"/>
      <c r="DL138" s="70"/>
      <c r="DM138" s="70"/>
      <c r="DN138" s="70"/>
      <c r="DO138" s="70"/>
      <c r="DP138" s="70"/>
      <c r="DQ138" s="70"/>
      <c r="DR138" s="70"/>
      <c r="DS138" s="70"/>
      <c r="DT138" s="70"/>
      <c r="DU138" s="70"/>
      <c r="DV138" s="70"/>
      <c r="DW138" s="70"/>
      <c r="DX138" s="70"/>
      <c r="DY138" s="70"/>
      <c r="DZ138" s="70"/>
      <c r="EA138" s="70"/>
      <c r="EB138" s="70"/>
      <c r="EC138" s="70"/>
      <c r="ED138" s="70"/>
      <c r="EE138" s="70"/>
      <c r="EF138" s="70"/>
      <c r="EG138" s="70"/>
      <c r="EH138" s="70"/>
      <c r="EI138" s="70"/>
      <c r="EJ138" s="70"/>
      <c r="EK138" s="70"/>
      <c r="EL138" s="70"/>
      <c r="EM138" s="70"/>
      <c r="EN138" s="70"/>
      <c r="EO138" s="70"/>
      <c r="EP138" s="70"/>
      <c r="EQ138" s="70"/>
      <c r="ER138" s="70"/>
      <c r="ES138" s="70"/>
      <c r="ET138" s="70"/>
      <c r="EU138" s="70"/>
      <c r="EV138" s="70"/>
      <c r="EW138" s="70"/>
      <c r="EX138" s="70"/>
      <c r="EY138" s="70"/>
      <c r="EZ138" s="70"/>
      <c r="FA138" s="70"/>
      <c r="FB138" s="70"/>
      <c r="FC138" s="70"/>
      <c r="FD138" s="70"/>
      <c r="FE138" s="70"/>
      <c r="FF138" s="70"/>
      <c r="FG138" s="70"/>
      <c r="FH138" s="70"/>
      <c r="FI138" s="70"/>
      <c r="FJ138" s="70"/>
      <c r="FK138" s="70"/>
      <c r="FL138" s="70"/>
      <c r="FM138" s="70"/>
      <c r="FN138" s="70"/>
      <c r="FO138" s="70"/>
      <c r="FP138" s="70"/>
      <c r="FQ138" s="70"/>
      <c r="FR138" s="70"/>
      <c r="FS138" s="70"/>
      <c r="FT138" s="70"/>
      <c r="FU138" s="70"/>
      <c r="FV138" s="70"/>
      <c r="FW138" s="70"/>
      <c r="FX138" s="70"/>
      <c r="FY138" s="70"/>
      <c r="FZ138" s="70"/>
      <c r="GA138" s="70"/>
      <c r="GB138" s="70"/>
      <c r="GC138" s="70"/>
      <c r="GD138" s="70"/>
      <c r="GE138" s="70"/>
      <c r="GF138" s="70"/>
      <c r="GG138" s="70"/>
      <c r="GH138" s="70"/>
      <c r="GI138" s="70"/>
      <c r="GJ138" s="70"/>
      <c r="GK138" s="70"/>
      <c r="GL138" s="70"/>
      <c r="GM138" s="70"/>
      <c r="GN138" s="70"/>
      <c r="GO138" s="70"/>
      <c r="GP138" s="70"/>
      <c r="GQ138" s="70"/>
      <c r="GR138" s="70"/>
      <c r="GS138" s="70"/>
      <c r="GT138" s="70"/>
      <c r="GU138" s="70"/>
      <c r="GV138" s="70"/>
      <c r="GW138" s="70"/>
      <c r="GX138" s="70"/>
      <c r="GY138" s="70"/>
      <c r="GZ138" s="70"/>
      <c r="HA138" s="70"/>
      <c r="HB138" s="70"/>
      <c r="HC138" s="70"/>
      <c r="HD138" s="70"/>
      <c r="HE138" s="70"/>
      <c r="HF138" s="70"/>
      <c r="HG138" s="70"/>
      <c r="HH138" s="70"/>
      <c r="HI138" s="70"/>
      <c r="HJ138" s="70"/>
      <c r="HK138" s="70"/>
      <c r="HL138" s="70"/>
      <c r="HM138" s="70"/>
      <c r="HN138" s="70"/>
      <c r="HO138" s="70"/>
      <c r="HP138" s="70"/>
      <c r="HQ138" s="70"/>
      <c r="HR138" s="70"/>
      <c r="HS138" s="70"/>
      <c r="HT138" s="70"/>
      <c r="HU138" s="70"/>
      <c r="HV138" s="70"/>
      <c r="HW138" s="70"/>
      <c r="HX138" s="70"/>
      <c r="HY138" s="70"/>
      <c r="HZ138" s="70"/>
      <c r="IA138" s="70"/>
      <c r="IB138" s="70"/>
      <c r="IC138" s="70"/>
      <c r="ID138" s="70"/>
      <c r="IE138" s="70"/>
      <c r="IF138" s="70"/>
      <c r="IG138" s="70"/>
      <c r="IH138" s="70"/>
      <c r="II138" s="70"/>
      <c r="IJ138" s="70"/>
      <c r="IK138" s="70"/>
      <c r="IL138" s="70"/>
      <c r="IM138" s="70"/>
      <c r="IN138" s="70"/>
      <c r="IO138" s="70"/>
      <c r="IP138" s="70"/>
      <c r="IQ138" s="70"/>
      <c r="IR138" s="70"/>
      <c r="IS138" s="70"/>
      <c r="IT138" s="70"/>
      <c r="IU138" s="70"/>
      <c r="IV138" s="70"/>
      <c r="IW138" s="70"/>
      <c r="IX138" s="70"/>
      <c r="IY138" s="70"/>
      <c r="IZ138" s="70"/>
      <c r="JA138" s="70"/>
      <c r="JB138" s="70"/>
      <c r="JC138" s="70"/>
      <c r="JD138" s="70"/>
      <c r="JE138" s="70"/>
      <c r="JF138" s="70"/>
      <c r="JG138" s="70"/>
      <c r="JH138" s="70"/>
      <c r="JI138" s="70"/>
      <c r="JJ138" s="70"/>
      <c r="JK138" s="70"/>
      <c r="JL138" s="70"/>
      <c r="JM138" s="70"/>
      <c r="JN138" s="70"/>
      <c r="JO138" s="70"/>
      <c r="JP138" s="70"/>
      <c r="JQ138" s="70"/>
      <c r="JR138" s="70"/>
      <c r="JS138" s="70"/>
      <c r="JT138" s="70"/>
      <c r="JU138" s="70"/>
      <c r="JV138" s="70"/>
      <c r="JW138" s="70"/>
      <c r="JX138" s="70"/>
      <c r="JY138" s="70"/>
      <c r="JZ138" s="70"/>
      <c r="KA138" s="70"/>
      <c r="KB138" s="70"/>
      <c r="KC138" s="70"/>
      <c r="KD138" s="70"/>
      <c r="KE138" s="70"/>
      <c r="KF138" s="70"/>
      <c r="KG138" s="70"/>
      <c r="KH138" s="70"/>
      <c r="KI138" s="70"/>
      <c r="KJ138" s="70"/>
      <c r="KK138" s="70"/>
      <c r="KL138" s="70"/>
      <c r="KM138" s="70"/>
      <c r="KN138" s="70"/>
      <c r="KO138" s="70"/>
      <c r="KP138" s="70"/>
      <c r="KQ138" s="70"/>
      <c r="KR138" s="70"/>
      <c r="KS138" s="70"/>
      <c r="KT138" s="70"/>
      <c r="KU138" s="70"/>
      <c r="KV138" s="70"/>
      <c r="KW138" s="70"/>
      <c r="KX138" s="70"/>
      <c r="KY138" s="70"/>
      <c r="KZ138" s="70"/>
      <c r="LA138" s="70"/>
      <c r="LB138" s="70"/>
      <c r="LC138" s="70"/>
      <c r="LD138" s="70"/>
      <c r="LE138" s="70"/>
      <c r="LF138" s="70"/>
      <c r="LG138" s="70"/>
      <c r="LH138" s="70"/>
      <c r="LI138" s="70"/>
      <c r="LJ138" s="70"/>
      <c r="LK138" s="70"/>
      <c r="LL138" s="70"/>
      <c r="LM138" s="70"/>
      <c r="LN138" s="70"/>
      <c r="LO138" s="70"/>
      <c r="LP138" s="70"/>
      <c r="LQ138" s="70"/>
      <c r="LR138" s="70"/>
      <c r="LS138" s="70"/>
      <c r="LT138" s="70"/>
      <c r="LU138" s="70"/>
      <c r="LV138" s="70"/>
      <c r="LW138" s="70"/>
      <c r="LX138" s="70"/>
      <c r="LY138" s="70"/>
      <c r="LZ138" s="70"/>
      <c r="MA138" s="70"/>
      <c r="MB138" s="70"/>
      <c r="MC138" s="70"/>
      <c r="MD138" s="70"/>
      <c r="ME138" s="70"/>
      <c r="MF138" s="70"/>
      <c r="MG138" s="70"/>
      <c r="MH138" s="70"/>
      <c r="MI138" s="70"/>
      <c r="MJ138" s="70"/>
      <c r="MK138" s="70"/>
      <c r="ML138" s="70"/>
      <c r="MM138" s="70"/>
      <c r="MN138" s="70"/>
      <c r="MO138" s="70"/>
      <c r="MP138" s="70"/>
      <c r="MQ138" s="70"/>
      <c r="MR138" s="70"/>
      <c r="MS138" s="70"/>
      <c r="MT138" s="70"/>
      <c r="MU138" s="70"/>
      <c r="MV138" s="70"/>
      <c r="MW138" s="70"/>
      <c r="MX138" s="70"/>
      <c r="MY138" s="70"/>
      <c r="MZ138" s="70"/>
      <c r="NA138" s="70"/>
      <c r="NB138" s="70"/>
      <c r="NC138" s="70"/>
      <c r="ND138" s="70"/>
      <c r="NE138" s="70"/>
      <c r="NF138" s="70"/>
      <c r="NG138" s="70"/>
      <c r="NH138" s="70"/>
      <c r="NI138" s="70"/>
      <c r="NJ138" s="70"/>
      <c r="NK138" s="70"/>
      <c r="NL138" s="70"/>
      <c r="NM138" s="70"/>
      <c r="NN138" s="70"/>
      <c r="NO138" s="70"/>
      <c r="NP138" s="70"/>
      <c r="NQ138" s="70"/>
      <c r="NR138" s="70"/>
      <c r="NS138" s="70"/>
      <c r="NT138" s="70"/>
      <c r="NU138" s="70"/>
      <c r="NV138" s="70"/>
      <c r="NW138" s="70"/>
      <c r="NX138" s="70"/>
      <c r="NY138" s="70"/>
      <c r="NZ138" s="70"/>
      <c r="OA138" s="70"/>
      <c r="OB138" s="70"/>
      <c r="OC138" s="70"/>
      <c r="OD138" s="70"/>
      <c r="OE138" s="70"/>
      <c r="OF138" s="70"/>
      <c r="OG138" s="70"/>
      <c r="OH138" s="70"/>
      <c r="OI138" s="70"/>
      <c r="OJ138" s="70"/>
      <c r="OK138" s="70"/>
      <c r="OL138" s="70"/>
      <c r="OM138" s="70"/>
      <c r="ON138" s="70"/>
      <c r="OO138" s="70"/>
      <c r="OP138" s="70"/>
      <c r="OQ138" s="70"/>
      <c r="OR138" s="70"/>
      <c r="OS138" s="70"/>
      <c r="OT138" s="70"/>
      <c r="OU138" s="70"/>
      <c r="OV138" s="70"/>
      <c r="OW138" s="70"/>
      <c r="OX138" s="70"/>
      <c r="OY138" s="70"/>
      <c r="OZ138" s="70"/>
      <c r="PA138" s="70"/>
      <c r="PB138" s="70"/>
      <c r="PC138" s="70"/>
      <c r="PD138" s="70"/>
      <c r="PE138" s="70"/>
      <c r="PF138" s="70"/>
      <c r="PG138" s="70"/>
      <c r="PH138" s="70"/>
      <c r="PI138" s="70"/>
      <c r="PJ138" s="70"/>
      <c r="PK138" s="70"/>
      <c r="PL138" s="70"/>
      <c r="PM138" s="70"/>
      <c r="PN138" s="70"/>
      <c r="PO138" s="70"/>
      <c r="PP138" s="70"/>
      <c r="PQ138" s="70"/>
      <c r="PR138" s="70"/>
      <c r="PS138" s="70"/>
      <c r="PT138" s="70"/>
      <c r="PU138" s="70"/>
      <c r="PV138" s="70"/>
      <c r="PW138" s="70"/>
      <c r="PX138" s="70"/>
      <c r="PY138" s="70"/>
      <c r="PZ138" s="70"/>
      <c r="QA138" s="70"/>
      <c r="QB138" s="70"/>
      <c r="QC138" s="70"/>
      <c r="QD138" s="70"/>
      <c r="QE138" s="70"/>
      <c r="QF138" s="70"/>
      <c r="QG138" s="70"/>
      <c r="QH138" s="70"/>
      <c r="QI138" s="70"/>
      <c r="QJ138" s="70"/>
      <c r="QK138" s="70"/>
      <c r="QL138" s="70"/>
      <c r="QM138" s="70"/>
      <c r="QN138" s="70"/>
      <c r="QO138" s="70"/>
      <c r="QP138" s="70"/>
      <c r="QQ138" s="70"/>
      <c r="QR138" s="70"/>
      <c r="QS138" s="70"/>
      <c r="QT138" s="70"/>
      <c r="QU138" s="70"/>
      <c r="QV138" s="70"/>
      <c r="QW138" s="70"/>
      <c r="QX138" s="70"/>
      <c r="QY138" s="70"/>
      <c r="QZ138" s="70"/>
      <c r="RA138" s="70"/>
      <c r="RB138" s="70"/>
      <c r="RC138" s="70"/>
      <c r="RD138" s="70"/>
      <c r="RE138" s="70"/>
      <c r="RF138" s="70"/>
      <c r="RG138" s="70"/>
      <c r="RH138" s="70"/>
      <c r="RI138" s="70"/>
      <c r="RJ138" s="70"/>
      <c r="RK138" s="70"/>
      <c r="RL138" s="70"/>
      <c r="RM138" s="70"/>
      <c r="RN138" s="70"/>
      <c r="RO138" s="70"/>
      <c r="RP138" s="70"/>
      <c r="RQ138" s="70"/>
      <c r="RR138" s="70"/>
      <c r="RS138" s="70"/>
      <c r="RT138" s="70"/>
      <c r="RU138" s="70"/>
      <c r="RV138" s="70"/>
      <c r="RW138" s="70"/>
      <c r="RX138" s="70"/>
      <c r="RY138" s="70"/>
      <c r="RZ138" s="70"/>
      <c r="SA138" s="70"/>
      <c r="SB138" s="70"/>
      <c r="SC138" s="70"/>
      <c r="SD138" s="70"/>
      <c r="SE138" s="70"/>
      <c r="SF138" s="70"/>
      <c r="SG138" s="70"/>
      <c r="SH138" s="70"/>
      <c r="SI138" s="70"/>
      <c r="SJ138" s="70"/>
      <c r="SK138" s="70"/>
      <c r="SL138" s="70"/>
      <c r="SM138" s="70"/>
      <c r="SN138" s="70"/>
      <c r="SO138" s="70"/>
      <c r="SP138" s="70"/>
      <c r="SQ138" s="70"/>
      <c r="SR138" s="70"/>
      <c r="SS138" s="70"/>
      <c r="ST138" s="70"/>
      <c r="SU138" s="70"/>
      <c r="SV138" s="70"/>
      <c r="SW138" s="70"/>
      <c r="SX138" s="70"/>
      <c r="SY138" s="70"/>
      <c r="SZ138" s="70"/>
      <c r="TA138" s="70"/>
      <c r="TB138" s="70"/>
      <c r="TC138" s="70"/>
      <c r="TD138" s="70"/>
      <c r="TE138" s="70"/>
      <c r="TF138" s="70"/>
      <c r="TG138" s="70"/>
      <c r="TH138" s="70"/>
      <c r="TI138" s="70"/>
      <c r="TJ138" s="70"/>
      <c r="TK138" s="70"/>
      <c r="TL138" s="70"/>
      <c r="TM138" s="70"/>
      <c r="TN138" s="70"/>
      <c r="TO138" s="70"/>
      <c r="TP138" s="70"/>
      <c r="TQ138" s="70"/>
      <c r="TR138" s="70"/>
      <c r="TS138" s="70"/>
      <c r="TT138" s="70"/>
      <c r="TU138" s="70"/>
      <c r="TV138" s="70"/>
      <c r="TW138" s="70"/>
      <c r="TX138" s="70"/>
      <c r="TY138" s="70"/>
      <c r="TZ138" s="70"/>
      <c r="UA138" s="70"/>
      <c r="UB138" s="70"/>
      <c r="UC138" s="70"/>
      <c r="UD138" s="70"/>
      <c r="UE138" s="70"/>
      <c r="UF138" s="70"/>
      <c r="UG138" s="70"/>
      <c r="UH138" s="70"/>
      <c r="UI138" s="70"/>
      <c r="UJ138" s="70"/>
      <c r="UK138" s="70"/>
      <c r="UL138" s="70"/>
      <c r="UM138" s="70"/>
      <c r="UN138" s="70"/>
      <c r="UO138" s="70"/>
      <c r="UP138" s="70"/>
      <c r="UQ138" s="70"/>
      <c r="UR138" s="70"/>
      <c r="US138" s="70"/>
      <c r="UT138" s="70"/>
      <c r="UU138" s="70"/>
      <c r="UV138" s="70"/>
      <c r="UW138" s="70"/>
      <c r="UX138" s="70"/>
      <c r="UY138" s="70"/>
      <c r="UZ138" s="70"/>
      <c r="VA138" s="70"/>
      <c r="VB138" s="70"/>
      <c r="VC138" s="70"/>
      <c r="VD138" s="70"/>
      <c r="VE138" s="70"/>
      <c r="VF138" s="70"/>
      <c r="VG138" s="70"/>
      <c r="VH138" s="70"/>
      <c r="VI138" s="70"/>
      <c r="VJ138" s="70"/>
      <c r="VK138" s="70"/>
      <c r="VL138" s="70"/>
      <c r="VM138" s="70"/>
      <c r="VN138" s="70"/>
      <c r="VO138" s="70"/>
      <c r="VP138" s="70"/>
      <c r="VQ138" s="70"/>
      <c r="VR138" s="70"/>
      <c r="VS138" s="70"/>
      <c r="VT138" s="70"/>
      <c r="VU138" s="70"/>
      <c r="VV138" s="70"/>
      <c r="VW138" s="70"/>
      <c r="VX138" s="70"/>
      <c r="VY138" s="70"/>
      <c r="VZ138" s="70"/>
      <c r="WA138" s="70"/>
      <c r="WB138" s="70"/>
      <c r="WC138" s="70"/>
      <c r="WD138" s="70"/>
      <c r="WE138" s="70"/>
      <c r="WF138" s="70"/>
      <c r="WG138" s="70"/>
      <c r="WH138" s="70"/>
      <c r="WI138" s="70"/>
      <c r="WJ138" s="70"/>
      <c r="WK138" s="70"/>
      <c r="WL138" s="70"/>
      <c r="WM138" s="70"/>
      <c r="WN138" s="70"/>
      <c r="WO138" s="70"/>
      <c r="WP138" s="70"/>
      <c r="WQ138" s="70"/>
      <c r="WR138" s="70"/>
      <c r="WS138" s="70"/>
      <c r="WT138" s="70"/>
      <c r="WU138" s="70"/>
      <c r="WV138" s="70"/>
      <c r="WW138" s="70"/>
      <c r="WX138" s="70"/>
      <c r="WY138" s="70"/>
      <c r="WZ138" s="70"/>
      <c r="XA138" s="70"/>
      <c r="XB138" s="70"/>
      <c r="XC138" s="70"/>
      <c r="XD138" s="70"/>
      <c r="XE138" s="70"/>
      <c r="XF138" s="70"/>
      <c r="XG138" s="70"/>
      <c r="XH138" s="70"/>
      <c r="XI138" s="70"/>
      <c r="XJ138" s="70"/>
      <c r="XK138" s="70"/>
      <c r="XL138" s="70"/>
      <c r="XM138" s="70"/>
      <c r="XN138" s="70"/>
      <c r="XO138" s="70"/>
      <c r="XP138" s="70"/>
      <c r="XQ138" s="70"/>
      <c r="XR138" s="70"/>
      <c r="XS138" s="70"/>
      <c r="XT138" s="70"/>
      <c r="XU138" s="70"/>
      <c r="XV138" s="70"/>
      <c r="XW138" s="70"/>
      <c r="XX138" s="70"/>
      <c r="XY138" s="70"/>
      <c r="XZ138" s="70"/>
      <c r="YA138" s="70"/>
      <c r="YB138" s="70"/>
      <c r="YC138" s="70"/>
      <c r="YD138" s="70"/>
      <c r="YE138" s="70"/>
      <c r="YF138" s="70"/>
      <c r="YG138" s="70"/>
      <c r="YH138" s="70"/>
      <c r="YI138" s="70"/>
      <c r="YJ138" s="70"/>
      <c r="YK138" s="70"/>
      <c r="YL138" s="70"/>
      <c r="YM138" s="70"/>
      <c r="YN138" s="70"/>
      <c r="YO138" s="70"/>
      <c r="YP138" s="70"/>
      <c r="YQ138" s="70"/>
      <c r="YR138" s="70"/>
      <c r="YS138" s="70"/>
      <c r="YT138" s="70"/>
      <c r="YU138" s="70"/>
      <c r="YV138" s="70"/>
      <c r="YW138" s="70"/>
      <c r="YX138" s="70"/>
      <c r="YY138" s="70"/>
      <c r="YZ138" s="70"/>
      <c r="ZA138" s="70"/>
      <c r="ZB138" s="70"/>
      <c r="ZC138" s="70"/>
      <c r="ZD138" s="70"/>
      <c r="ZE138" s="70"/>
      <c r="ZF138" s="70"/>
      <c r="ZG138" s="70"/>
      <c r="ZH138" s="70"/>
      <c r="ZI138" s="70"/>
      <c r="ZJ138" s="70"/>
      <c r="ZK138" s="70"/>
      <c r="ZL138" s="70"/>
      <c r="ZM138" s="70"/>
      <c r="ZN138" s="70"/>
      <c r="ZO138" s="70"/>
      <c r="ZP138" s="70"/>
      <c r="ZQ138" s="70"/>
      <c r="ZR138" s="70"/>
      <c r="ZS138" s="70"/>
      <c r="ZT138" s="70"/>
      <c r="ZU138" s="70"/>
      <c r="ZV138" s="70"/>
      <c r="ZW138" s="70"/>
      <c r="ZX138" s="70"/>
      <c r="ZY138" s="70"/>
      <c r="ZZ138" s="70"/>
      <c r="AAA138" s="70"/>
      <c r="AAB138" s="70"/>
      <c r="AAC138" s="70"/>
      <c r="AAD138" s="70"/>
      <c r="AAE138" s="70"/>
      <c r="AAF138" s="70"/>
      <c r="AAG138" s="70"/>
      <c r="AAH138" s="70"/>
      <c r="AAI138" s="70"/>
      <c r="AAJ138" s="70"/>
      <c r="AAK138" s="70"/>
      <c r="AAL138" s="70"/>
      <c r="AAM138" s="70"/>
      <c r="AAN138" s="70"/>
      <c r="AAO138" s="70"/>
      <c r="AAP138" s="70"/>
      <c r="AAQ138" s="70"/>
      <c r="AAR138" s="70"/>
      <c r="AAS138" s="70"/>
      <c r="AAT138" s="70"/>
      <c r="AAU138" s="70"/>
      <c r="AAV138" s="70"/>
      <c r="AAW138" s="70"/>
      <c r="AAX138" s="70"/>
      <c r="AAY138" s="70"/>
      <c r="AAZ138" s="70"/>
      <c r="ABA138" s="70"/>
      <c r="ABB138" s="70"/>
      <c r="ABC138" s="70"/>
      <c r="ABD138" s="70"/>
      <c r="ABE138" s="70"/>
      <c r="ABF138" s="70"/>
      <c r="ABG138" s="70"/>
      <c r="ABH138" s="70"/>
      <c r="ABI138" s="70"/>
      <c r="ABJ138" s="70"/>
      <c r="ABK138" s="70"/>
      <c r="ABL138" s="70"/>
      <c r="ABM138" s="70"/>
      <c r="ABN138" s="70"/>
      <c r="ABO138" s="70"/>
      <c r="ABP138" s="70"/>
      <c r="ABQ138" s="70"/>
      <c r="ABR138" s="70"/>
      <c r="ABS138" s="70"/>
      <c r="ABT138" s="70"/>
      <c r="ABU138" s="70"/>
      <c r="ABV138" s="70"/>
      <c r="ABW138" s="70"/>
      <c r="ABX138" s="70"/>
      <c r="ABY138" s="70"/>
      <c r="ABZ138" s="70"/>
      <c r="ACA138" s="70"/>
      <c r="ACB138" s="70"/>
      <c r="ACC138" s="70"/>
      <c r="ACD138" s="70"/>
      <c r="ACE138" s="70"/>
      <c r="ACF138" s="70"/>
      <c r="ACG138" s="70"/>
      <c r="ACH138" s="70"/>
      <c r="ACI138" s="70"/>
      <c r="ACJ138" s="70"/>
      <c r="ACK138" s="70"/>
      <c r="ACL138" s="70"/>
      <c r="ACM138" s="70"/>
      <c r="ACN138" s="70"/>
      <c r="ACO138" s="70"/>
      <c r="ACP138" s="70"/>
      <c r="ACQ138" s="70"/>
      <c r="ACR138" s="70"/>
      <c r="ACS138" s="70"/>
      <c r="ACT138" s="70"/>
      <c r="ACU138" s="70"/>
      <c r="ACV138" s="70"/>
      <c r="ACW138" s="70"/>
      <c r="ACX138" s="70"/>
      <c r="ACY138" s="70"/>
      <c r="ACZ138" s="70"/>
      <c r="ADA138" s="70"/>
      <c r="ADB138" s="70"/>
      <c r="ADC138" s="70"/>
      <c r="ADD138" s="70"/>
      <c r="ADE138" s="70"/>
      <c r="ADF138" s="70"/>
      <c r="ADG138" s="70"/>
      <c r="ADH138" s="70"/>
      <c r="ADI138" s="70"/>
      <c r="ADJ138" s="70"/>
      <c r="ADK138" s="70"/>
      <c r="ADL138" s="70"/>
      <c r="ADM138" s="70"/>
      <c r="ADN138" s="70"/>
      <c r="ADO138" s="70"/>
      <c r="ADP138" s="70"/>
      <c r="ADQ138" s="70"/>
      <c r="ADR138" s="70"/>
      <c r="ADS138" s="70"/>
      <c r="ADT138" s="70"/>
      <c r="ADU138" s="70"/>
      <c r="ADV138" s="70"/>
      <c r="ADW138" s="70"/>
      <c r="ADX138" s="70"/>
      <c r="ADY138" s="70"/>
      <c r="ADZ138" s="70"/>
      <c r="AEA138" s="70"/>
      <c r="AEB138" s="70"/>
      <c r="AEC138" s="70"/>
      <c r="AED138" s="70"/>
      <c r="AEE138" s="70"/>
      <c r="AEF138" s="70"/>
      <c r="AEG138" s="70"/>
      <c r="AEH138" s="70"/>
      <c r="AEI138" s="70"/>
      <c r="AEJ138" s="70"/>
      <c r="AEK138" s="70"/>
      <c r="AEL138" s="70"/>
      <c r="AEM138" s="70"/>
      <c r="AEN138" s="70"/>
      <c r="AEO138" s="70"/>
      <c r="AEP138" s="70"/>
      <c r="AEQ138" s="70"/>
      <c r="AER138" s="70"/>
      <c r="AES138" s="70"/>
      <c r="AET138" s="70"/>
      <c r="AEU138" s="70"/>
      <c r="AEV138" s="70"/>
      <c r="AEW138" s="70"/>
      <c r="AEX138" s="70"/>
      <c r="AEY138" s="70"/>
      <c r="AEZ138" s="70"/>
      <c r="AFA138" s="70"/>
      <c r="AFB138" s="70"/>
      <c r="AFC138" s="70"/>
      <c r="AFD138" s="70"/>
      <c r="AFE138" s="70"/>
      <c r="AFF138" s="70"/>
      <c r="AFG138" s="70"/>
      <c r="AFH138" s="70"/>
      <c r="AFI138" s="70"/>
      <c r="AFJ138" s="70"/>
      <c r="AFK138" s="70"/>
      <c r="AFL138" s="70"/>
      <c r="AFM138" s="70"/>
      <c r="AFN138" s="70"/>
      <c r="AFO138" s="70"/>
      <c r="AFP138" s="70"/>
      <c r="AFQ138" s="70"/>
      <c r="AFR138" s="70"/>
      <c r="AFS138" s="70"/>
      <c r="AFT138" s="70"/>
      <c r="AFU138" s="70"/>
      <c r="AFV138" s="70"/>
      <c r="AFW138" s="70"/>
      <c r="AFX138" s="70"/>
      <c r="AFY138" s="70"/>
      <c r="AFZ138" s="70"/>
      <c r="AGA138" s="70"/>
      <c r="AGB138" s="70"/>
      <c r="AGC138" s="70"/>
      <c r="AGD138" s="70"/>
      <c r="AGE138" s="70"/>
      <c r="AGF138" s="70"/>
      <c r="AGG138" s="70"/>
      <c r="AGH138" s="70"/>
      <c r="AGI138" s="70"/>
      <c r="AGJ138" s="70"/>
      <c r="AGK138" s="70"/>
      <c r="AGL138" s="70"/>
      <c r="AGM138" s="70"/>
      <c r="AGN138" s="70"/>
      <c r="AGO138" s="70"/>
      <c r="AGP138" s="70"/>
      <c r="AGQ138" s="70"/>
      <c r="AGR138" s="70"/>
      <c r="AGS138" s="70"/>
      <c r="AGT138" s="70"/>
      <c r="AGU138" s="70"/>
      <c r="AGV138" s="70"/>
      <c r="AGW138" s="70"/>
      <c r="AGX138" s="70"/>
      <c r="AGY138" s="70"/>
      <c r="AGZ138" s="70"/>
      <c r="AHA138" s="70"/>
      <c r="AHB138" s="70"/>
      <c r="AHC138" s="70"/>
      <c r="AHD138" s="70"/>
      <c r="AHE138" s="70"/>
      <c r="AHF138" s="70"/>
      <c r="AHG138" s="70"/>
      <c r="AHH138" s="70"/>
      <c r="AHI138" s="70"/>
      <c r="AHJ138" s="70"/>
      <c r="AHK138" s="70"/>
      <c r="AHL138" s="70"/>
      <c r="AHM138" s="70"/>
      <c r="AHN138" s="70"/>
      <c r="AHO138" s="70"/>
      <c r="AHP138" s="70"/>
      <c r="AHQ138" s="70"/>
      <c r="AHR138" s="70"/>
      <c r="AHS138" s="70"/>
      <c r="AHT138" s="70"/>
      <c r="AHU138" s="70"/>
      <c r="AHV138" s="70"/>
      <c r="AHW138" s="70"/>
      <c r="AHX138" s="70"/>
      <c r="AHY138" s="70"/>
      <c r="AHZ138" s="70"/>
      <c r="AIA138" s="70"/>
      <c r="AIB138" s="70"/>
      <c r="AIC138" s="70"/>
      <c r="AID138" s="70"/>
      <c r="AIE138" s="70"/>
      <c r="AIF138" s="70"/>
      <c r="AIG138" s="70"/>
      <c r="AIH138" s="70"/>
      <c r="AII138" s="70"/>
      <c r="AIJ138" s="70"/>
      <c r="AIK138" s="70"/>
      <c r="AIL138" s="70"/>
      <c r="AIM138" s="70"/>
      <c r="AIN138" s="70"/>
      <c r="AIO138" s="70"/>
      <c r="AIP138" s="70"/>
      <c r="AIQ138" s="70"/>
      <c r="AIR138" s="70"/>
      <c r="AIS138" s="70"/>
      <c r="AIT138" s="70"/>
      <c r="AIU138" s="70"/>
      <c r="AIV138" s="70"/>
      <c r="AIW138" s="70"/>
      <c r="AIX138" s="70"/>
      <c r="AIY138" s="70"/>
      <c r="AIZ138" s="70"/>
      <c r="AJA138" s="70"/>
      <c r="AJB138" s="70"/>
      <c r="AJC138" s="70"/>
      <c r="AJD138" s="70"/>
      <c r="AJE138" s="70"/>
      <c r="AJF138" s="70"/>
      <c r="AJG138" s="70"/>
      <c r="AJH138" s="70"/>
      <c r="AJI138" s="70"/>
      <c r="AJJ138" s="70"/>
      <c r="AJK138" s="70"/>
      <c r="AJL138" s="70"/>
      <c r="AJM138" s="70"/>
      <c r="AJN138" s="70"/>
      <c r="AJO138" s="70"/>
      <c r="AJP138" s="70"/>
      <c r="AJQ138" s="70"/>
      <c r="AJR138" s="70"/>
      <c r="AJS138" s="70"/>
      <c r="AJT138" s="70"/>
      <c r="AJU138" s="70"/>
      <c r="AJV138" s="70"/>
      <c r="AJW138" s="70"/>
      <c r="AJX138" s="70"/>
      <c r="AJY138" s="70"/>
      <c r="AJZ138" s="70"/>
      <c r="AKA138" s="70"/>
      <c r="AKB138" s="70"/>
      <c r="AKC138" s="70"/>
      <c r="AKD138" s="70"/>
      <c r="AKE138" s="70"/>
      <c r="AKF138" s="70"/>
      <c r="AKG138" s="70"/>
      <c r="AKH138" s="70"/>
      <c r="AKI138" s="70"/>
      <c r="AKJ138" s="70"/>
      <c r="AKK138" s="70"/>
      <c r="AKL138" s="70"/>
      <c r="AKM138" s="70"/>
      <c r="AKN138" s="70"/>
      <c r="AKO138" s="70"/>
      <c r="AKP138" s="70"/>
      <c r="AKQ138" s="70"/>
      <c r="AKR138" s="70"/>
      <c r="AKS138" s="70"/>
      <c r="AKT138" s="70"/>
      <c r="AKU138" s="70"/>
      <c r="AKV138" s="70"/>
      <c r="AKW138" s="70"/>
      <c r="AKX138" s="70"/>
      <c r="AKY138" s="70"/>
      <c r="AKZ138" s="70"/>
      <c r="ALA138" s="70"/>
      <c r="ALB138" s="70"/>
      <c r="ALC138" s="70"/>
      <c r="ALD138" s="70"/>
      <c r="ALE138" s="70"/>
      <c r="ALF138" s="70"/>
      <c r="ALG138" s="70"/>
      <c r="ALH138" s="70"/>
      <c r="ALI138" s="70"/>
      <c r="ALJ138" s="70"/>
      <c r="ALK138" s="70"/>
      <c r="ALL138" s="70"/>
      <c r="ALM138" s="70"/>
      <c r="ALN138" s="70"/>
      <c r="ALO138" s="70"/>
      <c r="ALP138" s="70"/>
      <c r="ALQ138" s="70"/>
      <c r="ALR138" s="70"/>
      <c r="ALS138" s="70"/>
      <c r="ALT138" s="70"/>
      <c r="ALU138" s="70"/>
      <c r="ALV138" s="70"/>
      <c r="ALW138" s="70"/>
      <c r="ALX138" s="70"/>
      <c r="ALY138" s="70"/>
      <c r="ALZ138" s="70"/>
      <c r="AMA138" s="70"/>
      <c r="AMB138" s="70"/>
      <c r="AMC138" s="70"/>
      <c r="AMD138" s="70"/>
      <c r="AME138" s="70"/>
      <c r="AMF138" s="70"/>
      <c r="AMG138" s="70"/>
      <c r="AMH138" s="70"/>
      <c r="AMI138" s="70"/>
      <c r="AMJ138" s="70"/>
      <c r="AMK138" s="70"/>
      <c r="AML138" s="70"/>
    </row>
    <row r="139" spans="1:1026" ht="18" customHeight="1" x14ac:dyDescent="0.7">
      <c r="A139" s="58" t="s">
        <v>358</v>
      </c>
      <c r="B139" s="70" t="s">
        <v>1417</v>
      </c>
      <c r="C139" s="71"/>
      <c r="D139" s="71" t="s">
        <v>1404</v>
      </c>
      <c r="E139" s="71" t="s">
        <v>1418</v>
      </c>
      <c r="F139" s="69">
        <v>43895</v>
      </c>
      <c r="G139" s="71">
        <v>1</v>
      </c>
      <c r="H139" s="71"/>
      <c r="I139" s="71">
        <v>1</v>
      </c>
      <c r="J139" s="71"/>
      <c r="K139" s="71"/>
      <c r="L139" s="71"/>
      <c r="M139" s="71"/>
      <c r="N139" s="71"/>
      <c r="O139" s="71"/>
      <c r="P139" s="71"/>
      <c r="Q139" s="71"/>
      <c r="R139" s="71"/>
      <c r="S139" s="71">
        <v>1</v>
      </c>
      <c r="T139" s="71">
        <v>1</v>
      </c>
      <c r="U139" s="71"/>
      <c r="V139" s="71"/>
      <c r="W139" s="71"/>
      <c r="X139" s="71">
        <v>1</v>
      </c>
      <c r="Y139" s="71"/>
      <c r="Z139" s="71"/>
      <c r="AA139" s="71">
        <v>1</v>
      </c>
      <c r="AB139" s="71">
        <v>1</v>
      </c>
      <c r="AC139" s="71"/>
      <c r="AD139" s="71">
        <v>1</v>
      </c>
      <c r="AE139" s="71"/>
      <c r="AF139" s="71"/>
      <c r="AG139" s="71"/>
      <c r="AH139" s="71"/>
      <c r="AI139" s="71"/>
      <c r="AJ139" s="71"/>
      <c r="AK139" s="71">
        <v>1</v>
      </c>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70"/>
      <c r="BJ139" s="70"/>
      <c r="BK139" s="70"/>
      <c r="BL139" s="70"/>
      <c r="BM139" s="70"/>
      <c r="BN139" s="70"/>
      <c r="BO139" s="70"/>
      <c r="BP139" s="70"/>
      <c r="BQ139" s="70"/>
      <c r="BR139" s="70"/>
      <c r="BS139" s="70"/>
      <c r="BT139" s="70"/>
      <c r="BU139" s="70"/>
      <c r="BV139" s="70"/>
      <c r="BW139" s="70"/>
      <c r="BX139" s="70"/>
      <c r="BY139" s="70"/>
      <c r="BZ139" s="70"/>
      <c r="CA139" s="70"/>
      <c r="CB139" s="70"/>
      <c r="CC139" s="70"/>
      <c r="CD139" s="70"/>
      <c r="CE139" s="70"/>
      <c r="CF139" s="70"/>
      <c r="CG139" s="70"/>
      <c r="CH139" s="70"/>
      <c r="CI139" s="70"/>
      <c r="CJ139" s="70"/>
      <c r="CK139" s="70"/>
      <c r="CL139" s="70"/>
      <c r="CM139" s="70"/>
      <c r="CN139" s="70"/>
      <c r="CO139" s="70"/>
      <c r="CP139" s="70"/>
      <c r="CQ139" s="70"/>
      <c r="CR139" s="70"/>
      <c r="CS139" s="70"/>
      <c r="CT139" s="70"/>
      <c r="CU139" s="70"/>
      <c r="CV139" s="70"/>
      <c r="CW139" s="70"/>
      <c r="CX139" s="70"/>
      <c r="CY139" s="70"/>
      <c r="CZ139" s="70"/>
      <c r="DA139" s="70"/>
      <c r="DB139" s="70"/>
      <c r="DC139" s="70"/>
      <c r="DD139" s="70"/>
      <c r="DE139" s="70"/>
      <c r="DF139" s="70"/>
      <c r="DG139" s="70"/>
      <c r="DH139" s="70"/>
      <c r="DI139" s="70"/>
      <c r="DJ139" s="70"/>
      <c r="DK139" s="70"/>
      <c r="DL139" s="70"/>
      <c r="DM139" s="70"/>
      <c r="DN139" s="70"/>
      <c r="DO139" s="70"/>
      <c r="DP139" s="70"/>
      <c r="DQ139" s="70"/>
      <c r="DR139" s="70"/>
      <c r="DS139" s="70"/>
      <c r="DT139" s="70"/>
      <c r="DU139" s="70"/>
      <c r="DV139" s="70"/>
      <c r="DW139" s="70"/>
      <c r="DX139" s="70"/>
      <c r="DY139" s="70"/>
      <c r="DZ139" s="70"/>
      <c r="EA139" s="70"/>
      <c r="EB139" s="70"/>
      <c r="EC139" s="70"/>
      <c r="ED139" s="70"/>
      <c r="EE139" s="70"/>
      <c r="EF139" s="70"/>
      <c r="EG139" s="70"/>
      <c r="EH139" s="70"/>
      <c r="EI139" s="70"/>
      <c r="EJ139" s="70"/>
      <c r="EK139" s="70"/>
      <c r="EL139" s="70"/>
      <c r="EM139" s="70"/>
      <c r="EN139" s="70"/>
      <c r="EO139" s="70"/>
      <c r="EP139" s="70"/>
      <c r="EQ139" s="70"/>
      <c r="ER139" s="70"/>
      <c r="ES139" s="70"/>
      <c r="ET139" s="70"/>
      <c r="EU139" s="70"/>
      <c r="EV139" s="70"/>
      <c r="EW139" s="70"/>
      <c r="EX139" s="70"/>
      <c r="EY139" s="70"/>
      <c r="EZ139" s="70"/>
      <c r="FA139" s="70"/>
      <c r="FB139" s="70"/>
      <c r="FC139" s="70"/>
      <c r="FD139" s="70"/>
      <c r="FE139" s="70"/>
      <c r="FF139" s="70"/>
      <c r="FG139" s="70"/>
      <c r="FH139" s="70"/>
      <c r="FI139" s="70"/>
      <c r="FJ139" s="70"/>
      <c r="FK139" s="70"/>
      <c r="FL139" s="70"/>
      <c r="FM139" s="70"/>
      <c r="FN139" s="70"/>
      <c r="FO139" s="70"/>
      <c r="FP139" s="70"/>
      <c r="FQ139" s="70"/>
      <c r="FR139" s="70"/>
      <c r="FS139" s="70"/>
      <c r="FT139" s="70"/>
      <c r="FU139" s="70"/>
      <c r="FV139" s="70"/>
      <c r="FW139" s="70"/>
      <c r="FX139" s="70"/>
      <c r="FY139" s="70"/>
      <c r="FZ139" s="70"/>
      <c r="GA139" s="70"/>
      <c r="GB139" s="70"/>
      <c r="GC139" s="70"/>
      <c r="GD139" s="70"/>
      <c r="GE139" s="70"/>
      <c r="GF139" s="70"/>
      <c r="GG139" s="70"/>
      <c r="GH139" s="70"/>
      <c r="GI139" s="70"/>
      <c r="GJ139" s="70"/>
      <c r="GK139" s="70"/>
      <c r="GL139" s="70"/>
      <c r="GM139" s="70"/>
      <c r="GN139" s="70"/>
      <c r="GO139" s="70"/>
      <c r="GP139" s="70"/>
      <c r="GQ139" s="70"/>
      <c r="GR139" s="70"/>
      <c r="GS139" s="70"/>
      <c r="GT139" s="70"/>
      <c r="GU139" s="70"/>
      <c r="GV139" s="70"/>
      <c r="GW139" s="70"/>
      <c r="GX139" s="70"/>
      <c r="GY139" s="70"/>
      <c r="GZ139" s="70"/>
      <c r="HA139" s="70"/>
      <c r="HB139" s="70"/>
      <c r="HC139" s="70"/>
      <c r="HD139" s="70"/>
      <c r="HE139" s="70"/>
      <c r="HF139" s="70"/>
      <c r="HG139" s="70"/>
      <c r="HH139" s="70"/>
      <c r="HI139" s="70"/>
      <c r="HJ139" s="70"/>
      <c r="HK139" s="70"/>
      <c r="HL139" s="70"/>
      <c r="HM139" s="70"/>
      <c r="HN139" s="70"/>
      <c r="HO139" s="70"/>
      <c r="HP139" s="70"/>
      <c r="HQ139" s="70"/>
      <c r="HR139" s="70"/>
      <c r="HS139" s="70"/>
      <c r="HT139" s="70"/>
      <c r="HU139" s="70"/>
      <c r="HV139" s="70"/>
      <c r="HW139" s="70"/>
      <c r="HX139" s="70"/>
      <c r="HY139" s="70"/>
      <c r="HZ139" s="70"/>
      <c r="IA139" s="70"/>
      <c r="IB139" s="70"/>
      <c r="IC139" s="70"/>
      <c r="ID139" s="70"/>
      <c r="IE139" s="70"/>
      <c r="IF139" s="70"/>
      <c r="IG139" s="70"/>
      <c r="IH139" s="70"/>
      <c r="II139" s="70"/>
      <c r="IJ139" s="70"/>
      <c r="IK139" s="70"/>
      <c r="IL139" s="70"/>
      <c r="IM139" s="70"/>
      <c r="IN139" s="70"/>
      <c r="IO139" s="70"/>
      <c r="IP139" s="70"/>
      <c r="IQ139" s="70"/>
      <c r="IR139" s="70"/>
      <c r="IS139" s="70"/>
      <c r="IT139" s="70"/>
      <c r="IU139" s="70"/>
      <c r="IV139" s="70"/>
      <c r="IW139" s="70"/>
      <c r="IX139" s="70"/>
      <c r="IY139" s="70"/>
      <c r="IZ139" s="70"/>
      <c r="JA139" s="70"/>
      <c r="JB139" s="70"/>
      <c r="JC139" s="70"/>
      <c r="JD139" s="70"/>
      <c r="JE139" s="70"/>
      <c r="JF139" s="70"/>
      <c r="JG139" s="70"/>
      <c r="JH139" s="70"/>
      <c r="JI139" s="70"/>
      <c r="JJ139" s="70"/>
      <c r="JK139" s="70"/>
      <c r="JL139" s="70"/>
      <c r="JM139" s="70"/>
      <c r="JN139" s="70"/>
      <c r="JO139" s="70"/>
      <c r="JP139" s="70"/>
      <c r="JQ139" s="70"/>
      <c r="JR139" s="70"/>
      <c r="JS139" s="70"/>
      <c r="JT139" s="70"/>
      <c r="JU139" s="70"/>
      <c r="JV139" s="70"/>
      <c r="JW139" s="70"/>
      <c r="JX139" s="70"/>
      <c r="JY139" s="70"/>
      <c r="JZ139" s="70"/>
      <c r="KA139" s="70"/>
      <c r="KB139" s="70"/>
      <c r="KC139" s="70"/>
      <c r="KD139" s="70"/>
      <c r="KE139" s="70"/>
      <c r="KF139" s="70"/>
      <c r="KG139" s="70"/>
      <c r="KH139" s="70"/>
      <c r="KI139" s="70"/>
      <c r="KJ139" s="70"/>
      <c r="KK139" s="70"/>
      <c r="KL139" s="70"/>
      <c r="KM139" s="70"/>
      <c r="KN139" s="70"/>
      <c r="KO139" s="70"/>
      <c r="KP139" s="70"/>
      <c r="KQ139" s="70"/>
      <c r="KR139" s="70"/>
      <c r="KS139" s="70"/>
      <c r="KT139" s="70"/>
      <c r="KU139" s="70"/>
      <c r="KV139" s="70"/>
      <c r="KW139" s="70"/>
      <c r="KX139" s="70"/>
      <c r="KY139" s="70"/>
      <c r="KZ139" s="70"/>
      <c r="LA139" s="70"/>
      <c r="LB139" s="70"/>
      <c r="LC139" s="70"/>
      <c r="LD139" s="70"/>
      <c r="LE139" s="70"/>
      <c r="LF139" s="70"/>
      <c r="LG139" s="70"/>
      <c r="LH139" s="70"/>
      <c r="LI139" s="70"/>
      <c r="LJ139" s="70"/>
      <c r="LK139" s="70"/>
      <c r="LL139" s="70"/>
      <c r="LM139" s="70"/>
      <c r="LN139" s="70"/>
      <c r="LO139" s="70"/>
      <c r="LP139" s="70"/>
      <c r="LQ139" s="70"/>
      <c r="LR139" s="70"/>
      <c r="LS139" s="70"/>
      <c r="LT139" s="70"/>
      <c r="LU139" s="70"/>
      <c r="LV139" s="70"/>
      <c r="LW139" s="70"/>
      <c r="LX139" s="70"/>
      <c r="LY139" s="70"/>
      <c r="LZ139" s="70"/>
      <c r="MA139" s="70"/>
      <c r="MB139" s="70"/>
      <c r="MC139" s="70"/>
      <c r="MD139" s="70"/>
      <c r="ME139" s="70"/>
      <c r="MF139" s="70"/>
      <c r="MG139" s="70"/>
      <c r="MH139" s="70"/>
      <c r="MI139" s="70"/>
      <c r="MJ139" s="70"/>
      <c r="MK139" s="70"/>
      <c r="ML139" s="70"/>
      <c r="MM139" s="70"/>
      <c r="MN139" s="70"/>
      <c r="MO139" s="70"/>
      <c r="MP139" s="70"/>
      <c r="MQ139" s="70"/>
      <c r="MR139" s="70"/>
      <c r="MS139" s="70"/>
      <c r="MT139" s="70"/>
      <c r="MU139" s="70"/>
      <c r="MV139" s="70"/>
      <c r="MW139" s="70"/>
      <c r="MX139" s="70"/>
      <c r="MY139" s="70"/>
      <c r="MZ139" s="70"/>
      <c r="NA139" s="70"/>
      <c r="NB139" s="70"/>
      <c r="NC139" s="70"/>
      <c r="ND139" s="70"/>
      <c r="NE139" s="70"/>
      <c r="NF139" s="70"/>
      <c r="NG139" s="70"/>
      <c r="NH139" s="70"/>
      <c r="NI139" s="70"/>
      <c r="NJ139" s="70"/>
      <c r="NK139" s="70"/>
      <c r="NL139" s="70"/>
      <c r="NM139" s="70"/>
      <c r="NN139" s="70"/>
      <c r="NO139" s="70"/>
      <c r="NP139" s="70"/>
      <c r="NQ139" s="70"/>
      <c r="NR139" s="70"/>
      <c r="NS139" s="70"/>
      <c r="NT139" s="70"/>
      <c r="NU139" s="70"/>
      <c r="NV139" s="70"/>
      <c r="NW139" s="70"/>
      <c r="NX139" s="70"/>
      <c r="NY139" s="70"/>
      <c r="NZ139" s="70"/>
      <c r="OA139" s="70"/>
      <c r="OB139" s="70"/>
      <c r="OC139" s="70"/>
      <c r="OD139" s="70"/>
      <c r="OE139" s="70"/>
      <c r="OF139" s="70"/>
      <c r="OG139" s="70"/>
      <c r="OH139" s="70"/>
      <c r="OI139" s="70"/>
      <c r="OJ139" s="70"/>
      <c r="OK139" s="70"/>
      <c r="OL139" s="70"/>
      <c r="OM139" s="70"/>
      <c r="ON139" s="70"/>
      <c r="OO139" s="70"/>
      <c r="OP139" s="70"/>
      <c r="OQ139" s="70"/>
      <c r="OR139" s="70"/>
      <c r="OS139" s="70"/>
      <c r="OT139" s="70"/>
      <c r="OU139" s="70"/>
      <c r="OV139" s="70"/>
      <c r="OW139" s="70"/>
      <c r="OX139" s="70"/>
      <c r="OY139" s="70"/>
      <c r="OZ139" s="70"/>
      <c r="PA139" s="70"/>
      <c r="PB139" s="70"/>
      <c r="PC139" s="70"/>
      <c r="PD139" s="70"/>
      <c r="PE139" s="70"/>
      <c r="PF139" s="70"/>
      <c r="PG139" s="70"/>
      <c r="PH139" s="70"/>
      <c r="PI139" s="70"/>
      <c r="PJ139" s="70"/>
      <c r="PK139" s="70"/>
      <c r="PL139" s="70"/>
      <c r="PM139" s="70"/>
      <c r="PN139" s="70"/>
      <c r="PO139" s="70"/>
      <c r="PP139" s="70"/>
      <c r="PQ139" s="70"/>
      <c r="PR139" s="70"/>
      <c r="PS139" s="70"/>
      <c r="PT139" s="70"/>
      <c r="PU139" s="70"/>
      <c r="PV139" s="70"/>
      <c r="PW139" s="70"/>
      <c r="PX139" s="70"/>
      <c r="PY139" s="70"/>
      <c r="PZ139" s="70"/>
      <c r="QA139" s="70"/>
      <c r="QB139" s="70"/>
      <c r="QC139" s="70"/>
      <c r="QD139" s="70"/>
      <c r="QE139" s="70"/>
      <c r="QF139" s="70"/>
      <c r="QG139" s="70"/>
      <c r="QH139" s="70"/>
      <c r="QI139" s="70"/>
      <c r="QJ139" s="70"/>
      <c r="QK139" s="70"/>
      <c r="QL139" s="70"/>
      <c r="QM139" s="70"/>
      <c r="QN139" s="70"/>
      <c r="QO139" s="70"/>
      <c r="QP139" s="70"/>
      <c r="QQ139" s="70"/>
      <c r="QR139" s="70"/>
      <c r="QS139" s="70"/>
      <c r="QT139" s="70"/>
      <c r="QU139" s="70"/>
      <c r="QV139" s="70"/>
      <c r="QW139" s="70"/>
      <c r="QX139" s="70"/>
      <c r="QY139" s="70"/>
      <c r="QZ139" s="70"/>
      <c r="RA139" s="70"/>
      <c r="RB139" s="70"/>
      <c r="RC139" s="70"/>
      <c r="RD139" s="70"/>
      <c r="RE139" s="70"/>
      <c r="RF139" s="70"/>
      <c r="RG139" s="70"/>
      <c r="RH139" s="70"/>
      <c r="RI139" s="70"/>
      <c r="RJ139" s="70"/>
      <c r="RK139" s="70"/>
      <c r="RL139" s="70"/>
      <c r="RM139" s="70"/>
      <c r="RN139" s="70"/>
      <c r="RO139" s="70"/>
      <c r="RP139" s="70"/>
      <c r="RQ139" s="70"/>
      <c r="RR139" s="70"/>
      <c r="RS139" s="70"/>
      <c r="RT139" s="70"/>
      <c r="RU139" s="70"/>
      <c r="RV139" s="70"/>
      <c r="RW139" s="70"/>
      <c r="RX139" s="70"/>
      <c r="RY139" s="70"/>
      <c r="RZ139" s="70"/>
      <c r="SA139" s="70"/>
      <c r="SB139" s="70"/>
      <c r="SC139" s="70"/>
      <c r="SD139" s="70"/>
      <c r="SE139" s="70"/>
      <c r="SF139" s="70"/>
      <c r="SG139" s="70"/>
      <c r="SH139" s="70"/>
      <c r="SI139" s="70"/>
      <c r="SJ139" s="70"/>
      <c r="SK139" s="70"/>
      <c r="SL139" s="70"/>
      <c r="SM139" s="70"/>
      <c r="SN139" s="70"/>
      <c r="SO139" s="70"/>
      <c r="SP139" s="70"/>
      <c r="SQ139" s="70"/>
      <c r="SR139" s="70"/>
      <c r="SS139" s="70"/>
      <c r="ST139" s="70"/>
      <c r="SU139" s="70"/>
      <c r="SV139" s="70"/>
      <c r="SW139" s="70"/>
      <c r="SX139" s="70"/>
      <c r="SY139" s="70"/>
      <c r="SZ139" s="70"/>
      <c r="TA139" s="70"/>
      <c r="TB139" s="70"/>
      <c r="TC139" s="70"/>
      <c r="TD139" s="70"/>
      <c r="TE139" s="70"/>
      <c r="TF139" s="70"/>
      <c r="TG139" s="70"/>
      <c r="TH139" s="70"/>
      <c r="TI139" s="70"/>
      <c r="TJ139" s="70"/>
      <c r="TK139" s="70"/>
      <c r="TL139" s="70"/>
      <c r="TM139" s="70"/>
      <c r="TN139" s="70"/>
      <c r="TO139" s="70"/>
      <c r="TP139" s="70"/>
      <c r="TQ139" s="70"/>
      <c r="TR139" s="70"/>
      <c r="TS139" s="70"/>
      <c r="TT139" s="70"/>
      <c r="TU139" s="70"/>
      <c r="TV139" s="70"/>
      <c r="TW139" s="70"/>
      <c r="TX139" s="70"/>
      <c r="TY139" s="70"/>
      <c r="TZ139" s="70"/>
      <c r="UA139" s="70"/>
      <c r="UB139" s="70"/>
      <c r="UC139" s="70"/>
      <c r="UD139" s="70"/>
      <c r="UE139" s="70"/>
      <c r="UF139" s="70"/>
      <c r="UG139" s="70"/>
      <c r="UH139" s="70"/>
      <c r="UI139" s="70"/>
      <c r="UJ139" s="70"/>
      <c r="UK139" s="70"/>
      <c r="UL139" s="70"/>
      <c r="UM139" s="70"/>
      <c r="UN139" s="70"/>
      <c r="UO139" s="70"/>
      <c r="UP139" s="70"/>
      <c r="UQ139" s="70"/>
      <c r="UR139" s="70"/>
      <c r="US139" s="70"/>
      <c r="UT139" s="70"/>
      <c r="UU139" s="70"/>
      <c r="UV139" s="70"/>
      <c r="UW139" s="70"/>
      <c r="UX139" s="70"/>
      <c r="UY139" s="70"/>
      <c r="UZ139" s="70"/>
      <c r="VA139" s="70"/>
      <c r="VB139" s="70"/>
      <c r="VC139" s="70"/>
      <c r="VD139" s="70"/>
      <c r="VE139" s="70"/>
      <c r="VF139" s="70"/>
      <c r="VG139" s="70"/>
      <c r="VH139" s="70"/>
      <c r="VI139" s="70"/>
      <c r="VJ139" s="70"/>
      <c r="VK139" s="70"/>
      <c r="VL139" s="70"/>
      <c r="VM139" s="70"/>
      <c r="VN139" s="70"/>
      <c r="VO139" s="70"/>
      <c r="VP139" s="70"/>
      <c r="VQ139" s="70"/>
      <c r="VR139" s="70"/>
      <c r="VS139" s="70"/>
      <c r="VT139" s="70"/>
      <c r="VU139" s="70"/>
      <c r="VV139" s="70"/>
      <c r="VW139" s="70"/>
      <c r="VX139" s="70"/>
      <c r="VY139" s="70"/>
      <c r="VZ139" s="70"/>
      <c r="WA139" s="70"/>
      <c r="WB139" s="70"/>
      <c r="WC139" s="70"/>
      <c r="WD139" s="70"/>
      <c r="WE139" s="70"/>
      <c r="WF139" s="70"/>
      <c r="WG139" s="70"/>
      <c r="WH139" s="70"/>
      <c r="WI139" s="70"/>
      <c r="WJ139" s="70"/>
      <c r="WK139" s="70"/>
      <c r="WL139" s="70"/>
      <c r="WM139" s="70"/>
      <c r="WN139" s="70"/>
      <c r="WO139" s="70"/>
      <c r="WP139" s="70"/>
      <c r="WQ139" s="70"/>
      <c r="WR139" s="70"/>
      <c r="WS139" s="70"/>
      <c r="WT139" s="70"/>
      <c r="WU139" s="70"/>
      <c r="WV139" s="70"/>
      <c r="WW139" s="70"/>
      <c r="WX139" s="70"/>
      <c r="WY139" s="70"/>
      <c r="WZ139" s="70"/>
      <c r="XA139" s="70"/>
      <c r="XB139" s="70"/>
      <c r="XC139" s="70"/>
      <c r="XD139" s="70"/>
      <c r="XE139" s="70"/>
      <c r="XF139" s="70"/>
      <c r="XG139" s="70"/>
      <c r="XH139" s="70"/>
      <c r="XI139" s="70"/>
      <c r="XJ139" s="70"/>
      <c r="XK139" s="70"/>
      <c r="XL139" s="70"/>
      <c r="XM139" s="70"/>
      <c r="XN139" s="70"/>
      <c r="XO139" s="70"/>
      <c r="XP139" s="70"/>
      <c r="XQ139" s="70"/>
      <c r="XR139" s="70"/>
      <c r="XS139" s="70"/>
      <c r="XT139" s="70"/>
      <c r="XU139" s="70"/>
      <c r="XV139" s="70"/>
      <c r="XW139" s="70"/>
      <c r="XX139" s="70"/>
      <c r="XY139" s="70"/>
      <c r="XZ139" s="70"/>
      <c r="YA139" s="70"/>
      <c r="YB139" s="70"/>
      <c r="YC139" s="70"/>
      <c r="YD139" s="70"/>
      <c r="YE139" s="70"/>
      <c r="YF139" s="70"/>
      <c r="YG139" s="70"/>
      <c r="YH139" s="70"/>
      <c r="YI139" s="70"/>
      <c r="YJ139" s="70"/>
      <c r="YK139" s="70"/>
      <c r="YL139" s="70"/>
      <c r="YM139" s="70"/>
      <c r="YN139" s="70"/>
      <c r="YO139" s="70"/>
      <c r="YP139" s="70"/>
      <c r="YQ139" s="70"/>
      <c r="YR139" s="70"/>
      <c r="YS139" s="70"/>
      <c r="YT139" s="70"/>
      <c r="YU139" s="70"/>
      <c r="YV139" s="70"/>
      <c r="YW139" s="70"/>
      <c r="YX139" s="70"/>
      <c r="YY139" s="70"/>
      <c r="YZ139" s="70"/>
      <c r="ZA139" s="70"/>
      <c r="ZB139" s="70"/>
      <c r="ZC139" s="70"/>
      <c r="ZD139" s="70"/>
      <c r="ZE139" s="70"/>
      <c r="ZF139" s="70"/>
      <c r="ZG139" s="70"/>
      <c r="ZH139" s="70"/>
      <c r="ZI139" s="70"/>
      <c r="ZJ139" s="70"/>
      <c r="ZK139" s="70"/>
      <c r="ZL139" s="70"/>
      <c r="ZM139" s="70"/>
      <c r="ZN139" s="70"/>
      <c r="ZO139" s="70"/>
      <c r="ZP139" s="70"/>
      <c r="ZQ139" s="70"/>
      <c r="ZR139" s="70"/>
      <c r="ZS139" s="70"/>
      <c r="ZT139" s="70"/>
      <c r="ZU139" s="70"/>
      <c r="ZV139" s="70"/>
      <c r="ZW139" s="70"/>
      <c r="ZX139" s="70"/>
      <c r="ZY139" s="70"/>
      <c r="ZZ139" s="70"/>
      <c r="AAA139" s="70"/>
      <c r="AAB139" s="70"/>
      <c r="AAC139" s="70"/>
      <c r="AAD139" s="70"/>
      <c r="AAE139" s="70"/>
      <c r="AAF139" s="70"/>
      <c r="AAG139" s="70"/>
      <c r="AAH139" s="70"/>
      <c r="AAI139" s="70"/>
      <c r="AAJ139" s="70"/>
      <c r="AAK139" s="70"/>
      <c r="AAL139" s="70"/>
      <c r="AAM139" s="70"/>
      <c r="AAN139" s="70"/>
      <c r="AAO139" s="70"/>
      <c r="AAP139" s="70"/>
      <c r="AAQ139" s="70"/>
      <c r="AAR139" s="70"/>
      <c r="AAS139" s="70"/>
      <c r="AAT139" s="70"/>
      <c r="AAU139" s="70"/>
      <c r="AAV139" s="70"/>
      <c r="AAW139" s="70"/>
      <c r="AAX139" s="70"/>
      <c r="AAY139" s="70"/>
      <c r="AAZ139" s="70"/>
      <c r="ABA139" s="70"/>
      <c r="ABB139" s="70"/>
      <c r="ABC139" s="70"/>
      <c r="ABD139" s="70"/>
      <c r="ABE139" s="70"/>
      <c r="ABF139" s="70"/>
      <c r="ABG139" s="70"/>
      <c r="ABH139" s="70"/>
      <c r="ABI139" s="70"/>
      <c r="ABJ139" s="70"/>
      <c r="ABK139" s="70"/>
      <c r="ABL139" s="70"/>
      <c r="ABM139" s="70"/>
      <c r="ABN139" s="70"/>
      <c r="ABO139" s="70"/>
      <c r="ABP139" s="70"/>
      <c r="ABQ139" s="70"/>
      <c r="ABR139" s="70"/>
      <c r="ABS139" s="70"/>
      <c r="ABT139" s="70"/>
      <c r="ABU139" s="70"/>
      <c r="ABV139" s="70"/>
      <c r="ABW139" s="70"/>
      <c r="ABX139" s="70"/>
      <c r="ABY139" s="70"/>
      <c r="ABZ139" s="70"/>
      <c r="ACA139" s="70"/>
      <c r="ACB139" s="70"/>
      <c r="ACC139" s="70"/>
      <c r="ACD139" s="70"/>
      <c r="ACE139" s="70"/>
      <c r="ACF139" s="70"/>
      <c r="ACG139" s="70"/>
      <c r="ACH139" s="70"/>
      <c r="ACI139" s="70"/>
      <c r="ACJ139" s="70"/>
      <c r="ACK139" s="70"/>
      <c r="ACL139" s="70"/>
      <c r="ACM139" s="70"/>
      <c r="ACN139" s="70"/>
      <c r="ACO139" s="70"/>
      <c r="ACP139" s="70"/>
      <c r="ACQ139" s="70"/>
      <c r="ACR139" s="70"/>
      <c r="ACS139" s="70"/>
      <c r="ACT139" s="70"/>
      <c r="ACU139" s="70"/>
      <c r="ACV139" s="70"/>
      <c r="ACW139" s="70"/>
      <c r="ACX139" s="70"/>
      <c r="ACY139" s="70"/>
      <c r="ACZ139" s="70"/>
      <c r="ADA139" s="70"/>
      <c r="ADB139" s="70"/>
      <c r="ADC139" s="70"/>
      <c r="ADD139" s="70"/>
      <c r="ADE139" s="70"/>
      <c r="ADF139" s="70"/>
      <c r="ADG139" s="70"/>
      <c r="ADH139" s="70"/>
      <c r="ADI139" s="70"/>
      <c r="ADJ139" s="70"/>
      <c r="ADK139" s="70"/>
      <c r="ADL139" s="70"/>
      <c r="ADM139" s="70"/>
      <c r="ADN139" s="70"/>
      <c r="ADO139" s="70"/>
      <c r="ADP139" s="70"/>
      <c r="ADQ139" s="70"/>
      <c r="ADR139" s="70"/>
      <c r="ADS139" s="70"/>
      <c r="ADT139" s="70"/>
      <c r="ADU139" s="70"/>
      <c r="ADV139" s="70"/>
      <c r="ADW139" s="70"/>
      <c r="ADX139" s="70"/>
      <c r="ADY139" s="70"/>
      <c r="ADZ139" s="70"/>
      <c r="AEA139" s="70"/>
      <c r="AEB139" s="70"/>
      <c r="AEC139" s="70"/>
      <c r="AED139" s="70"/>
      <c r="AEE139" s="70"/>
      <c r="AEF139" s="70"/>
      <c r="AEG139" s="70"/>
      <c r="AEH139" s="70"/>
      <c r="AEI139" s="70"/>
      <c r="AEJ139" s="70"/>
      <c r="AEK139" s="70"/>
      <c r="AEL139" s="70"/>
      <c r="AEM139" s="70"/>
      <c r="AEN139" s="70"/>
      <c r="AEO139" s="70"/>
      <c r="AEP139" s="70"/>
      <c r="AEQ139" s="70"/>
      <c r="AER139" s="70"/>
      <c r="AES139" s="70"/>
      <c r="AET139" s="70"/>
      <c r="AEU139" s="70"/>
      <c r="AEV139" s="70"/>
      <c r="AEW139" s="70"/>
      <c r="AEX139" s="70"/>
      <c r="AEY139" s="70"/>
      <c r="AEZ139" s="70"/>
      <c r="AFA139" s="70"/>
      <c r="AFB139" s="70"/>
      <c r="AFC139" s="70"/>
      <c r="AFD139" s="70"/>
      <c r="AFE139" s="70"/>
      <c r="AFF139" s="70"/>
      <c r="AFG139" s="70"/>
      <c r="AFH139" s="70"/>
      <c r="AFI139" s="70"/>
      <c r="AFJ139" s="70"/>
      <c r="AFK139" s="70"/>
      <c r="AFL139" s="70"/>
      <c r="AFM139" s="70"/>
      <c r="AFN139" s="70"/>
      <c r="AFO139" s="70"/>
      <c r="AFP139" s="70"/>
      <c r="AFQ139" s="70"/>
      <c r="AFR139" s="70"/>
      <c r="AFS139" s="70"/>
      <c r="AFT139" s="70"/>
      <c r="AFU139" s="70"/>
      <c r="AFV139" s="70"/>
      <c r="AFW139" s="70"/>
      <c r="AFX139" s="70"/>
      <c r="AFY139" s="70"/>
      <c r="AFZ139" s="70"/>
      <c r="AGA139" s="70"/>
      <c r="AGB139" s="70"/>
      <c r="AGC139" s="70"/>
      <c r="AGD139" s="70"/>
      <c r="AGE139" s="70"/>
      <c r="AGF139" s="70"/>
      <c r="AGG139" s="70"/>
      <c r="AGH139" s="70"/>
      <c r="AGI139" s="70"/>
      <c r="AGJ139" s="70"/>
      <c r="AGK139" s="70"/>
      <c r="AGL139" s="70"/>
      <c r="AGM139" s="70"/>
      <c r="AGN139" s="70"/>
      <c r="AGO139" s="70"/>
      <c r="AGP139" s="70"/>
      <c r="AGQ139" s="70"/>
      <c r="AGR139" s="70"/>
      <c r="AGS139" s="70"/>
      <c r="AGT139" s="70"/>
      <c r="AGU139" s="70"/>
      <c r="AGV139" s="70"/>
      <c r="AGW139" s="70"/>
      <c r="AGX139" s="70"/>
      <c r="AGY139" s="70"/>
      <c r="AGZ139" s="70"/>
      <c r="AHA139" s="70"/>
      <c r="AHB139" s="70"/>
      <c r="AHC139" s="70"/>
      <c r="AHD139" s="70"/>
      <c r="AHE139" s="70"/>
      <c r="AHF139" s="70"/>
      <c r="AHG139" s="70"/>
      <c r="AHH139" s="70"/>
      <c r="AHI139" s="70"/>
      <c r="AHJ139" s="70"/>
      <c r="AHK139" s="70"/>
      <c r="AHL139" s="70"/>
      <c r="AHM139" s="70"/>
      <c r="AHN139" s="70"/>
      <c r="AHO139" s="70"/>
      <c r="AHP139" s="70"/>
      <c r="AHQ139" s="70"/>
      <c r="AHR139" s="70"/>
      <c r="AHS139" s="70"/>
      <c r="AHT139" s="70"/>
      <c r="AHU139" s="70"/>
      <c r="AHV139" s="70"/>
      <c r="AHW139" s="70"/>
      <c r="AHX139" s="70"/>
      <c r="AHY139" s="70"/>
      <c r="AHZ139" s="70"/>
      <c r="AIA139" s="70"/>
      <c r="AIB139" s="70"/>
      <c r="AIC139" s="70"/>
      <c r="AID139" s="70"/>
      <c r="AIE139" s="70"/>
      <c r="AIF139" s="70"/>
      <c r="AIG139" s="70"/>
      <c r="AIH139" s="70"/>
      <c r="AII139" s="70"/>
      <c r="AIJ139" s="70"/>
      <c r="AIK139" s="70"/>
      <c r="AIL139" s="70"/>
      <c r="AIM139" s="70"/>
      <c r="AIN139" s="70"/>
      <c r="AIO139" s="70"/>
      <c r="AIP139" s="70"/>
      <c r="AIQ139" s="70"/>
      <c r="AIR139" s="70"/>
      <c r="AIS139" s="70"/>
      <c r="AIT139" s="70"/>
      <c r="AIU139" s="70"/>
      <c r="AIV139" s="70"/>
      <c r="AIW139" s="70"/>
      <c r="AIX139" s="70"/>
      <c r="AIY139" s="70"/>
      <c r="AIZ139" s="70"/>
      <c r="AJA139" s="70"/>
      <c r="AJB139" s="70"/>
      <c r="AJC139" s="70"/>
      <c r="AJD139" s="70"/>
      <c r="AJE139" s="70"/>
      <c r="AJF139" s="70"/>
      <c r="AJG139" s="70"/>
      <c r="AJH139" s="70"/>
      <c r="AJI139" s="70"/>
      <c r="AJJ139" s="70"/>
      <c r="AJK139" s="70"/>
      <c r="AJL139" s="70"/>
      <c r="AJM139" s="70"/>
      <c r="AJN139" s="70"/>
      <c r="AJO139" s="70"/>
      <c r="AJP139" s="70"/>
      <c r="AJQ139" s="70"/>
      <c r="AJR139" s="70"/>
      <c r="AJS139" s="70"/>
      <c r="AJT139" s="70"/>
      <c r="AJU139" s="70"/>
      <c r="AJV139" s="70"/>
      <c r="AJW139" s="70"/>
      <c r="AJX139" s="70"/>
      <c r="AJY139" s="70"/>
      <c r="AJZ139" s="70"/>
      <c r="AKA139" s="70"/>
      <c r="AKB139" s="70"/>
      <c r="AKC139" s="70"/>
      <c r="AKD139" s="70"/>
      <c r="AKE139" s="70"/>
      <c r="AKF139" s="70"/>
      <c r="AKG139" s="70"/>
      <c r="AKH139" s="70"/>
      <c r="AKI139" s="70"/>
      <c r="AKJ139" s="70"/>
      <c r="AKK139" s="70"/>
      <c r="AKL139" s="70"/>
      <c r="AKM139" s="70"/>
      <c r="AKN139" s="70"/>
      <c r="AKO139" s="70"/>
      <c r="AKP139" s="70"/>
      <c r="AKQ139" s="70"/>
      <c r="AKR139" s="70"/>
      <c r="AKS139" s="70"/>
      <c r="AKT139" s="70"/>
      <c r="AKU139" s="70"/>
      <c r="AKV139" s="70"/>
      <c r="AKW139" s="70"/>
      <c r="AKX139" s="70"/>
      <c r="AKY139" s="70"/>
      <c r="AKZ139" s="70"/>
      <c r="ALA139" s="70"/>
      <c r="ALB139" s="70"/>
      <c r="ALC139" s="70"/>
      <c r="ALD139" s="70"/>
      <c r="ALE139" s="70"/>
      <c r="ALF139" s="70"/>
      <c r="ALG139" s="70"/>
      <c r="ALH139" s="70"/>
      <c r="ALI139" s="70"/>
      <c r="ALJ139" s="70"/>
      <c r="ALK139" s="70"/>
      <c r="ALL139" s="70"/>
      <c r="ALM139" s="70"/>
      <c r="ALN139" s="70"/>
      <c r="ALO139" s="70"/>
      <c r="ALP139" s="70"/>
      <c r="ALQ139" s="70"/>
      <c r="ALR139" s="70"/>
      <c r="ALS139" s="70"/>
      <c r="ALT139" s="70"/>
      <c r="ALU139" s="70"/>
      <c r="ALV139" s="70"/>
      <c r="ALW139" s="70"/>
      <c r="ALX139" s="70"/>
      <c r="ALY139" s="70"/>
      <c r="ALZ139" s="70"/>
      <c r="AMA139" s="70"/>
      <c r="AMB139" s="70"/>
      <c r="AMC139" s="70"/>
      <c r="AMD139" s="70"/>
      <c r="AME139" s="70"/>
      <c r="AMF139" s="70"/>
      <c r="AMG139" s="70"/>
      <c r="AMH139" s="70"/>
      <c r="AMI139" s="70"/>
      <c r="AMJ139" s="70"/>
      <c r="AMK139" s="70"/>
      <c r="AML139" s="70"/>
    </row>
    <row r="140" spans="1:1026" ht="18" customHeight="1" x14ac:dyDescent="0.7">
      <c r="A140" s="58" t="s">
        <v>360</v>
      </c>
      <c r="B140" s="15" t="s">
        <v>835</v>
      </c>
      <c r="E140" s="16" t="s">
        <v>73</v>
      </c>
      <c r="F140" s="69">
        <v>44101</v>
      </c>
      <c r="G140" s="16">
        <v>1</v>
      </c>
      <c r="H140" s="16">
        <v>1</v>
      </c>
      <c r="I140" s="16">
        <v>1</v>
      </c>
      <c r="S140" s="16">
        <v>1</v>
      </c>
      <c r="AD140" s="16">
        <v>1</v>
      </c>
      <c r="AE140" s="16">
        <v>1</v>
      </c>
    </row>
    <row r="141" spans="1:1026" ht="18" customHeight="1" x14ac:dyDescent="0.7">
      <c r="A141" s="58" t="s">
        <v>362</v>
      </c>
      <c r="B141" s="15" t="s">
        <v>836</v>
      </c>
      <c r="E141" s="16" t="s">
        <v>101</v>
      </c>
      <c r="F141" s="69" t="s">
        <v>61</v>
      </c>
      <c r="G141" s="16">
        <v>1</v>
      </c>
      <c r="J141" s="16">
        <v>1</v>
      </c>
      <c r="N141" s="16">
        <v>1</v>
      </c>
      <c r="Q141" s="16">
        <v>1</v>
      </c>
      <c r="AD141" s="16">
        <v>1</v>
      </c>
      <c r="AE141" s="16">
        <v>1</v>
      </c>
    </row>
    <row r="142" spans="1:1026" ht="18" customHeight="1" x14ac:dyDescent="0.7">
      <c r="A142" s="58" t="s">
        <v>364</v>
      </c>
      <c r="B142" s="15" t="s">
        <v>837</v>
      </c>
      <c r="E142" s="16" t="s">
        <v>463</v>
      </c>
      <c r="F142" s="69">
        <v>44183</v>
      </c>
      <c r="I142" s="16">
        <v>1</v>
      </c>
      <c r="T142" s="16">
        <v>1</v>
      </c>
      <c r="X142" s="16">
        <v>1</v>
      </c>
      <c r="AB142" s="16">
        <v>1</v>
      </c>
      <c r="AD142" s="16">
        <v>1</v>
      </c>
      <c r="AE142" s="16">
        <v>1</v>
      </c>
    </row>
    <row r="143" spans="1:1026" ht="18" customHeight="1" x14ac:dyDescent="0.7">
      <c r="A143" s="58" t="s">
        <v>367</v>
      </c>
      <c r="B143" s="15" t="s">
        <v>838</v>
      </c>
      <c r="E143" s="16" t="s">
        <v>178</v>
      </c>
      <c r="F143" s="69">
        <v>44076</v>
      </c>
      <c r="G143" s="16">
        <v>1</v>
      </c>
      <c r="I143" s="16">
        <v>1</v>
      </c>
      <c r="T143" s="16">
        <v>1</v>
      </c>
      <c r="X143" s="16">
        <v>1</v>
      </c>
      <c r="Y143" s="16">
        <v>1</v>
      </c>
      <c r="AD143" s="16">
        <v>1</v>
      </c>
      <c r="AE143" s="16">
        <v>1</v>
      </c>
      <c r="AK143" s="16">
        <v>4</v>
      </c>
    </row>
    <row r="144" spans="1:1026" ht="18" customHeight="1" x14ac:dyDescent="0.7">
      <c r="A144" s="58" t="s">
        <v>369</v>
      </c>
      <c r="B144" s="15" t="s">
        <v>839</v>
      </c>
      <c r="E144" s="16" t="s">
        <v>840</v>
      </c>
      <c r="F144" s="69">
        <v>44076</v>
      </c>
      <c r="G144" s="16">
        <v>1</v>
      </c>
      <c r="I144" s="16">
        <v>1</v>
      </c>
      <c r="T144" s="16">
        <v>1</v>
      </c>
      <c r="X144" s="16">
        <v>1</v>
      </c>
      <c r="Y144" s="16">
        <v>1</v>
      </c>
      <c r="AD144" s="16">
        <v>1</v>
      </c>
      <c r="AE144" s="16">
        <v>1</v>
      </c>
      <c r="AK144" s="16">
        <v>5</v>
      </c>
    </row>
    <row r="145" spans="1:1026" ht="18" customHeight="1" x14ac:dyDescent="0.7">
      <c r="A145" s="58" t="s">
        <v>371</v>
      </c>
      <c r="B145" s="15" t="s">
        <v>841</v>
      </c>
      <c r="E145" s="16" t="s">
        <v>101</v>
      </c>
      <c r="F145" s="69">
        <v>44009</v>
      </c>
      <c r="G145" s="16">
        <v>1</v>
      </c>
      <c r="O145" s="16">
        <v>1</v>
      </c>
      <c r="T145" s="16">
        <v>1</v>
      </c>
      <c r="X145" s="16">
        <v>1</v>
      </c>
      <c r="AB145" s="16">
        <v>1</v>
      </c>
      <c r="AD145" s="16">
        <v>1</v>
      </c>
      <c r="AE145" s="16">
        <v>1</v>
      </c>
      <c r="AK145" s="16">
        <v>1</v>
      </c>
    </row>
    <row r="146" spans="1:1026" ht="18" customHeight="1" x14ac:dyDescent="0.7">
      <c r="A146" s="58" t="s">
        <v>373</v>
      </c>
      <c r="B146" s="15" t="s">
        <v>842</v>
      </c>
      <c r="E146" s="16" t="s">
        <v>149</v>
      </c>
      <c r="F146" s="69">
        <v>44092</v>
      </c>
      <c r="I146" s="16">
        <v>1</v>
      </c>
      <c r="N146" s="16">
        <v>1</v>
      </c>
      <c r="O146" s="16">
        <v>1</v>
      </c>
      <c r="AD146" s="16">
        <v>1</v>
      </c>
    </row>
    <row r="147" spans="1:1026" ht="18" customHeight="1" x14ac:dyDescent="0.7">
      <c r="A147" s="58" t="s">
        <v>375</v>
      </c>
      <c r="B147" s="15" t="s">
        <v>843</v>
      </c>
      <c r="E147" s="16" t="s">
        <v>463</v>
      </c>
      <c r="F147" s="69">
        <v>44044</v>
      </c>
      <c r="I147" s="16">
        <v>1</v>
      </c>
      <c r="M147" s="16">
        <v>1</v>
      </c>
      <c r="T147" s="16">
        <v>1</v>
      </c>
      <c r="AB147" s="16">
        <v>1</v>
      </c>
      <c r="AD147" s="16">
        <v>1</v>
      </c>
      <c r="AE147" s="16">
        <v>1</v>
      </c>
    </row>
    <row r="148" spans="1:1026" ht="18" customHeight="1" x14ac:dyDescent="0.7">
      <c r="A148" s="58" t="s">
        <v>377</v>
      </c>
      <c r="B148" s="70" t="s">
        <v>1419</v>
      </c>
      <c r="C148" s="71"/>
      <c r="D148" s="71" t="s">
        <v>1404</v>
      </c>
      <c r="E148" s="71" t="s">
        <v>1420</v>
      </c>
      <c r="F148" s="69">
        <v>43895</v>
      </c>
      <c r="G148" s="71">
        <v>1</v>
      </c>
      <c r="H148" s="71"/>
      <c r="I148" s="71">
        <v>1</v>
      </c>
      <c r="J148" s="71"/>
      <c r="K148" s="71"/>
      <c r="L148" s="71"/>
      <c r="M148" s="71"/>
      <c r="N148" s="71"/>
      <c r="O148" s="71"/>
      <c r="P148" s="71"/>
      <c r="Q148" s="71"/>
      <c r="R148" s="71"/>
      <c r="S148" s="71"/>
      <c r="T148" s="71"/>
      <c r="U148" s="71"/>
      <c r="V148" s="71"/>
      <c r="W148" s="71"/>
      <c r="X148" s="71">
        <v>1</v>
      </c>
      <c r="Y148" s="71"/>
      <c r="Z148" s="71"/>
      <c r="AA148" s="71"/>
      <c r="AB148" s="71"/>
      <c r="AC148" s="71"/>
      <c r="AD148" s="71">
        <v>1</v>
      </c>
      <c r="AE148" s="71">
        <v>1</v>
      </c>
      <c r="AF148" s="71"/>
      <c r="AG148" s="71"/>
      <c r="AH148" s="71"/>
      <c r="AI148" s="71"/>
      <c r="AJ148" s="71"/>
      <c r="AK148" s="71">
        <v>1</v>
      </c>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c r="BI148" s="70"/>
      <c r="BJ148" s="70"/>
      <c r="BK148" s="70"/>
      <c r="BL148" s="70"/>
      <c r="BM148" s="70"/>
      <c r="BN148" s="70"/>
      <c r="BO148" s="70"/>
      <c r="BP148" s="70"/>
      <c r="BQ148" s="70"/>
      <c r="BR148" s="70"/>
      <c r="BS148" s="70"/>
      <c r="BT148" s="70"/>
      <c r="BU148" s="70"/>
      <c r="BV148" s="70"/>
      <c r="BW148" s="70"/>
      <c r="BX148" s="70"/>
      <c r="BY148" s="70"/>
      <c r="BZ148" s="70"/>
      <c r="CA148" s="70"/>
      <c r="CB148" s="70"/>
      <c r="CC148" s="70"/>
      <c r="CD148" s="70"/>
      <c r="CE148" s="70"/>
      <c r="CF148" s="70"/>
      <c r="CG148" s="70"/>
      <c r="CH148" s="70"/>
      <c r="CI148" s="70"/>
      <c r="CJ148" s="70"/>
      <c r="CK148" s="70"/>
      <c r="CL148" s="70"/>
      <c r="CM148" s="70"/>
      <c r="CN148" s="70"/>
      <c r="CO148" s="70"/>
      <c r="CP148" s="70"/>
      <c r="CQ148" s="70"/>
      <c r="CR148" s="70"/>
      <c r="CS148" s="70"/>
      <c r="CT148" s="70"/>
      <c r="CU148" s="70"/>
      <c r="CV148" s="70"/>
      <c r="CW148" s="70"/>
      <c r="CX148" s="70"/>
      <c r="CY148" s="70"/>
      <c r="CZ148" s="70"/>
      <c r="DA148" s="70"/>
      <c r="DB148" s="70"/>
      <c r="DC148" s="70"/>
      <c r="DD148" s="70"/>
      <c r="DE148" s="70"/>
      <c r="DF148" s="70"/>
      <c r="DG148" s="70"/>
      <c r="DH148" s="70"/>
      <c r="DI148" s="70"/>
      <c r="DJ148" s="70"/>
      <c r="DK148" s="70"/>
      <c r="DL148" s="70"/>
      <c r="DM148" s="70"/>
      <c r="DN148" s="70"/>
      <c r="DO148" s="70"/>
      <c r="DP148" s="70"/>
      <c r="DQ148" s="70"/>
      <c r="DR148" s="70"/>
      <c r="DS148" s="70"/>
      <c r="DT148" s="70"/>
      <c r="DU148" s="70"/>
      <c r="DV148" s="70"/>
      <c r="DW148" s="70"/>
      <c r="DX148" s="70"/>
      <c r="DY148" s="70"/>
      <c r="DZ148" s="70"/>
      <c r="EA148" s="70"/>
      <c r="EB148" s="70"/>
      <c r="EC148" s="70"/>
      <c r="ED148" s="70"/>
      <c r="EE148" s="70"/>
      <c r="EF148" s="70"/>
      <c r="EG148" s="70"/>
      <c r="EH148" s="70"/>
      <c r="EI148" s="70"/>
      <c r="EJ148" s="70"/>
      <c r="EK148" s="70"/>
      <c r="EL148" s="70"/>
      <c r="EM148" s="70"/>
      <c r="EN148" s="70"/>
      <c r="EO148" s="70"/>
      <c r="EP148" s="70"/>
      <c r="EQ148" s="70"/>
      <c r="ER148" s="70"/>
      <c r="ES148" s="70"/>
      <c r="ET148" s="70"/>
      <c r="EU148" s="70"/>
      <c r="EV148" s="70"/>
      <c r="EW148" s="70"/>
      <c r="EX148" s="70"/>
      <c r="EY148" s="70"/>
      <c r="EZ148" s="70"/>
      <c r="FA148" s="70"/>
      <c r="FB148" s="70"/>
      <c r="FC148" s="70"/>
      <c r="FD148" s="70"/>
      <c r="FE148" s="70"/>
      <c r="FF148" s="70"/>
      <c r="FG148" s="70"/>
      <c r="FH148" s="70"/>
      <c r="FI148" s="70"/>
      <c r="FJ148" s="70"/>
      <c r="FK148" s="70"/>
      <c r="FL148" s="70"/>
      <c r="FM148" s="70"/>
      <c r="FN148" s="70"/>
      <c r="FO148" s="70"/>
      <c r="FP148" s="70"/>
      <c r="FQ148" s="70"/>
      <c r="FR148" s="70"/>
      <c r="FS148" s="70"/>
      <c r="FT148" s="70"/>
      <c r="FU148" s="70"/>
      <c r="FV148" s="70"/>
      <c r="FW148" s="70"/>
      <c r="FX148" s="70"/>
      <c r="FY148" s="70"/>
      <c r="FZ148" s="70"/>
      <c r="GA148" s="70"/>
      <c r="GB148" s="70"/>
      <c r="GC148" s="70"/>
      <c r="GD148" s="70"/>
      <c r="GE148" s="70"/>
      <c r="GF148" s="70"/>
      <c r="GG148" s="70"/>
      <c r="GH148" s="70"/>
      <c r="GI148" s="70"/>
      <c r="GJ148" s="70"/>
      <c r="GK148" s="70"/>
      <c r="GL148" s="70"/>
      <c r="GM148" s="70"/>
      <c r="GN148" s="70"/>
      <c r="GO148" s="70"/>
      <c r="GP148" s="70"/>
      <c r="GQ148" s="70"/>
      <c r="GR148" s="70"/>
      <c r="GS148" s="70"/>
      <c r="GT148" s="70"/>
      <c r="GU148" s="70"/>
      <c r="GV148" s="70"/>
      <c r="GW148" s="70"/>
      <c r="GX148" s="70"/>
      <c r="GY148" s="70"/>
      <c r="GZ148" s="70"/>
      <c r="HA148" s="70"/>
      <c r="HB148" s="70"/>
      <c r="HC148" s="70"/>
      <c r="HD148" s="70"/>
      <c r="HE148" s="70"/>
      <c r="HF148" s="70"/>
      <c r="HG148" s="70"/>
      <c r="HH148" s="70"/>
      <c r="HI148" s="70"/>
      <c r="HJ148" s="70"/>
      <c r="HK148" s="70"/>
      <c r="HL148" s="70"/>
      <c r="HM148" s="70"/>
      <c r="HN148" s="70"/>
      <c r="HO148" s="70"/>
      <c r="HP148" s="70"/>
      <c r="HQ148" s="70"/>
      <c r="HR148" s="70"/>
      <c r="HS148" s="70"/>
      <c r="HT148" s="70"/>
      <c r="HU148" s="70"/>
      <c r="HV148" s="70"/>
      <c r="HW148" s="70"/>
      <c r="HX148" s="70"/>
      <c r="HY148" s="70"/>
      <c r="HZ148" s="70"/>
      <c r="IA148" s="70"/>
      <c r="IB148" s="70"/>
      <c r="IC148" s="70"/>
      <c r="ID148" s="70"/>
      <c r="IE148" s="70"/>
      <c r="IF148" s="70"/>
      <c r="IG148" s="70"/>
      <c r="IH148" s="70"/>
      <c r="II148" s="70"/>
      <c r="IJ148" s="70"/>
      <c r="IK148" s="70"/>
      <c r="IL148" s="70"/>
      <c r="IM148" s="70"/>
      <c r="IN148" s="70"/>
      <c r="IO148" s="70"/>
      <c r="IP148" s="70"/>
      <c r="IQ148" s="70"/>
      <c r="IR148" s="70"/>
      <c r="IS148" s="70"/>
      <c r="IT148" s="70"/>
      <c r="IU148" s="70"/>
      <c r="IV148" s="70"/>
      <c r="IW148" s="70"/>
      <c r="IX148" s="70"/>
      <c r="IY148" s="70"/>
      <c r="IZ148" s="70"/>
      <c r="JA148" s="70"/>
      <c r="JB148" s="70"/>
      <c r="JC148" s="70"/>
      <c r="JD148" s="70"/>
      <c r="JE148" s="70"/>
      <c r="JF148" s="70"/>
      <c r="JG148" s="70"/>
      <c r="JH148" s="70"/>
      <c r="JI148" s="70"/>
      <c r="JJ148" s="70"/>
      <c r="JK148" s="70"/>
      <c r="JL148" s="70"/>
      <c r="JM148" s="70"/>
      <c r="JN148" s="70"/>
      <c r="JO148" s="70"/>
      <c r="JP148" s="70"/>
      <c r="JQ148" s="70"/>
      <c r="JR148" s="70"/>
      <c r="JS148" s="70"/>
      <c r="JT148" s="70"/>
      <c r="JU148" s="70"/>
      <c r="JV148" s="70"/>
      <c r="JW148" s="70"/>
      <c r="JX148" s="70"/>
      <c r="JY148" s="70"/>
      <c r="JZ148" s="70"/>
      <c r="KA148" s="70"/>
      <c r="KB148" s="70"/>
      <c r="KC148" s="70"/>
      <c r="KD148" s="70"/>
      <c r="KE148" s="70"/>
      <c r="KF148" s="70"/>
      <c r="KG148" s="70"/>
      <c r="KH148" s="70"/>
      <c r="KI148" s="70"/>
      <c r="KJ148" s="70"/>
      <c r="KK148" s="70"/>
      <c r="KL148" s="70"/>
      <c r="KM148" s="70"/>
      <c r="KN148" s="70"/>
      <c r="KO148" s="70"/>
      <c r="KP148" s="70"/>
      <c r="KQ148" s="70"/>
      <c r="KR148" s="70"/>
      <c r="KS148" s="70"/>
      <c r="KT148" s="70"/>
      <c r="KU148" s="70"/>
      <c r="KV148" s="70"/>
      <c r="KW148" s="70"/>
      <c r="KX148" s="70"/>
      <c r="KY148" s="70"/>
      <c r="KZ148" s="70"/>
      <c r="LA148" s="70"/>
      <c r="LB148" s="70"/>
      <c r="LC148" s="70"/>
      <c r="LD148" s="70"/>
      <c r="LE148" s="70"/>
      <c r="LF148" s="70"/>
      <c r="LG148" s="70"/>
      <c r="LH148" s="70"/>
      <c r="LI148" s="70"/>
      <c r="LJ148" s="70"/>
      <c r="LK148" s="70"/>
      <c r="LL148" s="70"/>
      <c r="LM148" s="70"/>
      <c r="LN148" s="70"/>
      <c r="LO148" s="70"/>
      <c r="LP148" s="70"/>
      <c r="LQ148" s="70"/>
      <c r="LR148" s="70"/>
      <c r="LS148" s="70"/>
      <c r="LT148" s="70"/>
      <c r="LU148" s="70"/>
      <c r="LV148" s="70"/>
      <c r="LW148" s="70"/>
      <c r="LX148" s="70"/>
      <c r="LY148" s="70"/>
      <c r="LZ148" s="70"/>
      <c r="MA148" s="70"/>
      <c r="MB148" s="70"/>
      <c r="MC148" s="70"/>
      <c r="MD148" s="70"/>
      <c r="ME148" s="70"/>
      <c r="MF148" s="70"/>
      <c r="MG148" s="70"/>
      <c r="MH148" s="70"/>
      <c r="MI148" s="70"/>
      <c r="MJ148" s="70"/>
      <c r="MK148" s="70"/>
      <c r="ML148" s="70"/>
      <c r="MM148" s="70"/>
      <c r="MN148" s="70"/>
      <c r="MO148" s="70"/>
      <c r="MP148" s="70"/>
      <c r="MQ148" s="70"/>
      <c r="MR148" s="70"/>
      <c r="MS148" s="70"/>
      <c r="MT148" s="70"/>
      <c r="MU148" s="70"/>
      <c r="MV148" s="70"/>
      <c r="MW148" s="70"/>
      <c r="MX148" s="70"/>
      <c r="MY148" s="70"/>
      <c r="MZ148" s="70"/>
      <c r="NA148" s="70"/>
      <c r="NB148" s="70"/>
      <c r="NC148" s="70"/>
      <c r="ND148" s="70"/>
      <c r="NE148" s="70"/>
      <c r="NF148" s="70"/>
      <c r="NG148" s="70"/>
      <c r="NH148" s="70"/>
      <c r="NI148" s="70"/>
      <c r="NJ148" s="70"/>
      <c r="NK148" s="70"/>
      <c r="NL148" s="70"/>
      <c r="NM148" s="70"/>
      <c r="NN148" s="70"/>
      <c r="NO148" s="70"/>
      <c r="NP148" s="70"/>
      <c r="NQ148" s="70"/>
      <c r="NR148" s="70"/>
      <c r="NS148" s="70"/>
      <c r="NT148" s="70"/>
      <c r="NU148" s="70"/>
      <c r="NV148" s="70"/>
      <c r="NW148" s="70"/>
      <c r="NX148" s="70"/>
      <c r="NY148" s="70"/>
      <c r="NZ148" s="70"/>
      <c r="OA148" s="70"/>
      <c r="OB148" s="70"/>
      <c r="OC148" s="70"/>
      <c r="OD148" s="70"/>
      <c r="OE148" s="70"/>
      <c r="OF148" s="70"/>
      <c r="OG148" s="70"/>
      <c r="OH148" s="70"/>
      <c r="OI148" s="70"/>
      <c r="OJ148" s="70"/>
      <c r="OK148" s="70"/>
      <c r="OL148" s="70"/>
      <c r="OM148" s="70"/>
      <c r="ON148" s="70"/>
      <c r="OO148" s="70"/>
      <c r="OP148" s="70"/>
      <c r="OQ148" s="70"/>
      <c r="OR148" s="70"/>
      <c r="OS148" s="70"/>
      <c r="OT148" s="70"/>
      <c r="OU148" s="70"/>
      <c r="OV148" s="70"/>
      <c r="OW148" s="70"/>
      <c r="OX148" s="70"/>
      <c r="OY148" s="70"/>
      <c r="OZ148" s="70"/>
      <c r="PA148" s="70"/>
      <c r="PB148" s="70"/>
      <c r="PC148" s="70"/>
      <c r="PD148" s="70"/>
      <c r="PE148" s="70"/>
      <c r="PF148" s="70"/>
      <c r="PG148" s="70"/>
      <c r="PH148" s="70"/>
      <c r="PI148" s="70"/>
      <c r="PJ148" s="70"/>
      <c r="PK148" s="70"/>
      <c r="PL148" s="70"/>
      <c r="PM148" s="70"/>
      <c r="PN148" s="70"/>
      <c r="PO148" s="70"/>
      <c r="PP148" s="70"/>
      <c r="PQ148" s="70"/>
      <c r="PR148" s="70"/>
      <c r="PS148" s="70"/>
      <c r="PT148" s="70"/>
      <c r="PU148" s="70"/>
      <c r="PV148" s="70"/>
      <c r="PW148" s="70"/>
      <c r="PX148" s="70"/>
      <c r="PY148" s="70"/>
      <c r="PZ148" s="70"/>
      <c r="QA148" s="70"/>
      <c r="QB148" s="70"/>
      <c r="QC148" s="70"/>
      <c r="QD148" s="70"/>
      <c r="QE148" s="70"/>
      <c r="QF148" s="70"/>
      <c r="QG148" s="70"/>
      <c r="QH148" s="70"/>
      <c r="QI148" s="70"/>
      <c r="QJ148" s="70"/>
      <c r="QK148" s="70"/>
      <c r="QL148" s="70"/>
      <c r="QM148" s="70"/>
      <c r="QN148" s="70"/>
      <c r="QO148" s="70"/>
      <c r="QP148" s="70"/>
      <c r="QQ148" s="70"/>
      <c r="QR148" s="70"/>
      <c r="QS148" s="70"/>
      <c r="QT148" s="70"/>
      <c r="QU148" s="70"/>
      <c r="QV148" s="70"/>
      <c r="QW148" s="70"/>
      <c r="QX148" s="70"/>
      <c r="QY148" s="70"/>
      <c r="QZ148" s="70"/>
      <c r="RA148" s="70"/>
      <c r="RB148" s="70"/>
      <c r="RC148" s="70"/>
      <c r="RD148" s="70"/>
      <c r="RE148" s="70"/>
      <c r="RF148" s="70"/>
      <c r="RG148" s="70"/>
      <c r="RH148" s="70"/>
      <c r="RI148" s="70"/>
      <c r="RJ148" s="70"/>
      <c r="RK148" s="70"/>
      <c r="RL148" s="70"/>
      <c r="RM148" s="70"/>
      <c r="RN148" s="70"/>
      <c r="RO148" s="70"/>
      <c r="RP148" s="70"/>
      <c r="RQ148" s="70"/>
      <c r="RR148" s="70"/>
      <c r="RS148" s="70"/>
      <c r="RT148" s="70"/>
      <c r="RU148" s="70"/>
      <c r="RV148" s="70"/>
      <c r="RW148" s="70"/>
      <c r="RX148" s="70"/>
      <c r="RY148" s="70"/>
      <c r="RZ148" s="70"/>
      <c r="SA148" s="70"/>
      <c r="SB148" s="70"/>
      <c r="SC148" s="70"/>
      <c r="SD148" s="70"/>
      <c r="SE148" s="70"/>
      <c r="SF148" s="70"/>
      <c r="SG148" s="70"/>
      <c r="SH148" s="70"/>
      <c r="SI148" s="70"/>
      <c r="SJ148" s="70"/>
      <c r="SK148" s="70"/>
      <c r="SL148" s="70"/>
      <c r="SM148" s="70"/>
      <c r="SN148" s="70"/>
      <c r="SO148" s="70"/>
      <c r="SP148" s="70"/>
      <c r="SQ148" s="70"/>
      <c r="SR148" s="70"/>
      <c r="SS148" s="70"/>
      <c r="ST148" s="70"/>
      <c r="SU148" s="70"/>
      <c r="SV148" s="70"/>
      <c r="SW148" s="70"/>
      <c r="SX148" s="70"/>
      <c r="SY148" s="70"/>
      <c r="SZ148" s="70"/>
      <c r="TA148" s="70"/>
      <c r="TB148" s="70"/>
      <c r="TC148" s="70"/>
      <c r="TD148" s="70"/>
      <c r="TE148" s="70"/>
      <c r="TF148" s="70"/>
      <c r="TG148" s="70"/>
      <c r="TH148" s="70"/>
      <c r="TI148" s="70"/>
      <c r="TJ148" s="70"/>
      <c r="TK148" s="70"/>
      <c r="TL148" s="70"/>
      <c r="TM148" s="70"/>
      <c r="TN148" s="70"/>
      <c r="TO148" s="70"/>
      <c r="TP148" s="70"/>
      <c r="TQ148" s="70"/>
      <c r="TR148" s="70"/>
      <c r="TS148" s="70"/>
      <c r="TT148" s="70"/>
      <c r="TU148" s="70"/>
      <c r="TV148" s="70"/>
      <c r="TW148" s="70"/>
      <c r="TX148" s="70"/>
      <c r="TY148" s="70"/>
      <c r="TZ148" s="70"/>
      <c r="UA148" s="70"/>
      <c r="UB148" s="70"/>
      <c r="UC148" s="70"/>
      <c r="UD148" s="70"/>
      <c r="UE148" s="70"/>
      <c r="UF148" s="70"/>
      <c r="UG148" s="70"/>
      <c r="UH148" s="70"/>
      <c r="UI148" s="70"/>
      <c r="UJ148" s="70"/>
      <c r="UK148" s="70"/>
      <c r="UL148" s="70"/>
      <c r="UM148" s="70"/>
      <c r="UN148" s="70"/>
      <c r="UO148" s="70"/>
      <c r="UP148" s="70"/>
      <c r="UQ148" s="70"/>
      <c r="UR148" s="70"/>
      <c r="US148" s="70"/>
      <c r="UT148" s="70"/>
      <c r="UU148" s="70"/>
      <c r="UV148" s="70"/>
      <c r="UW148" s="70"/>
      <c r="UX148" s="70"/>
      <c r="UY148" s="70"/>
      <c r="UZ148" s="70"/>
      <c r="VA148" s="70"/>
      <c r="VB148" s="70"/>
      <c r="VC148" s="70"/>
      <c r="VD148" s="70"/>
      <c r="VE148" s="70"/>
      <c r="VF148" s="70"/>
      <c r="VG148" s="70"/>
      <c r="VH148" s="70"/>
      <c r="VI148" s="70"/>
      <c r="VJ148" s="70"/>
      <c r="VK148" s="70"/>
      <c r="VL148" s="70"/>
      <c r="VM148" s="70"/>
      <c r="VN148" s="70"/>
      <c r="VO148" s="70"/>
      <c r="VP148" s="70"/>
      <c r="VQ148" s="70"/>
      <c r="VR148" s="70"/>
      <c r="VS148" s="70"/>
      <c r="VT148" s="70"/>
      <c r="VU148" s="70"/>
      <c r="VV148" s="70"/>
      <c r="VW148" s="70"/>
      <c r="VX148" s="70"/>
      <c r="VY148" s="70"/>
      <c r="VZ148" s="70"/>
      <c r="WA148" s="70"/>
      <c r="WB148" s="70"/>
      <c r="WC148" s="70"/>
      <c r="WD148" s="70"/>
      <c r="WE148" s="70"/>
      <c r="WF148" s="70"/>
      <c r="WG148" s="70"/>
      <c r="WH148" s="70"/>
      <c r="WI148" s="70"/>
      <c r="WJ148" s="70"/>
      <c r="WK148" s="70"/>
      <c r="WL148" s="70"/>
      <c r="WM148" s="70"/>
      <c r="WN148" s="70"/>
      <c r="WO148" s="70"/>
      <c r="WP148" s="70"/>
      <c r="WQ148" s="70"/>
      <c r="WR148" s="70"/>
      <c r="WS148" s="70"/>
      <c r="WT148" s="70"/>
      <c r="WU148" s="70"/>
      <c r="WV148" s="70"/>
      <c r="WW148" s="70"/>
      <c r="WX148" s="70"/>
      <c r="WY148" s="70"/>
      <c r="WZ148" s="70"/>
      <c r="XA148" s="70"/>
      <c r="XB148" s="70"/>
      <c r="XC148" s="70"/>
      <c r="XD148" s="70"/>
      <c r="XE148" s="70"/>
      <c r="XF148" s="70"/>
      <c r="XG148" s="70"/>
      <c r="XH148" s="70"/>
      <c r="XI148" s="70"/>
      <c r="XJ148" s="70"/>
      <c r="XK148" s="70"/>
      <c r="XL148" s="70"/>
      <c r="XM148" s="70"/>
      <c r="XN148" s="70"/>
      <c r="XO148" s="70"/>
      <c r="XP148" s="70"/>
      <c r="XQ148" s="70"/>
      <c r="XR148" s="70"/>
      <c r="XS148" s="70"/>
      <c r="XT148" s="70"/>
      <c r="XU148" s="70"/>
      <c r="XV148" s="70"/>
      <c r="XW148" s="70"/>
      <c r="XX148" s="70"/>
      <c r="XY148" s="70"/>
      <c r="XZ148" s="70"/>
      <c r="YA148" s="70"/>
      <c r="YB148" s="70"/>
      <c r="YC148" s="70"/>
      <c r="YD148" s="70"/>
      <c r="YE148" s="70"/>
      <c r="YF148" s="70"/>
      <c r="YG148" s="70"/>
      <c r="YH148" s="70"/>
      <c r="YI148" s="70"/>
      <c r="YJ148" s="70"/>
      <c r="YK148" s="70"/>
      <c r="YL148" s="70"/>
      <c r="YM148" s="70"/>
      <c r="YN148" s="70"/>
      <c r="YO148" s="70"/>
      <c r="YP148" s="70"/>
      <c r="YQ148" s="70"/>
      <c r="YR148" s="70"/>
      <c r="YS148" s="70"/>
      <c r="YT148" s="70"/>
      <c r="YU148" s="70"/>
      <c r="YV148" s="70"/>
      <c r="YW148" s="70"/>
      <c r="YX148" s="70"/>
      <c r="YY148" s="70"/>
      <c r="YZ148" s="70"/>
      <c r="ZA148" s="70"/>
      <c r="ZB148" s="70"/>
      <c r="ZC148" s="70"/>
      <c r="ZD148" s="70"/>
      <c r="ZE148" s="70"/>
      <c r="ZF148" s="70"/>
      <c r="ZG148" s="70"/>
      <c r="ZH148" s="70"/>
      <c r="ZI148" s="70"/>
      <c r="ZJ148" s="70"/>
      <c r="ZK148" s="70"/>
      <c r="ZL148" s="70"/>
      <c r="ZM148" s="70"/>
      <c r="ZN148" s="70"/>
      <c r="ZO148" s="70"/>
      <c r="ZP148" s="70"/>
      <c r="ZQ148" s="70"/>
      <c r="ZR148" s="70"/>
      <c r="ZS148" s="70"/>
      <c r="ZT148" s="70"/>
      <c r="ZU148" s="70"/>
      <c r="ZV148" s="70"/>
      <c r="ZW148" s="70"/>
      <c r="ZX148" s="70"/>
      <c r="ZY148" s="70"/>
      <c r="ZZ148" s="70"/>
      <c r="AAA148" s="70"/>
      <c r="AAB148" s="70"/>
      <c r="AAC148" s="70"/>
      <c r="AAD148" s="70"/>
      <c r="AAE148" s="70"/>
      <c r="AAF148" s="70"/>
      <c r="AAG148" s="70"/>
      <c r="AAH148" s="70"/>
      <c r="AAI148" s="70"/>
      <c r="AAJ148" s="70"/>
      <c r="AAK148" s="70"/>
      <c r="AAL148" s="70"/>
      <c r="AAM148" s="70"/>
      <c r="AAN148" s="70"/>
      <c r="AAO148" s="70"/>
      <c r="AAP148" s="70"/>
      <c r="AAQ148" s="70"/>
      <c r="AAR148" s="70"/>
      <c r="AAS148" s="70"/>
      <c r="AAT148" s="70"/>
      <c r="AAU148" s="70"/>
      <c r="AAV148" s="70"/>
      <c r="AAW148" s="70"/>
      <c r="AAX148" s="70"/>
      <c r="AAY148" s="70"/>
      <c r="AAZ148" s="70"/>
      <c r="ABA148" s="70"/>
      <c r="ABB148" s="70"/>
      <c r="ABC148" s="70"/>
      <c r="ABD148" s="70"/>
      <c r="ABE148" s="70"/>
      <c r="ABF148" s="70"/>
      <c r="ABG148" s="70"/>
      <c r="ABH148" s="70"/>
      <c r="ABI148" s="70"/>
      <c r="ABJ148" s="70"/>
      <c r="ABK148" s="70"/>
      <c r="ABL148" s="70"/>
      <c r="ABM148" s="70"/>
      <c r="ABN148" s="70"/>
      <c r="ABO148" s="70"/>
      <c r="ABP148" s="70"/>
      <c r="ABQ148" s="70"/>
      <c r="ABR148" s="70"/>
      <c r="ABS148" s="70"/>
      <c r="ABT148" s="70"/>
      <c r="ABU148" s="70"/>
      <c r="ABV148" s="70"/>
      <c r="ABW148" s="70"/>
      <c r="ABX148" s="70"/>
      <c r="ABY148" s="70"/>
      <c r="ABZ148" s="70"/>
      <c r="ACA148" s="70"/>
      <c r="ACB148" s="70"/>
      <c r="ACC148" s="70"/>
      <c r="ACD148" s="70"/>
      <c r="ACE148" s="70"/>
      <c r="ACF148" s="70"/>
      <c r="ACG148" s="70"/>
      <c r="ACH148" s="70"/>
      <c r="ACI148" s="70"/>
      <c r="ACJ148" s="70"/>
      <c r="ACK148" s="70"/>
      <c r="ACL148" s="70"/>
      <c r="ACM148" s="70"/>
      <c r="ACN148" s="70"/>
      <c r="ACO148" s="70"/>
      <c r="ACP148" s="70"/>
      <c r="ACQ148" s="70"/>
      <c r="ACR148" s="70"/>
      <c r="ACS148" s="70"/>
      <c r="ACT148" s="70"/>
      <c r="ACU148" s="70"/>
      <c r="ACV148" s="70"/>
      <c r="ACW148" s="70"/>
      <c r="ACX148" s="70"/>
      <c r="ACY148" s="70"/>
      <c r="ACZ148" s="70"/>
      <c r="ADA148" s="70"/>
      <c r="ADB148" s="70"/>
      <c r="ADC148" s="70"/>
      <c r="ADD148" s="70"/>
      <c r="ADE148" s="70"/>
      <c r="ADF148" s="70"/>
      <c r="ADG148" s="70"/>
      <c r="ADH148" s="70"/>
      <c r="ADI148" s="70"/>
      <c r="ADJ148" s="70"/>
      <c r="ADK148" s="70"/>
      <c r="ADL148" s="70"/>
      <c r="ADM148" s="70"/>
      <c r="ADN148" s="70"/>
      <c r="ADO148" s="70"/>
      <c r="ADP148" s="70"/>
      <c r="ADQ148" s="70"/>
      <c r="ADR148" s="70"/>
      <c r="ADS148" s="70"/>
      <c r="ADT148" s="70"/>
      <c r="ADU148" s="70"/>
      <c r="ADV148" s="70"/>
      <c r="ADW148" s="70"/>
      <c r="ADX148" s="70"/>
      <c r="ADY148" s="70"/>
      <c r="ADZ148" s="70"/>
      <c r="AEA148" s="70"/>
      <c r="AEB148" s="70"/>
      <c r="AEC148" s="70"/>
      <c r="AED148" s="70"/>
      <c r="AEE148" s="70"/>
      <c r="AEF148" s="70"/>
      <c r="AEG148" s="70"/>
      <c r="AEH148" s="70"/>
      <c r="AEI148" s="70"/>
      <c r="AEJ148" s="70"/>
      <c r="AEK148" s="70"/>
      <c r="AEL148" s="70"/>
      <c r="AEM148" s="70"/>
      <c r="AEN148" s="70"/>
      <c r="AEO148" s="70"/>
      <c r="AEP148" s="70"/>
      <c r="AEQ148" s="70"/>
      <c r="AER148" s="70"/>
      <c r="AES148" s="70"/>
      <c r="AET148" s="70"/>
      <c r="AEU148" s="70"/>
      <c r="AEV148" s="70"/>
      <c r="AEW148" s="70"/>
      <c r="AEX148" s="70"/>
      <c r="AEY148" s="70"/>
      <c r="AEZ148" s="70"/>
      <c r="AFA148" s="70"/>
      <c r="AFB148" s="70"/>
      <c r="AFC148" s="70"/>
      <c r="AFD148" s="70"/>
      <c r="AFE148" s="70"/>
      <c r="AFF148" s="70"/>
      <c r="AFG148" s="70"/>
      <c r="AFH148" s="70"/>
      <c r="AFI148" s="70"/>
      <c r="AFJ148" s="70"/>
      <c r="AFK148" s="70"/>
      <c r="AFL148" s="70"/>
      <c r="AFM148" s="70"/>
      <c r="AFN148" s="70"/>
      <c r="AFO148" s="70"/>
      <c r="AFP148" s="70"/>
      <c r="AFQ148" s="70"/>
      <c r="AFR148" s="70"/>
      <c r="AFS148" s="70"/>
      <c r="AFT148" s="70"/>
      <c r="AFU148" s="70"/>
      <c r="AFV148" s="70"/>
      <c r="AFW148" s="70"/>
      <c r="AFX148" s="70"/>
      <c r="AFY148" s="70"/>
      <c r="AFZ148" s="70"/>
      <c r="AGA148" s="70"/>
      <c r="AGB148" s="70"/>
      <c r="AGC148" s="70"/>
      <c r="AGD148" s="70"/>
      <c r="AGE148" s="70"/>
      <c r="AGF148" s="70"/>
      <c r="AGG148" s="70"/>
      <c r="AGH148" s="70"/>
      <c r="AGI148" s="70"/>
      <c r="AGJ148" s="70"/>
      <c r="AGK148" s="70"/>
      <c r="AGL148" s="70"/>
      <c r="AGM148" s="70"/>
      <c r="AGN148" s="70"/>
      <c r="AGO148" s="70"/>
      <c r="AGP148" s="70"/>
      <c r="AGQ148" s="70"/>
      <c r="AGR148" s="70"/>
      <c r="AGS148" s="70"/>
      <c r="AGT148" s="70"/>
      <c r="AGU148" s="70"/>
      <c r="AGV148" s="70"/>
      <c r="AGW148" s="70"/>
      <c r="AGX148" s="70"/>
      <c r="AGY148" s="70"/>
      <c r="AGZ148" s="70"/>
      <c r="AHA148" s="70"/>
      <c r="AHB148" s="70"/>
      <c r="AHC148" s="70"/>
      <c r="AHD148" s="70"/>
      <c r="AHE148" s="70"/>
      <c r="AHF148" s="70"/>
      <c r="AHG148" s="70"/>
      <c r="AHH148" s="70"/>
      <c r="AHI148" s="70"/>
      <c r="AHJ148" s="70"/>
      <c r="AHK148" s="70"/>
      <c r="AHL148" s="70"/>
      <c r="AHM148" s="70"/>
      <c r="AHN148" s="70"/>
      <c r="AHO148" s="70"/>
      <c r="AHP148" s="70"/>
      <c r="AHQ148" s="70"/>
      <c r="AHR148" s="70"/>
      <c r="AHS148" s="70"/>
      <c r="AHT148" s="70"/>
      <c r="AHU148" s="70"/>
      <c r="AHV148" s="70"/>
      <c r="AHW148" s="70"/>
      <c r="AHX148" s="70"/>
      <c r="AHY148" s="70"/>
      <c r="AHZ148" s="70"/>
      <c r="AIA148" s="70"/>
      <c r="AIB148" s="70"/>
      <c r="AIC148" s="70"/>
      <c r="AID148" s="70"/>
      <c r="AIE148" s="70"/>
      <c r="AIF148" s="70"/>
      <c r="AIG148" s="70"/>
      <c r="AIH148" s="70"/>
      <c r="AII148" s="70"/>
      <c r="AIJ148" s="70"/>
      <c r="AIK148" s="70"/>
      <c r="AIL148" s="70"/>
      <c r="AIM148" s="70"/>
      <c r="AIN148" s="70"/>
      <c r="AIO148" s="70"/>
      <c r="AIP148" s="70"/>
      <c r="AIQ148" s="70"/>
      <c r="AIR148" s="70"/>
      <c r="AIS148" s="70"/>
      <c r="AIT148" s="70"/>
      <c r="AIU148" s="70"/>
      <c r="AIV148" s="70"/>
      <c r="AIW148" s="70"/>
      <c r="AIX148" s="70"/>
      <c r="AIY148" s="70"/>
      <c r="AIZ148" s="70"/>
      <c r="AJA148" s="70"/>
      <c r="AJB148" s="70"/>
      <c r="AJC148" s="70"/>
      <c r="AJD148" s="70"/>
      <c r="AJE148" s="70"/>
      <c r="AJF148" s="70"/>
      <c r="AJG148" s="70"/>
      <c r="AJH148" s="70"/>
      <c r="AJI148" s="70"/>
      <c r="AJJ148" s="70"/>
      <c r="AJK148" s="70"/>
      <c r="AJL148" s="70"/>
      <c r="AJM148" s="70"/>
      <c r="AJN148" s="70"/>
      <c r="AJO148" s="70"/>
      <c r="AJP148" s="70"/>
      <c r="AJQ148" s="70"/>
      <c r="AJR148" s="70"/>
      <c r="AJS148" s="70"/>
      <c r="AJT148" s="70"/>
      <c r="AJU148" s="70"/>
      <c r="AJV148" s="70"/>
      <c r="AJW148" s="70"/>
      <c r="AJX148" s="70"/>
      <c r="AJY148" s="70"/>
      <c r="AJZ148" s="70"/>
      <c r="AKA148" s="70"/>
      <c r="AKB148" s="70"/>
      <c r="AKC148" s="70"/>
      <c r="AKD148" s="70"/>
      <c r="AKE148" s="70"/>
      <c r="AKF148" s="70"/>
      <c r="AKG148" s="70"/>
      <c r="AKH148" s="70"/>
      <c r="AKI148" s="70"/>
      <c r="AKJ148" s="70"/>
      <c r="AKK148" s="70"/>
      <c r="AKL148" s="70"/>
      <c r="AKM148" s="70"/>
      <c r="AKN148" s="70"/>
      <c r="AKO148" s="70"/>
      <c r="AKP148" s="70"/>
      <c r="AKQ148" s="70"/>
      <c r="AKR148" s="70"/>
      <c r="AKS148" s="70"/>
      <c r="AKT148" s="70"/>
      <c r="AKU148" s="70"/>
      <c r="AKV148" s="70"/>
      <c r="AKW148" s="70"/>
      <c r="AKX148" s="70"/>
      <c r="AKY148" s="70"/>
      <c r="AKZ148" s="70"/>
      <c r="ALA148" s="70"/>
      <c r="ALB148" s="70"/>
      <c r="ALC148" s="70"/>
      <c r="ALD148" s="70"/>
      <c r="ALE148" s="70"/>
      <c r="ALF148" s="70"/>
      <c r="ALG148" s="70"/>
      <c r="ALH148" s="70"/>
      <c r="ALI148" s="70"/>
      <c r="ALJ148" s="70"/>
      <c r="ALK148" s="70"/>
      <c r="ALL148" s="70"/>
      <c r="ALM148" s="70"/>
      <c r="ALN148" s="70"/>
      <c r="ALO148" s="70"/>
      <c r="ALP148" s="70"/>
      <c r="ALQ148" s="70"/>
      <c r="ALR148" s="70"/>
      <c r="ALS148" s="70"/>
      <c r="ALT148" s="70"/>
      <c r="ALU148" s="70"/>
      <c r="ALV148" s="70"/>
      <c r="ALW148" s="70"/>
      <c r="ALX148" s="70"/>
      <c r="ALY148" s="70"/>
      <c r="ALZ148" s="70"/>
      <c r="AMA148" s="70"/>
      <c r="AMB148" s="70"/>
      <c r="AMC148" s="70"/>
      <c r="AMD148" s="70"/>
      <c r="AME148" s="70"/>
      <c r="AMF148" s="70"/>
      <c r="AMG148" s="70"/>
      <c r="AMH148" s="70"/>
      <c r="AMI148" s="70"/>
      <c r="AMJ148" s="70"/>
      <c r="AMK148" s="70"/>
      <c r="AML148" s="70"/>
    </row>
    <row r="149" spans="1:1026" ht="18" customHeight="1" x14ac:dyDescent="0.7">
      <c r="A149" s="58" t="s">
        <v>379</v>
      </c>
      <c r="B149" s="15" t="s">
        <v>844</v>
      </c>
      <c r="E149" s="16" t="s">
        <v>101</v>
      </c>
      <c r="F149" s="69">
        <v>44101</v>
      </c>
      <c r="G149" s="16">
        <v>1</v>
      </c>
      <c r="I149" s="16">
        <v>1</v>
      </c>
      <c r="P149" s="16">
        <v>1</v>
      </c>
      <c r="X149" s="16">
        <v>1</v>
      </c>
      <c r="AD149" s="16">
        <v>1</v>
      </c>
      <c r="AE149" s="16">
        <v>1</v>
      </c>
      <c r="AK149" s="16">
        <v>1</v>
      </c>
    </row>
    <row r="150" spans="1:1026" ht="18" customHeight="1" x14ac:dyDescent="0.7">
      <c r="A150" s="58" t="s">
        <v>381</v>
      </c>
      <c r="B150" s="15" t="s">
        <v>845</v>
      </c>
      <c r="E150" s="16" t="s">
        <v>101</v>
      </c>
      <c r="F150" s="69" t="s">
        <v>61</v>
      </c>
      <c r="G150" s="16">
        <v>1</v>
      </c>
      <c r="H150" s="16">
        <v>1</v>
      </c>
      <c r="I150" s="16">
        <v>1</v>
      </c>
      <c r="J150" s="16">
        <v>1</v>
      </c>
      <c r="S150" s="16">
        <v>1</v>
      </c>
      <c r="X150" s="16">
        <v>1</v>
      </c>
      <c r="AA150" s="16">
        <v>1</v>
      </c>
      <c r="AB150" s="16">
        <v>1</v>
      </c>
      <c r="AD150" s="16">
        <v>1</v>
      </c>
      <c r="AK150" s="16">
        <v>1</v>
      </c>
    </row>
    <row r="151" spans="1:1026" ht="18" customHeight="1" x14ac:dyDescent="0.7">
      <c r="A151" s="58" t="s">
        <v>383</v>
      </c>
      <c r="B151" s="15" t="s">
        <v>846</v>
      </c>
      <c r="E151" s="16" t="s">
        <v>73</v>
      </c>
      <c r="F151" s="69">
        <v>44094</v>
      </c>
      <c r="P151" s="16">
        <v>1</v>
      </c>
      <c r="S151" s="16">
        <v>1</v>
      </c>
      <c r="AE151" s="16">
        <v>1</v>
      </c>
      <c r="AG151" s="16">
        <v>1</v>
      </c>
    </row>
    <row r="152" spans="1:1026" ht="18" customHeight="1" x14ac:dyDescent="0.7">
      <c r="A152" s="58" t="s">
        <v>385</v>
      </c>
      <c r="B152" s="70" t="s">
        <v>1421</v>
      </c>
      <c r="C152" s="71"/>
      <c r="D152" s="71" t="s">
        <v>1404</v>
      </c>
      <c r="E152" s="71" t="s">
        <v>1422</v>
      </c>
      <c r="F152" s="69">
        <v>43896</v>
      </c>
      <c r="G152" s="71">
        <v>1</v>
      </c>
      <c r="H152" s="71"/>
      <c r="I152" s="71"/>
      <c r="J152" s="71"/>
      <c r="K152" s="71"/>
      <c r="L152" s="71"/>
      <c r="M152" s="71"/>
      <c r="N152" s="71"/>
      <c r="O152" s="71"/>
      <c r="P152" s="71"/>
      <c r="Q152" s="71"/>
      <c r="R152" s="71"/>
      <c r="S152" s="71"/>
      <c r="T152" s="71">
        <v>1</v>
      </c>
      <c r="U152" s="71"/>
      <c r="V152" s="71"/>
      <c r="W152" s="71"/>
      <c r="X152" s="71"/>
      <c r="Y152" s="71"/>
      <c r="Z152" s="71"/>
      <c r="AA152" s="71"/>
      <c r="AB152" s="71"/>
      <c r="AC152" s="71"/>
      <c r="AD152" s="71">
        <v>1</v>
      </c>
      <c r="AE152" s="71"/>
      <c r="AF152" s="71"/>
      <c r="AG152" s="71"/>
      <c r="AH152" s="71"/>
      <c r="AI152" s="71"/>
      <c r="AJ152" s="71"/>
      <c r="AK152" s="71">
        <v>3</v>
      </c>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c r="BI152" s="70"/>
      <c r="BJ152" s="70"/>
      <c r="BK152" s="70"/>
      <c r="BL152" s="70"/>
      <c r="BM152" s="70"/>
      <c r="BN152" s="70"/>
      <c r="BO152" s="70"/>
      <c r="BP152" s="70"/>
      <c r="BQ152" s="70"/>
      <c r="BR152" s="70"/>
      <c r="BS152" s="70"/>
      <c r="BT152" s="70"/>
      <c r="BU152" s="70"/>
      <c r="BV152" s="70"/>
      <c r="BW152" s="70"/>
      <c r="BX152" s="70"/>
      <c r="BY152" s="70"/>
      <c r="BZ152" s="70"/>
      <c r="CA152" s="70"/>
      <c r="CB152" s="70"/>
      <c r="CC152" s="70"/>
      <c r="CD152" s="70"/>
      <c r="CE152" s="70"/>
      <c r="CF152" s="70"/>
      <c r="CG152" s="70"/>
      <c r="CH152" s="70"/>
      <c r="CI152" s="70"/>
      <c r="CJ152" s="70"/>
      <c r="CK152" s="70"/>
      <c r="CL152" s="70"/>
      <c r="CM152" s="70"/>
      <c r="CN152" s="70"/>
      <c r="CO152" s="70"/>
      <c r="CP152" s="70"/>
      <c r="CQ152" s="70"/>
      <c r="CR152" s="70"/>
      <c r="CS152" s="70"/>
      <c r="CT152" s="70"/>
      <c r="CU152" s="70"/>
      <c r="CV152" s="70"/>
      <c r="CW152" s="70"/>
      <c r="CX152" s="70"/>
      <c r="CY152" s="70"/>
      <c r="CZ152" s="70"/>
      <c r="DA152" s="70"/>
      <c r="DB152" s="70"/>
      <c r="DC152" s="70"/>
      <c r="DD152" s="70"/>
      <c r="DE152" s="70"/>
      <c r="DF152" s="70"/>
      <c r="DG152" s="70"/>
      <c r="DH152" s="70"/>
      <c r="DI152" s="70"/>
      <c r="DJ152" s="70"/>
      <c r="DK152" s="70"/>
      <c r="DL152" s="70"/>
      <c r="DM152" s="70"/>
      <c r="DN152" s="70"/>
      <c r="DO152" s="70"/>
      <c r="DP152" s="70"/>
      <c r="DQ152" s="70"/>
      <c r="DR152" s="70"/>
      <c r="DS152" s="70"/>
      <c r="DT152" s="70"/>
      <c r="DU152" s="70"/>
      <c r="DV152" s="70"/>
      <c r="DW152" s="70"/>
      <c r="DX152" s="70"/>
      <c r="DY152" s="70"/>
      <c r="DZ152" s="70"/>
      <c r="EA152" s="70"/>
      <c r="EB152" s="70"/>
      <c r="EC152" s="70"/>
      <c r="ED152" s="70"/>
      <c r="EE152" s="70"/>
      <c r="EF152" s="70"/>
      <c r="EG152" s="70"/>
      <c r="EH152" s="70"/>
      <c r="EI152" s="70"/>
      <c r="EJ152" s="70"/>
      <c r="EK152" s="70"/>
      <c r="EL152" s="70"/>
      <c r="EM152" s="70"/>
      <c r="EN152" s="70"/>
      <c r="EO152" s="70"/>
      <c r="EP152" s="70"/>
      <c r="EQ152" s="70"/>
      <c r="ER152" s="70"/>
      <c r="ES152" s="70"/>
      <c r="ET152" s="70"/>
      <c r="EU152" s="70"/>
      <c r="EV152" s="70"/>
      <c r="EW152" s="70"/>
      <c r="EX152" s="70"/>
      <c r="EY152" s="70"/>
      <c r="EZ152" s="70"/>
      <c r="FA152" s="70"/>
      <c r="FB152" s="70"/>
      <c r="FC152" s="70"/>
      <c r="FD152" s="70"/>
      <c r="FE152" s="70"/>
      <c r="FF152" s="70"/>
      <c r="FG152" s="70"/>
      <c r="FH152" s="70"/>
      <c r="FI152" s="70"/>
      <c r="FJ152" s="70"/>
      <c r="FK152" s="70"/>
      <c r="FL152" s="70"/>
      <c r="FM152" s="70"/>
      <c r="FN152" s="70"/>
      <c r="FO152" s="70"/>
      <c r="FP152" s="70"/>
      <c r="FQ152" s="70"/>
      <c r="FR152" s="70"/>
      <c r="FS152" s="70"/>
      <c r="FT152" s="70"/>
      <c r="FU152" s="70"/>
      <c r="FV152" s="70"/>
      <c r="FW152" s="70"/>
      <c r="FX152" s="70"/>
      <c r="FY152" s="70"/>
      <c r="FZ152" s="70"/>
      <c r="GA152" s="70"/>
      <c r="GB152" s="70"/>
      <c r="GC152" s="70"/>
      <c r="GD152" s="70"/>
      <c r="GE152" s="70"/>
      <c r="GF152" s="70"/>
      <c r="GG152" s="70"/>
      <c r="GH152" s="70"/>
      <c r="GI152" s="70"/>
      <c r="GJ152" s="70"/>
      <c r="GK152" s="70"/>
      <c r="GL152" s="70"/>
      <c r="GM152" s="70"/>
      <c r="GN152" s="70"/>
      <c r="GO152" s="70"/>
      <c r="GP152" s="70"/>
      <c r="GQ152" s="70"/>
      <c r="GR152" s="70"/>
      <c r="GS152" s="70"/>
      <c r="GT152" s="70"/>
      <c r="GU152" s="70"/>
      <c r="GV152" s="70"/>
      <c r="GW152" s="70"/>
      <c r="GX152" s="70"/>
      <c r="GY152" s="70"/>
      <c r="GZ152" s="70"/>
      <c r="HA152" s="70"/>
      <c r="HB152" s="70"/>
      <c r="HC152" s="70"/>
      <c r="HD152" s="70"/>
      <c r="HE152" s="70"/>
      <c r="HF152" s="70"/>
      <c r="HG152" s="70"/>
      <c r="HH152" s="70"/>
      <c r="HI152" s="70"/>
      <c r="HJ152" s="70"/>
      <c r="HK152" s="70"/>
      <c r="HL152" s="70"/>
      <c r="HM152" s="70"/>
      <c r="HN152" s="70"/>
      <c r="HO152" s="70"/>
      <c r="HP152" s="70"/>
      <c r="HQ152" s="70"/>
      <c r="HR152" s="70"/>
      <c r="HS152" s="70"/>
      <c r="HT152" s="70"/>
      <c r="HU152" s="70"/>
      <c r="HV152" s="70"/>
      <c r="HW152" s="70"/>
      <c r="HX152" s="70"/>
      <c r="HY152" s="70"/>
      <c r="HZ152" s="70"/>
      <c r="IA152" s="70"/>
      <c r="IB152" s="70"/>
      <c r="IC152" s="70"/>
      <c r="ID152" s="70"/>
      <c r="IE152" s="70"/>
      <c r="IF152" s="70"/>
      <c r="IG152" s="70"/>
      <c r="IH152" s="70"/>
      <c r="II152" s="70"/>
      <c r="IJ152" s="70"/>
      <c r="IK152" s="70"/>
      <c r="IL152" s="70"/>
      <c r="IM152" s="70"/>
      <c r="IN152" s="70"/>
      <c r="IO152" s="70"/>
      <c r="IP152" s="70"/>
      <c r="IQ152" s="70"/>
      <c r="IR152" s="70"/>
      <c r="IS152" s="70"/>
      <c r="IT152" s="70"/>
      <c r="IU152" s="70"/>
      <c r="IV152" s="70"/>
      <c r="IW152" s="70"/>
      <c r="IX152" s="70"/>
      <c r="IY152" s="70"/>
      <c r="IZ152" s="70"/>
      <c r="JA152" s="70"/>
      <c r="JB152" s="70"/>
      <c r="JC152" s="70"/>
      <c r="JD152" s="70"/>
      <c r="JE152" s="70"/>
      <c r="JF152" s="70"/>
      <c r="JG152" s="70"/>
      <c r="JH152" s="70"/>
      <c r="JI152" s="70"/>
      <c r="JJ152" s="70"/>
      <c r="JK152" s="70"/>
      <c r="JL152" s="70"/>
      <c r="JM152" s="70"/>
      <c r="JN152" s="70"/>
      <c r="JO152" s="70"/>
      <c r="JP152" s="70"/>
      <c r="JQ152" s="70"/>
      <c r="JR152" s="70"/>
      <c r="JS152" s="70"/>
      <c r="JT152" s="70"/>
      <c r="JU152" s="70"/>
      <c r="JV152" s="70"/>
      <c r="JW152" s="70"/>
      <c r="JX152" s="70"/>
      <c r="JY152" s="70"/>
      <c r="JZ152" s="70"/>
      <c r="KA152" s="70"/>
      <c r="KB152" s="70"/>
      <c r="KC152" s="70"/>
      <c r="KD152" s="70"/>
      <c r="KE152" s="70"/>
      <c r="KF152" s="70"/>
      <c r="KG152" s="70"/>
      <c r="KH152" s="70"/>
      <c r="KI152" s="70"/>
      <c r="KJ152" s="70"/>
      <c r="KK152" s="70"/>
      <c r="KL152" s="70"/>
      <c r="KM152" s="70"/>
      <c r="KN152" s="70"/>
      <c r="KO152" s="70"/>
      <c r="KP152" s="70"/>
      <c r="KQ152" s="70"/>
      <c r="KR152" s="70"/>
      <c r="KS152" s="70"/>
      <c r="KT152" s="70"/>
      <c r="KU152" s="70"/>
      <c r="KV152" s="70"/>
      <c r="KW152" s="70"/>
      <c r="KX152" s="70"/>
      <c r="KY152" s="70"/>
      <c r="KZ152" s="70"/>
      <c r="LA152" s="70"/>
      <c r="LB152" s="70"/>
      <c r="LC152" s="70"/>
      <c r="LD152" s="70"/>
      <c r="LE152" s="70"/>
      <c r="LF152" s="70"/>
      <c r="LG152" s="70"/>
      <c r="LH152" s="70"/>
      <c r="LI152" s="70"/>
      <c r="LJ152" s="70"/>
      <c r="LK152" s="70"/>
      <c r="LL152" s="70"/>
      <c r="LM152" s="70"/>
      <c r="LN152" s="70"/>
      <c r="LO152" s="70"/>
      <c r="LP152" s="70"/>
      <c r="LQ152" s="70"/>
      <c r="LR152" s="70"/>
      <c r="LS152" s="70"/>
      <c r="LT152" s="70"/>
      <c r="LU152" s="70"/>
      <c r="LV152" s="70"/>
      <c r="LW152" s="70"/>
      <c r="LX152" s="70"/>
      <c r="LY152" s="70"/>
      <c r="LZ152" s="70"/>
      <c r="MA152" s="70"/>
      <c r="MB152" s="70"/>
      <c r="MC152" s="70"/>
      <c r="MD152" s="70"/>
      <c r="ME152" s="70"/>
      <c r="MF152" s="70"/>
      <c r="MG152" s="70"/>
      <c r="MH152" s="70"/>
      <c r="MI152" s="70"/>
      <c r="MJ152" s="70"/>
      <c r="MK152" s="70"/>
      <c r="ML152" s="70"/>
      <c r="MM152" s="70"/>
      <c r="MN152" s="70"/>
      <c r="MO152" s="70"/>
      <c r="MP152" s="70"/>
      <c r="MQ152" s="70"/>
      <c r="MR152" s="70"/>
      <c r="MS152" s="70"/>
      <c r="MT152" s="70"/>
      <c r="MU152" s="70"/>
      <c r="MV152" s="70"/>
      <c r="MW152" s="70"/>
      <c r="MX152" s="70"/>
      <c r="MY152" s="70"/>
      <c r="MZ152" s="70"/>
      <c r="NA152" s="70"/>
      <c r="NB152" s="70"/>
      <c r="NC152" s="70"/>
      <c r="ND152" s="70"/>
      <c r="NE152" s="70"/>
      <c r="NF152" s="70"/>
      <c r="NG152" s="70"/>
      <c r="NH152" s="70"/>
      <c r="NI152" s="70"/>
      <c r="NJ152" s="70"/>
      <c r="NK152" s="70"/>
      <c r="NL152" s="70"/>
      <c r="NM152" s="70"/>
      <c r="NN152" s="70"/>
      <c r="NO152" s="70"/>
      <c r="NP152" s="70"/>
      <c r="NQ152" s="70"/>
      <c r="NR152" s="70"/>
      <c r="NS152" s="70"/>
      <c r="NT152" s="70"/>
      <c r="NU152" s="70"/>
      <c r="NV152" s="70"/>
      <c r="NW152" s="70"/>
      <c r="NX152" s="70"/>
      <c r="NY152" s="70"/>
      <c r="NZ152" s="70"/>
      <c r="OA152" s="70"/>
      <c r="OB152" s="70"/>
      <c r="OC152" s="70"/>
      <c r="OD152" s="70"/>
      <c r="OE152" s="70"/>
      <c r="OF152" s="70"/>
      <c r="OG152" s="70"/>
      <c r="OH152" s="70"/>
      <c r="OI152" s="70"/>
      <c r="OJ152" s="70"/>
      <c r="OK152" s="70"/>
      <c r="OL152" s="70"/>
      <c r="OM152" s="70"/>
      <c r="ON152" s="70"/>
      <c r="OO152" s="70"/>
      <c r="OP152" s="70"/>
      <c r="OQ152" s="70"/>
      <c r="OR152" s="70"/>
      <c r="OS152" s="70"/>
      <c r="OT152" s="70"/>
      <c r="OU152" s="70"/>
      <c r="OV152" s="70"/>
      <c r="OW152" s="70"/>
      <c r="OX152" s="70"/>
      <c r="OY152" s="70"/>
      <c r="OZ152" s="70"/>
      <c r="PA152" s="70"/>
      <c r="PB152" s="70"/>
      <c r="PC152" s="70"/>
      <c r="PD152" s="70"/>
      <c r="PE152" s="70"/>
      <c r="PF152" s="70"/>
      <c r="PG152" s="70"/>
      <c r="PH152" s="70"/>
      <c r="PI152" s="70"/>
      <c r="PJ152" s="70"/>
      <c r="PK152" s="70"/>
      <c r="PL152" s="70"/>
      <c r="PM152" s="70"/>
      <c r="PN152" s="70"/>
      <c r="PO152" s="70"/>
      <c r="PP152" s="70"/>
      <c r="PQ152" s="70"/>
      <c r="PR152" s="70"/>
      <c r="PS152" s="70"/>
      <c r="PT152" s="70"/>
      <c r="PU152" s="70"/>
      <c r="PV152" s="70"/>
      <c r="PW152" s="70"/>
      <c r="PX152" s="70"/>
      <c r="PY152" s="70"/>
      <c r="PZ152" s="70"/>
      <c r="QA152" s="70"/>
      <c r="QB152" s="70"/>
      <c r="QC152" s="70"/>
      <c r="QD152" s="70"/>
      <c r="QE152" s="70"/>
      <c r="QF152" s="70"/>
      <c r="QG152" s="70"/>
      <c r="QH152" s="70"/>
      <c r="QI152" s="70"/>
      <c r="QJ152" s="70"/>
      <c r="QK152" s="70"/>
      <c r="QL152" s="70"/>
      <c r="QM152" s="70"/>
      <c r="QN152" s="70"/>
      <c r="QO152" s="70"/>
      <c r="QP152" s="70"/>
      <c r="QQ152" s="70"/>
      <c r="QR152" s="70"/>
      <c r="QS152" s="70"/>
      <c r="QT152" s="70"/>
      <c r="QU152" s="70"/>
      <c r="QV152" s="70"/>
      <c r="QW152" s="70"/>
      <c r="QX152" s="70"/>
      <c r="QY152" s="70"/>
      <c r="QZ152" s="70"/>
      <c r="RA152" s="70"/>
      <c r="RB152" s="70"/>
      <c r="RC152" s="70"/>
      <c r="RD152" s="70"/>
      <c r="RE152" s="70"/>
      <c r="RF152" s="70"/>
      <c r="RG152" s="70"/>
      <c r="RH152" s="70"/>
      <c r="RI152" s="70"/>
      <c r="RJ152" s="70"/>
      <c r="RK152" s="70"/>
      <c r="RL152" s="70"/>
      <c r="RM152" s="70"/>
      <c r="RN152" s="70"/>
      <c r="RO152" s="70"/>
      <c r="RP152" s="70"/>
      <c r="RQ152" s="70"/>
      <c r="RR152" s="70"/>
      <c r="RS152" s="70"/>
      <c r="RT152" s="70"/>
      <c r="RU152" s="70"/>
      <c r="RV152" s="70"/>
      <c r="RW152" s="70"/>
      <c r="RX152" s="70"/>
      <c r="RY152" s="70"/>
      <c r="RZ152" s="70"/>
      <c r="SA152" s="70"/>
      <c r="SB152" s="70"/>
      <c r="SC152" s="70"/>
      <c r="SD152" s="70"/>
      <c r="SE152" s="70"/>
      <c r="SF152" s="70"/>
      <c r="SG152" s="70"/>
      <c r="SH152" s="70"/>
      <c r="SI152" s="70"/>
      <c r="SJ152" s="70"/>
      <c r="SK152" s="70"/>
      <c r="SL152" s="70"/>
      <c r="SM152" s="70"/>
      <c r="SN152" s="70"/>
      <c r="SO152" s="70"/>
      <c r="SP152" s="70"/>
      <c r="SQ152" s="70"/>
      <c r="SR152" s="70"/>
      <c r="SS152" s="70"/>
      <c r="ST152" s="70"/>
      <c r="SU152" s="70"/>
      <c r="SV152" s="70"/>
      <c r="SW152" s="70"/>
      <c r="SX152" s="70"/>
      <c r="SY152" s="70"/>
      <c r="SZ152" s="70"/>
      <c r="TA152" s="70"/>
      <c r="TB152" s="70"/>
      <c r="TC152" s="70"/>
      <c r="TD152" s="70"/>
      <c r="TE152" s="70"/>
      <c r="TF152" s="70"/>
      <c r="TG152" s="70"/>
      <c r="TH152" s="70"/>
      <c r="TI152" s="70"/>
      <c r="TJ152" s="70"/>
      <c r="TK152" s="70"/>
      <c r="TL152" s="70"/>
      <c r="TM152" s="70"/>
      <c r="TN152" s="70"/>
      <c r="TO152" s="70"/>
      <c r="TP152" s="70"/>
      <c r="TQ152" s="70"/>
      <c r="TR152" s="70"/>
      <c r="TS152" s="70"/>
      <c r="TT152" s="70"/>
      <c r="TU152" s="70"/>
      <c r="TV152" s="70"/>
      <c r="TW152" s="70"/>
      <c r="TX152" s="70"/>
      <c r="TY152" s="70"/>
      <c r="TZ152" s="70"/>
      <c r="UA152" s="70"/>
      <c r="UB152" s="70"/>
      <c r="UC152" s="70"/>
      <c r="UD152" s="70"/>
      <c r="UE152" s="70"/>
      <c r="UF152" s="70"/>
      <c r="UG152" s="70"/>
      <c r="UH152" s="70"/>
      <c r="UI152" s="70"/>
      <c r="UJ152" s="70"/>
      <c r="UK152" s="70"/>
      <c r="UL152" s="70"/>
      <c r="UM152" s="70"/>
      <c r="UN152" s="70"/>
      <c r="UO152" s="70"/>
      <c r="UP152" s="70"/>
      <c r="UQ152" s="70"/>
      <c r="UR152" s="70"/>
      <c r="US152" s="70"/>
      <c r="UT152" s="70"/>
      <c r="UU152" s="70"/>
      <c r="UV152" s="70"/>
      <c r="UW152" s="70"/>
      <c r="UX152" s="70"/>
      <c r="UY152" s="70"/>
      <c r="UZ152" s="70"/>
      <c r="VA152" s="70"/>
      <c r="VB152" s="70"/>
      <c r="VC152" s="70"/>
      <c r="VD152" s="70"/>
      <c r="VE152" s="70"/>
      <c r="VF152" s="70"/>
      <c r="VG152" s="70"/>
      <c r="VH152" s="70"/>
      <c r="VI152" s="70"/>
      <c r="VJ152" s="70"/>
      <c r="VK152" s="70"/>
      <c r="VL152" s="70"/>
      <c r="VM152" s="70"/>
      <c r="VN152" s="70"/>
      <c r="VO152" s="70"/>
      <c r="VP152" s="70"/>
      <c r="VQ152" s="70"/>
      <c r="VR152" s="70"/>
      <c r="VS152" s="70"/>
      <c r="VT152" s="70"/>
      <c r="VU152" s="70"/>
      <c r="VV152" s="70"/>
      <c r="VW152" s="70"/>
      <c r="VX152" s="70"/>
      <c r="VY152" s="70"/>
      <c r="VZ152" s="70"/>
      <c r="WA152" s="70"/>
      <c r="WB152" s="70"/>
      <c r="WC152" s="70"/>
      <c r="WD152" s="70"/>
      <c r="WE152" s="70"/>
      <c r="WF152" s="70"/>
      <c r="WG152" s="70"/>
      <c r="WH152" s="70"/>
      <c r="WI152" s="70"/>
      <c r="WJ152" s="70"/>
      <c r="WK152" s="70"/>
      <c r="WL152" s="70"/>
      <c r="WM152" s="70"/>
      <c r="WN152" s="70"/>
      <c r="WO152" s="70"/>
      <c r="WP152" s="70"/>
      <c r="WQ152" s="70"/>
      <c r="WR152" s="70"/>
      <c r="WS152" s="70"/>
      <c r="WT152" s="70"/>
      <c r="WU152" s="70"/>
      <c r="WV152" s="70"/>
      <c r="WW152" s="70"/>
      <c r="WX152" s="70"/>
      <c r="WY152" s="70"/>
      <c r="WZ152" s="70"/>
      <c r="XA152" s="70"/>
      <c r="XB152" s="70"/>
      <c r="XC152" s="70"/>
      <c r="XD152" s="70"/>
      <c r="XE152" s="70"/>
      <c r="XF152" s="70"/>
      <c r="XG152" s="70"/>
      <c r="XH152" s="70"/>
      <c r="XI152" s="70"/>
      <c r="XJ152" s="70"/>
      <c r="XK152" s="70"/>
      <c r="XL152" s="70"/>
      <c r="XM152" s="70"/>
      <c r="XN152" s="70"/>
      <c r="XO152" s="70"/>
      <c r="XP152" s="70"/>
      <c r="XQ152" s="70"/>
      <c r="XR152" s="70"/>
      <c r="XS152" s="70"/>
      <c r="XT152" s="70"/>
      <c r="XU152" s="70"/>
      <c r="XV152" s="70"/>
      <c r="XW152" s="70"/>
      <c r="XX152" s="70"/>
      <c r="XY152" s="70"/>
      <c r="XZ152" s="70"/>
      <c r="YA152" s="70"/>
      <c r="YB152" s="70"/>
      <c r="YC152" s="70"/>
      <c r="YD152" s="70"/>
      <c r="YE152" s="70"/>
      <c r="YF152" s="70"/>
      <c r="YG152" s="70"/>
      <c r="YH152" s="70"/>
      <c r="YI152" s="70"/>
      <c r="YJ152" s="70"/>
      <c r="YK152" s="70"/>
      <c r="YL152" s="70"/>
      <c r="YM152" s="70"/>
      <c r="YN152" s="70"/>
      <c r="YO152" s="70"/>
      <c r="YP152" s="70"/>
      <c r="YQ152" s="70"/>
      <c r="YR152" s="70"/>
      <c r="YS152" s="70"/>
      <c r="YT152" s="70"/>
      <c r="YU152" s="70"/>
      <c r="YV152" s="70"/>
      <c r="YW152" s="70"/>
      <c r="YX152" s="70"/>
      <c r="YY152" s="70"/>
      <c r="YZ152" s="70"/>
      <c r="ZA152" s="70"/>
      <c r="ZB152" s="70"/>
      <c r="ZC152" s="70"/>
      <c r="ZD152" s="70"/>
      <c r="ZE152" s="70"/>
      <c r="ZF152" s="70"/>
      <c r="ZG152" s="70"/>
      <c r="ZH152" s="70"/>
      <c r="ZI152" s="70"/>
      <c r="ZJ152" s="70"/>
      <c r="ZK152" s="70"/>
      <c r="ZL152" s="70"/>
      <c r="ZM152" s="70"/>
      <c r="ZN152" s="70"/>
      <c r="ZO152" s="70"/>
      <c r="ZP152" s="70"/>
      <c r="ZQ152" s="70"/>
      <c r="ZR152" s="70"/>
      <c r="ZS152" s="70"/>
      <c r="ZT152" s="70"/>
      <c r="ZU152" s="70"/>
      <c r="ZV152" s="70"/>
      <c r="ZW152" s="70"/>
      <c r="ZX152" s="70"/>
      <c r="ZY152" s="70"/>
      <c r="ZZ152" s="70"/>
      <c r="AAA152" s="70"/>
      <c r="AAB152" s="70"/>
      <c r="AAC152" s="70"/>
      <c r="AAD152" s="70"/>
      <c r="AAE152" s="70"/>
      <c r="AAF152" s="70"/>
      <c r="AAG152" s="70"/>
      <c r="AAH152" s="70"/>
      <c r="AAI152" s="70"/>
      <c r="AAJ152" s="70"/>
      <c r="AAK152" s="70"/>
      <c r="AAL152" s="70"/>
      <c r="AAM152" s="70"/>
      <c r="AAN152" s="70"/>
      <c r="AAO152" s="70"/>
      <c r="AAP152" s="70"/>
      <c r="AAQ152" s="70"/>
      <c r="AAR152" s="70"/>
      <c r="AAS152" s="70"/>
      <c r="AAT152" s="70"/>
      <c r="AAU152" s="70"/>
      <c r="AAV152" s="70"/>
      <c r="AAW152" s="70"/>
      <c r="AAX152" s="70"/>
      <c r="AAY152" s="70"/>
      <c r="AAZ152" s="70"/>
      <c r="ABA152" s="70"/>
      <c r="ABB152" s="70"/>
      <c r="ABC152" s="70"/>
      <c r="ABD152" s="70"/>
      <c r="ABE152" s="70"/>
      <c r="ABF152" s="70"/>
      <c r="ABG152" s="70"/>
      <c r="ABH152" s="70"/>
      <c r="ABI152" s="70"/>
      <c r="ABJ152" s="70"/>
      <c r="ABK152" s="70"/>
      <c r="ABL152" s="70"/>
      <c r="ABM152" s="70"/>
      <c r="ABN152" s="70"/>
      <c r="ABO152" s="70"/>
      <c r="ABP152" s="70"/>
      <c r="ABQ152" s="70"/>
      <c r="ABR152" s="70"/>
      <c r="ABS152" s="70"/>
      <c r="ABT152" s="70"/>
      <c r="ABU152" s="70"/>
      <c r="ABV152" s="70"/>
      <c r="ABW152" s="70"/>
      <c r="ABX152" s="70"/>
      <c r="ABY152" s="70"/>
      <c r="ABZ152" s="70"/>
      <c r="ACA152" s="70"/>
      <c r="ACB152" s="70"/>
      <c r="ACC152" s="70"/>
      <c r="ACD152" s="70"/>
      <c r="ACE152" s="70"/>
      <c r="ACF152" s="70"/>
      <c r="ACG152" s="70"/>
      <c r="ACH152" s="70"/>
      <c r="ACI152" s="70"/>
      <c r="ACJ152" s="70"/>
      <c r="ACK152" s="70"/>
      <c r="ACL152" s="70"/>
      <c r="ACM152" s="70"/>
      <c r="ACN152" s="70"/>
      <c r="ACO152" s="70"/>
      <c r="ACP152" s="70"/>
      <c r="ACQ152" s="70"/>
      <c r="ACR152" s="70"/>
      <c r="ACS152" s="70"/>
      <c r="ACT152" s="70"/>
      <c r="ACU152" s="70"/>
      <c r="ACV152" s="70"/>
      <c r="ACW152" s="70"/>
      <c r="ACX152" s="70"/>
      <c r="ACY152" s="70"/>
      <c r="ACZ152" s="70"/>
      <c r="ADA152" s="70"/>
      <c r="ADB152" s="70"/>
      <c r="ADC152" s="70"/>
      <c r="ADD152" s="70"/>
      <c r="ADE152" s="70"/>
      <c r="ADF152" s="70"/>
      <c r="ADG152" s="70"/>
      <c r="ADH152" s="70"/>
      <c r="ADI152" s="70"/>
      <c r="ADJ152" s="70"/>
      <c r="ADK152" s="70"/>
      <c r="ADL152" s="70"/>
      <c r="ADM152" s="70"/>
      <c r="ADN152" s="70"/>
      <c r="ADO152" s="70"/>
      <c r="ADP152" s="70"/>
      <c r="ADQ152" s="70"/>
      <c r="ADR152" s="70"/>
      <c r="ADS152" s="70"/>
      <c r="ADT152" s="70"/>
      <c r="ADU152" s="70"/>
      <c r="ADV152" s="70"/>
      <c r="ADW152" s="70"/>
      <c r="ADX152" s="70"/>
      <c r="ADY152" s="70"/>
      <c r="ADZ152" s="70"/>
      <c r="AEA152" s="70"/>
      <c r="AEB152" s="70"/>
      <c r="AEC152" s="70"/>
      <c r="AED152" s="70"/>
      <c r="AEE152" s="70"/>
      <c r="AEF152" s="70"/>
      <c r="AEG152" s="70"/>
      <c r="AEH152" s="70"/>
      <c r="AEI152" s="70"/>
      <c r="AEJ152" s="70"/>
      <c r="AEK152" s="70"/>
      <c r="AEL152" s="70"/>
      <c r="AEM152" s="70"/>
      <c r="AEN152" s="70"/>
      <c r="AEO152" s="70"/>
      <c r="AEP152" s="70"/>
      <c r="AEQ152" s="70"/>
      <c r="AER152" s="70"/>
      <c r="AES152" s="70"/>
      <c r="AET152" s="70"/>
      <c r="AEU152" s="70"/>
      <c r="AEV152" s="70"/>
      <c r="AEW152" s="70"/>
      <c r="AEX152" s="70"/>
      <c r="AEY152" s="70"/>
      <c r="AEZ152" s="70"/>
      <c r="AFA152" s="70"/>
      <c r="AFB152" s="70"/>
      <c r="AFC152" s="70"/>
      <c r="AFD152" s="70"/>
      <c r="AFE152" s="70"/>
      <c r="AFF152" s="70"/>
      <c r="AFG152" s="70"/>
      <c r="AFH152" s="70"/>
      <c r="AFI152" s="70"/>
      <c r="AFJ152" s="70"/>
      <c r="AFK152" s="70"/>
      <c r="AFL152" s="70"/>
      <c r="AFM152" s="70"/>
      <c r="AFN152" s="70"/>
      <c r="AFO152" s="70"/>
      <c r="AFP152" s="70"/>
      <c r="AFQ152" s="70"/>
      <c r="AFR152" s="70"/>
      <c r="AFS152" s="70"/>
      <c r="AFT152" s="70"/>
      <c r="AFU152" s="70"/>
      <c r="AFV152" s="70"/>
      <c r="AFW152" s="70"/>
      <c r="AFX152" s="70"/>
      <c r="AFY152" s="70"/>
      <c r="AFZ152" s="70"/>
      <c r="AGA152" s="70"/>
      <c r="AGB152" s="70"/>
      <c r="AGC152" s="70"/>
      <c r="AGD152" s="70"/>
      <c r="AGE152" s="70"/>
      <c r="AGF152" s="70"/>
      <c r="AGG152" s="70"/>
      <c r="AGH152" s="70"/>
      <c r="AGI152" s="70"/>
      <c r="AGJ152" s="70"/>
      <c r="AGK152" s="70"/>
      <c r="AGL152" s="70"/>
      <c r="AGM152" s="70"/>
      <c r="AGN152" s="70"/>
      <c r="AGO152" s="70"/>
      <c r="AGP152" s="70"/>
      <c r="AGQ152" s="70"/>
      <c r="AGR152" s="70"/>
      <c r="AGS152" s="70"/>
      <c r="AGT152" s="70"/>
      <c r="AGU152" s="70"/>
      <c r="AGV152" s="70"/>
      <c r="AGW152" s="70"/>
      <c r="AGX152" s="70"/>
      <c r="AGY152" s="70"/>
      <c r="AGZ152" s="70"/>
      <c r="AHA152" s="70"/>
      <c r="AHB152" s="70"/>
      <c r="AHC152" s="70"/>
      <c r="AHD152" s="70"/>
      <c r="AHE152" s="70"/>
      <c r="AHF152" s="70"/>
      <c r="AHG152" s="70"/>
      <c r="AHH152" s="70"/>
      <c r="AHI152" s="70"/>
      <c r="AHJ152" s="70"/>
      <c r="AHK152" s="70"/>
      <c r="AHL152" s="70"/>
      <c r="AHM152" s="70"/>
      <c r="AHN152" s="70"/>
      <c r="AHO152" s="70"/>
      <c r="AHP152" s="70"/>
      <c r="AHQ152" s="70"/>
      <c r="AHR152" s="70"/>
      <c r="AHS152" s="70"/>
      <c r="AHT152" s="70"/>
      <c r="AHU152" s="70"/>
      <c r="AHV152" s="70"/>
      <c r="AHW152" s="70"/>
      <c r="AHX152" s="70"/>
      <c r="AHY152" s="70"/>
      <c r="AHZ152" s="70"/>
      <c r="AIA152" s="70"/>
      <c r="AIB152" s="70"/>
      <c r="AIC152" s="70"/>
      <c r="AID152" s="70"/>
      <c r="AIE152" s="70"/>
      <c r="AIF152" s="70"/>
      <c r="AIG152" s="70"/>
      <c r="AIH152" s="70"/>
      <c r="AII152" s="70"/>
      <c r="AIJ152" s="70"/>
      <c r="AIK152" s="70"/>
      <c r="AIL152" s="70"/>
      <c r="AIM152" s="70"/>
      <c r="AIN152" s="70"/>
      <c r="AIO152" s="70"/>
      <c r="AIP152" s="70"/>
      <c r="AIQ152" s="70"/>
      <c r="AIR152" s="70"/>
      <c r="AIS152" s="70"/>
      <c r="AIT152" s="70"/>
      <c r="AIU152" s="70"/>
      <c r="AIV152" s="70"/>
      <c r="AIW152" s="70"/>
      <c r="AIX152" s="70"/>
      <c r="AIY152" s="70"/>
      <c r="AIZ152" s="70"/>
      <c r="AJA152" s="70"/>
      <c r="AJB152" s="70"/>
      <c r="AJC152" s="70"/>
      <c r="AJD152" s="70"/>
      <c r="AJE152" s="70"/>
      <c r="AJF152" s="70"/>
      <c r="AJG152" s="70"/>
      <c r="AJH152" s="70"/>
      <c r="AJI152" s="70"/>
      <c r="AJJ152" s="70"/>
      <c r="AJK152" s="70"/>
      <c r="AJL152" s="70"/>
      <c r="AJM152" s="70"/>
      <c r="AJN152" s="70"/>
      <c r="AJO152" s="70"/>
      <c r="AJP152" s="70"/>
      <c r="AJQ152" s="70"/>
      <c r="AJR152" s="70"/>
      <c r="AJS152" s="70"/>
      <c r="AJT152" s="70"/>
      <c r="AJU152" s="70"/>
      <c r="AJV152" s="70"/>
      <c r="AJW152" s="70"/>
      <c r="AJX152" s="70"/>
      <c r="AJY152" s="70"/>
      <c r="AJZ152" s="70"/>
      <c r="AKA152" s="70"/>
      <c r="AKB152" s="70"/>
      <c r="AKC152" s="70"/>
      <c r="AKD152" s="70"/>
      <c r="AKE152" s="70"/>
      <c r="AKF152" s="70"/>
      <c r="AKG152" s="70"/>
      <c r="AKH152" s="70"/>
      <c r="AKI152" s="70"/>
      <c r="AKJ152" s="70"/>
      <c r="AKK152" s="70"/>
      <c r="AKL152" s="70"/>
      <c r="AKM152" s="70"/>
      <c r="AKN152" s="70"/>
      <c r="AKO152" s="70"/>
      <c r="AKP152" s="70"/>
      <c r="AKQ152" s="70"/>
      <c r="AKR152" s="70"/>
      <c r="AKS152" s="70"/>
      <c r="AKT152" s="70"/>
      <c r="AKU152" s="70"/>
      <c r="AKV152" s="70"/>
      <c r="AKW152" s="70"/>
      <c r="AKX152" s="70"/>
      <c r="AKY152" s="70"/>
      <c r="AKZ152" s="70"/>
      <c r="ALA152" s="70"/>
      <c r="ALB152" s="70"/>
      <c r="ALC152" s="70"/>
      <c r="ALD152" s="70"/>
      <c r="ALE152" s="70"/>
      <c r="ALF152" s="70"/>
      <c r="ALG152" s="70"/>
      <c r="ALH152" s="70"/>
      <c r="ALI152" s="70"/>
      <c r="ALJ152" s="70"/>
      <c r="ALK152" s="70"/>
      <c r="ALL152" s="70"/>
      <c r="ALM152" s="70"/>
      <c r="ALN152" s="70"/>
      <c r="ALO152" s="70"/>
      <c r="ALP152" s="70"/>
      <c r="ALQ152" s="70"/>
      <c r="ALR152" s="70"/>
      <c r="ALS152" s="70"/>
      <c r="ALT152" s="70"/>
      <c r="ALU152" s="70"/>
      <c r="ALV152" s="70"/>
      <c r="ALW152" s="70"/>
      <c r="ALX152" s="70"/>
      <c r="ALY152" s="70"/>
      <c r="ALZ152" s="70"/>
      <c r="AMA152" s="70"/>
      <c r="AMB152" s="70"/>
      <c r="AMC152" s="70"/>
      <c r="AMD152" s="70"/>
      <c r="AME152" s="70"/>
      <c r="AMF152" s="70"/>
      <c r="AMG152" s="70"/>
      <c r="AMH152" s="70"/>
      <c r="AMI152" s="70"/>
      <c r="AMJ152" s="70"/>
      <c r="AMK152" s="70"/>
      <c r="AML152" s="70"/>
    </row>
    <row r="153" spans="1:1026" ht="18" customHeight="1" x14ac:dyDescent="0.7">
      <c r="A153" s="58" t="s">
        <v>387</v>
      </c>
      <c r="B153" s="15" t="s">
        <v>847</v>
      </c>
      <c r="C153" s="16" t="s">
        <v>215</v>
      </c>
      <c r="E153" s="16" t="s">
        <v>134</v>
      </c>
      <c r="F153" s="69">
        <v>44136</v>
      </c>
      <c r="G153" s="16">
        <v>1</v>
      </c>
      <c r="I153" s="16">
        <v>1</v>
      </c>
      <c r="L153" s="16">
        <v>1</v>
      </c>
      <c r="N153" s="16">
        <v>1</v>
      </c>
      <c r="AE153" s="16">
        <v>1</v>
      </c>
    </row>
    <row r="154" spans="1:1026" ht="18" customHeight="1" x14ac:dyDescent="0.7">
      <c r="A154" s="58" t="s">
        <v>389</v>
      </c>
      <c r="B154" s="15" t="s">
        <v>848</v>
      </c>
      <c r="E154" s="16" t="s">
        <v>161</v>
      </c>
      <c r="F154" s="69" t="s">
        <v>61</v>
      </c>
      <c r="G154" s="16" t="s">
        <v>61</v>
      </c>
    </row>
    <row r="155" spans="1:1026" ht="18" customHeight="1" x14ac:dyDescent="0.7">
      <c r="A155" s="58" t="s">
        <v>391</v>
      </c>
      <c r="B155" s="15" t="s">
        <v>849</v>
      </c>
      <c r="E155" s="16" t="s">
        <v>227</v>
      </c>
      <c r="F155" s="69">
        <v>44080</v>
      </c>
      <c r="G155" s="16">
        <v>1</v>
      </c>
      <c r="H155" s="16">
        <v>1</v>
      </c>
      <c r="K155" s="16">
        <v>1</v>
      </c>
      <c r="M155" s="16">
        <v>1</v>
      </c>
      <c r="Q155" s="16">
        <v>1</v>
      </c>
      <c r="X155" s="16">
        <v>1</v>
      </c>
      <c r="AB155" s="16">
        <v>1</v>
      </c>
      <c r="AK155" s="16">
        <v>2</v>
      </c>
    </row>
    <row r="156" spans="1:1026" ht="18" customHeight="1" x14ac:dyDescent="0.7">
      <c r="A156" s="58" t="s">
        <v>393</v>
      </c>
      <c r="B156" s="15" t="s">
        <v>850</v>
      </c>
      <c r="E156" s="16" t="s">
        <v>73</v>
      </c>
      <c r="F156" s="69" t="s">
        <v>61</v>
      </c>
      <c r="G156" s="16">
        <v>1</v>
      </c>
      <c r="I156" s="16">
        <v>1</v>
      </c>
      <c r="M156" s="16">
        <v>1</v>
      </c>
      <c r="Q156" s="16">
        <v>1</v>
      </c>
      <c r="AE156" s="16">
        <v>1</v>
      </c>
      <c r="AK156" s="16">
        <v>1</v>
      </c>
    </row>
    <row r="157" spans="1:1026" ht="18" customHeight="1" x14ac:dyDescent="0.7">
      <c r="A157" s="58" t="s">
        <v>395</v>
      </c>
      <c r="B157" s="15" t="s">
        <v>851</v>
      </c>
      <c r="E157" s="16" t="s">
        <v>194</v>
      </c>
      <c r="F157" s="69">
        <v>44104</v>
      </c>
      <c r="G157" s="16">
        <v>1</v>
      </c>
      <c r="I157" s="16">
        <v>1</v>
      </c>
      <c r="Q157" s="16">
        <v>1</v>
      </c>
      <c r="X157" s="16">
        <v>1</v>
      </c>
      <c r="Z157" s="16">
        <v>1</v>
      </c>
      <c r="AD157" s="16">
        <v>1</v>
      </c>
    </row>
    <row r="158" spans="1:1026" ht="18" customHeight="1" x14ac:dyDescent="0.7">
      <c r="A158" s="58" t="s">
        <v>397</v>
      </c>
      <c r="B158" s="70" t="s">
        <v>852</v>
      </c>
      <c r="E158" s="16" t="s">
        <v>173</v>
      </c>
      <c r="F158" s="69" t="s">
        <v>61</v>
      </c>
      <c r="G158" s="16" t="s">
        <v>61</v>
      </c>
    </row>
    <row r="159" spans="1:1026" ht="18" customHeight="1" x14ac:dyDescent="0.7">
      <c r="A159" s="58" t="s">
        <v>399</v>
      </c>
      <c r="B159" s="15" t="s">
        <v>853</v>
      </c>
      <c r="E159" s="16" t="s">
        <v>123</v>
      </c>
      <c r="F159" s="69" t="s">
        <v>61</v>
      </c>
      <c r="P159" s="16">
        <v>1</v>
      </c>
      <c r="Q159" s="16">
        <v>1</v>
      </c>
      <c r="X159" s="16">
        <v>1</v>
      </c>
      <c r="Y159" s="16">
        <v>1</v>
      </c>
      <c r="AD159" s="16">
        <v>1</v>
      </c>
      <c r="AE159" s="16">
        <v>1</v>
      </c>
    </row>
    <row r="160" spans="1:1026" ht="18" customHeight="1" x14ac:dyDescent="0.7">
      <c r="A160" s="58" t="s">
        <v>401</v>
      </c>
      <c r="B160" s="15" t="s">
        <v>854</v>
      </c>
      <c r="E160" s="16" t="s">
        <v>101</v>
      </c>
      <c r="F160" s="69">
        <v>44036</v>
      </c>
      <c r="I160" s="16">
        <v>1</v>
      </c>
      <c r="AC160" s="16">
        <v>1</v>
      </c>
      <c r="AE160" s="16">
        <v>1</v>
      </c>
      <c r="AH160" s="16">
        <v>1</v>
      </c>
      <c r="AK160" s="16">
        <v>2</v>
      </c>
    </row>
    <row r="161" spans="1:1026" ht="18" customHeight="1" x14ac:dyDescent="0.7">
      <c r="A161" s="58" t="s">
        <v>403</v>
      </c>
      <c r="B161" s="15" t="s">
        <v>855</v>
      </c>
      <c r="E161" s="16" t="s">
        <v>200</v>
      </c>
      <c r="F161" s="69">
        <v>44042</v>
      </c>
      <c r="G161" s="16" t="s">
        <v>61</v>
      </c>
    </row>
    <row r="162" spans="1:1026" ht="18" customHeight="1" x14ac:dyDescent="0.7">
      <c r="A162" s="58" t="s">
        <v>405</v>
      </c>
      <c r="B162" s="15" t="s">
        <v>856</v>
      </c>
      <c r="C162" s="16" t="s">
        <v>215</v>
      </c>
      <c r="E162" s="16" t="s">
        <v>76</v>
      </c>
      <c r="F162" s="69">
        <v>43845</v>
      </c>
      <c r="G162" s="16">
        <v>1</v>
      </c>
      <c r="Q162" s="16">
        <v>1</v>
      </c>
      <c r="X162" s="16">
        <v>1</v>
      </c>
      <c r="AD162" s="16">
        <v>1</v>
      </c>
      <c r="AE162" s="16">
        <v>1</v>
      </c>
      <c r="AK162" s="16">
        <v>1</v>
      </c>
    </row>
    <row r="163" spans="1:1026" ht="18" customHeight="1" x14ac:dyDescent="0.7">
      <c r="A163" s="58" t="s">
        <v>407</v>
      </c>
      <c r="B163" s="15" t="s">
        <v>857</v>
      </c>
      <c r="E163" s="16" t="s">
        <v>73</v>
      </c>
      <c r="F163" s="69">
        <v>44035</v>
      </c>
      <c r="G163" s="16">
        <v>2</v>
      </c>
      <c r="AK163" s="16">
        <v>2</v>
      </c>
    </row>
    <row r="164" spans="1:1026" ht="18" customHeight="1" x14ac:dyDescent="0.7">
      <c r="A164" s="58" t="s">
        <v>410</v>
      </c>
      <c r="B164" s="15" t="s">
        <v>858</v>
      </c>
      <c r="E164" s="16" t="s">
        <v>463</v>
      </c>
      <c r="F164" s="69">
        <v>43846</v>
      </c>
      <c r="G164" s="16">
        <v>1</v>
      </c>
      <c r="I164" s="16">
        <v>1</v>
      </c>
      <c r="Q164" s="16">
        <v>1</v>
      </c>
      <c r="X164" s="16">
        <v>1</v>
      </c>
      <c r="AD164" s="16">
        <v>1</v>
      </c>
      <c r="AE164" s="16">
        <v>1</v>
      </c>
    </row>
    <row r="165" spans="1:1026" ht="18" customHeight="1" x14ac:dyDescent="0.7">
      <c r="A165" s="58" t="s">
        <v>412</v>
      </c>
      <c r="B165" s="15" t="s">
        <v>859</v>
      </c>
      <c r="E165" s="16" t="s">
        <v>463</v>
      </c>
      <c r="F165" s="69" t="s">
        <v>61</v>
      </c>
      <c r="G165" s="16">
        <v>1</v>
      </c>
      <c r="I165" s="16">
        <v>1</v>
      </c>
      <c r="S165" s="16">
        <v>1</v>
      </c>
      <c r="AD165" s="16">
        <v>1</v>
      </c>
      <c r="AE165" s="16">
        <v>1</v>
      </c>
    </row>
    <row r="166" spans="1:1026" ht="18" customHeight="1" x14ac:dyDescent="0.7">
      <c r="A166" s="58" t="s">
        <v>414</v>
      </c>
      <c r="B166" s="15" t="s">
        <v>860</v>
      </c>
      <c r="E166" s="16" t="s">
        <v>134</v>
      </c>
      <c r="F166" s="69">
        <v>44108</v>
      </c>
      <c r="G166" s="16">
        <v>1</v>
      </c>
      <c r="R166" s="16">
        <v>1</v>
      </c>
      <c r="U166" s="16">
        <v>1</v>
      </c>
      <c r="X166" s="16">
        <v>1</v>
      </c>
      <c r="AB166" s="16">
        <v>1</v>
      </c>
      <c r="AC166" s="16">
        <v>1</v>
      </c>
    </row>
    <row r="167" spans="1:1026" ht="18" customHeight="1" x14ac:dyDescent="0.7">
      <c r="A167" s="58" t="s">
        <v>416</v>
      </c>
      <c r="B167" s="15" t="s">
        <v>861</v>
      </c>
      <c r="E167" s="16" t="s">
        <v>862</v>
      </c>
      <c r="F167" s="69">
        <v>44076</v>
      </c>
      <c r="G167" s="16">
        <v>1</v>
      </c>
      <c r="I167" s="16">
        <v>1</v>
      </c>
      <c r="T167" s="16">
        <v>1</v>
      </c>
      <c r="X167" s="16">
        <v>1</v>
      </c>
      <c r="Y167" s="16">
        <v>1</v>
      </c>
      <c r="AD167" s="16">
        <v>1</v>
      </c>
      <c r="AE167" s="16">
        <v>1</v>
      </c>
      <c r="AK167" s="16">
        <v>4</v>
      </c>
    </row>
    <row r="168" spans="1:1026" ht="18" customHeight="1" x14ac:dyDescent="0.7">
      <c r="A168" s="58" t="s">
        <v>418</v>
      </c>
      <c r="B168" s="15" t="s">
        <v>863</v>
      </c>
      <c r="E168" s="16" t="s">
        <v>161</v>
      </c>
      <c r="F168" s="69">
        <v>44031</v>
      </c>
      <c r="G168" s="16">
        <v>1</v>
      </c>
      <c r="I168" s="16">
        <v>1</v>
      </c>
      <c r="AD168" s="16">
        <v>1</v>
      </c>
    </row>
    <row r="169" spans="1:1026" ht="18" customHeight="1" x14ac:dyDescent="0.7">
      <c r="A169" s="58" t="s">
        <v>420</v>
      </c>
      <c r="B169" s="15" t="s">
        <v>864</v>
      </c>
      <c r="E169" s="16" t="s">
        <v>73</v>
      </c>
      <c r="F169" s="69">
        <v>44044</v>
      </c>
      <c r="G169" s="16">
        <v>1</v>
      </c>
      <c r="T169" s="16">
        <v>1</v>
      </c>
      <c r="W169" s="16">
        <v>1</v>
      </c>
      <c r="X169" s="16">
        <v>1</v>
      </c>
      <c r="Y169" s="16">
        <v>1</v>
      </c>
      <c r="AA169" s="16">
        <v>1</v>
      </c>
      <c r="AB169" s="16">
        <v>1</v>
      </c>
      <c r="AC169" s="16">
        <v>1</v>
      </c>
      <c r="AD169" s="16">
        <v>1</v>
      </c>
      <c r="AE169" s="16">
        <v>1</v>
      </c>
      <c r="AK169" s="16">
        <v>3</v>
      </c>
    </row>
    <row r="170" spans="1:1026" ht="18" customHeight="1" x14ac:dyDescent="0.7">
      <c r="A170" s="58" t="s">
        <v>422</v>
      </c>
      <c r="B170" s="15" t="s">
        <v>865</v>
      </c>
      <c r="E170" s="16" t="s">
        <v>73</v>
      </c>
      <c r="F170" s="69">
        <v>44042</v>
      </c>
      <c r="G170" s="16">
        <v>1</v>
      </c>
      <c r="I170" s="16">
        <v>1</v>
      </c>
      <c r="AD170" s="16">
        <v>1</v>
      </c>
      <c r="AE170" s="16">
        <v>1</v>
      </c>
      <c r="AF170" s="16">
        <v>1</v>
      </c>
      <c r="AK170" s="16">
        <v>1</v>
      </c>
    </row>
    <row r="171" spans="1:1026" ht="18" customHeight="1" x14ac:dyDescent="0.7">
      <c r="A171" s="58" t="s">
        <v>425</v>
      </c>
      <c r="B171" s="70" t="s">
        <v>1423</v>
      </c>
      <c r="C171" s="71"/>
      <c r="D171" s="71" t="s">
        <v>1404</v>
      </c>
      <c r="E171" s="71" t="s">
        <v>1424</v>
      </c>
      <c r="F171" s="69">
        <v>43920</v>
      </c>
      <c r="G171" s="71">
        <v>1</v>
      </c>
      <c r="H171" s="71"/>
      <c r="I171" s="71">
        <v>1</v>
      </c>
      <c r="J171" s="71"/>
      <c r="K171" s="71"/>
      <c r="L171" s="71"/>
      <c r="M171" s="71"/>
      <c r="N171" s="71"/>
      <c r="O171" s="71"/>
      <c r="P171" s="71">
        <v>1</v>
      </c>
      <c r="Q171" s="71"/>
      <c r="R171" s="71"/>
      <c r="S171" s="71"/>
      <c r="T171" s="71"/>
      <c r="U171" s="71"/>
      <c r="V171" s="71"/>
      <c r="W171" s="71"/>
      <c r="X171" s="71">
        <v>1</v>
      </c>
      <c r="Y171" s="71"/>
      <c r="Z171" s="71"/>
      <c r="AA171" s="71"/>
      <c r="AB171" s="71">
        <v>1</v>
      </c>
      <c r="AC171" s="71"/>
      <c r="AD171" s="71"/>
      <c r="AE171" s="71"/>
      <c r="AF171" s="71"/>
      <c r="AG171" s="71"/>
      <c r="AH171" s="71"/>
      <c r="AI171" s="71"/>
      <c r="AJ171" s="71"/>
      <c r="AK171" s="71">
        <v>3</v>
      </c>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c r="BI171" s="70"/>
      <c r="BJ171" s="70"/>
      <c r="BK171" s="70"/>
      <c r="BL171" s="70"/>
      <c r="BM171" s="70"/>
      <c r="BN171" s="70"/>
      <c r="BO171" s="70"/>
      <c r="BP171" s="70"/>
      <c r="BQ171" s="70"/>
      <c r="BR171" s="70"/>
      <c r="BS171" s="70"/>
      <c r="BT171" s="70"/>
      <c r="BU171" s="70"/>
      <c r="BV171" s="70"/>
      <c r="BW171" s="70"/>
      <c r="BX171" s="70"/>
      <c r="BY171" s="70"/>
      <c r="BZ171" s="70"/>
      <c r="CA171" s="70"/>
      <c r="CB171" s="70"/>
      <c r="CC171" s="70"/>
      <c r="CD171" s="70"/>
      <c r="CE171" s="70"/>
      <c r="CF171" s="70"/>
      <c r="CG171" s="70"/>
      <c r="CH171" s="70"/>
      <c r="CI171" s="70"/>
      <c r="CJ171" s="70"/>
      <c r="CK171" s="70"/>
      <c r="CL171" s="70"/>
      <c r="CM171" s="70"/>
      <c r="CN171" s="70"/>
      <c r="CO171" s="70"/>
      <c r="CP171" s="70"/>
      <c r="CQ171" s="70"/>
      <c r="CR171" s="70"/>
      <c r="CS171" s="70"/>
      <c r="CT171" s="70"/>
      <c r="CU171" s="70"/>
      <c r="CV171" s="70"/>
      <c r="CW171" s="70"/>
      <c r="CX171" s="70"/>
      <c r="CY171" s="70"/>
      <c r="CZ171" s="70"/>
      <c r="DA171" s="70"/>
      <c r="DB171" s="70"/>
      <c r="DC171" s="70"/>
      <c r="DD171" s="70"/>
      <c r="DE171" s="70"/>
      <c r="DF171" s="70"/>
      <c r="DG171" s="70"/>
      <c r="DH171" s="70"/>
      <c r="DI171" s="70"/>
      <c r="DJ171" s="70"/>
      <c r="DK171" s="70"/>
      <c r="DL171" s="70"/>
      <c r="DM171" s="70"/>
      <c r="DN171" s="70"/>
      <c r="DO171" s="70"/>
      <c r="DP171" s="70"/>
      <c r="DQ171" s="70"/>
      <c r="DR171" s="70"/>
      <c r="DS171" s="70"/>
      <c r="DT171" s="70"/>
      <c r="DU171" s="70"/>
      <c r="DV171" s="70"/>
      <c r="DW171" s="70"/>
      <c r="DX171" s="70"/>
      <c r="DY171" s="70"/>
      <c r="DZ171" s="70"/>
      <c r="EA171" s="70"/>
      <c r="EB171" s="70"/>
      <c r="EC171" s="70"/>
      <c r="ED171" s="70"/>
      <c r="EE171" s="70"/>
      <c r="EF171" s="70"/>
      <c r="EG171" s="70"/>
      <c r="EH171" s="70"/>
      <c r="EI171" s="70"/>
      <c r="EJ171" s="70"/>
      <c r="EK171" s="70"/>
      <c r="EL171" s="70"/>
      <c r="EM171" s="70"/>
      <c r="EN171" s="70"/>
      <c r="EO171" s="70"/>
      <c r="EP171" s="70"/>
      <c r="EQ171" s="70"/>
      <c r="ER171" s="70"/>
      <c r="ES171" s="70"/>
      <c r="ET171" s="70"/>
      <c r="EU171" s="70"/>
      <c r="EV171" s="70"/>
      <c r="EW171" s="70"/>
      <c r="EX171" s="70"/>
      <c r="EY171" s="70"/>
      <c r="EZ171" s="70"/>
      <c r="FA171" s="70"/>
      <c r="FB171" s="70"/>
      <c r="FC171" s="70"/>
      <c r="FD171" s="70"/>
      <c r="FE171" s="70"/>
      <c r="FF171" s="70"/>
      <c r="FG171" s="70"/>
      <c r="FH171" s="70"/>
      <c r="FI171" s="70"/>
      <c r="FJ171" s="70"/>
      <c r="FK171" s="70"/>
      <c r="FL171" s="70"/>
      <c r="FM171" s="70"/>
      <c r="FN171" s="70"/>
      <c r="FO171" s="70"/>
      <c r="FP171" s="70"/>
      <c r="FQ171" s="70"/>
      <c r="FR171" s="70"/>
      <c r="FS171" s="70"/>
      <c r="FT171" s="70"/>
      <c r="FU171" s="70"/>
      <c r="FV171" s="70"/>
      <c r="FW171" s="70"/>
      <c r="FX171" s="70"/>
      <c r="FY171" s="70"/>
      <c r="FZ171" s="70"/>
      <c r="GA171" s="70"/>
      <c r="GB171" s="70"/>
      <c r="GC171" s="70"/>
      <c r="GD171" s="70"/>
      <c r="GE171" s="70"/>
      <c r="GF171" s="70"/>
      <c r="GG171" s="70"/>
      <c r="GH171" s="70"/>
      <c r="GI171" s="70"/>
      <c r="GJ171" s="70"/>
      <c r="GK171" s="70"/>
      <c r="GL171" s="70"/>
      <c r="GM171" s="70"/>
      <c r="GN171" s="70"/>
      <c r="GO171" s="70"/>
      <c r="GP171" s="70"/>
      <c r="GQ171" s="70"/>
      <c r="GR171" s="70"/>
      <c r="GS171" s="70"/>
      <c r="GT171" s="70"/>
      <c r="GU171" s="70"/>
      <c r="GV171" s="70"/>
      <c r="GW171" s="70"/>
      <c r="GX171" s="70"/>
      <c r="GY171" s="70"/>
      <c r="GZ171" s="70"/>
      <c r="HA171" s="70"/>
      <c r="HB171" s="70"/>
      <c r="HC171" s="70"/>
      <c r="HD171" s="70"/>
      <c r="HE171" s="70"/>
      <c r="HF171" s="70"/>
      <c r="HG171" s="70"/>
      <c r="HH171" s="70"/>
      <c r="HI171" s="70"/>
      <c r="HJ171" s="70"/>
      <c r="HK171" s="70"/>
      <c r="HL171" s="70"/>
      <c r="HM171" s="70"/>
      <c r="HN171" s="70"/>
      <c r="HO171" s="70"/>
      <c r="HP171" s="70"/>
      <c r="HQ171" s="70"/>
      <c r="HR171" s="70"/>
      <c r="HS171" s="70"/>
      <c r="HT171" s="70"/>
      <c r="HU171" s="70"/>
      <c r="HV171" s="70"/>
      <c r="HW171" s="70"/>
      <c r="HX171" s="70"/>
      <c r="HY171" s="70"/>
      <c r="HZ171" s="70"/>
      <c r="IA171" s="70"/>
      <c r="IB171" s="70"/>
      <c r="IC171" s="70"/>
      <c r="ID171" s="70"/>
      <c r="IE171" s="70"/>
      <c r="IF171" s="70"/>
      <c r="IG171" s="70"/>
      <c r="IH171" s="70"/>
      <c r="II171" s="70"/>
      <c r="IJ171" s="70"/>
      <c r="IK171" s="70"/>
      <c r="IL171" s="70"/>
      <c r="IM171" s="70"/>
      <c r="IN171" s="70"/>
      <c r="IO171" s="70"/>
      <c r="IP171" s="70"/>
      <c r="IQ171" s="70"/>
      <c r="IR171" s="70"/>
      <c r="IS171" s="70"/>
      <c r="IT171" s="70"/>
      <c r="IU171" s="70"/>
      <c r="IV171" s="70"/>
      <c r="IW171" s="70"/>
      <c r="IX171" s="70"/>
      <c r="IY171" s="70"/>
      <c r="IZ171" s="70"/>
      <c r="JA171" s="70"/>
      <c r="JB171" s="70"/>
      <c r="JC171" s="70"/>
      <c r="JD171" s="70"/>
      <c r="JE171" s="70"/>
      <c r="JF171" s="70"/>
      <c r="JG171" s="70"/>
      <c r="JH171" s="70"/>
      <c r="JI171" s="70"/>
      <c r="JJ171" s="70"/>
      <c r="JK171" s="70"/>
      <c r="JL171" s="70"/>
      <c r="JM171" s="70"/>
      <c r="JN171" s="70"/>
      <c r="JO171" s="70"/>
      <c r="JP171" s="70"/>
      <c r="JQ171" s="70"/>
      <c r="JR171" s="70"/>
      <c r="JS171" s="70"/>
      <c r="JT171" s="70"/>
      <c r="JU171" s="70"/>
      <c r="JV171" s="70"/>
      <c r="JW171" s="70"/>
      <c r="JX171" s="70"/>
      <c r="JY171" s="70"/>
      <c r="JZ171" s="70"/>
      <c r="KA171" s="70"/>
      <c r="KB171" s="70"/>
      <c r="KC171" s="70"/>
      <c r="KD171" s="70"/>
      <c r="KE171" s="70"/>
      <c r="KF171" s="70"/>
      <c r="KG171" s="70"/>
      <c r="KH171" s="70"/>
      <c r="KI171" s="70"/>
      <c r="KJ171" s="70"/>
      <c r="KK171" s="70"/>
      <c r="KL171" s="70"/>
      <c r="KM171" s="70"/>
      <c r="KN171" s="70"/>
      <c r="KO171" s="70"/>
      <c r="KP171" s="70"/>
      <c r="KQ171" s="70"/>
      <c r="KR171" s="70"/>
      <c r="KS171" s="70"/>
      <c r="KT171" s="70"/>
      <c r="KU171" s="70"/>
      <c r="KV171" s="70"/>
      <c r="KW171" s="70"/>
      <c r="KX171" s="70"/>
      <c r="KY171" s="70"/>
      <c r="KZ171" s="70"/>
      <c r="LA171" s="70"/>
      <c r="LB171" s="70"/>
      <c r="LC171" s="70"/>
      <c r="LD171" s="70"/>
      <c r="LE171" s="70"/>
      <c r="LF171" s="70"/>
      <c r="LG171" s="70"/>
      <c r="LH171" s="70"/>
      <c r="LI171" s="70"/>
      <c r="LJ171" s="70"/>
      <c r="LK171" s="70"/>
      <c r="LL171" s="70"/>
      <c r="LM171" s="70"/>
      <c r="LN171" s="70"/>
      <c r="LO171" s="70"/>
      <c r="LP171" s="70"/>
      <c r="LQ171" s="70"/>
      <c r="LR171" s="70"/>
      <c r="LS171" s="70"/>
      <c r="LT171" s="70"/>
      <c r="LU171" s="70"/>
      <c r="LV171" s="70"/>
      <c r="LW171" s="70"/>
      <c r="LX171" s="70"/>
      <c r="LY171" s="70"/>
      <c r="LZ171" s="70"/>
      <c r="MA171" s="70"/>
      <c r="MB171" s="70"/>
      <c r="MC171" s="70"/>
      <c r="MD171" s="70"/>
      <c r="ME171" s="70"/>
      <c r="MF171" s="70"/>
      <c r="MG171" s="70"/>
      <c r="MH171" s="70"/>
      <c r="MI171" s="70"/>
      <c r="MJ171" s="70"/>
      <c r="MK171" s="70"/>
      <c r="ML171" s="70"/>
      <c r="MM171" s="70"/>
      <c r="MN171" s="70"/>
      <c r="MO171" s="70"/>
      <c r="MP171" s="70"/>
      <c r="MQ171" s="70"/>
      <c r="MR171" s="70"/>
      <c r="MS171" s="70"/>
      <c r="MT171" s="70"/>
      <c r="MU171" s="70"/>
      <c r="MV171" s="70"/>
      <c r="MW171" s="70"/>
      <c r="MX171" s="70"/>
      <c r="MY171" s="70"/>
      <c r="MZ171" s="70"/>
      <c r="NA171" s="70"/>
      <c r="NB171" s="70"/>
      <c r="NC171" s="70"/>
      <c r="ND171" s="70"/>
      <c r="NE171" s="70"/>
      <c r="NF171" s="70"/>
      <c r="NG171" s="70"/>
      <c r="NH171" s="70"/>
      <c r="NI171" s="70"/>
      <c r="NJ171" s="70"/>
      <c r="NK171" s="70"/>
      <c r="NL171" s="70"/>
      <c r="NM171" s="70"/>
      <c r="NN171" s="70"/>
      <c r="NO171" s="70"/>
      <c r="NP171" s="70"/>
      <c r="NQ171" s="70"/>
      <c r="NR171" s="70"/>
      <c r="NS171" s="70"/>
      <c r="NT171" s="70"/>
      <c r="NU171" s="70"/>
      <c r="NV171" s="70"/>
      <c r="NW171" s="70"/>
      <c r="NX171" s="70"/>
      <c r="NY171" s="70"/>
      <c r="NZ171" s="70"/>
      <c r="OA171" s="70"/>
      <c r="OB171" s="70"/>
      <c r="OC171" s="70"/>
      <c r="OD171" s="70"/>
      <c r="OE171" s="70"/>
      <c r="OF171" s="70"/>
      <c r="OG171" s="70"/>
      <c r="OH171" s="70"/>
      <c r="OI171" s="70"/>
      <c r="OJ171" s="70"/>
      <c r="OK171" s="70"/>
      <c r="OL171" s="70"/>
      <c r="OM171" s="70"/>
      <c r="ON171" s="70"/>
      <c r="OO171" s="70"/>
      <c r="OP171" s="70"/>
      <c r="OQ171" s="70"/>
      <c r="OR171" s="70"/>
      <c r="OS171" s="70"/>
      <c r="OT171" s="70"/>
      <c r="OU171" s="70"/>
      <c r="OV171" s="70"/>
      <c r="OW171" s="70"/>
      <c r="OX171" s="70"/>
      <c r="OY171" s="70"/>
      <c r="OZ171" s="70"/>
      <c r="PA171" s="70"/>
      <c r="PB171" s="70"/>
      <c r="PC171" s="70"/>
      <c r="PD171" s="70"/>
      <c r="PE171" s="70"/>
      <c r="PF171" s="70"/>
      <c r="PG171" s="70"/>
      <c r="PH171" s="70"/>
      <c r="PI171" s="70"/>
      <c r="PJ171" s="70"/>
      <c r="PK171" s="70"/>
      <c r="PL171" s="70"/>
      <c r="PM171" s="70"/>
      <c r="PN171" s="70"/>
      <c r="PO171" s="70"/>
      <c r="PP171" s="70"/>
      <c r="PQ171" s="70"/>
      <c r="PR171" s="70"/>
      <c r="PS171" s="70"/>
      <c r="PT171" s="70"/>
      <c r="PU171" s="70"/>
      <c r="PV171" s="70"/>
      <c r="PW171" s="70"/>
      <c r="PX171" s="70"/>
      <c r="PY171" s="70"/>
      <c r="PZ171" s="70"/>
      <c r="QA171" s="70"/>
      <c r="QB171" s="70"/>
      <c r="QC171" s="70"/>
      <c r="QD171" s="70"/>
      <c r="QE171" s="70"/>
      <c r="QF171" s="70"/>
      <c r="QG171" s="70"/>
      <c r="QH171" s="70"/>
      <c r="QI171" s="70"/>
      <c r="QJ171" s="70"/>
      <c r="QK171" s="70"/>
      <c r="QL171" s="70"/>
      <c r="QM171" s="70"/>
      <c r="QN171" s="70"/>
      <c r="QO171" s="70"/>
      <c r="QP171" s="70"/>
      <c r="QQ171" s="70"/>
      <c r="QR171" s="70"/>
      <c r="QS171" s="70"/>
      <c r="QT171" s="70"/>
      <c r="QU171" s="70"/>
      <c r="QV171" s="70"/>
      <c r="QW171" s="70"/>
      <c r="QX171" s="70"/>
      <c r="QY171" s="70"/>
      <c r="QZ171" s="70"/>
      <c r="RA171" s="70"/>
      <c r="RB171" s="70"/>
      <c r="RC171" s="70"/>
      <c r="RD171" s="70"/>
      <c r="RE171" s="70"/>
      <c r="RF171" s="70"/>
      <c r="RG171" s="70"/>
      <c r="RH171" s="70"/>
      <c r="RI171" s="70"/>
      <c r="RJ171" s="70"/>
      <c r="RK171" s="70"/>
      <c r="RL171" s="70"/>
      <c r="RM171" s="70"/>
      <c r="RN171" s="70"/>
      <c r="RO171" s="70"/>
      <c r="RP171" s="70"/>
      <c r="RQ171" s="70"/>
      <c r="RR171" s="70"/>
      <c r="RS171" s="70"/>
      <c r="RT171" s="70"/>
      <c r="RU171" s="70"/>
      <c r="RV171" s="70"/>
      <c r="RW171" s="70"/>
      <c r="RX171" s="70"/>
      <c r="RY171" s="70"/>
      <c r="RZ171" s="70"/>
      <c r="SA171" s="70"/>
      <c r="SB171" s="70"/>
      <c r="SC171" s="70"/>
      <c r="SD171" s="70"/>
      <c r="SE171" s="70"/>
      <c r="SF171" s="70"/>
      <c r="SG171" s="70"/>
      <c r="SH171" s="70"/>
      <c r="SI171" s="70"/>
      <c r="SJ171" s="70"/>
      <c r="SK171" s="70"/>
      <c r="SL171" s="70"/>
      <c r="SM171" s="70"/>
      <c r="SN171" s="70"/>
      <c r="SO171" s="70"/>
      <c r="SP171" s="70"/>
      <c r="SQ171" s="70"/>
      <c r="SR171" s="70"/>
      <c r="SS171" s="70"/>
      <c r="ST171" s="70"/>
      <c r="SU171" s="70"/>
      <c r="SV171" s="70"/>
      <c r="SW171" s="70"/>
      <c r="SX171" s="70"/>
      <c r="SY171" s="70"/>
      <c r="SZ171" s="70"/>
      <c r="TA171" s="70"/>
      <c r="TB171" s="70"/>
      <c r="TC171" s="70"/>
      <c r="TD171" s="70"/>
      <c r="TE171" s="70"/>
      <c r="TF171" s="70"/>
      <c r="TG171" s="70"/>
      <c r="TH171" s="70"/>
      <c r="TI171" s="70"/>
      <c r="TJ171" s="70"/>
      <c r="TK171" s="70"/>
      <c r="TL171" s="70"/>
      <c r="TM171" s="70"/>
      <c r="TN171" s="70"/>
      <c r="TO171" s="70"/>
      <c r="TP171" s="70"/>
      <c r="TQ171" s="70"/>
      <c r="TR171" s="70"/>
      <c r="TS171" s="70"/>
      <c r="TT171" s="70"/>
      <c r="TU171" s="70"/>
      <c r="TV171" s="70"/>
      <c r="TW171" s="70"/>
      <c r="TX171" s="70"/>
      <c r="TY171" s="70"/>
      <c r="TZ171" s="70"/>
      <c r="UA171" s="70"/>
      <c r="UB171" s="70"/>
      <c r="UC171" s="70"/>
      <c r="UD171" s="70"/>
      <c r="UE171" s="70"/>
      <c r="UF171" s="70"/>
      <c r="UG171" s="70"/>
      <c r="UH171" s="70"/>
      <c r="UI171" s="70"/>
      <c r="UJ171" s="70"/>
      <c r="UK171" s="70"/>
      <c r="UL171" s="70"/>
      <c r="UM171" s="70"/>
      <c r="UN171" s="70"/>
      <c r="UO171" s="70"/>
      <c r="UP171" s="70"/>
      <c r="UQ171" s="70"/>
      <c r="UR171" s="70"/>
      <c r="US171" s="70"/>
      <c r="UT171" s="70"/>
      <c r="UU171" s="70"/>
      <c r="UV171" s="70"/>
      <c r="UW171" s="70"/>
      <c r="UX171" s="70"/>
      <c r="UY171" s="70"/>
      <c r="UZ171" s="70"/>
      <c r="VA171" s="70"/>
      <c r="VB171" s="70"/>
      <c r="VC171" s="70"/>
      <c r="VD171" s="70"/>
      <c r="VE171" s="70"/>
      <c r="VF171" s="70"/>
      <c r="VG171" s="70"/>
      <c r="VH171" s="70"/>
      <c r="VI171" s="70"/>
      <c r="VJ171" s="70"/>
      <c r="VK171" s="70"/>
      <c r="VL171" s="70"/>
      <c r="VM171" s="70"/>
      <c r="VN171" s="70"/>
      <c r="VO171" s="70"/>
      <c r="VP171" s="70"/>
      <c r="VQ171" s="70"/>
      <c r="VR171" s="70"/>
      <c r="VS171" s="70"/>
      <c r="VT171" s="70"/>
      <c r="VU171" s="70"/>
      <c r="VV171" s="70"/>
      <c r="VW171" s="70"/>
      <c r="VX171" s="70"/>
      <c r="VY171" s="70"/>
      <c r="VZ171" s="70"/>
      <c r="WA171" s="70"/>
      <c r="WB171" s="70"/>
      <c r="WC171" s="70"/>
      <c r="WD171" s="70"/>
      <c r="WE171" s="70"/>
      <c r="WF171" s="70"/>
      <c r="WG171" s="70"/>
      <c r="WH171" s="70"/>
      <c r="WI171" s="70"/>
      <c r="WJ171" s="70"/>
      <c r="WK171" s="70"/>
      <c r="WL171" s="70"/>
      <c r="WM171" s="70"/>
      <c r="WN171" s="70"/>
      <c r="WO171" s="70"/>
      <c r="WP171" s="70"/>
      <c r="WQ171" s="70"/>
      <c r="WR171" s="70"/>
      <c r="WS171" s="70"/>
      <c r="WT171" s="70"/>
      <c r="WU171" s="70"/>
      <c r="WV171" s="70"/>
      <c r="WW171" s="70"/>
      <c r="WX171" s="70"/>
      <c r="WY171" s="70"/>
      <c r="WZ171" s="70"/>
      <c r="XA171" s="70"/>
      <c r="XB171" s="70"/>
      <c r="XC171" s="70"/>
      <c r="XD171" s="70"/>
      <c r="XE171" s="70"/>
      <c r="XF171" s="70"/>
      <c r="XG171" s="70"/>
      <c r="XH171" s="70"/>
      <c r="XI171" s="70"/>
      <c r="XJ171" s="70"/>
      <c r="XK171" s="70"/>
      <c r="XL171" s="70"/>
      <c r="XM171" s="70"/>
      <c r="XN171" s="70"/>
      <c r="XO171" s="70"/>
      <c r="XP171" s="70"/>
      <c r="XQ171" s="70"/>
      <c r="XR171" s="70"/>
      <c r="XS171" s="70"/>
      <c r="XT171" s="70"/>
      <c r="XU171" s="70"/>
      <c r="XV171" s="70"/>
      <c r="XW171" s="70"/>
      <c r="XX171" s="70"/>
      <c r="XY171" s="70"/>
      <c r="XZ171" s="70"/>
      <c r="YA171" s="70"/>
      <c r="YB171" s="70"/>
      <c r="YC171" s="70"/>
      <c r="YD171" s="70"/>
      <c r="YE171" s="70"/>
      <c r="YF171" s="70"/>
      <c r="YG171" s="70"/>
      <c r="YH171" s="70"/>
      <c r="YI171" s="70"/>
      <c r="YJ171" s="70"/>
      <c r="YK171" s="70"/>
      <c r="YL171" s="70"/>
      <c r="YM171" s="70"/>
      <c r="YN171" s="70"/>
      <c r="YO171" s="70"/>
      <c r="YP171" s="70"/>
      <c r="YQ171" s="70"/>
      <c r="YR171" s="70"/>
      <c r="YS171" s="70"/>
      <c r="YT171" s="70"/>
      <c r="YU171" s="70"/>
      <c r="YV171" s="70"/>
      <c r="YW171" s="70"/>
      <c r="YX171" s="70"/>
      <c r="YY171" s="70"/>
      <c r="YZ171" s="70"/>
      <c r="ZA171" s="70"/>
      <c r="ZB171" s="70"/>
      <c r="ZC171" s="70"/>
      <c r="ZD171" s="70"/>
      <c r="ZE171" s="70"/>
      <c r="ZF171" s="70"/>
      <c r="ZG171" s="70"/>
      <c r="ZH171" s="70"/>
      <c r="ZI171" s="70"/>
      <c r="ZJ171" s="70"/>
      <c r="ZK171" s="70"/>
      <c r="ZL171" s="70"/>
      <c r="ZM171" s="70"/>
      <c r="ZN171" s="70"/>
      <c r="ZO171" s="70"/>
      <c r="ZP171" s="70"/>
      <c r="ZQ171" s="70"/>
      <c r="ZR171" s="70"/>
      <c r="ZS171" s="70"/>
      <c r="ZT171" s="70"/>
      <c r="ZU171" s="70"/>
      <c r="ZV171" s="70"/>
      <c r="ZW171" s="70"/>
      <c r="ZX171" s="70"/>
      <c r="ZY171" s="70"/>
      <c r="ZZ171" s="70"/>
      <c r="AAA171" s="70"/>
      <c r="AAB171" s="70"/>
      <c r="AAC171" s="70"/>
      <c r="AAD171" s="70"/>
      <c r="AAE171" s="70"/>
      <c r="AAF171" s="70"/>
      <c r="AAG171" s="70"/>
      <c r="AAH171" s="70"/>
      <c r="AAI171" s="70"/>
      <c r="AAJ171" s="70"/>
      <c r="AAK171" s="70"/>
      <c r="AAL171" s="70"/>
      <c r="AAM171" s="70"/>
      <c r="AAN171" s="70"/>
      <c r="AAO171" s="70"/>
      <c r="AAP171" s="70"/>
      <c r="AAQ171" s="70"/>
      <c r="AAR171" s="70"/>
      <c r="AAS171" s="70"/>
      <c r="AAT171" s="70"/>
      <c r="AAU171" s="70"/>
      <c r="AAV171" s="70"/>
      <c r="AAW171" s="70"/>
      <c r="AAX171" s="70"/>
      <c r="AAY171" s="70"/>
      <c r="AAZ171" s="70"/>
      <c r="ABA171" s="70"/>
      <c r="ABB171" s="70"/>
      <c r="ABC171" s="70"/>
      <c r="ABD171" s="70"/>
      <c r="ABE171" s="70"/>
      <c r="ABF171" s="70"/>
      <c r="ABG171" s="70"/>
      <c r="ABH171" s="70"/>
      <c r="ABI171" s="70"/>
      <c r="ABJ171" s="70"/>
      <c r="ABK171" s="70"/>
      <c r="ABL171" s="70"/>
      <c r="ABM171" s="70"/>
      <c r="ABN171" s="70"/>
      <c r="ABO171" s="70"/>
      <c r="ABP171" s="70"/>
      <c r="ABQ171" s="70"/>
      <c r="ABR171" s="70"/>
      <c r="ABS171" s="70"/>
      <c r="ABT171" s="70"/>
      <c r="ABU171" s="70"/>
      <c r="ABV171" s="70"/>
      <c r="ABW171" s="70"/>
      <c r="ABX171" s="70"/>
      <c r="ABY171" s="70"/>
      <c r="ABZ171" s="70"/>
      <c r="ACA171" s="70"/>
      <c r="ACB171" s="70"/>
      <c r="ACC171" s="70"/>
      <c r="ACD171" s="70"/>
      <c r="ACE171" s="70"/>
      <c r="ACF171" s="70"/>
      <c r="ACG171" s="70"/>
      <c r="ACH171" s="70"/>
      <c r="ACI171" s="70"/>
      <c r="ACJ171" s="70"/>
      <c r="ACK171" s="70"/>
      <c r="ACL171" s="70"/>
      <c r="ACM171" s="70"/>
      <c r="ACN171" s="70"/>
      <c r="ACO171" s="70"/>
      <c r="ACP171" s="70"/>
      <c r="ACQ171" s="70"/>
      <c r="ACR171" s="70"/>
      <c r="ACS171" s="70"/>
      <c r="ACT171" s="70"/>
      <c r="ACU171" s="70"/>
      <c r="ACV171" s="70"/>
      <c r="ACW171" s="70"/>
      <c r="ACX171" s="70"/>
      <c r="ACY171" s="70"/>
      <c r="ACZ171" s="70"/>
      <c r="ADA171" s="70"/>
      <c r="ADB171" s="70"/>
      <c r="ADC171" s="70"/>
      <c r="ADD171" s="70"/>
      <c r="ADE171" s="70"/>
      <c r="ADF171" s="70"/>
      <c r="ADG171" s="70"/>
      <c r="ADH171" s="70"/>
      <c r="ADI171" s="70"/>
      <c r="ADJ171" s="70"/>
      <c r="ADK171" s="70"/>
      <c r="ADL171" s="70"/>
      <c r="ADM171" s="70"/>
      <c r="ADN171" s="70"/>
      <c r="ADO171" s="70"/>
      <c r="ADP171" s="70"/>
      <c r="ADQ171" s="70"/>
      <c r="ADR171" s="70"/>
      <c r="ADS171" s="70"/>
      <c r="ADT171" s="70"/>
      <c r="ADU171" s="70"/>
      <c r="ADV171" s="70"/>
      <c r="ADW171" s="70"/>
      <c r="ADX171" s="70"/>
      <c r="ADY171" s="70"/>
      <c r="ADZ171" s="70"/>
      <c r="AEA171" s="70"/>
      <c r="AEB171" s="70"/>
      <c r="AEC171" s="70"/>
      <c r="AED171" s="70"/>
      <c r="AEE171" s="70"/>
      <c r="AEF171" s="70"/>
      <c r="AEG171" s="70"/>
      <c r="AEH171" s="70"/>
      <c r="AEI171" s="70"/>
      <c r="AEJ171" s="70"/>
      <c r="AEK171" s="70"/>
      <c r="AEL171" s="70"/>
      <c r="AEM171" s="70"/>
      <c r="AEN171" s="70"/>
      <c r="AEO171" s="70"/>
      <c r="AEP171" s="70"/>
      <c r="AEQ171" s="70"/>
      <c r="AER171" s="70"/>
      <c r="AES171" s="70"/>
      <c r="AET171" s="70"/>
      <c r="AEU171" s="70"/>
      <c r="AEV171" s="70"/>
      <c r="AEW171" s="70"/>
      <c r="AEX171" s="70"/>
      <c r="AEY171" s="70"/>
      <c r="AEZ171" s="70"/>
      <c r="AFA171" s="70"/>
      <c r="AFB171" s="70"/>
      <c r="AFC171" s="70"/>
      <c r="AFD171" s="70"/>
      <c r="AFE171" s="70"/>
      <c r="AFF171" s="70"/>
      <c r="AFG171" s="70"/>
      <c r="AFH171" s="70"/>
      <c r="AFI171" s="70"/>
      <c r="AFJ171" s="70"/>
      <c r="AFK171" s="70"/>
      <c r="AFL171" s="70"/>
      <c r="AFM171" s="70"/>
      <c r="AFN171" s="70"/>
      <c r="AFO171" s="70"/>
      <c r="AFP171" s="70"/>
      <c r="AFQ171" s="70"/>
      <c r="AFR171" s="70"/>
      <c r="AFS171" s="70"/>
      <c r="AFT171" s="70"/>
      <c r="AFU171" s="70"/>
      <c r="AFV171" s="70"/>
      <c r="AFW171" s="70"/>
      <c r="AFX171" s="70"/>
      <c r="AFY171" s="70"/>
      <c r="AFZ171" s="70"/>
      <c r="AGA171" s="70"/>
      <c r="AGB171" s="70"/>
      <c r="AGC171" s="70"/>
      <c r="AGD171" s="70"/>
      <c r="AGE171" s="70"/>
      <c r="AGF171" s="70"/>
      <c r="AGG171" s="70"/>
      <c r="AGH171" s="70"/>
      <c r="AGI171" s="70"/>
      <c r="AGJ171" s="70"/>
      <c r="AGK171" s="70"/>
      <c r="AGL171" s="70"/>
      <c r="AGM171" s="70"/>
      <c r="AGN171" s="70"/>
      <c r="AGO171" s="70"/>
      <c r="AGP171" s="70"/>
      <c r="AGQ171" s="70"/>
      <c r="AGR171" s="70"/>
      <c r="AGS171" s="70"/>
      <c r="AGT171" s="70"/>
      <c r="AGU171" s="70"/>
      <c r="AGV171" s="70"/>
      <c r="AGW171" s="70"/>
      <c r="AGX171" s="70"/>
      <c r="AGY171" s="70"/>
      <c r="AGZ171" s="70"/>
      <c r="AHA171" s="70"/>
      <c r="AHB171" s="70"/>
      <c r="AHC171" s="70"/>
      <c r="AHD171" s="70"/>
      <c r="AHE171" s="70"/>
      <c r="AHF171" s="70"/>
      <c r="AHG171" s="70"/>
      <c r="AHH171" s="70"/>
      <c r="AHI171" s="70"/>
      <c r="AHJ171" s="70"/>
      <c r="AHK171" s="70"/>
      <c r="AHL171" s="70"/>
      <c r="AHM171" s="70"/>
      <c r="AHN171" s="70"/>
      <c r="AHO171" s="70"/>
      <c r="AHP171" s="70"/>
      <c r="AHQ171" s="70"/>
      <c r="AHR171" s="70"/>
      <c r="AHS171" s="70"/>
      <c r="AHT171" s="70"/>
      <c r="AHU171" s="70"/>
      <c r="AHV171" s="70"/>
      <c r="AHW171" s="70"/>
      <c r="AHX171" s="70"/>
      <c r="AHY171" s="70"/>
      <c r="AHZ171" s="70"/>
      <c r="AIA171" s="70"/>
      <c r="AIB171" s="70"/>
      <c r="AIC171" s="70"/>
      <c r="AID171" s="70"/>
      <c r="AIE171" s="70"/>
      <c r="AIF171" s="70"/>
      <c r="AIG171" s="70"/>
      <c r="AIH171" s="70"/>
      <c r="AII171" s="70"/>
      <c r="AIJ171" s="70"/>
      <c r="AIK171" s="70"/>
      <c r="AIL171" s="70"/>
      <c r="AIM171" s="70"/>
      <c r="AIN171" s="70"/>
      <c r="AIO171" s="70"/>
      <c r="AIP171" s="70"/>
      <c r="AIQ171" s="70"/>
      <c r="AIR171" s="70"/>
      <c r="AIS171" s="70"/>
      <c r="AIT171" s="70"/>
      <c r="AIU171" s="70"/>
      <c r="AIV171" s="70"/>
      <c r="AIW171" s="70"/>
      <c r="AIX171" s="70"/>
      <c r="AIY171" s="70"/>
      <c r="AIZ171" s="70"/>
      <c r="AJA171" s="70"/>
      <c r="AJB171" s="70"/>
      <c r="AJC171" s="70"/>
      <c r="AJD171" s="70"/>
      <c r="AJE171" s="70"/>
      <c r="AJF171" s="70"/>
      <c r="AJG171" s="70"/>
      <c r="AJH171" s="70"/>
      <c r="AJI171" s="70"/>
      <c r="AJJ171" s="70"/>
      <c r="AJK171" s="70"/>
      <c r="AJL171" s="70"/>
      <c r="AJM171" s="70"/>
      <c r="AJN171" s="70"/>
      <c r="AJO171" s="70"/>
      <c r="AJP171" s="70"/>
      <c r="AJQ171" s="70"/>
      <c r="AJR171" s="70"/>
      <c r="AJS171" s="70"/>
      <c r="AJT171" s="70"/>
      <c r="AJU171" s="70"/>
      <c r="AJV171" s="70"/>
      <c r="AJW171" s="70"/>
      <c r="AJX171" s="70"/>
      <c r="AJY171" s="70"/>
      <c r="AJZ171" s="70"/>
      <c r="AKA171" s="70"/>
      <c r="AKB171" s="70"/>
      <c r="AKC171" s="70"/>
      <c r="AKD171" s="70"/>
      <c r="AKE171" s="70"/>
      <c r="AKF171" s="70"/>
      <c r="AKG171" s="70"/>
      <c r="AKH171" s="70"/>
      <c r="AKI171" s="70"/>
      <c r="AKJ171" s="70"/>
      <c r="AKK171" s="70"/>
      <c r="AKL171" s="70"/>
      <c r="AKM171" s="70"/>
      <c r="AKN171" s="70"/>
      <c r="AKO171" s="70"/>
      <c r="AKP171" s="70"/>
      <c r="AKQ171" s="70"/>
      <c r="AKR171" s="70"/>
      <c r="AKS171" s="70"/>
      <c r="AKT171" s="70"/>
      <c r="AKU171" s="70"/>
      <c r="AKV171" s="70"/>
      <c r="AKW171" s="70"/>
      <c r="AKX171" s="70"/>
      <c r="AKY171" s="70"/>
      <c r="AKZ171" s="70"/>
      <c r="ALA171" s="70"/>
      <c r="ALB171" s="70"/>
      <c r="ALC171" s="70"/>
      <c r="ALD171" s="70"/>
      <c r="ALE171" s="70"/>
      <c r="ALF171" s="70"/>
      <c r="ALG171" s="70"/>
      <c r="ALH171" s="70"/>
      <c r="ALI171" s="70"/>
      <c r="ALJ171" s="70"/>
      <c r="ALK171" s="70"/>
      <c r="ALL171" s="70"/>
      <c r="ALM171" s="70"/>
      <c r="ALN171" s="70"/>
      <c r="ALO171" s="70"/>
      <c r="ALP171" s="70"/>
      <c r="ALQ171" s="70"/>
      <c r="ALR171" s="70"/>
      <c r="ALS171" s="70"/>
      <c r="ALT171" s="70"/>
      <c r="ALU171" s="70"/>
      <c r="ALV171" s="70"/>
      <c r="ALW171" s="70"/>
      <c r="ALX171" s="70"/>
      <c r="ALY171" s="70"/>
      <c r="ALZ171" s="70"/>
      <c r="AMA171" s="70"/>
      <c r="AMB171" s="70"/>
      <c r="AMC171" s="70"/>
      <c r="AMD171" s="70"/>
      <c r="AME171" s="70"/>
      <c r="AMF171" s="70"/>
      <c r="AMG171" s="70"/>
      <c r="AMH171" s="70"/>
      <c r="AMI171" s="70"/>
      <c r="AMJ171" s="70"/>
      <c r="AMK171" s="70"/>
      <c r="AML171" s="70"/>
    </row>
    <row r="172" spans="1:1026" ht="18" customHeight="1" x14ac:dyDescent="0.7">
      <c r="A172" s="58" t="s">
        <v>427</v>
      </c>
      <c r="B172" s="15" t="s">
        <v>866</v>
      </c>
      <c r="E172" s="16" t="s">
        <v>76</v>
      </c>
      <c r="F172" s="69">
        <v>44031</v>
      </c>
      <c r="G172" s="16">
        <v>1</v>
      </c>
      <c r="L172" s="16">
        <v>1</v>
      </c>
      <c r="AD172" s="16">
        <v>1</v>
      </c>
      <c r="AE172" s="16">
        <v>1</v>
      </c>
    </row>
    <row r="173" spans="1:1026" ht="18" customHeight="1" x14ac:dyDescent="0.7">
      <c r="A173" s="58" t="s">
        <v>429</v>
      </c>
      <c r="B173" s="15" t="s">
        <v>867</v>
      </c>
      <c r="C173" s="71"/>
      <c r="E173" s="16" t="s">
        <v>73</v>
      </c>
      <c r="F173" s="69" t="s">
        <v>61</v>
      </c>
      <c r="AD173" s="16">
        <v>1</v>
      </c>
    </row>
    <row r="174" spans="1:1026" ht="18" customHeight="1" x14ac:dyDescent="0.7">
      <c r="A174" s="58" t="s">
        <v>431</v>
      </c>
      <c r="B174" s="15" t="s">
        <v>868</v>
      </c>
      <c r="E174" s="16" t="s">
        <v>76</v>
      </c>
      <c r="F174" s="69">
        <v>44023</v>
      </c>
      <c r="G174" s="16">
        <v>1</v>
      </c>
      <c r="I174" s="16">
        <v>1</v>
      </c>
      <c r="AD174" s="16">
        <v>1</v>
      </c>
    </row>
    <row r="175" spans="1:1026" ht="18" customHeight="1" x14ac:dyDescent="0.7">
      <c r="A175" s="58" t="s">
        <v>433</v>
      </c>
      <c r="B175" s="15" t="s">
        <v>869</v>
      </c>
      <c r="E175" s="16" t="s">
        <v>149</v>
      </c>
      <c r="F175" s="69" t="s">
        <v>61</v>
      </c>
      <c r="G175" s="16">
        <v>1</v>
      </c>
      <c r="Q175" s="16">
        <v>1</v>
      </c>
      <c r="X175" s="16">
        <v>1</v>
      </c>
      <c r="AE175" s="16">
        <v>1</v>
      </c>
      <c r="AH175" s="16">
        <v>1</v>
      </c>
      <c r="AJ175" s="16">
        <v>1</v>
      </c>
    </row>
    <row r="176" spans="1:1026" ht="18" customHeight="1" x14ac:dyDescent="0.7">
      <c r="A176" s="58" t="s">
        <v>435</v>
      </c>
      <c r="B176" s="15" t="s">
        <v>870</v>
      </c>
      <c r="E176" s="16" t="s">
        <v>149</v>
      </c>
      <c r="F176" s="69">
        <v>44083</v>
      </c>
      <c r="Q176" s="16">
        <v>1</v>
      </c>
      <c r="AB176" s="16">
        <v>1</v>
      </c>
      <c r="AE176" s="16">
        <v>1</v>
      </c>
    </row>
    <row r="177" spans="1:1026" ht="18" customHeight="1" x14ac:dyDescent="0.7">
      <c r="A177" s="58" t="s">
        <v>437</v>
      </c>
      <c r="B177" s="15" t="s">
        <v>871</v>
      </c>
      <c r="E177" s="16" t="s">
        <v>101</v>
      </c>
      <c r="F177" s="69" t="s">
        <v>61</v>
      </c>
      <c r="G177" s="16">
        <v>1</v>
      </c>
      <c r="I177" s="16">
        <v>1</v>
      </c>
      <c r="L177" s="16">
        <v>1</v>
      </c>
      <c r="Q177" s="16">
        <v>1</v>
      </c>
      <c r="T177" s="16">
        <v>1</v>
      </c>
      <c r="X177" s="16">
        <v>1</v>
      </c>
      <c r="Y177" s="16">
        <v>1</v>
      </c>
      <c r="AA177" s="16">
        <v>1</v>
      </c>
      <c r="AB177" s="16">
        <v>1</v>
      </c>
      <c r="AD177" s="16">
        <v>1</v>
      </c>
      <c r="AE177" s="16">
        <v>1</v>
      </c>
      <c r="AK177" s="16">
        <v>2</v>
      </c>
    </row>
    <row r="178" spans="1:1026" ht="18" customHeight="1" x14ac:dyDescent="0.7">
      <c r="A178" s="58" t="s">
        <v>439</v>
      </c>
      <c r="B178" s="15" t="s">
        <v>872</v>
      </c>
      <c r="E178" s="16" t="s">
        <v>227</v>
      </c>
      <c r="F178" s="69">
        <v>44098</v>
      </c>
      <c r="G178" s="16">
        <v>1</v>
      </c>
      <c r="H178" s="16">
        <v>1</v>
      </c>
      <c r="T178" s="16">
        <v>1</v>
      </c>
      <c r="X178" s="16">
        <v>1</v>
      </c>
      <c r="AB178" s="16">
        <v>1</v>
      </c>
      <c r="AD178" s="16">
        <v>1</v>
      </c>
      <c r="AE178" s="16">
        <v>1</v>
      </c>
      <c r="AK178" s="16">
        <v>2</v>
      </c>
    </row>
    <row r="179" spans="1:1026" ht="18" customHeight="1" x14ac:dyDescent="0.7">
      <c r="A179" s="58" t="s">
        <v>441</v>
      </c>
      <c r="B179" s="15" t="s">
        <v>873</v>
      </c>
      <c r="E179" s="16" t="s">
        <v>489</v>
      </c>
      <c r="F179" s="69">
        <v>43851</v>
      </c>
      <c r="G179" s="16">
        <v>1</v>
      </c>
      <c r="Q179" s="16">
        <v>1</v>
      </c>
      <c r="AB179" s="16">
        <v>1</v>
      </c>
      <c r="AD179" s="16">
        <v>1</v>
      </c>
      <c r="AE179" s="16">
        <v>1</v>
      </c>
      <c r="AK179" s="16">
        <v>1</v>
      </c>
    </row>
    <row r="180" spans="1:1026" ht="18" customHeight="1" x14ac:dyDescent="0.7">
      <c r="A180" s="58" t="s">
        <v>443</v>
      </c>
      <c r="B180" s="15" t="s">
        <v>874</v>
      </c>
      <c r="E180" s="16" t="s">
        <v>101</v>
      </c>
      <c r="F180" s="69">
        <v>44030</v>
      </c>
      <c r="G180" s="16">
        <v>1</v>
      </c>
      <c r="V180" s="16">
        <v>1</v>
      </c>
      <c r="AD180" s="16">
        <v>1</v>
      </c>
    </row>
    <row r="181" spans="1:1026" ht="18" customHeight="1" x14ac:dyDescent="0.7">
      <c r="A181" s="58" t="s">
        <v>445</v>
      </c>
      <c r="B181" s="15" t="s">
        <v>875</v>
      </c>
      <c r="E181" s="16" t="s">
        <v>101</v>
      </c>
      <c r="F181" s="69">
        <v>44150</v>
      </c>
      <c r="G181" s="16">
        <v>1</v>
      </c>
      <c r="W181" s="16">
        <v>1</v>
      </c>
      <c r="X181" s="16">
        <v>1</v>
      </c>
      <c r="Y181" s="16">
        <v>1</v>
      </c>
      <c r="AD181" s="16">
        <v>1</v>
      </c>
      <c r="AE181" s="16">
        <v>1</v>
      </c>
    </row>
    <row r="182" spans="1:1026" ht="18" customHeight="1" x14ac:dyDescent="0.7">
      <c r="A182" s="58" t="s">
        <v>447</v>
      </c>
      <c r="B182" s="15" t="s">
        <v>876</v>
      </c>
      <c r="E182" s="16" t="s">
        <v>197</v>
      </c>
      <c r="F182" s="69" t="s">
        <v>61</v>
      </c>
      <c r="G182" s="16" t="s">
        <v>61</v>
      </c>
    </row>
    <row r="183" spans="1:1026" ht="18" customHeight="1" x14ac:dyDescent="0.7">
      <c r="A183" s="58" t="s">
        <v>449</v>
      </c>
      <c r="B183" s="15" t="s">
        <v>877</v>
      </c>
      <c r="E183" s="16" t="s">
        <v>463</v>
      </c>
      <c r="F183" s="69">
        <v>44044</v>
      </c>
      <c r="G183" s="16">
        <v>1</v>
      </c>
      <c r="I183" s="16">
        <v>1</v>
      </c>
      <c r="Q183" s="16">
        <v>1</v>
      </c>
      <c r="AB183" s="16">
        <v>1</v>
      </c>
      <c r="AD183" s="16">
        <v>1</v>
      </c>
      <c r="AK183" s="16">
        <v>1</v>
      </c>
    </row>
    <row r="184" spans="1:1026" ht="18" customHeight="1" x14ac:dyDescent="0.7">
      <c r="A184" s="58" t="s">
        <v>451</v>
      </c>
      <c r="B184" s="70" t="s">
        <v>1425</v>
      </c>
      <c r="C184" s="71"/>
      <c r="D184" s="71" t="s">
        <v>1404</v>
      </c>
      <c r="E184" s="71" t="s">
        <v>1426</v>
      </c>
      <c r="F184" s="69" t="s">
        <v>1413</v>
      </c>
      <c r="G184" s="71" t="s">
        <v>1413</v>
      </c>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c r="BI184" s="70"/>
      <c r="BJ184" s="70"/>
      <c r="BK184" s="70"/>
      <c r="BL184" s="70"/>
      <c r="BM184" s="70"/>
      <c r="BN184" s="70"/>
      <c r="BO184" s="70"/>
      <c r="BP184" s="70"/>
      <c r="BQ184" s="70"/>
      <c r="BR184" s="70"/>
      <c r="BS184" s="70"/>
      <c r="BT184" s="70"/>
      <c r="BU184" s="70"/>
      <c r="BV184" s="70"/>
      <c r="BW184" s="70"/>
      <c r="BX184" s="70"/>
      <c r="BY184" s="70"/>
      <c r="BZ184" s="70"/>
      <c r="CA184" s="70"/>
      <c r="CB184" s="70"/>
      <c r="CC184" s="70"/>
      <c r="CD184" s="70"/>
      <c r="CE184" s="70"/>
      <c r="CF184" s="70"/>
      <c r="CG184" s="70"/>
      <c r="CH184" s="70"/>
      <c r="CI184" s="70"/>
      <c r="CJ184" s="70"/>
      <c r="CK184" s="70"/>
      <c r="CL184" s="70"/>
      <c r="CM184" s="70"/>
      <c r="CN184" s="70"/>
      <c r="CO184" s="70"/>
      <c r="CP184" s="70"/>
      <c r="CQ184" s="70"/>
      <c r="CR184" s="70"/>
      <c r="CS184" s="70"/>
      <c r="CT184" s="70"/>
      <c r="CU184" s="70"/>
      <c r="CV184" s="70"/>
      <c r="CW184" s="70"/>
      <c r="CX184" s="70"/>
      <c r="CY184" s="70"/>
      <c r="CZ184" s="70"/>
      <c r="DA184" s="70"/>
      <c r="DB184" s="70"/>
      <c r="DC184" s="70"/>
      <c r="DD184" s="70"/>
      <c r="DE184" s="70"/>
      <c r="DF184" s="70"/>
      <c r="DG184" s="70"/>
      <c r="DH184" s="70"/>
      <c r="DI184" s="70"/>
      <c r="DJ184" s="70"/>
      <c r="DK184" s="70"/>
      <c r="DL184" s="70"/>
      <c r="DM184" s="70"/>
      <c r="DN184" s="70"/>
      <c r="DO184" s="70"/>
      <c r="DP184" s="70"/>
      <c r="DQ184" s="70"/>
      <c r="DR184" s="70"/>
      <c r="DS184" s="70"/>
      <c r="DT184" s="70"/>
      <c r="DU184" s="70"/>
      <c r="DV184" s="70"/>
      <c r="DW184" s="70"/>
      <c r="DX184" s="70"/>
      <c r="DY184" s="70"/>
      <c r="DZ184" s="70"/>
      <c r="EA184" s="70"/>
      <c r="EB184" s="70"/>
      <c r="EC184" s="70"/>
      <c r="ED184" s="70"/>
      <c r="EE184" s="70"/>
      <c r="EF184" s="70"/>
      <c r="EG184" s="70"/>
      <c r="EH184" s="70"/>
      <c r="EI184" s="70"/>
      <c r="EJ184" s="70"/>
      <c r="EK184" s="70"/>
      <c r="EL184" s="70"/>
      <c r="EM184" s="70"/>
      <c r="EN184" s="70"/>
      <c r="EO184" s="70"/>
      <c r="EP184" s="70"/>
      <c r="EQ184" s="70"/>
      <c r="ER184" s="70"/>
      <c r="ES184" s="70"/>
      <c r="ET184" s="70"/>
      <c r="EU184" s="70"/>
      <c r="EV184" s="70"/>
      <c r="EW184" s="70"/>
      <c r="EX184" s="70"/>
      <c r="EY184" s="70"/>
      <c r="EZ184" s="70"/>
      <c r="FA184" s="70"/>
      <c r="FB184" s="70"/>
      <c r="FC184" s="70"/>
      <c r="FD184" s="70"/>
      <c r="FE184" s="70"/>
      <c r="FF184" s="70"/>
      <c r="FG184" s="70"/>
      <c r="FH184" s="70"/>
      <c r="FI184" s="70"/>
      <c r="FJ184" s="70"/>
      <c r="FK184" s="70"/>
      <c r="FL184" s="70"/>
      <c r="FM184" s="70"/>
      <c r="FN184" s="70"/>
      <c r="FO184" s="70"/>
      <c r="FP184" s="70"/>
      <c r="FQ184" s="70"/>
      <c r="FR184" s="70"/>
      <c r="FS184" s="70"/>
      <c r="FT184" s="70"/>
      <c r="FU184" s="70"/>
      <c r="FV184" s="70"/>
      <c r="FW184" s="70"/>
      <c r="FX184" s="70"/>
      <c r="FY184" s="70"/>
      <c r="FZ184" s="70"/>
      <c r="GA184" s="70"/>
      <c r="GB184" s="70"/>
      <c r="GC184" s="70"/>
      <c r="GD184" s="70"/>
      <c r="GE184" s="70"/>
      <c r="GF184" s="70"/>
      <c r="GG184" s="70"/>
      <c r="GH184" s="70"/>
      <c r="GI184" s="70"/>
      <c r="GJ184" s="70"/>
      <c r="GK184" s="70"/>
      <c r="GL184" s="70"/>
      <c r="GM184" s="70"/>
      <c r="GN184" s="70"/>
      <c r="GO184" s="70"/>
      <c r="GP184" s="70"/>
      <c r="GQ184" s="70"/>
      <c r="GR184" s="70"/>
      <c r="GS184" s="70"/>
      <c r="GT184" s="70"/>
      <c r="GU184" s="70"/>
      <c r="GV184" s="70"/>
      <c r="GW184" s="70"/>
      <c r="GX184" s="70"/>
      <c r="GY184" s="70"/>
      <c r="GZ184" s="70"/>
      <c r="HA184" s="70"/>
      <c r="HB184" s="70"/>
      <c r="HC184" s="70"/>
      <c r="HD184" s="70"/>
      <c r="HE184" s="70"/>
      <c r="HF184" s="70"/>
      <c r="HG184" s="70"/>
      <c r="HH184" s="70"/>
      <c r="HI184" s="70"/>
      <c r="HJ184" s="70"/>
      <c r="HK184" s="70"/>
      <c r="HL184" s="70"/>
      <c r="HM184" s="70"/>
      <c r="HN184" s="70"/>
      <c r="HO184" s="70"/>
      <c r="HP184" s="70"/>
      <c r="HQ184" s="70"/>
      <c r="HR184" s="70"/>
      <c r="HS184" s="70"/>
      <c r="HT184" s="70"/>
      <c r="HU184" s="70"/>
      <c r="HV184" s="70"/>
      <c r="HW184" s="70"/>
      <c r="HX184" s="70"/>
      <c r="HY184" s="70"/>
      <c r="HZ184" s="70"/>
      <c r="IA184" s="70"/>
      <c r="IB184" s="70"/>
      <c r="IC184" s="70"/>
      <c r="ID184" s="70"/>
      <c r="IE184" s="70"/>
      <c r="IF184" s="70"/>
      <c r="IG184" s="70"/>
      <c r="IH184" s="70"/>
      <c r="II184" s="70"/>
      <c r="IJ184" s="70"/>
      <c r="IK184" s="70"/>
      <c r="IL184" s="70"/>
      <c r="IM184" s="70"/>
      <c r="IN184" s="70"/>
      <c r="IO184" s="70"/>
      <c r="IP184" s="70"/>
      <c r="IQ184" s="70"/>
      <c r="IR184" s="70"/>
      <c r="IS184" s="70"/>
      <c r="IT184" s="70"/>
      <c r="IU184" s="70"/>
      <c r="IV184" s="70"/>
      <c r="IW184" s="70"/>
      <c r="IX184" s="70"/>
      <c r="IY184" s="70"/>
      <c r="IZ184" s="70"/>
      <c r="JA184" s="70"/>
      <c r="JB184" s="70"/>
      <c r="JC184" s="70"/>
      <c r="JD184" s="70"/>
      <c r="JE184" s="70"/>
      <c r="JF184" s="70"/>
      <c r="JG184" s="70"/>
      <c r="JH184" s="70"/>
      <c r="JI184" s="70"/>
      <c r="JJ184" s="70"/>
      <c r="JK184" s="70"/>
      <c r="JL184" s="70"/>
      <c r="JM184" s="70"/>
      <c r="JN184" s="70"/>
      <c r="JO184" s="70"/>
      <c r="JP184" s="70"/>
      <c r="JQ184" s="70"/>
      <c r="JR184" s="70"/>
      <c r="JS184" s="70"/>
      <c r="JT184" s="70"/>
      <c r="JU184" s="70"/>
      <c r="JV184" s="70"/>
      <c r="JW184" s="70"/>
      <c r="JX184" s="70"/>
      <c r="JY184" s="70"/>
      <c r="JZ184" s="70"/>
      <c r="KA184" s="70"/>
      <c r="KB184" s="70"/>
      <c r="KC184" s="70"/>
      <c r="KD184" s="70"/>
      <c r="KE184" s="70"/>
      <c r="KF184" s="70"/>
      <c r="KG184" s="70"/>
      <c r="KH184" s="70"/>
      <c r="KI184" s="70"/>
      <c r="KJ184" s="70"/>
      <c r="KK184" s="70"/>
      <c r="KL184" s="70"/>
      <c r="KM184" s="70"/>
      <c r="KN184" s="70"/>
      <c r="KO184" s="70"/>
      <c r="KP184" s="70"/>
      <c r="KQ184" s="70"/>
      <c r="KR184" s="70"/>
      <c r="KS184" s="70"/>
      <c r="KT184" s="70"/>
      <c r="KU184" s="70"/>
      <c r="KV184" s="70"/>
      <c r="KW184" s="70"/>
      <c r="KX184" s="70"/>
      <c r="KY184" s="70"/>
      <c r="KZ184" s="70"/>
      <c r="LA184" s="70"/>
      <c r="LB184" s="70"/>
      <c r="LC184" s="70"/>
      <c r="LD184" s="70"/>
      <c r="LE184" s="70"/>
      <c r="LF184" s="70"/>
      <c r="LG184" s="70"/>
      <c r="LH184" s="70"/>
      <c r="LI184" s="70"/>
      <c r="LJ184" s="70"/>
      <c r="LK184" s="70"/>
      <c r="LL184" s="70"/>
      <c r="LM184" s="70"/>
      <c r="LN184" s="70"/>
      <c r="LO184" s="70"/>
      <c r="LP184" s="70"/>
      <c r="LQ184" s="70"/>
      <c r="LR184" s="70"/>
      <c r="LS184" s="70"/>
      <c r="LT184" s="70"/>
      <c r="LU184" s="70"/>
      <c r="LV184" s="70"/>
      <c r="LW184" s="70"/>
      <c r="LX184" s="70"/>
      <c r="LY184" s="70"/>
      <c r="LZ184" s="70"/>
      <c r="MA184" s="70"/>
      <c r="MB184" s="70"/>
      <c r="MC184" s="70"/>
      <c r="MD184" s="70"/>
      <c r="ME184" s="70"/>
      <c r="MF184" s="70"/>
      <c r="MG184" s="70"/>
      <c r="MH184" s="70"/>
      <c r="MI184" s="70"/>
      <c r="MJ184" s="70"/>
      <c r="MK184" s="70"/>
      <c r="ML184" s="70"/>
      <c r="MM184" s="70"/>
      <c r="MN184" s="70"/>
      <c r="MO184" s="70"/>
      <c r="MP184" s="70"/>
      <c r="MQ184" s="70"/>
      <c r="MR184" s="70"/>
      <c r="MS184" s="70"/>
      <c r="MT184" s="70"/>
      <c r="MU184" s="70"/>
      <c r="MV184" s="70"/>
      <c r="MW184" s="70"/>
      <c r="MX184" s="70"/>
      <c r="MY184" s="70"/>
      <c r="MZ184" s="70"/>
      <c r="NA184" s="70"/>
      <c r="NB184" s="70"/>
      <c r="NC184" s="70"/>
      <c r="ND184" s="70"/>
      <c r="NE184" s="70"/>
      <c r="NF184" s="70"/>
      <c r="NG184" s="70"/>
      <c r="NH184" s="70"/>
      <c r="NI184" s="70"/>
      <c r="NJ184" s="70"/>
      <c r="NK184" s="70"/>
      <c r="NL184" s="70"/>
      <c r="NM184" s="70"/>
      <c r="NN184" s="70"/>
      <c r="NO184" s="70"/>
      <c r="NP184" s="70"/>
      <c r="NQ184" s="70"/>
      <c r="NR184" s="70"/>
      <c r="NS184" s="70"/>
      <c r="NT184" s="70"/>
      <c r="NU184" s="70"/>
      <c r="NV184" s="70"/>
      <c r="NW184" s="70"/>
      <c r="NX184" s="70"/>
      <c r="NY184" s="70"/>
      <c r="NZ184" s="70"/>
      <c r="OA184" s="70"/>
      <c r="OB184" s="70"/>
      <c r="OC184" s="70"/>
      <c r="OD184" s="70"/>
      <c r="OE184" s="70"/>
      <c r="OF184" s="70"/>
      <c r="OG184" s="70"/>
      <c r="OH184" s="70"/>
      <c r="OI184" s="70"/>
      <c r="OJ184" s="70"/>
      <c r="OK184" s="70"/>
      <c r="OL184" s="70"/>
      <c r="OM184" s="70"/>
      <c r="ON184" s="70"/>
      <c r="OO184" s="70"/>
      <c r="OP184" s="70"/>
      <c r="OQ184" s="70"/>
      <c r="OR184" s="70"/>
      <c r="OS184" s="70"/>
      <c r="OT184" s="70"/>
      <c r="OU184" s="70"/>
      <c r="OV184" s="70"/>
      <c r="OW184" s="70"/>
      <c r="OX184" s="70"/>
      <c r="OY184" s="70"/>
      <c r="OZ184" s="70"/>
      <c r="PA184" s="70"/>
      <c r="PB184" s="70"/>
      <c r="PC184" s="70"/>
      <c r="PD184" s="70"/>
      <c r="PE184" s="70"/>
      <c r="PF184" s="70"/>
      <c r="PG184" s="70"/>
      <c r="PH184" s="70"/>
      <c r="PI184" s="70"/>
      <c r="PJ184" s="70"/>
      <c r="PK184" s="70"/>
      <c r="PL184" s="70"/>
      <c r="PM184" s="70"/>
      <c r="PN184" s="70"/>
      <c r="PO184" s="70"/>
      <c r="PP184" s="70"/>
      <c r="PQ184" s="70"/>
      <c r="PR184" s="70"/>
      <c r="PS184" s="70"/>
      <c r="PT184" s="70"/>
      <c r="PU184" s="70"/>
      <c r="PV184" s="70"/>
      <c r="PW184" s="70"/>
      <c r="PX184" s="70"/>
      <c r="PY184" s="70"/>
      <c r="PZ184" s="70"/>
      <c r="QA184" s="70"/>
      <c r="QB184" s="70"/>
      <c r="QC184" s="70"/>
      <c r="QD184" s="70"/>
      <c r="QE184" s="70"/>
      <c r="QF184" s="70"/>
      <c r="QG184" s="70"/>
      <c r="QH184" s="70"/>
      <c r="QI184" s="70"/>
      <c r="QJ184" s="70"/>
      <c r="QK184" s="70"/>
      <c r="QL184" s="70"/>
      <c r="QM184" s="70"/>
      <c r="QN184" s="70"/>
      <c r="QO184" s="70"/>
      <c r="QP184" s="70"/>
      <c r="QQ184" s="70"/>
      <c r="QR184" s="70"/>
      <c r="QS184" s="70"/>
      <c r="QT184" s="70"/>
      <c r="QU184" s="70"/>
      <c r="QV184" s="70"/>
      <c r="QW184" s="70"/>
      <c r="QX184" s="70"/>
      <c r="QY184" s="70"/>
      <c r="QZ184" s="70"/>
      <c r="RA184" s="70"/>
      <c r="RB184" s="70"/>
      <c r="RC184" s="70"/>
      <c r="RD184" s="70"/>
      <c r="RE184" s="70"/>
      <c r="RF184" s="70"/>
      <c r="RG184" s="70"/>
      <c r="RH184" s="70"/>
      <c r="RI184" s="70"/>
      <c r="RJ184" s="70"/>
      <c r="RK184" s="70"/>
      <c r="RL184" s="70"/>
      <c r="RM184" s="70"/>
      <c r="RN184" s="70"/>
      <c r="RO184" s="70"/>
      <c r="RP184" s="70"/>
      <c r="RQ184" s="70"/>
      <c r="RR184" s="70"/>
      <c r="RS184" s="70"/>
      <c r="RT184" s="70"/>
      <c r="RU184" s="70"/>
      <c r="RV184" s="70"/>
      <c r="RW184" s="70"/>
      <c r="RX184" s="70"/>
      <c r="RY184" s="70"/>
      <c r="RZ184" s="70"/>
      <c r="SA184" s="70"/>
      <c r="SB184" s="70"/>
      <c r="SC184" s="70"/>
      <c r="SD184" s="70"/>
      <c r="SE184" s="70"/>
      <c r="SF184" s="70"/>
      <c r="SG184" s="70"/>
      <c r="SH184" s="70"/>
      <c r="SI184" s="70"/>
      <c r="SJ184" s="70"/>
      <c r="SK184" s="70"/>
      <c r="SL184" s="70"/>
      <c r="SM184" s="70"/>
      <c r="SN184" s="70"/>
      <c r="SO184" s="70"/>
      <c r="SP184" s="70"/>
      <c r="SQ184" s="70"/>
      <c r="SR184" s="70"/>
      <c r="SS184" s="70"/>
      <c r="ST184" s="70"/>
      <c r="SU184" s="70"/>
      <c r="SV184" s="70"/>
      <c r="SW184" s="70"/>
      <c r="SX184" s="70"/>
      <c r="SY184" s="70"/>
      <c r="SZ184" s="70"/>
      <c r="TA184" s="70"/>
      <c r="TB184" s="70"/>
      <c r="TC184" s="70"/>
      <c r="TD184" s="70"/>
      <c r="TE184" s="70"/>
      <c r="TF184" s="70"/>
      <c r="TG184" s="70"/>
      <c r="TH184" s="70"/>
      <c r="TI184" s="70"/>
      <c r="TJ184" s="70"/>
      <c r="TK184" s="70"/>
      <c r="TL184" s="70"/>
      <c r="TM184" s="70"/>
      <c r="TN184" s="70"/>
      <c r="TO184" s="70"/>
      <c r="TP184" s="70"/>
      <c r="TQ184" s="70"/>
      <c r="TR184" s="70"/>
      <c r="TS184" s="70"/>
      <c r="TT184" s="70"/>
      <c r="TU184" s="70"/>
      <c r="TV184" s="70"/>
      <c r="TW184" s="70"/>
      <c r="TX184" s="70"/>
      <c r="TY184" s="70"/>
      <c r="TZ184" s="70"/>
      <c r="UA184" s="70"/>
      <c r="UB184" s="70"/>
      <c r="UC184" s="70"/>
      <c r="UD184" s="70"/>
      <c r="UE184" s="70"/>
      <c r="UF184" s="70"/>
      <c r="UG184" s="70"/>
      <c r="UH184" s="70"/>
      <c r="UI184" s="70"/>
      <c r="UJ184" s="70"/>
      <c r="UK184" s="70"/>
      <c r="UL184" s="70"/>
      <c r="UM184" s="70"/>
      <c r="UN184" s="70"/>
      <c r="UO184" s="70"/>
      <c r="UP184" s="70"/>
      <c r="UQ184" s="70"/>
      <c r="UR184" s="70"/>
      <c r="US184" s="70"/>
      <c r="UT184" s="70"/>
      <c r="UU184" s="70"/>
      <c r="UV184" s="70"/>
      <c r="UW184" s="70"/>
      <c r="UX184" s="70"/>
      <c r="UY184" s="70"/>
      <c r="UZ184" s="70"/>
      <c r="VA184" s="70"/>
      <c r="VB184" s="70"/>
      <c r="VC184" s="70"/>
      <c r="VD184" s="70"/>
      <c r="VE184" s="70"/>
      <c r="VF184" s="70"/>
      <c r="VG184" s="70"/>
      <c r="VH184" s="70"/>
      <c r="VI184" s="70"/>
      <c r="VJ184" s="70"/>
      <c r="VK184" s="70"/>
      <c r="VL184" s="70"/>
      <c r="VM184" s="70"/>
      <c r="VN184" s="70"/>
      <c r="VO184" s="70"/>
      <c r="VP184" s="70"/>
      <c r="VQ184" s="70"/>
      <c r="VR184" s="70"/>
      <c r="VS184" s="70"/>
      <c r="VT184" s="70"/>
      <c r="VU184" s="70"/>
      <c r="VV184" s="70"/>
      <c r="VW184" s="70"/>
      <c r="VX184" s="70"/>
      <c r="VY184" s="70"/>
      <c r="VZ184" s="70"/>
      <c r="WA184" s="70"/>
      <c r="WB184" s="70"/>
      <c r="WC184" s="70"/>
      <c r="WD184" s="70"/>
      <c r="WE184" s="70"/>
      <c r="WF184" s="70"/>
      <c r="WG184" s="70"/>
      <c r="WH184" s="70"/>
      <c r="WI184" s="70"/>
      <c r="WJ184" s="70"/>
      <c r="WK184" s="70"/>
      <c r="WL184" s="70"/>
      <c r="WM184" s="70"/>
      <c r="WN184" s="70"/>
      <c r="WO184" s="70"/>
      <c r="WP184" s="70"/>
      <c r="WQ184" s="70"/>
      <c r="WR184" s="70"/>
      <c r="WS184" s="70"/>
      <c r="WT184" s="70"/>
      <c r="WU184" s="70"/>
      <c r="WV184" s="70"/>
      <c r="WW184" s="70"/>
      <c r="WX184" s="70"/>
      <c r="WY184" s="70"/>
      <c r="WZ184" s="70"/>
      <c r="XA184" s="70"/>
      <c r="XB184" s="70"/>
      <c r="XC184" s="70"/>
      <c r="XD184" s="70"/>
      <c r="XE184" s="70"/>
      <c r="XF184" s="70"/>
      <c r="XG184" s="70"/>
      <c r="XH184" s="70"/>
      <c r="XI184" s="70"/>
      <c r="XJ184" s="70"/>
      <c r="XK184" s="70"/>
      <c r="XL184" s="70"/>
      <c r="XM184" s="70"/>
      <c r="XN184" s="70"/>
      <c r="XO184" s="70"/>
      <c r="XP184" s="70"/>
      <c r="XQ184" s="70"/>
      <c r="XR184" s="70"/>
      <c r="XS184" s="70"/>
      <c r="XT184" s="70"/>
      <c r="XU184" s="70"/>
      <c r="XV184" s="70"/>
      <c r="XW184" s="70"/>
      <c r="XX184" s="70"/>
      <c r="XY184" s="70"/>
      <c r="XZ184" s="70"/>
      <c r="YA184" s="70"/>
      <c r="YB184" s="70"/>
      <c r="YC184" s="70"/>
      <c r="YD184" s="70"/>
      <c r="YE184" s="70"/>
      <c r="YF184" s="70"/>
      <c r="YG184" s="70"/>
      <c r="YH184" s="70"/>
      <c r="YI184" s="70"/>
      <c r="YJ184" s="70"/>
      <c r="YK184" s="70"/>
      <c r="YL184" s="70"/>
      <c r="YM184" s="70"/>
      <c r="YN184" s="70"/>
      <c r="YO184" s="70"/>
      <c r="YP184" s="70"/>
      <c r="YQ184" s="70"/>
      <c r="YR184" s="70"/>
      <c r="YS184" s="70"/>
      <c r="YT184" s="70"/>
      <c r="YU184" s="70"/>
      <c r="YV184" s="70"/>
      <c r="YW184" s="70"/>
      <c r="YX184" s="70"/>
      <c r="YY184" s="70"/>
      <c r="YZ184" s="70"/>
      <c r="ZA184" s="70"/>
      <c r="ZB184" s="70"/>
      <c r="ZC184" s="70"/>
      <c r="ZD184" s="70"/>
      <c r="ZE184" s="70"/>
      <c r="ZF184" s="70"/>
      <c r="ZG184" s="70"/>
      <c r="ZH184" s="70"/>
      <c r="ZI184" s="70"/>
      <c r="ZJ184" s="70"/>
      <c r="ZK184" s="70"/>
      <c r="ZL184" s="70"/>
      <c r="ZM184" s="70"/>
      <c r="ZN184" s="70"/>
      <c r="ZO184" s="70"/>
      <c r="ZP184" s="70"/>
      <c r="ZQ184" s="70"/>
      <c r="ZR184" s="70"/>
      <c r="ZS184" s="70"/>
      <c r="ZT184" s="70"/>
      <c r="ZU184" s="70"/>
      <c r="ZV184" s="70"/>
      <c r="ZW184" s="70"/>
      <c r="ZX184" s="70"/>
      <c r="ZY184" s="70"/>
      <c r="ZZ184" s="70"/>
      <c r="AAA184" s="70"/>
      <c r="AAB184" s="70"/>
      <c r="AAC184" s="70"/>
      <c r="AAD184" s="70"/>
      <c r="AAE184" s="70"/>
      <c r="AAF184" s="70"/>
      <c r="AAG184" s="70"/>
      <c r="AAH184" s="70"/>
      <c r="AAI184" s="70"/>
      <c r="AAJ184" s="70"/>
      <c r="AAK184" s="70"/>
      <c r="AAL184" s="70"/>
      <c r="AAM184" s="70"/>
      <c r="AAN184" s="70"/>
      <c r="AAO184" s="70"/>
      <c r="AAP184" s="70"/>
      <c r="AAQ184" s="70"/>
      <c r="AAR184" s="70"/>
      <c r="AAS184" s="70"/>
      <c r="AAT184" s="70"/>
      <c r="AAU184" s="70"/>
      <c r="AAV184" s="70"/>
      <c r="AAW184" s="70"/>
      <c r="AAX184" s="70"/>
      <c r="AAY184" s="70"/>
      <c r="AAZ184" s="70"/>
      <c r="ABA184" s="70"/>
      <c r="ABB184" s="70"/>
      <c r="ABC184" s="70"/>
      <c r="ABD184" s="70"/>
      <c r="ABE184" s="70"/>
      <c r="ABF184" s="70"/>
      <c r="ABG184" s="70"/>
      <c r="ABH184" s="70"/>
      <c r="ABI184" s="70"/>
      <c r="ABJ184" s="70"/>
      <c r="ABK184" s="70"/>
      <c r="ABL184" s="70"/>
      <c r="ABM184" s="70"/>
      <c r="ABN184" s="70"/>
      <c r="ABO184" s="70"/>
      <c r="ABP184" s="70"/>
      <c r="ABQ184" s="70"/>
      <c r="ABR184" s="70"/>
      <c r="ABS184" s="70"/>
      <c r="ABT184" s="70"/>
      <c r="ABU184" s="70"/>
      <c r="ABV184" s="70"/>
      <c r="ABW184" s="70"/>
      <c r="ABX184" s="70"/>
      <c r="ABY184" s="70"/>
      <c r="ABZ184" s="70"/>
      <c r="ACA184" s="70"/>
      <c r="ACB184" s="70"/>
      <c r="ACC184" s="70"/>
      <c r="ACD184" s="70"/>
      <c r="ACE184" s="70"/>
      <c r="ACF184" s="70"/>
      <c r="ACG184" s="70"/>
      <c r="ACH184" s="70"/>
      <c r="ACI184" s="70"/>
      <c r="ACJ184" s="70"/>
      <c r="ACK184" s="70"/>
      <c r="ACL184" s="70"/>
      <c r="ACM184" s="70"/>
      <c r="ACN184" s="70"/>
      <c r="ACO184" s="70"/>
      <c r="ACP184" s="70"/>
      <c r="ACQ184" s="70"/>
      <c r="ACR184" s="70"/>
      <c r="ACS184" s="70"/>
      <c r="ACT184" s="70"/>
      <c r="ACU184" s="70"/>
      <c r="ACV184" s="70"/>
      <c r="ACW184" s="70"/>
      <c r="ACX184" s="70"/>
      <c r="ACY184" s="70"/>
      <c r="ACZ184" s="70"/>
      <c r="ADA184" s="70"/>
      <c r="ADB184" s="70"/>
      <c r="ADC184" s="70"/>
      <c r="ADD184" s="70"/>
      <c r="ADE184" s="70"/>
      <c r="ADF184" s="70"/>
      <c r="ADG184" s="70"/>
      <c r="ADH184" s="70"/>
      <c r="ADI184" s="70"/>
      <c r="ADJ184" s="70"/>
      <c r="ADK184" s="70"/>
      <c r="ADL184" s="70"/>
      <c r="ADM184" s="70"/>
      <c r="ADN184" s="70"/>
      <c r="ADO184" s="70"/>
      <c r="ADP184" s="70"/>
      <c r="ADQ184" s="70"/>
      <c r="ADR184" s="70"/>
      <c r="ADS184" s="70"/>
      <c r="ADT184" s="70"/>
      <c r="ADU184" s="70"/>
      <c r="ADV184" s="70"/>
      <c r="ADW184" s="70"/>
      <c r="ADX184" s="70"/>
      <c r="ADY184" s="70"/>
      <c r="ADZ184" s="70"/>
      <c r="AEA184" s="70"/>
      <c r="AEB184" s="70"/>
      <c r="AEC184" s="70"/>
      <c r="AED184" s="70"/>
      <c r="AEE184" s="70"/>
      <c r="AEF184" s="70"/>
      <c r="AEG184" s="70"/>
      <c r="AEH184" s="70"/>
      <c r="AEI184" s="70"/>
      <c r="AEJ184" s="70"/>
      <c r="AEK184" s="70"/>
      <c r="AEL184" s="70"/>
      <c r="AEM184" s="70"/>
      <c r="AEN184" s="70"/>
      <c r="AEO184" s="70"/>
      <c r="AEP184" s="70"/>
      <c r="AEQ184" s="70"/>
      <c r="AER184" s="70"/>
      <c r="AES184" s="70"/>
      <c r="AET184" s="70"/>
      <c r="AEU184" s="70"/>
      <c r="AEV184" s="70"/>
      <c r="AEW184" s="70"/>
      <c r="AEX184" s="70"/>
      <c r="AEY184" s="70"/>
      <c r="AEZ184" s="70"/>
      <c r="AFA184" s="70"/>
      <c r="AFB184" s="70"/>
      <c r="AFC184" s="70"/>
      <c r="AFD184" s="70"/>
      <c r="AFE184" s="70"/>
      <c r="AFF184" s="70"/>
      <c r="AFG184" s="70"/>
      <c r="AFH184" s="70"/>
      <c r="AFI184" s="70"/>
      <c r="AFJ184" s="70"/>
      <c r="AFK184" s="70"/>
      <c r="AFL184" s="70"/>
      <c r="AFM184" s="70"/>
      <c r="AFN184" s="70"/>
      <c r="AFO184" s="70"/>
      <c r="AFP184" s="70"/>
      <c r="AFQ184" s="70"/>
      <c r="AFR184" s="70"/>
      <c r="AFS184" s="70"/>
      <c r="AFT184" s="70"/>
      <c r="AFU184" s="70"/>
      <c r="AFV184" s="70"/>
      <c r="AFW184" s="70"/>
      <c r="AFX184" s="70"/>
      <c r="AFY184" s="70"/>
      <c r="AFZ184" s="70"/>
      <c r="AGA184" s="70"/>
      <c r="AGB184" s="70"/>
      <c r="AGC184" s="70"/>
      <c r="AGD184" s="70"/>
      <c r="AGE184" s="70"/>
      <c r="AGF184" s="70"/>
      <c r="AGG184" s="70"/>
      <c r="AGH184" s="70"/>
      <c r="AGI184" s="70"/>
      <c r="AGJ184" s="70"/>
      <c r="AGK184" s="70"/>
      <c r="AGL184" s="70"/>
      <c r="AGM184" s="70"/>
      <c r="AGN184" s="70"/>
      <c r="AGO184" s="70"/>
      <c r="AGP184" s="70"/>
      <c r="AGQ184" s="70"/>
      <c r="AGR184" s="70"/>
      <c r="AGS184" s="70"/>
      <c r="AGT184" s="70"/>
      <c r="AGU184" s="70"/>
      <c r="AGV184" s="70"/>
      <c r="AGW184" s="70"/>
      <c r="AGX184" s="70"/>
      <c r="AGY184" s="70"/>
      <c r="AGZ184" s="70"/>
      <c r="AHA184" s="70"/>
      <c r="AHB184" s="70"/>
      <c r="AHC184" s="70"/>
      <c r="AHD184" s="70"/>
      <c r="AHE184" s="70"/>
      <c r="AHF184" s="70"/>
      <c r="AHG184" s="70"/>
      <c r="AHH184" s="70"/>
      <c r="AHI184" s="70"/>
      <c r="AHJ184" s="70"/>
      <c r="AHK184" s="70"/>
      <c r="AHL184" s="70"/>
      <c r="AHM184" s="70"/>
      <c r="AHN184" s="70"/>
      <c r="AHO184" s="70"/>
      <c r="AHP184" s="70"/>
      <c r="AHQ184" s="70"/>
      <c r="AHR184" s="70"/>
      <c r="AHS184" s="70"/>
      <c r="AHT184" s="70"/>
      <c r="AHU184" s="70"/>
      <c r="AHV184" s="70"/>
      <c r="AHW184" s="70"/>
      <c r="AHX184" s="70"/>
      <c r="AHY184" s="70"/>
      <c r="AHZ184" s="70"/>
      <c r="AIA184" s="70"/>
      <c r="AIB184" s="70"/>
      <c r="AIC184" s="70"/>
      <c r="AID184" s="70"/>
      <c r="AIE184" s="70"/>
      <c r="AIF184" s="70"/>
      <c r="AIG184" s="70"/>
      <c r="AIH184" s="70"/>
      <c r="AII184" s="70"/>
      <c r="AIJ184" s="70"/>
      <c r="AIK184" s="70"/>
      <c r="AIL184" s="70"/>
      <c r="AIM184" s="70"/>
      <c r="AIN184" s="70"/>
      <c r="AIO184" s="70"/>
      <c r="AIP184" s="70"/>
      <c r="AIQ184" s="70"/>
      <c r="AIR184" s="70"/>
      <c r="AIS184" s="70"/>
      <c r="AIT184" s="70"/>
      <c r="AIU184" s="70"/>
      <c r="AIV184" s="70"/>
      <c r="AIW184" s="70"/>
      <c r="AIX184" s="70"/>
      <c r="AIY184" s="70"/>
      <c r="AIZ184" s="70"/>
      <c r="AJA184" s="70"/>
      <c r="AJB184" s="70"/>
      <c r="AJC184" s="70"/>
      <c r="AJD184" s="70"/>
      <c r="AJE184" s="70"/>
      <c r="AJF184" s="70"/>
      <c r="AJG184" s="70"/>
      <c r="AJH184" s="70"/>
      <c r="AJI184" s="70"/>
      <c r="AJJ184" s="70"/>
      <c r="AJK184" s="70"/>
      <c r="AJL184" s="70"/>
      <c r="AJM184" s="70"/>
      <c r="AJN184" s="70"/>
      <c r="AJO184" s="70"/>
      <c r="AJP184" s="70"/>
      <c r="AJQ184" s="70"/>
      <c r="AJR184" s="70"/>
      <c r="AJS184" s="70"/>
      <c r="AJT184" s="70"/>
      <c r="AJU184" s="70"/>
      <c r="AJV184" s="70"/>
      <c r="AJW184" s="70"/>
      <c r="AJX184" s="70"/>
      <c r="AJY184" s="70"/>
      <c r="AJZ184" s="70"/>
      <c r="AKA184" s="70"/>
      <c r="AKB184" s="70"/>
      <c r="AKC184" s="70"/>
      <c r="AKD184" s="70"/>
      <c r="AKE184" s="70"/>
      <c r="AKF184" s="70"/>
      <c r="AKG184" s="70"/>
      <c r="AKH184" s="70"/>
      <c r="AKI184" s="70"/>
      <c r="AKJ184" s="70"/>
      <c r="AKK184" s="70"/>
      <c r="AKL184" s="70"/>
      <c r="AKM184" s="70"/>
      <c r="AKN184" s="70"/>
      <c r="AKO184" s="70"/>
      <c r="AKP184" s="70"/>
      <c r="AKQ184" s="70"/>
      <c r="AKR184" s="70"/>
      <c r="AKS184" s="70"/>
      <c r="AKT184" s="70"/>
      <c r="AKU184" s="70"/>
      <c r="AKV184" s="70"/>
      <c r="AKW184" s="70"/>
      <c r="AKX184" s="70"/>
      <c r="AKY184" s="70"/>
      <c r="AKZ184" s="70"/>
      <c r="ALA184" s="70"/>
      <c r="ALB184" s="70"/>
      <c r="ALC184" s="70"/>
      <c r="ALD184" s="70"/>
      <c r="ALE184" s="70"/>
      <c r="ALF184" s="70"/>
      <c r="ALG184" s="70"/>
      <c r="ALH184" s="70"/>
      <c r="ALI184" s="70"/>
      <c r="ALJ184" s="70"/>
      <c r="ALK184" s="70"/>
      <c r="ALL184" s="70"/>
      <c r="ALM184" s="70"/>
      <c r="ALN184" s="70"/>
      <c r="ALO184" s="70"/>
      <c r="ALP184" s="70"/>
      <c r="ALQ184" s="70"/>
      <c r="ALR184" s="70"/>
      <c r="ALS184" s="70"/>
      <c r="ALT184" s="70"/>
      <c r="ALU184" s="70"/>
      <c r="ALV184" s="70"/>
      <c r="ALW184" s="70"/>
      <c r="ALX184" s="70"/>
      <c r="ALY184" s="70"/>
      <c r="ALZ184" s="70"/>
      <c r="AMA184" s="70"/>
      <c r="AMB184" s="70"/>
      <c r="AMC184" s="70"/>
      <c r="AMD184" s="70"/>
      <c r="AME184" s="70"/>
      <c r="AMF184" s="70"/>
      <c r="AMG184" s="70"/>
      <c r="AMH184" s="70"/>
      <c r="AMI184" s="70"/>
      <c r="AMJ184" s="70"/>
      <c r="AMK184" s="70"/>
      <c r="AML184" s="70"/>
    </row>
    <row r="185" spans="1:1026" ht="18" customHeight="1" x14ac:dyDescent="0.7">
      <c r="A185" s="58" t="s">
        <v>453</v>
      </c>
      <c r="B185" s="15" t="s">
        <v>878</v>
      </c>
      <c r="E185" s="16" t="s">
        <v>274</v>
      </c>
      <c r="F185" s="69">
        <v>44076</v>
      </c>
      <c r="G185" s="16">
        <v>1</v>
      </c>
      <c r="I185" s="16">
        <v>1</v>
      </c>
      <c r="T185" s="16">
        <v>1</v>
      </c>
      <c r="X185" s="16">
        <v>1</v>
      </c>
      <c r="Y185" s="16">
        <v>1</v>
      </c>
      <c r="AD185" s="16">
        <v>1</v>
      </c>
      <c r="AE185" s="16">
        <v>1</v>
      </c>
      <c r="AK185" s="16">
        <v>5</v>
      </c>
    </row>
    <row r="186" spans="1:1026" ht="18" customHeight="1" x14ac:dyDescent="0.7">
      <c r="A186" s="58" t="s">
        <v>455</v>
      </c>
      <c r="B186" s="15" t="s">
        <v>879</v>
      </c>
      <c r="E186" s="16" t="s">
        <v>156</v>
      </c>
      <c r="F186" s="69" t="s">
        <v>61</v>
      </c>
      <c r="G186" s="16">
        <v>1</v>
      </c>
    </row>
    <row r="187" spans="1:1026" ht="18" customHeight="1" x14ac:dyDescent="0.7">
      <c r="A187" s="58" t="s">
        <v>457</v>
      </c>
      <c r="B187" s="70" t="s">
        <v>1427</v>
      </c>
      <c r="C187" s="71"/>
      <c r="D187" s="71" t="s">
        <v>1404</v>
      </c>
      <c r="E187" s="71" t="s">
        <v>1428</v>
      </c>
      <c r="F187" s="69">
        <v>43917</v>
      </c>
      <c r="G187" s="71">
        <v>1</v>
      </c>
      <c r="H187" s="71"/>
      <c r="I187" s="71">
        <v>1</v>
      </c>
      <c r="J187" s="71"/>
      <c r="K187" s="71">
        <v>1</v>
      </c>
      <c r="L187" s="71"/>
      <c r="M187" s="71"/>
      <c r="N187" s="71"/>
      <c r="O187" s="71"/>
      <c r="P187" s="71"/>
      <c r="Q187" s="71"/>
      <c r="R187" s="71"/>
      <c r="S187" s="71"/>
      <c r="T187" s="71"/>
      <c r="U187" s="71"/>
      <c r="V187" s="71"/>
      <c r="W187" s="71">
        <v>1</v>
      </c>
      <c r="X187" s="71"/>
      <c r="Y187" s="71">
        <v>1</v>
      </c>
      <c r="Z187" s="71"/>
      <c r="AA187" s="71"/>
      <c r="AB187" s="71"/>
      <c r="AC187" s="71"/>
      <c r="AD187" s="71"/>
      <c r="AE187" s="71"/>
      <c r="AF187" s="71"/>
      <c r="AG187" s="71"/>
      <c r="AH187" s="71"/>
      <c r="AI187" s="71"/>
      <c r="AJ187" s="71"/>
      <c r="AK187" s="71">
        <v>1</v>
      </c>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c r="BI187" s="70"/>
      <c r="BJ187" s="70"/>
      <c r="BK187" s="70"/>
      <c r="BL187" s="70"/>
      <c r="BM187" s="70"/>
      <c r="BN187" s="70"/>
      <c r="BO187" s="70"/>
      <c r="BP187" s="70"/>
      <c r="BQ187" s="70"/>
      <c r="BR187" s="70"/>
      <c r="BS187" s="70"/>
      <c r="BT187" s="70"/>
      <c r="BU187" s="70"/>
      <c r="BV187" s="70"/>
      <c r="BW187" s="70"/>
      <c r="BX187" s="70"/>
      <c r="BY187" s="70"/>
      <c r="BZ187" s="70"/>
      <c r="CA187" s="70"/>
      <c r="CB187" s="70"/>
      <c r="CC187" s="70"/>
      <c r="CD187" s="70"/>
      <c r="CE187" s="70"/>
      <c r="CF187" s="70"/>
      <c r="CG187" s="70"/>
      <c r="CH187" s="70"/>
      <c r="CI187" s="70"/>
      <c r="CJ187" s="70"/>
      <c r="CK187" s="70"/>
      <c r="CL187" s="70"/>
      <c r="CM187" s="70"/>
      <c r="CN187" s="70"/>
      <c r="CO187" s="70"/>
      <c r="CP187" s="70"/>
      <c r="CQ187" s="70"/>
      <c r="CR187" s="70"/>
      <c r="CS187" s="70"/>
      <c r="CT187" s="70"/>
      <c r="CU187" s="70"/>
      <c r="CV187" s="70"/>
      <c r="CW187" s="70"/>
      <c r="CX187" s="70"/>
      <c r="CY187" s="70"/>
      <c r="CZ187" s="70"/>
      <c r="DA187" s="70"/>
      <c r="DB187" s="70"/>
      <c r="DC187" s="70"/>
      <c r="DD187" s="70"/>
      <c r="DE187" s="70"/>
      <c r="DF187" s="70"/>
      <c r="DG187" s="70"/>
      <c r="DH187" s="70"/>
      <c r="DI187" s="70"/>
      <c r="DJ187" s="70"/>
      <c r="DK187" s="70"/>
      <c r="DL187" s="70"/>
      <c r="DM187" s="70"/>
      <c r="DN187" s="70"/>
      <c r="DO187" s="70"/>
      <c r="DP187" s="70"/>
      <c r="DQ187" s="70"/>
      <c r="DR187" s="70"/>
      <c r="DS187" s="70"/>
      <c r="DT187" s="70"/>
      <c r="DU187" s="70"/>
      <c r="DV187" s="70"/>
      <c r="DW187" s="70"/>
      <c r="DX187" s="70"/>
      <c r="DY187" s="70"/>
      <c r="DZ187" s="70"/>
      <c r="EA187" s="70"/>
      <c r="EB187" s="70"/>
      <c r="EC187" s="70"/>
      <c r="ED187" s="70"/>
      <c r="EE187" s="70"/>
      <c r="EF187" s="70"/>
      <c r="EG187" s="70"/>
      <c r="EH187" s="70"/>
      <c r="EI187" s="70"/>
      <c r="EJ187" s="70"/>
      <c r="EK187" s="70"/>
      <c r="EL187" s="70"/>
      <c r="EM187" s="70"/>
      <c r="EN187" s="70"/>
      <c r="EO187" s="70"/>
      <c r="EP187" s="70"/>
      <c r="EQ187" s="70"/>
      <c r="ER187" s="70"/>
      <c r="ES187" s="70"/>
      <c r="ET187" s="70"/>
      <c r="EU187" s="70"/>
      <c r="EV187" s="70"/>
      <c r="EW187" s="70"/>
      <c r="EX187" s="70"/>
      <c r="EY187" s="70"/>
      <c r="EZ187" s="70"/>
      <c r="FA187" s="70"/>
      <c r="FB187" s="70"/>
      <c r="FC187" s="70"/>
      <c r="FD187" s="70"/>
      <c r="FE187" s="70"/>
      <c r="FF187" s="70"/>
      <c r="FG187" s="70"/>
      <c r="FH187" s="70"/>
      <c r="FI187" s="70"/>
      <c r="FJ187" s="70"/>
      <c r="FK187" s="70"/>
      <c r="FL187" s="70"/>
      <c r="FM187" s="70"/>
      <c r="FN187" s="70"/>
      <c r="FO187" s="70"/>
      <c r="FP187" s="70"/>
      <c r="FQ187" s="70"/>
      <c r="FR187" s="70"/>
      <c r="FS187" s="70"/>
      <c r="FT187" s="70"/>
      <c r="FU187" s="70"/>
      <c r="FV187" s="70"/>
      <c r="FW187" s="70"/>
      <c r="FX187" s="70"/>
      <c r="FY187" s="70"/>
      <c r="FZ187" s="70"/>
      <c r="GA187" s="70"/>
      <c r="GB187" s="70"/>
      <c r="GC187" s="70"/>
      <c r="GD187" s="70"/>
      <c r="GE187" s="70"/>
      <c r="GF187" s="70"/>
      <c r="GG187" s="70"/>
      <c r="GH187" s="70"/>
      <c r="GI187" s="70"/>
      <c r="GJ187" s="70"/>
      <c r="GK187" s="70"/>
      <c r="GL187" s="70"/>
      <c r="GM187" s="70"/>
      <c r="GN187" s="70"/>
      <c r="GO187" s="70"/>
      <c r="GP187" s="70"/>
      <c r="GQ187" s="70"/>
      <c r="GR187" s="70"/>
      <c r="GS187" s="70"/>
      <c r="GT187" s="70"/>
      <c r="GU187" s="70"/>
      <c r="GV187" s="70"/>
      <c r="GW187" s="70"/>
      <c r="GX187" s="70"/>
      <c r="GY187" s="70"/>
      <c r="GZ187" s="70"/>
      <c r="HA187" s="70"/>
      <c r="HB187" s="70"/>
      <c r="HC187" s="70"/>
      <c r="HD187" s="70"/>
      <c r="HE187" s="70"/>
      <c r="HF187" s="70"/>
      <c r="HG187" s="70"/>
      <c r="HH187" s="70"/>
      <c r="HI187" s="70"/>
      <c r="HJ187" s="70"/>
      <c r="HK187" s="70"/>
      <c r="HL187" s="70"/>
      <c r="HM187" s="70"/>
      <c r="HN187" s="70"/>
      <c r="HO187" s="70"/>
      <c r="HP187" s="70"/>
      <c r="HQ187" s="70"/>
      <c r="HR187" s="70"/>
      <c r="HS187" s="70"/>
      <c r="HT187" s="70"/>
      <c r="HU187" s="70"/>
      <c r="HV187" s="70"/>
      <c r="HW187" s="70"/>
      <c r="HX187" s="70"/>
      <c r="HY187" s="70"/>
      <c r="HZ187" s="70"/>
      <c r="IA187" s="70"/>
      <c r="IB187" s="70"/>
      <c r="IC187" s="70"/>
      <c r="ID187" s="70"/>
      <c r="IE187" s="70"/>
      <c r="IF187" s="70"/>
      <c r="IG187" s="70"/>
      <c r="IH187" s="70"/>
      <c r="II187" s="70"/>
      <c r="IJ187" s="70"/>
      <c r="IK187" s="70"/>
      <c r="IL187" s="70"/>
      <c r="IM187" s="70"/>
      <c r="IN187" s="70"/>
      <c r="IO187" s="70"/>
      <c r="IP187" s="70"/>
      <c r="IQ187" s="70"/>
      <c r="IR187" s="70"/>
      <c r="IS187" s="70"/>
      <c r="IT187" s="70"/>
      <c r="IU187" s="70"/>
      <c r="IV187" s="70"/>
      <c r="IW187" s="70"/>
      <c r="IX187" s="70"/>
      <c r="IY187" s="70"/>
      <c r="IZ187" s="70"/>
      <c r="JA187" s="70"/>
      <c r="JB187" s="70"/>
      <c r="JC187" s="70"/>
      <c r="JD187" s="70"/>
      <c r="JE187" s="70"/>
      <c r="JF187" s="70"/>
      <c r="JG187" s="70"/>
      <c r="JH187" s="70"/>
      <c r="JI187" s="70"/>
      <c r="JJ187" s="70"/>
      <c r="JK187" s="70"/>
      <c r="JL187" s="70"/>
      <c r="JM187" s="70"/>
      <c r="JN187" s="70"/>
      <c r="JO187" s="70"/>
      <c r="JP187" s="70"/>
      <c r="JQ187" s="70"/>
      <c r="JR187" s="70"/>
      <c r="JS187" s="70"/>
      <c r="JT187" s="70"/>
      <c r="JU187" s="70"/>
      <c r="JV187" s="70"/>
      <c r="JW187" s="70"/>
      <c r="JX187" s="70"/>
      <c r="JY187" s="70"/>
      <c r="JZ187" s="70"/>
      <c r="KA187" s="70"/>
      <c r="KB187" s="70"/>
      <c r="KC187" s="70"/>
      <c r="KD187" s="70"/>
      <c r="KE187" s="70"/>
      <c r="KF187" s="70"/>
      <c r="KG187" s="70"/>
      <c r="KH187" s="70"/>
      <c r="KI187" s="70"/>
      <c r="KJ187" s="70"/>
      <c r="KK187" s="70"/>
      <c r="KL187" s="70"/>
      <c r="KM187" s="70"/>
      <c r="KN187" s="70"/>
      <c r="KO187" s="70"/>
      <c r="KP187" s="70"/>
      <c r="KQ187" s="70"/>
      <c r="KR187" s="70"/>
      <c r="KS187" s="70"/>
      <c r="KT187" s="70"/>
      <c r="KU187" s="70"/>
      <c r="KV187" s="70"/>
      <c r="KW187" s="70"/>
      <c r="KX187" s="70"/>
      <c r="KY187" s="70"/>
      <c r="KZ187" s="70"/>
      <c r="LA187" s="70"/>
      <c r="LB187" s="70"/>
      <c r="LC187" s="70"/>
      <c r="LD187" s="70"/>
      <c r="LE187" s="70"/>
      <c r="LF187" s="70"/>
      <c r="LG187" s="70"/>
      <c r="LH187" s="70"/>
      <c r="LI187" s="70"/>
      <c r="LJ187" s="70"/>
      <c r="LK187" s="70"/>
      <c r="LL187" s="70"/>
      <c r="LM187" s="70"/>
      <c r="LN187" s="70"/>
      <c r="LO187" s="70"/>
      <c r="LP187" s="70"/>
      <c r="LQ187" s="70"/>
      <c r="LR187" s="70"/>
      <c r="LS187" s="70"/>
      <c r="LT187" s="70"/>
      <c r="LU187" s="70"/>
      <c r="LV187" s="70"/>
      <c r="LW187" s="70"/>
      <c r="LX187" s="70"/>
      <c r="LY187" s="70"/>
      <c r="LZ187" s="70"/>
      <c r="MA187" s="70"/>
      <c r="MB187" s="70"/>
      <c r="MC187" s="70"/>
      <c r="MD187" s="70"/>
      <c r="ME187" s="70"/>
      <c r="MF187" s="70"/>
      <c r="MG187" s="70"/>
      <c r="MH187" s="70"/>
      <c r="MI187" s="70"/>
      <c r="MJ187" s="70"/>
      <c r="MK187" s="70"/>
      <c r="ML187" s="70"/>
      <c r="MM187" s="70"/>
      <c r="MN187" s="70"/>
      <c r="MO187" s="70"/>
      <c r="MP187" s="70"/>
      <c r="MQ187" s="70"/>
      <c r="MR187" s="70"/>
      <c r="MS187" s="70"/>
      <c r="MT187" s="70"/>
      <c r="MU187" s="70"/>
      <c r="MV187" s="70"/>
      <c r="MW187" s="70"/>
      <c r="MX187" s="70"/>
      <c r="MY187" s="70"/>
      <c r="MZ187" s="70"/>
      <c r="NA187" s="70"/>
      <c r="NB187" s="70"/>
      <c r="NC187" s="70"/>
      <c r="ND187" s="70"/>
      <c r="NE187" s="70"/>
      <c r="NF187" s="70"/>
      <c r="NG187" s="70"/>
      <c r="NH187" s="70"/>
      <c r="NI187" s="70"/>
      <c r="NJ187" s="70"/>
      <c r="NK187" s="70"/>
      <c r="NL187" s="70"/>
      <c r="NM187" s="70"/>
      <c r="NN187" s="70"/>
      <c r="NO187" s="70"/>
      <c r="NP187" s="70"/>
      <c r="NQ187" s="70"/>
      <c r="NR187" s="70"/>
      <c r="NS187" s="70"/>
      <c r="NT187" s="70"/>
      <c r="NU187" s="70"/>
      <c r="NV187" s="70"/>
      <c r="NW187" s="70"/>
      <c r="NX187" s="70"/>
      <c r="NY187" s="70"/>
      <c r="NZ187" s="70"/>
      <c r="OA187" s="70"/>
      <c r="OB187" s="70"/>
      <c r="OC187" s="70"/>
      <c r="OD187" s="70"/>
      <c r="OE187" s="70"/>
      <c r="OF187" s="70"/>
      <c r="OG187" s="70"/>
      <c r="OH187" s="70"/>
      <c r="OI187" s="70"/>
      <c r="OJ187" s="70"/>
      <c r="OK187" s="70"/>
      <c r="OL187" s="70"/>
      <c r="OM187" s="70"/>
      <c r="ON187" s="70"/>
      <c r="OO187" s="70"/>
      <c r="OP187" s="70"/>
      <c r="OQ187" s="70"/>
      <c r="OR187" s="70"/>
      <c r="OS187" s="70"/>
      <c r="OT187" s="70"/>
      <c r="OU187" s="70"/>
      <c r="OV187" s="70"/>
      <c r="OW187" s="70"/>
      <c r="OX187" s="70"/>
      <c r="OY187" s="70"/>
      <c r="OZ187" s="70"/>
      <c r="PA187" s="70"/>
      <c r="PB187" s="70"/>
      <c r="PC187" s="70"/>
      <c r="PD187" s="70"/>
      <c r="PE187" s="70"/>
      <c r="PF187" s="70"/>
      <c r="PG187" s="70"/>
      <c r="PH187" s="70"/>
      <c r="PI187" s="70"/>
      <c r="PJ187" s="70"/>
      <c r="PK187" s="70"/>
      <c r="PL187" s="70"/>
      <c r="PM187" s="70"/>
      <c r="PN187" s="70"/>
      <c r="PO187" s="70"/>
      <c r="PP187" s="70"/>
      <c r="PQ187" s="70"/>
      <c r="PR187" s="70"/>
      <c r="PS187" s="70"/>
      <c r="PT187" s="70"/>
      <c r="PU187" s="70"/>
      <c r="PV187" s="70"/>
      <c r="PW187" s="70"/>
      <c r="PX187" s="70"/>
      <c r="PY187" s="70"/>
      <c r="PZ187" s="70"/>
      <c r="QA187" s="70"/>
      <c r="QB187" s="70"/>
      <c r="QC187" s="70"/>
      <c r="QD187" s="70"/>
      <c r="QE187" s="70"/>
      <c r="QF187" s="70"/>
      <c r="QG187" s="70"/>
      <c r="QH187" s="70"/>
      <c r="QI187" s="70"/>
      <c r="QJ187" s="70"/>
      <c r="QK187" s="70"/>
      <c r="QL187" s="70"/>
      <c r="QM187" s="70"/>
      <c r="QN187" s="70"/>
      <c r="QO187" s="70"/>
      <c r="QP187" s="70"/>
      <c r="QQ187" s="70"/>
      <c r="QR187" s="70"/>
      <c r="QS187" s="70"/>
      <c r="QT187" s="70"/>
      <c r="QU187" s="70"/>
      <c r="QV187" s="70"/>
      <c r="QW187" s="70"/>
      <c r="QX187" s="70"/>
      <c r="QY187" s="70"/>
      <c r="QZ187" s="70"/>
      <c r="RA187" s="70"/>
      <c r="RB187" s="70"/>
      <c r="RC187" s="70"/>
      <c r="RD187" s="70"/>
      <c r="RE187" s="70"/>
      <c r="RF187" s="70"/>
      <c r="RG187" s="70"/>
      <c r="RH187" s="70"/>
      <c r="RI187" s="70"/>
      <c r="RJ187" s="70"/>
      <c r="RK187" s="70"/>
      <c r="RL187" s="70"/>
      <c r="RM187" s="70"/>
      <c r="RN187" s="70"/>
      <c r="RO187" s="70"/>
      <c r="RP187" s="70"/>
      <c r="RQ187" s="70"/>
      <c r="RR187" s="70"/>
      <c r="RS187" s="70"/>
      <c r="RT187" s="70"/>
      <c r="RU187" s="70"/>
      <c r="RV187" s="70"/>
      <c r="RW187" s="70"/>
      <c r="RX187" s="70"/>
      <c r="RY187" s="70"/>
      <c r="RZ187" s="70"/>
      <c r="SA187" s="70"/>
      <c r="SB187" s="70"/>
      <c r="SC187" s="70"/>
      <c r="SD187" s="70"/>
      <c r="SE187" s="70"/>
      <c r="SF187" s="70"/>
      <c r="SG187" s="70"/>
      <c r="SH187" s="70"/>
      <c r="SI187" s="70"/>
      <c r="SJ187" s="70"/>
      <c r="SK187" s="70"/>
      <c r="SL187" s="70"/>
      <c r="SM187" s="70"/>
      <c r="SN187" s="70"/>
      <c r="SO187" s="70"/>
      <c r="SP187" s="70"/>
      <c r="SQ187" s="70"/>
      <c r="SR187" s="70"/>
      <c r="SS187" s="70"/>
      <c r="ST187" s="70"/>
      <c r="SU187" s="70"/>
      <c r="SV187" s="70"/>
      <c r="SW187" s="70"/>
      <c r="SX187" s="70"/>
      <c r="SY187" s="70"/>
      <c r="SZ187" s="70"/>
      <c r="TA187" s="70"/>
      <c r="TB187" s="70"/>
      <c r="TC187" s="70"/>
      <c r="TD187" s="70"/>
      <c r="TE187" s="70"/>
      <c r="TF187" s="70"/>
      <c r="TG187" s="70"/>
      <c r="TH187" s="70"/>
      <c r="TI187" s="70"/>
      <c r="TJ187" s="70"/>
      <c r="TK187" s="70"/>
      <c r="TL187" s="70"/>
      <c r="TM187" s="70"/>
      <c r="TN187" s="70"/>
      <c r="TO187" s="70"/>
      <c r="TP187" s="70"/>
      <c r="TQ187" s="70"/>
      <c r="TR187" s="70"/>
      <c r="TS187" s="70"/>
      <c r="TT187" s="70"/>
      <c r="TU187" s="70"/>
      <c r="TV187" s="70"/>
      <c r="TW187" s="70"/>
      <c r="TX187" s="70"/>
      <c r="TY187" s="70"/>
      <c r="TZ187" s="70"/>
      <c r="UA187" s="70"/>
      <c r="UB187" s="70"/>
      <c r="UC187" s="70"/>
      <c r="UD187" s="70"/>
      <c r="UE187" s="70"/>
      <c r="UF187" s="70"/>
      <c r="UG187" s="70"/>
      <c r="UH187" s="70"/>
      <c r="UI187" s="70"/>
      <c r="UJ187" s="70"/>
      <c r="UK187" s="70"/>
      <c r="UL187" s="70"/>
      <c r="UM187" s="70"/>
      <c r="UN187" s="70"/>
      <c r="UO187" s="70"/>
      <c r="UP187" s="70"/>
      <c r="UQ187" s="70"/>
      <c r="UR187" s="70"/>
      <c r="US187" s="70"/>
      <c r="UT187" s="70"/>
      <c r="UU187" s="70"/>
      <c r="UV187" s="70"/>
      <c r="UW187" s="70"/>
      <c r="UX187" s="70"/>
      <c r="UY187" s="70"/>
      <c r="UZ187" s="70"/>
      <c r="VA187" s="70"/>
      <c r="VB187" s="70"/>
      <c r="VC187" s="70"/>
      <c r="VD187" s="70"/>
      <c r="VE187" s="70"/>
      <c r="VF187" s="70"/>
      <c r="VG187" s="70"/>
      <c r="VH187" s="70"/>
      <c r="VI187" s="70"/>
      <c r="VJ187" s="70"/>
      <c r="VK187" s="70"/>
      <c r="VL187" s="70"/>
      <c r="VM187" s="70"/>
      <c r="VN187" s="70"/>
      <c r="VO187" s="70"/>
      <c r="VP187" s="70"/>
      <c r="VQ187" s="70"/>
      <c r="VR187" s="70"/>
      <c r="VS187" s="70"/>
      <c r="VT187" s="70"/>
      <c r="VU187" s="70"/>
      <c r="VV187" s="70"/>
      <c r="VW187" s="70"/>
      <c r="VX187" s="70"/>
      <c r="VY187" s="70"/>
      <c r="VZ187" s="70"/>
      <c r="WA187" s="70"/>
      <c r="WB187" s="70"/>
      <c r="WC187" s="70"/>
      <c r="WD187" s="70"/>
      <c r="WE187" s="70"/>
      <c r="WF187" s="70"/>
      <c r="WG187" s="70"/>
      <c r="WH187" s="70"/>
      <c r="WI187" s="70"/>
      <c r="WJ187" s="70"/>
      <c r="WK187" s="70"/>
      <c r="WL187" s="70"/>
      <c r="WM187" s="70"/>
      <c r="WN187" s="70"/>
      <c r="WO187" s="70"/>
      <c r="WP187" s="70"/>
      <c r="WQ187" s="70"/>
      <c r="WR187" s="70"/>
      <c r="WS187" s="70"/>
      <c r="WT187" s="70"/>
      <c r="WU187" s="70"/>
      <c r="WV187" s="70"/>
      <c r="WW187" s="70"/>
      <c r="WX187" s="70"/>
      <c r="WY187" s="70"/>
      <c r="WZ187" s="70"/>
      <c r="XA187" s="70"/>
      <c r="XB187" s="70"/>
      <c r="XC187" s="70"/>
      <c r="XD187" s="70"/>
      <c r="XE187" s="70"/>
      <c r="XF187" s="70"/>
      <c r="XG187" s="70"/>
      <c r="XH187" s="70"/>
      <c r="XI187" s="70"/>
      <c r="XJ187" s="70"/>
      <c r="XK187" s="70"/>
      <c r="XL187" s="70"/>
      <c r="XM187" s="70"/>
      <c r="XN187" s="70"/>
      <c r="XO187" s="70"/>
      <c r="XP187" s="70"/>
      <c r="XQ187" s="70"/>
      <c r="XR187" s="70"/>
      <c r="XS187" s="70"/>
      <c r="XT187" s="70"/>
      <c r="XU187" s="70"/>
      <c r="XV187" s="70"/>
      <c r="XW187" s="70"/>
      <c r="XX187" s="70"/>
      <c r="XY187" s="70"/>
      <c r="XZ187" s="70"/>
      <c r="YA187" s="70"/>
      <c r="YB187" s="70"/>
      <c r="YC187" s="70"/>
      <c r="YD187" s="70"/>
      <c r="YE187" s="70"/>
      <c r="YF187" s="70"/>
      <c r="YG187" s="70"/>
      <c r="YH187" s="70"/>
      <c r="YI187" s="70"/>
      <c r="YJ187" s="70"/>
      <c r="YK187" s="70"/>
      <c r="YL187" s="70"/>
      <c r="YM187" s="70"/>
      <c r="YN187" s="70"/>
      <c r="YO187" s="70"/>
      <c r="YP187" s="70"/>
      <c r="YQ187" s="70"/>
      <c r="YR187" s="70"/>
      <c r="YS187" s="70"/>
      <c r="YT187" s="70"/>
      <c r="YU187" s="70"/>
      <c r="YV187" s="70"/>
      <c r="YW187" s="70"/>
      <c r="YX187" s="70"/>
      <c r="YY187" s="70"/>
      <c r="YZ187" s="70"/>
      <c r="ZA187" s="70"/>
      <c r="ZB187" s="70"/>
      <c r="ZC187" s="70"/>
      <c r="ZD187" s="70"/>
      <c r="ZE187" s="70"/>
      <c r="ZF187" s="70"/>
      <c r="ZG187" s="70"/>
      <c r="ZH187" s="70"/>
      <c r="ZI187" s="70"/>
      <c r="ZJ187" s="70"/>
      <c r="ZK187" s="70"/>
      <c r="ZL187" s="70"/>
      <c r="ZM187" s="70"/>
      <c r="ZN187" s="70"/>
      <c r="ZO187" s="70"/>
      <c r="ZP187" s="70"/>
      <c r="ZQ187" s="70"/>
      <c r="ZR187" s="70"/>
      <c r="ZS187" s="70"/>
      <c r="ZT187" s="70"/>
      <c r="ZU187" s="70"/>
      <c r="ZV187" s="70"/>
      <c r="ZW187" s="70"/>
      <c r="ZX187" s="70"/>
      <c r="ZY187" s="70"/>
      <c r="ZZ187" s="70"/>
      <c r="AAA187" s="70"/>
      <c r="AAB187" s="70"/>
      <c r="AAC187" s="70"/>
      <c r="AAD187" s="70"/>
      <c r="AAE187" s="70"/>
      <c r="AAF187" s="70"/>
      <c r="AAG187" s="70"/>
      <c r="AAH187" s="70"/>
      <c r="AAI187" s="70"/>
      <c r="AAJ187" s="70"/>
      <c r="AAK187" s="70"/>
      <c r="AAL187" s="70"/>
      <c r="AAM187" s="70"/>
      <c r="AAN187" s="70"/>
      <c r="AAO187" s="70"/>
      <c r="AAP187" s="70"/>
      <c r="AAQ187" s="70"/>
      <c r="AAR187" s="70"/>
      <c r="AAS187" s="70"/>
      <c r="AAT187" s="70"/>
      <c r="AAU187" s="70"/>
      <c r="AAV187" s="70"/>
      <c r="AAW187" s="70"/>
      <c r="AAX187" s="70"/>
      <c r="AAY187" s="70"/>
      <c r="AAZ187" s="70"/>
      <c r="ABA187" s="70"/>
      <c r="ABB187" s="70"/>
      <c r="ABC187" s="70"/>
      <c r="ABD187" s="70"/>
      <c r="ABE187" s="70"/>
      <c r="ABF187" s="70"/>
      <c r="ABG187" s="70"/>
      <c r="ABH187" s="70"/>
      <c r="ABI187" s="70"/>
      <c r="ABJ187" s="70"/>
      <c r="ABK187" s="70"/>
      <c r="ABL187" s="70"/>
      <c r="ABM187" s="70"/>
      <c r="ABN187" s="70"/>
      <c r="ABO187" s="70"/>
      <c r="ABP187" s="70"/>
      <c r="ABQ187" s="70"/>
      <c r="ABR187" s="70"/>
      <c r="ABS187" s="70"/>
      <c r="ABT187" s="70"/>
      <c r="ABU187" s="70"/>
      <c r="ABV187" s="70"/>
      <c r="ABW187" s="70"/>
      <c r="ABX187" s="70"/>
      <c r="ABY187" s="70"/>
      <c r="ABZ187" s="70"/>
      <c r="ACA187" s="70"/>
      <c r="ACB187" s="70"/>
      <c r="ACC187" s="70"/>
      <c r="ACD187" s="70"/>
      <c r="ACE187" s="70"/>
      <c r="ACF187" s="70"/>
      <c r="ACG187" s="70"/>
      <c r="ACH187" s="70"/>
      <c r="ACI187" s="70"/>
      <c r="ACJ187" s="70"/>
      <c r="ACK187" s="70"/>
      <c r="ACL187" s="70"/>
      <c r="ACM187" s="70"/>
      <c r="ACN187" s="70"/>
      <c r="ACO187" s="70"/>
      <c r="ACP187" s="70"/>
      <c r="ACQ187" s="70"/>
      <c r="ACR187" s="70"/>
      <c r="ACS187" s="70"/>
      <c r="ACT187" s="70"/>
      <c r="ACU187" s="70"/>
      <c r="ACV187" s="70"/>
      <c r="ACW187" s="70"/>
      <c r="ACX187" s="70"/>
      <c r="ACY187" s="70"/>
      <c r="ACZ187" s="70"/>
      <c r="ADA187" s="70"/>
      <c r="ADB187" s="70"/>
      <c r="ADC187" s="70"/>
      <c r="ADD187" s="70"/>
      <c r="ADE187" s="70"/>
      <c r="ADF187" s="70"/>
      <c r="ADG187" s="70"/>
      <c r="ADH187" s="70"/>
      <c r="ADI187" s="70"/>
      <c r="ADJ187" s="70"/>
      <c r="ADK187" s="70"/>
      <c r="ADL187" s="70"/>
      <c r="ADM187" s="70"/>
      <c r="ADN187" s="70"/>
      <c r="ADO187" s="70"/>
      <c r="ADP187" s="70"/>
      <c r="ADQ187" s="70"/>
      <c r="ADR187" s="70"/>
      <c r="ADS187" s="70"/>
      <c r="ADT187" s="70"/>
      <c r="ADU187" s="70"/>
      <c r="ADV187" s="70"/>
      <c r="ADW187" s="70"/>
      <c r="ADX187" s="70"/>
      <c r="ADY187" s="70"/>
      <c r="ADZ187" s="70"/>
      <c r="AEA187" s="70"/>
      <c r="AEB187" s="70"/>
      <c r="AEC187" s="70"/>
      <c r="AED187" s="70"/>
      <c r="AEE187" s="70"/>
      <c r="AEF187" s="70"/>
      <c r="AEG187" s="70"/>
      <c r="AEH187" s="70"/>
      <c r="AEI187" s="70"/>
      <c r="AEJ187" s="70"/>
      <c r="AEK187" s="70"/>
      <c r="AEL187" s="70"/>
      <c r="AEM187" s="70"/>
      <c r="AEN187" s="70"/>
      <c r="AEO187" s="70"/>
      <c r="AEP187" s="70"/>
      <c r="AEQ187" s="70"/>
      <c r="AER187" s="70"/>
      <c r="AES187" s="70"/>
      <c r="AET187" s="70"/>
      <c r="AEU187" s="70"/>
      <c r="AEV187" s="70"/>
      <c r="AEW187" s="70"/>
      <c r="AEX187" s="70"/>
      <c r="AEY187" s="70"/>
      <c r="AEZ187" s="70"/>
      <c r="AFA187" s="70"/>
      <c r="AFB187" s="70"/>
      <c r="AFC187" s="70"/>
      <c r="AFD187" s="70"/>
      <c r="AFE187" s="70"/>
      <c r="AFF187" s="70"/>
      <c r="AFG187" s="70"/>
      <c r="AFH187" s="70"/>
      <c r="AFI187" s="70"/>
      <c r="AFJ187" s="70"/>
      <c r="AFK187" s="70"/>
      <c r="AFL187" s="70"/>
      <c r="AFM187" s="70"/>
      <c r="AFN187" s="70"/>
      <c r="AFO187" s="70"/>
      <c r="AFP187" s="70"/>
      <c r="AFQ187" s="70"/>
      <c r="AFR187" s="70"/>
      <c r="AFS187" s="70"/>
      <c r="AFT187" s="70"/>
      <c r="AFU187" s="70"/>
      <c r="AFV187" s="70"/>
      <c r="AFW187" s="70"/>
      <c r="AFX187" s="70"/>
      <c r="AFY187" s="70"/>
      <c r="AFZ187" s="70"/>
      <c r="AGA187" s="70"/>
      <c r="AGB187" s="70"/>
      <c r="AGC187" s="70"/>
      <c r="AGD187" s="70"/>
      <c r="AGE187" s="70"/>
      <c r="AGF187" s="70"/>
      <c r="AGG187" s="70"/>
      <c r="AGH187" s="70"/>
      <c r="AGI187" s="70"/>
      <c r="AGJ187" s="70"/>
      <c r="AGK187" s="70"/>
      <c r="AGL187" s="70"/>
      <c r="AGM187" s="70"/>
      <c r="AGN187" s="70"/>
      <c r="AGO187" s="70"/>
      <c r="AGP187" s="70"/>
      <c r="AGQ187" s="70"/>
      <c r="AGR187" s="70"/>
      <c r="AGS187" s="70"/>
      <c r="AGT187" s="70"/>
      <c r="AGU187" s="70"/>
      <c r="AGV187" s="70"/>
      <c r="AGW187" s="70"/>
      <c r="AGX187" s="70"/>
      <c r="AGY187" s="70"/>
      <c r="AGZ187" s="70"/>
      <c r="AHA187" s="70"/>
      <c r="AHB187" s="70"/>
      <c r="AHC187" s="70"/>
      <c r="AHD187" s="70"/>
      <c r="AHE187" s="70"/>
      <c r="AHF187" s="70"/>
      <c r="AHG187" s="70"/>
      <c r="AHH187" s="70"/>
      <c r="AHI187" s="70"/>
      <c r="AHJ187" s="70"/>
      <c r="AHK187" s="70"/>
      <c r="AHL187" s="70"/>
      <c r="AHM187" s="70"/>
      <c r="AHN187" s="70"/>
      <c r="AHO187" s="70"/>
      <c r="AHP187" s="70"/>
      <c r="AHQ187" s="70"/>
      <c r="AHR187" s="70"/>
      <c r="AHS187" s="70"/>
      <c r="AHT187" s="70"/>
      <c r="AHU187" s="70"/>
      <c r="AHV187" s="70"/>
      <c r="AHW187" s="70"/>
      <c r="AHX187" s="70"/>
      <c r="AHY187" s="70"/>
      <c r="AHZ187" s="70"/>
      <c r="AIA187" s="70"/>
      <c r="AIB187" s="70"/>
      <c r="AIC187" s="70"/>
      <c r="AID187" s="70"/>
      <c r="AIE187" s="70"/>
      <c r="AIF187" s="70"/>
      <c r="AIG187" s="70"/>
      <c r="AIH187" s="70"/>
      <c r="AII187" s="70"/>
      <c r="AIJ187" s="70"/>
      <c r="AIK187" s="70"/>
      <c r="AIL187" s="70"/>
      <c r="AIM187" s="70"/>
      <c r="AIN187" s="70"/>
      <c r="AIO187" s="70"/>
      <c r="AIP187" s="70"/>
      <c r="AIQ187" s="70"/>
      <c r="AIR187" s="70"/>
      <c r="AIS187" s="70"/>
      <c r="AIT187" s="70"/>
      <c r="AIU187" s="70"/>
      <c r="AIV187" s="70"/>
      <c r="AIW187" s="70"/>
      <c r="AIX187" s="70"/>
      <c r="AIY187" s="70"/>
      <c r="AIZ187" s="70"/>
      <c r="AJA187" s="70"/>
      <c r="AJB187" s="70"/>
      <c r="AJC187" s="70"/>
      <c r="AJD187" s="70"/>
      <c r="AJE187" s="70"/>
      <c r="AJF187" s="70"/>
      <c r="AJG187" s="70"/>
      <c r="AJH187" s="70"/>
      <c r="AJI187" s="70"/>
      <c r="AJJ187" s="70"/>
      <c r="AJK187" s="70"/>
      <c r="AJL187" s="70"/>
      <c r="AJM187" s="70"/>
      <c r="AJN187" s="70"/>
      <c r="AJO187" s="70"/>
      <c r="AJP187" s="70"/>
      <c r="AJQ187" s="70"/>
      <c r="AJR187" s="70"/>
      <c r="AJS187" s="70"/>
      <c r="AJT187" s="70"/>
      <c r="AJU187" s="70"/>
      <c r="AJV187" s="70"/>
      <c r="AJW187" s="70"/>
      <c r="AJX187" s="70"/>
      <c r="AJY187" s="70"/>
      <c r="AJZ187" s="70"/>
      <c r="AKA187" s="70"/>
      <c r="AKB187" s="70"/>
      <c r="AKC187" s="70"/>
      <c r="AKD187" s="70"/>
      <c r="AKE187" s="70"/>
      <c r="AKF187" s="70"/>
      <c r="AKG187" s="70"/>
      <c r="AKH187" s="70"/>
      <c r="AKI187" s="70"/>
      <c r="AKJ187" s="70"/>
      <c r="AKK187" s="70"/>
      <c r="AKL187" s="70"/>
      <c r="AKM187" s="70"/>
      <c r="AKN187" s="70"/>
      <c r="AKO187" s="70"/>
      <c r="AKP187" s="70"/>
      <c r="AKQ187" s="70"/>
      <c r="AKR187" s="70"/>
      <c r="AKS187" s="70"/>
      <c r="AKT187" s="70"/>
      <c r="AKU187" s="70"/>
      <c r="AKV187" s="70"/>
      <c r="AKW187" s="70"/>
      <c r="AKX187" s="70"/>
      <c r="AKY187" s="70"/>
      <c r="AKZ187" s="70"/>
      <c r="ALA187" s="70"/>
      <c r="ALB187" s="70"/>
      <c r="ALC187" s="70"/>
      <c r="ALD187" s="70"/>
      <c r="ALE187" s="70"/>
      <c r="ALF187" s="70"/>
      <c r="ALG187" s="70"/>
      <c r="ALH187" s="70"/>
      <c r="ALI187" s="70"/>
      <c r="ALJ187" s="70"/>
      <c r="ALK187" s="70"/>
      <c r="ALL187" s="70"/>
      <c r="ALM187" s="70"/>
      <c r="ALN187" s="70"/>
      <c r="ALO187" s="70"/>
      <c r="ALP187" s="70"/>
      <c r="ALQ187" s="70"/>
      <c r="ALR187" s="70"/>
      <c r="ALS187" s="70"/>
      <c r="ALT187" s="70"/>
      <c r="ALU187" s="70"/>
      <c r="ALV187" s="70"/>
      <c r="ALW187" s="70"/>
      <c r="ALX187" s="70"/>
      <c r="ALY187" s="70"/>
      <c r="ALZ187" s="70"/>
      <c r="AMA187" s="70"/>
      <c r="AMB187" s="70"/>
      <c r="AMC187" s="70"/>
      <c r="AMD187" s="70"/>
      <c r="AME187" s="70"/>
      <c r="AMF187" s="70"/>
      <c r="AMG187" s="70"/>
      <c r="AMH187" s="70"/>
      <c r="AMI187" s="70"/>
      <c r="AMJ187" s="70"/>
      <c r="AMK187" s="70"/>
      <c r="AML187" s="70"/>
    </row>
    <row r="188" spans="1:1026" ht="18" customHeight="1" x14ac:dyDescent="0.7">
      <c r="A188" s="58" t="s">
        <v>459</v>
      </c>
      <c r="B188" s="15" t="s">
        <v>880</v>
      </c>
      <c r="E188" s="16" t="s">
        <v>197</v>
      </c>
      <c r="F188" s="69" t="s">
        <v>61</v>
      </c>
      <c r="G188" s="16">
        <v>1</v>
      </c>
      <c r="H188" s="16">
        <v>1</v>
      </c>
      <c r="U188" s="16">
        <v>1</v>
      </c>
      <c r="W188" s="16">
        <v>1</v>
      </c>
      <c r="AD188" s="16">
        <v>1</v>
      </c>
      <c r="AK188" s="16">
        <v>1</v>
      </c>
    </row>
    <row r="189" spans="1:1026" ht="18" customHeight="1" x14ac:dyDescent="0.7">
      <c r="A189" s="58" t="s">
        <v>461</v>
      </c>
      <c r="B189" s="15" t="s">
        <v>881</v>
      </c>
      <c r="C189" s="16" t="s">
        <v>215</v>
      </c>
      <c r="E189" s="16" t="s">
        <v>882</v>
      </c>
      <c r="F189" s="69" t="s">
        <v>61</v>
      </c>
      <c r="G189" s="16">
        <v>1</v>
      </c>
      <c r="I189" s="16">
        <v>1</v>
      </c>
      <c r="Q189" s="16">
        <v>1</v>
      </c>
      <c r="AD189" s="16">
        <v>1</v>
      </c>
      <c r="AK189" s="16">
        <v>2</v>
      </c>
    </row>
    <row r="190" spans="1:1026" ht="18" customHeight="1" x14ac:dyDescent="0.7">
      <c r="A190" s="58" t="s">
        <v>464</v>
      </c>
      <c r="B190" s="15" t="s">
        <v>883</v>
      </c>
      <c r="C190" s="16" t="s">
        <v>215</v>
      </c>
      <c r="E190" s="16" t="s">
        <v>884</v>
      </c>
      <c r="F190" s="69">
        <v>43881</v>
      </c>
      <c r="G190" s="16">
        <v>1</v>
      </c>
      <c r="I190" s="16">
        <v>1</v>
      </c>
      <c r="Q190" s="16">
        <v>1</v>
      </c>
      <c r="Y190" s="16">
        <v>1</v>
      </c>
      <c r="AD190" s="16">
        <v>1</v>
      </c>
      <c r="AE190" s="16">
        <v>1</v>
      </c>
    </row>
    <row r="191" spans="1:1026" ht="18" customHeight="1" x14ac:dyDescent="0.7">
      <c r="A191" s="58" t="s">
        <v>466</v>
      </c>
      <c r="B191" s="15" t="s">
        <v>885</v>
      </c>
      <c r="E191" s="16" t="s">
        <v>101</v>
      </c>
      <c r="F191" s="69">
        <v>44154</v>
      </c>
      <c r="G191" s="16">
        <v>1</v>
      </c>
      <c r="I191" s="16">
        <v>1</v>
      </c>
      <c r="V191" s="16">
        <v>1</v>
      </c>
      <c r="X191" s="16">
        <v>1</v>
      </c>
      <c r="AC191" s="16">
        <v>1</v>
      </c>
      <c r="AE191" s="16">
        <v>1</v>
      </c>
    </row>
    <row r="192" spans="1:1026" ht="18" customHeight="1" x14ac:dyDescent="0.7">
      <c r="A192" s="58" t="s">
        <v>468</v>
      </c>
      <c r="B192" s="15" t="s">
        <v>886</v>
      </c>
      <c r="E192" s="16" t="s">
        <v>227</v>
      </c>
      <c r="F192" s="69">
        <v>43985</v>
      </c>
      <c r="I192" s="16">
        <v>1</v>
      </c>
      <c r="AB192" s="16">
        <v>1</v>
      </c>
      <c r="AC192" s="16">
        <v>1</v>
      </c>
    </row>
    <row r="193" spans="1:1026" ht="18" customHeight="1" x14ac:dyDescent="0.7">
      <c r="A193" s="58" t="s">
        <v>470</v>
      </c>
      <c r="B193" s="15" t="s">
        <v>887</v>
      </c>
      <c r="E193" s="16" t="s">
        <v>149</v>
      </c>
      <c r="F193" s="69" t="s">
        <v>61</v>
      </c>
      <c r="G193" s="16">
        <v>1</v>
      </c>
      <c r="M193" s="16">
        <v>1</v>
      </c>
      <c r="P193" s="16">
        <v>1</v>
      </c>
      <c r="Q193" s="16">
        <v>1</v>
      </c>
      <c r="T193" s="16">
        <v>1</v>
      </c>
      <c r="Z193" s="16">
        <v>1</v>
      </c>
    </row>
    <row r="194" spans="1:1026" ht="18" customHeight="1" x14ac:dyDescent="0.7">
      <c r="A194" s="58" t="s">
        <v>473</v>
      </c>
      <c r="B194" s="15" t="s">
        <v>888</v>
      </c>
      <c r="E194" s="16" t="s">
        <v>811</v>
      </c>
      <c r="F194" s="69">
        <v>44189</v>
      </c>
      <c r="G194" s="16">
        <v>1</v>
      </c>
      <c r="I194" s="16">
        <v>1</v>
      </c>
      <c r="X194" s="16">
        <v>1</v>
      </c>
      <c r="AA194" s="16">
        <v>1</v>
      </c>
      <c r="AC194" s="16">
        <v>1</v>
      </c>
      <c r="AE194" s="16">
        <v>1</v>
      </c>
      <c r="AK194" s="16">
        <v>1</v>
      </c>
    </row>
    <row r="195" spans="1:1026" ht="18" customHeight="1" x14ac:dyDescent="0.7">
      <c r="A195" s="58" t="s">
        <v>475</v>
      </c>
      <c r="B195" s="15" t="s">
        <v>889</v>
      </c>
      <c r="E195" s="16" t="s">
        <v>104</v>
      </c>
      <c r="F195" s="69">
        <v>44063</v>
      </c>
      <c r="G195" s="16">
        <v>1</v>
      </c>
      <c r="I195" s="16">
        <v>1</v>
      </c>
      <c r="M195" s="16">
        <v>1</v>
      </c>
      <c r="T195" s="16">
        <v>1</v>
      </c>
      <c r="AB195" s="16">
        <v>1</v>
      </c>
    </row>
    <row r="196" spans="1:1026" ht="18" customHeight="1" x14ac:dyDescent="0.7">
      <c r="A196" s="58" t="s">
        <v>477</v>
      </c>
      <c r="B196" s="15" t="s">
        <v>890</v>
      </c>
      <c r="C196" s="16" t="s">
        <v>215</v>
      </c>
      <c r="E196" s="16" t="s">
        <v>73</v>
      </c>
      <c r="F196" s="69">
        <v>43879</v>
      </c>
      <c r="G196" s="16">
        <v>1</v>
      </c>
      <c r="M196" s="16">
        <v>1</v>
      </c>
      <c r="X196" s="16">
        <v>1</v>
      </c>
      <c r="AB196" s="16">
        <v>1</v>
      </c>
      <c r="AD196" s="16">
        <v>1</v>
      </c>
      <c r="AE196" s="16">
        <v>1</v>
      </c>
    </row>
    <row r="197" spans="1:1026" ht="18" customHeight="1" x14ac:dyDescent="0.7">
      <c r="A197" s="58" t="s">
        <v>479</v>
      </c>
      <c r="B197" s="15" t="s">
        <v>891</v>
      </c>
      <c r="E197" s="16" t="s">
        <v>227</v>
      </c>
      <c r="F197" s="69">
        <v>44076</v>
      </c>
      <c r="G197" s="16">
        <v>1</v>
      </c>
      <c r="I197" s="16">
        <v>1</v>
      </c>
      <c r="T197" s="16">
        <v>1</v>
      </c>
      <c r="X197" s="16">
        <v>1</v>
      </c>
      <c r="Y197" s="16">
        <v>1</v>
      </c>
      <c r="AD197" s="16">
        <v>1</v>
      </c>
      <c r="AE197" s="16">
        <v>1</v>
      </c>
      <c r="AK197" s="16">
        <v>2</v>
      </c>
    </row>
    <row r="198" spans="1:1026" ht="18" customHeight="1" x14ac:dyDescent="0.7">
      <c r="A198" s="58" t="s">
        <v>481</v>
      </c>
      <c r="B198" s="15" t="s">
        <v>892</v>
      </c>
      <c r="E198" s="16" t="s">
        <v>73</v>
      </c>
      <c r="F198" s="69">
        <v>43992</v>
      </c>
      <c r="G198" s="16">
        <v>1</v>
      </c>
      <c r="K198" s="16">
        <v>1</v>
      </c>
      <c r="M198" s="16">
        <v>1</v>
      </c>
      <c r="N198" s="16">
        <v>1</v>
      </c>
      <c r="Q198" s="16">
        <v>1</v>
      </c>
      <c r="T198" s="16">
        <v>1</v>
      </c>
      <c r="AK198" s="16">
        <v>1</v>
      </c>
    </row>
    <row r="199" spans="1:1026" ht="18" customHeight="1" x14ac:dyDescent="0.7">
      <c r="A199" s="58" t="s">
        <v>483</v>
      </c>
      <c r="B199" s="70" t="s">
        <v>1429</v>
      </c>
      <c r="C199" s="71"/>
      <c r="D199" s="71" t="s">
        <v>1404</v>
      </c>
      <c r="E199" s="71" t="s">
        <v>1430</v>
      </c>
      <c r="F199" s="69" t="s">
        <v>1413</v>
      </c>
      <c r="G199" s="71">
        <v>1</v>
      </c>
      <c r="H199" s="71"/>
      <c r="I199" s="71">
        <v>1</v>
      </c>
      <c r="J199" s="71"/>
      <c r="K199" s="71"/>
      <c r="L199" s="71"/>
      <c r="M199" s="71"/>
      <c r="N199" s="71"/>
      <c r="O199" s="71"/>
      <c r="P199" s="71"/>
      <c r="Q199" s="71"/>
      <c r="R199" s="71"/>
      <c r="S199" s="71"/>
      <c r="T199" s="71"/>
      <c r="U199" s="71"/>
      <c r="V199" s="71"/>
      <c r="W199" s="71"/>
      <c r="X199" s="71">
        <v>1</v>
      </c>
      <c r="Y199" s="71">
        <v>1</v>
      </c>
      <c r="Z199" s="71"/>
      <c r="AA199" s="71"/>
      <c r="AB199" s="71"/>
      <c r="AC199" s="71"/>
      <c r="AD199" s="71"/>
      <c r="AE199" s="71">
        <v>1</v>
      </c>
      <c r="AF199" s="71"/>
      <c r="AG199" s="71"/>
      <c r="AH199" s="71"/>
      <c r="AI199" s="71"/>
      <c r="AJ199" s="71"/>
      <c r="AK199" s="71">
        <v>1</v>
      </c>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c r="BI199" s="70"/>
      <c r="BJ199" s="70"/>
      <c r="BK199" s="70"/>
      <c r="BL199" s="70"/>
      <c r="BM199" s="70"/>
      <c r="BN199" s="70"/>
      <c r="BO199" s="70"/>
      <c r="BP199" s="70"/>
      <c r="BQ199" s="70"/>
      <c r="BR199" s="70"/>
      <c r="BS199" s="70"/>
      <c r="BT199" s="70"/>
      <c r="BU199" s="70"/>
      <c r="BV199" s="70"/>
      <c r="BW199" s="70"/>
      <c r="BX199" s="70"/>
      <c r="BY199" s="70"/>
      <c r="BZ199" s="70"/>
      <c r="CA199" s="70"/>
      <c r="CB199" s="70"/>
      <c r="CC199" s="70"/>
      <c r="CD199" s="70"/>
      <c r="CE199" s="70"/>
      <c r="CF199" s="70"/>
      <c r="CG199" s="70"/>
      <c r="CH199" s="70"/>
      <c r="CI199" s="70"/>
      <c r="CJ199" s="70"/>
      <c r="CK199" s="70"/>
      <c r="CL199" s="70"/>
      <c r="CM199" s="70"/>
      <c r="CN199" s="70"/>
      <c r="CO199" s="70"/>
      <c r="CP199" s="70"/>
      <c r="CQ199" s="70"/>
      <c r="CR199" s="70"/>
      <c r="CS199" s="70"/>
      <c r="CT199" s="70"/>
      <c r="CU199" s="70"/>
      <c r="CV199" s="70"/>
      <c r="CW199" s="70"/>
      <c r="CX199" s="70"/>
      <c r="CY199" s="70"/>
      <c r="CZ199" s="70"/>
      <c r="DA199" s="70"/>
      <c r="DB199" s="70"/>
      <c r="DC199" s="70"/>
      <c r="DD199" s="70"/>
      <c r="DE199" s="70"/>
      <c r="DF199" s="70"/>
      <c r="DG199" s="70"/>
      <c r="DH199" s="70"/>
      <c r="DI199" s="70"/>
      <c r="DJ199" s="70"/>
      <c r="DK199" s="70"/>
      <c r="DL199" s="70"/>
      <c r="DM199" s="70"/>
      <c r="DN199" s="70"/>
      <c r="DO199" s="70"/>
      <c r="DP199" s="70"/>
      <c r="DQ199" s="70"/>
      <c r="DR199" s="70"/>
      <c r="DS199" s="70"/>
      <c r="DT199" s="70"/>
      <c r="DU199" s="70"/>
      <c r="DV199" s="70"/>
      <c r="DW199" s="70"/>
      <c r="DX199" s="70"/>
      <c r="DY199" s="70"/>
      <c r="DZ199" s="70"/>
      <c r="EA199" s="70"/>
      <c r="EB199" s="70"/>
      <c r="EC199" s="70"/>
      <c r="ED199" s="70"/>
      <c r="EE199" s="70"/>
      <c r="EF199" s="70"/>
      <c r="EG199" s="70"/>
      <c r="EH199" s="70"/>
      <c r="EI199" s="70"/>
      <c r="EJ199" s="70"/>
      <c r="EK199" s="70"/>
      <c r="EL199" s="70"/>
      <c r="EM199" s="70"/>
      <c r="EN199" s="70"/>
      <c r="EO199" s="70"/>
      <c r="EP199" s="70"/>
      <c r="EQ199" s="70"/>
      <c r="ER199" s="70"/>
      <c r="ES199" s="70"/>
      <c r="ET199" s="70"/>
      <c r="EU199" s="70"/>
      <c r="EV199" s="70"/>
      <c r="EW199" s="70"/>
      <c r="EX199" s="70"/>
      <c r="EY199" s="70"/>
      <c r="EZ199" s="70"/>
      <c r="FA199" s="70"/>
      <c r="FB199" s="70"/>
      <c r="FC199" s="70"/>
      <c r="FD199" s="70"/>
      <c r="FE199" s="70"/>
      <c r="FF199" s="70"/>
      <c r="FG199" s="70"/>
      <c r="FH199" s="70"/>
      <c r="FI199" s="70"/>
      <c r="FJ199" s="70"/>
      <c r="FK199" s="70"/>
      <c r="FL199" s="70"/>
      <c r="FM199" s="70"/>
      <c r="FN199" s="70"/>
      <c r="FO199" s="70"/>
      <c r="FP199" s="70"/>
      <c r="FQ199" s="70"/>
      <c r="FR199" s="70"/>
      <c r="FS199" s="70"/>
      <c r="FT199" s="70"/>
      <c r="FU199" s="70"/>
      <c r="FV199" s="70"/>
      <c r="FW199" s="70"/>
      <c r="FX199" s="70"/>
      <c r="FY199" s="70"/>
      <c r="FZ199" s="70"/>
      <c r="GA199" s="70"/>
      <c r="GB199" s="70"/>
      <c r="GC199" s="70"/>
      <c r="GD199" s="70"/>
      <c r="GE199" s="70"/>
      <c r="GF199" s="70"/>
      <c r="GG199" s="70"/>
      <c r="GH199" s="70"/>
      <c r="GI199" s="70"/>
      <c r="GJ199" s="70"/>
      <c r="GK199" s="70"/>
      <c r="GL199" s="70"/>
      <c r="GM199" s="70"/>
      <c r="GN199" s="70"/>
      <c r="GO199" s="70"/>
      <c r="GP199" s="70"/>
      <c r="GQ199" s="70"/>
      <c r="GR199" s="70"/>
      <c r="GS199" s="70"/>
      <c r="GT199" s="70"/>
      <c r="GU199" s="70"/>
      <c r="GV199" s="70"/>
      <c r="GW199" s="70"/>
      <c r="GX199" s="70"/>
      <c r="GY199" s="70"/>
      <c r="GZ199" s="70"/>
      <c r="HA199" s="70"/>
      <c r="HB199" s="70"/>
      <c r="HC199" s="70"/>
      <c r="HD199" s="70"/>
      <c r="HE199" s="70"/>
      <c r="HF199" s="70"/>
      <c r="HG199" s="70"/>
      <c r="HH199" s="70"/>
      <c r="HI199" s="70"/>
      <c r="HJ199" s="70"/>
      <c r="HK199" s="70"/>
      <c r="HL199" s="70"/>
      <c r="HM199" s="70"/>
      <c r="HN199" s="70"/>
      <c r="HO199" s="70"/>
      <c r="HP199" s="70"/>
      <c r="HQ199" s="70"/>
      <c r="HR199" s="70"/>
      <c r="HS199" s="70"/>
      <c r="HT199" s="70"/>
      <c r="HU199" s="70"/>
      <c r="HV199" s="70"/>
      <c r="HW199" s="70"/>
      <c r="HX199" s="70"/>
      <c r="HY199" s="70"/>
      <c r="HZ199" s="70"/>
      <c r="IA199" s="70"/>
      <c r="IB199" s="70"/>
      <c r="IC199" s="70"/>
      <c r="ID199" s="70"/>
      <c r="IE199" s="70"/>
      <c r="IF199" s="70"/>
      <c r="IG199" s="70"/>
      <c r="IH199" s="70"/>
      <c r="II199" s="70"/>
      <c r="IJ199" s="70"/>
      <c r="IK199" s="70"/>
      <c r="IL199" s="70"/>
      <c r="IM199" s="70"/>
      <c r="IN199" s="70"/>
      <c r="IO199" s="70"/>
      <c r="IP199" s="70"/>
      <c r="IQ199" s="70"/>
      <c r="IR199" s="70"/>
      <c r="IS199" s="70"/>
      <c r="IT199" s="70"/>
      <c r="IU199" s="70"/>
      <c r="IV199" s="70"/>
      <c r="IW199" s="70"/>
      <c r="IX199" s="70"/>
      <c r="IY199" s="70"/>
      <c r="IZ199" s="70"/>
      <c r="JA199" s="70"/>
      <c r="JB199" s="70"/>
      <c r="JC199" s="70"/>
      <c r="JD199" s="70"/>
      <c r="JE199" s="70"/>
      <c r="JF199" s="70"/>
      <c r="JG199" s="70"/>
      <c r="JH199" s="70"/>
      <c r="JI199" s="70"/>
      <c r="JJ199" s="70"/>
      <c r="JK199" s="70"/>
      <c r="JL199" s="70"/>
      <c r="JM199" s="70"/>
      <c r="JN199" s="70"/>
      <c r="JO199" s="70"/>
      <c r="JP199" s="70"/>
      <c r="JQ199" s="70"/>
      <c r="JR199" s="70"/>
      <c r="JS199" s="70"/>
      <c r="JT199" s="70"/>
      <c r="JU199" s="70"/>
      <c r="JV199" s="70"/>
      <c r="JW199" s="70"/>
      <c r="JX199" s="70"/>
      <c r="JY199" s="70"/>
      <c r="JZ199" s="70"/>
      <c r="KA199" s="70"/>
      <c r="KB199" s="70"/>
      <c r="KC199" s="70"/>
      <c r="KD199" s="70"/>
      <c r="KE199" s="70"/>
      <c r="KF199" s="70"/>
      <c r="KG199" s="70"/>
      <c r="KH199" s="70"/>
      <c r="KI199" s="70"/>
      <c r="KJ199" s="70"/>
      <c r="KK199" s="70"/>
      <c r="KL199" s="70"/>
      <c r="KM199" s="70"/>
      <c r="KN199" s="70"/>
      <c r="KO199" s="70"/>
      <c r="KP199" s="70"/>
      <c r="KQ199" s="70"/>
      <c r="KR199" s="70"/>
      <c r="KS199" s="70"/>
      <c r="KT199" s="70"/>
      <c r="KU199" s="70"/>
      <c r="KV199" s="70"/>
      <c r="KW199" s="70"/>
      <c r="KX199" s="70"/>
      <c r="KY199" s="70"/>
      <c r="KZ199" s="70"/>
      <c r="LA199" s="70"/>
      <c r="LB199" s="70"/>
      <c r="LC199" s="70"/>
      <c r="LD199" s="70"/>
      <c r="LE199" s="70"/>
      <c r="LF199" s="70"/>
      <c r="LG199" s="70"/>
      <c r="LH199" s="70"/>
      <c r="LI199" s="70"/>
      <c r="LJ199" s="70"/>
      <c r="LK199" s="70"/>
      <c r="LL199" s="70"/>
      <c r="LM199" s="70"/>
      <c r="LN199" s="70"/>
      <c r="LO199" s="70"/>
      <c r="LP199" s="70"/>
      <c r="LQ199" s="70"/>
      <c r="LR199" s="70"/>
      <c r="LS199" s="70"/>
      <c r="LT199" s="70"/>
      <c r="LU199" s="70"/>
      <c r="LV199" s="70"/>
      <c r="LW199" s="70"/>
      <c r="LX199" s="70"/>
      <c r="LY199" s="70"/>
      <c r="LZ199" s="70"/>
      <c r="MA199" s="70"/>
      <c r="MB199" s="70"/>
      <c r="MC199" s="70"/>
      <c r="MD199" s="70"/>
      <c r="ME199" s="70"/>
      <c r="MF199" s="70"/>
      <c r="MG199" s="70"/>
      <c r="MH199" s="70"/>
      <c r="MI199" s="70"/>
      <c r="MJ199" s="70"/>
      <c r="MK199" s="70"/>
      <c r="ML199" s="70"/>
      <c r="MM199" s="70"/>
      <c r="MN199" s="70"/>
      <c r="MO199" s="70"/>
      <c r="MP199" s="70"/>
      <c r="MQ199" s="70"/>
      <c r="MR199" s="70"/>
      <c r="MS199" s="70"/>
      <c r="MT199" s="70"/>
      <c r="MU199" s="70"/>
      <c r="MV199" s="70"/>
      <c r="MW199" s="70"/>
      <c r="MX199" s="70"/>
      <c r="MY199" s="70"/>
      <c r="MZ199" s="70"/>
      <c r="NA199" s="70"/>
      <c r="NB199" s="70"/>
      <c r="NC199" s="70"/>
      <c r="ND199" s="70"/>
      <c r="NE199" s="70"/>
      <c r="NF199" s="70"/>
      <c r="NG199" s="70"/>
      <c r="NH199" s="70"/>
      <c r="NI199" s="70"/>
      <c r="NJ199" s="70"/>
      <c r="NK199" s="70"/>
      <c r="NL199" s="70"/>
      <c r="NM199" s="70"/>
      <c r="NN199" s="70"/>
      <c r="NO199" s="70"/>
      <c r="NP199" s="70"/>
      <c r="NQ199" s="70"/>
      <c r="NR199" s="70"/>
      <c r="NS199" s="70"/>
      <c r="NT199" s="70"/>
      <c r="NU199" s="70"/>
      <c r="NV199" s="70"/>
      <c r="NW199" s="70"/>
      <c r="NX199" s="70"/>
      <c r="NY199" s="70"/>
      <c r="NZ199" s="70"/>
      <c r="OA199" s="70"/>
      <c r="OB199" s="70"/>
      <c r="OC199" s="70"/>
      <c r="OD199" s="70"/>
      <c r="OE199" s="70"/>
      <c r="OF199" s="70"/>
      <c r="OG199" s="70"/>
      <c r="OH199" s="70"/>
      <c r="OI199" s="70"/>
      <c r="OJ199" s="70"/>
      <c r="OK199" s="70"/>
      <c r="OL199" s="70"/>
      <c r="OM199" s="70"/>
      <c r="ON199" s="70"/>
      <c r="OO199" s="70"/>
      <c r="OP199" s="70"/>
      <c r="OQ199" s="70"/>
      <c r="OR199" s="70"/>
      <c r="OS199" s="70"/>
      <c r="OT199" s="70"/>
      <c r="OU199" s="70"/>
      <c r="OV199" s="70"/>
      <c r="OW199" s="70"/>
      <c r="OX199" s="70"/>
      <c r="OY199" s="70"/>
      <c r="OZ199" s="70"/>
      <c r="PA199" s="70"/>
      <c r="PB199" s="70"/>
      <c r="PC199" s="70"/>
      <c r="PD199" s="70"/>
      <c r="PE199" s="70"/>
      <c r="PF199" s="70"/>
      <c r="PG199" s="70"/>
      <c r="PH199" s="70"/>
      <c r="PI199" s="70"/>
      <c r="PJ199" s="70"/>
      <c r="PK199" s="70"/>
      <c r="PL199" s="70"/>
      <c r="PM199" s="70"/>
      <c r="PN199" s="70"/>
      <c r="PO199" s="70"/>
      <c r="PP199" s="70"/>
      <c r="PQ199" s="70"/>
      <c r="PR199" s="70"/>
      <c r="PS199" s="70"/>
      <c r="PT199" s="70"/>
      <c r="PU199" s="70"/>
      <c r="PV199" s="70"/>
      <c r="PW199" s="70"/>
      <c r="PX199" s="70"/>
      <c r="PY199" s="70"/>
      <c r="PZ199" s="70"/>
      <c r="QA199" s="70"/>
      <c r="QB199" s="70"/>
      <c r="QC199" s="70"/>
      <c r="QD199" s="70"/>
      <c r="QE199" s="70"/>
      <c r="QF199" s="70"/>
      <c r="QG199" s="70"/>
      <c r="QH199" s="70"/>
      <c r="QI199" s="70"/>
      <c r="QJ199" s="70"/>
      <c r="QK199" s="70"/>
      <c r="QL199" s="70"/>
      <c r="QM199" s="70"/>
      <c r="QN199" s="70"/>
      <c r="QO199" s="70"/>
      <c r="QP199" s="70"/>
      <c r="QQ199" s="70"/>
      <c r="QR199" s="70"/>
      <c r="QS199" s="70"/>
      <c r="QT199" s="70"/>
      <c r="QU199" s="70"/>
      <c r="QV199" s="70"/>
      <c r="QW199" s="70"/>
      <c r="QX199" s="70"/>
      <c r="QY199" s="70"/>
      <c r="QZ199" s="70"/>
      <c r="RA199" s="70"/>
      <c r="RB199" s="70"/>
      <c r="RC199" s="70"/>
      <c r="RD199" s="70"/>
      <c r="RE199" s="70"/>
      <c r="RF199" s="70"/>
      <c r="RG199" s="70"/>
      <c r="RH199" s="70"/>
      <c r="RI199" s="70"/>
      <c r="RJ199" s="70"/>
      <c r="RK199" s="70"/>
      <c r="RL199" s="70"/>
      <c r="RM199" s="70"/>
      <c r="RN199" s="70"/>
      <c r="RO199" s="70"/>
      <c r="RP199" s="70"/>
      <c r="RQ199" s="70"/>
      <c r="RR199" s="70"/>
      <c r="RS199" s="70"/>
      <c r="RT199" s="70"/>
      <c r="RU199" s="70"/>
      <c r="RV199" s="70"/>
      <c r="RW199" s="70"/>
      <c r="RX199" s="70"/>
      <c r="RY199" s="70"/>
      <c r="RZ199" s="70"/>
      <c r="SA199" s="70"/>
      <c r="SB199" s="70"/>
      <c r="SC199" s="70"/>
      <c r="SD199" s="70"/>
      <c r="SE199" s="70"/>
      <c r="SF199" s="70"/>
      <c r="SG199" s="70"/>
      <c r="SH199" s="70"/>
      <c r="SI199" s="70"/>
      <c r="SJ199" s="70"/>
      <c r="SK199" s="70"/>
      <c r="SL199" s="70"/>
      <c r="SM199" s="70"/>
      <c r="SN199" s="70"/>
      <c r="SO199" s="70"/>
      <c r="SP199" s="70"/>
      <c r="SQ199" s="70"/>
      <c r="SR199" s="70"/>
      <c r="SS199" s="70"/>
      <c r="ST199" s="70"/>
      <c r="SU199" s="70"/>
      <c r="SV199" s="70"/>
      <c r="SW199" s="70"/>
      <c r="SX199" s="70"/>
      <c r="SY199" s="70"/>
      <c r="SZ199" s="70"/>
      <c r="TA199" s="70"/>
      <c r="TB199" s="70"/>
      <c r="TC199" s="70"/>
      <c r="TD199" s="70"/>
      <c r="TE199" s="70"/>
      <c r="TF199" s="70"/>
      <c r="TG199" s="70"/>
      <c r="TH199" s="70"/>
      <c r="TI199" s="70"/>
      <c r="TJ199" s="70"/>
      <c r="TK199" s="70"/>
      <c r="TL199" s="70"/>
      <c r="TM199" s="70"/>
      <c r="TN199" s="70"/>
      <c r="TO199" s="70"/>
      <c r="TP199" s="70"/>
      <c r="TQ199" s="70"/>
      <c r="TR199" s="70"/>
      <c r="TS199" s="70"/>
      <c r="TT199" s="70"/>
      <c r="TU199" s="70"/>
      <c r="TV199" s="70"/>
      <c r="TW199" s="70"/>
      <c r="TX199" s="70"/>
      <c r="TY199" s="70"/>
      <c r="TZ199" s="70"/>
      <c r="UA199" s="70"/>
      <c r="UB199" s="70"/>
      <c r="UC199" s="70"/>
      <c r="UD199" s="70"/>
      <c r="UE199" s="70"/>
      <c r="UF199" s="70"/>
      <c r="UG199" s="70"/>
      <c r="UH199" s="70"/>
      <c r="UI199" s="70"/>
      <c r="UJ199" s="70"/>
      <c r="UK199" s="70"/>
      <c r="UL199" s="70"/>
      <c r="UM199" s="70"/>
      <c r="UN199" s="70"/>
      <c r="UO199" s="70"/>
      <c r="UP199" s="70"/>
      <c r="UQ199" s="70"/>
      <c r="UR199" s="70"/>
      <c r="US199" s="70"/>
      <c r="UT199" s="70"/>
      <c r="UU199" s="70"/>
      <c r="UV199" s="70"/>
      <c r="UW199" s="70"/>
      <c r="UX199" s="70"/>
      <c r="UY199" s="70"/>
      <c r="UZ199" s="70"/>
      <c r="VA199" s="70"/>
      <c r="VB199" s="70"/>
      <c r="VC199" s="70"/>
      <c r="VD199" s="70"/>
      <c r="VE199" s="70"/>
      <c r="VF199" s="70"/>
      <c r="VG199" s="70"/>
      <c r="VH199" s="70"/>
      <c r="VI199" s="70"/>
      <c r="VJ199" s="70"/>
      <c r="VK199" s="70"/>
      <c r="VL199" s="70"/>
      <c r="VM199" s="70"/>
      <c r="VN199" s="70"/>
      <c r="VO199" s="70"/>
      <c r="VP199" s="70"/>
      <c r="VQ199" s="70"/>
      <c r="VR199" s="70"/>
      <c r="VS199" s="70"/>
      <c r="VT199" s="70"/>
      <c r="VU199" s="70"/>
      <c r="VV199" s="70"/>
      <c r="VW199" s="70"/>
      <c r="VX199" s="70"/>
      <c r="VY199" s="70"/>
      <c r="VZ199" s="70"/>
      <c r="WA199" s="70"/>
      <c r="WB199" s="70"/>
      <c r="WC199" s="70"/>
      <c r="WD199" s="70"/>
      <c r="WE199" s="70"/>
      <c r="WF199" s="70"/>
      <c r="WG199" s="70"/>
      <c r="WH199" s="70"/>
      <c r="WI199" s="70"/>
      <c r="WJ199" s="70"/>
      <c r="WK199" s="70"/>
      <c r="WL199" s="70"/>
      <c r="WM199" s="70"/>
      <c r="WN199" s="70"/>
      <c r="WO199" s="70"/>
      <c r="WP199" s="70"/>
      <c r="WQ199" s="70"/>
      <c r="WR199" s="70"/>
      <c r="WS199" s="70"/>
      <c r="WT199" s="70"/>
      <c r="WU199" s="70"/>
      <c r="WV199" s="70"/>
      <c r="WW199" s="70"/>
      <c r="WX199" s="70"/>
      <c r="WY199" s="70"/>
      <c r="WZ199" s="70"/>
      <c r="XA199" s="70"/>
      <c r="XB199" s="70"/>
      <c r="XC199" s="70"/>
      <c r="XD199" s="70"/>
      <c r="XE199" s="70"/>
      <c r="XF199" s="70"/>
      <c r="XG199" s="70"/>
      <c r="XH199" s="70"/>
      <c r="XI199" s="70"/>
      <c r="XJ199" s="70"/>
      <c r="XK199" s="70"/>
      <c r="XL199" s="70"/>
      <c r="XM199" s="70"/>
      <c r="XN199" s="70"/>
      <c r="XO199" s="70"/>
      <c r="XP199" s="70"/>
      <c r="XQ199" s="70"/>
      <c r="XR199" s="70"/>
      <c r="XS199" s="70"/>
      <c r="XT199" s="70"/>
      <c r="XU199" s="70"/>
      <c r="XV199" s="70"/>
      <c r="XW199" s="70"/>
      <c r="XX199" s="70"/>
      <c r="XY199" s="70"/>
      <c r="XZ199" s="70"/>
      <c r="YA199" s="70"/>
      <c r="YB199" s="70"/>
      <c r="YC199" s="70"/>
      <c r="YD199" s="70"/>
      <c r="YE199" s="70"/>
      <c r="YF199" s="70"/>
      <c r="YG199" s="70"/>
      <c r="YH199" s="70"/>
      <c r="YI199" s="70"/>
      <c r="YJ199" s="70"/>
      <c r="YK199" s="70"/>
      <c r="YL199" s="70"/>
      <c r="YM199" s="70"/>
      <c r="YN199" s="70"/>
      <c r="YO199" s="70"/>
      <c r="YP199" s="70"/>
      <c r="YQ199" s="70"/>
      <c r="YR199" s="70"/>
      <c r="YS199" s="70"/>
      <c r="YT199" s="70"/>
      <c r="YU199" s="70"/>
      <c r="YV199" s="70"/>
      <c r="YW199" s="70"/>
      <c r="YX199" s="70"/>
      <c r="YY199" s="70"/>
      <c r="YZ199" s="70"/>
      <c r="ZA199" s="70"/>
      <c r="ZB199" s="70"/>
      <c r="ZC199" s="70"/>
      <c r="ZD199" s="70"/>
      <c r="ZE199" s="70"/>
      <c r="ZF199" s="70"/>
      <c r="ZG199" s="70"/>
      <c r="ZH199" s="70"/>
      <c r="ZI199" s="70"/>
      <c r="ZJ199" s="70"/>
      <c r="ZK199" s="70"/>
      <c r="ZL199" s="70"/>
      <c r="ZM199" s="70"/>
      <c r="ZN199" s="70"/>
      <c r="ZO199" s="70"/>
      <c r="ZP199" s="70"/>
      <c r="ZQ199" s="70"/>
      <c r="ZR199" s="70"/>
      <c r="ZS199" s="70"/>
      <c r="ZT199" s="70"/>
      <c r="ZU199" s="70"/>
      <c r="ZV199" s="70"/>
      <c r="ZW199" s="70"/>
      <c r="ZX199" s="70"/>
      <c r="ZY199" s="70"/>
      <c r="ZZ199" s="70"/>
      <c r="AAA199" s="70"/>
      <c r="AAB199" s="70"/>
      <c r="AAC199" s="70"/>
      <c r="AAD199" s="70"/>
      <c r="AAE199" s="70"/>
      <c r="AAF199" s="70"/>
      <c r="AAG199" s="70"/>
      <c r="AAH199" s="70"/>
      <c r="AAI199" s="70"/>
      <c r="AAJ199" s="70"/>
      <c r="AAK199" s="70"/>
      <c r="AAL199" s="70"/>
      <c r="AAM199" s="70"/>
      <c r="AAN199" s="70"/>
      <c r="AAO199" s="70"/>
      <c r="AAP199" s="70"/>
      <c r="AAQ199" s="70"/>
      <c r="AAR199" s="70"/>
      <c r="AAS199" s="70"/>
      <c r="AAT199" s="70"/>
      <c r="AAU199" s="70"/>
      <c r="AAV199" s="70"/>
      <c r="AAW199" s="70"/>
      <c r="AAX199" s="70"/>
      <c r="AAY199" s="70"/>
      <c r="AAZ199" s="70"/>
      <c r="ABA199" s="70"/>
      <c r="ABB199" s="70"/>
      <c r="ABC199" s="70"/>
      <c r="ABD199" s="70"/>
      <c r="ABE199" s="70"/>
      <c r="ABF199" s="70"/>
      <c r="ABG199" s="70"/>
      <c r="ABH199" s="70"/>
      <c r="ABI199" s="70"/>
      <c r="ABJ199" s="70"/>
      <c r="ABK199" s="70"/>
      <c r="ABL199" s="70"/>
      <c r="ABM199" s="70"/>
      <c r="ABN199" s="70"/>
      <c r="ABO199" s="70"/>
      <c r="ABP199" s="70"/>
      <c r="ABQ199" s="70"/>
      <c r="ABR199" s="70"/>
      <c r="ABS199" s="70"/>
      <c r="ABT199" s="70"/>
      <c r="ABU199" s="70"/>
      <c r="ABV199" s="70"/>
      <c r="ABW199" s="70"/>
      <c r="ABX199" s="70"/>
      <c r="ABY199" s="70"/>
      <c r="ABZ199" s="70"/>
      <c r="ACA199" s="70"/>
      <c r="ACB199" s="70"/>
      <c r="ACC199" s="70"/>
      <c r="ACD199" s="70"/>
      <c r="ACE199" s="70"/>
      <c r="ACF199" s="70"/>
      <c r="ACG199" s="70"/>
      <c r="ACH199" s="70"/>
      <c r="ACI199" s="70"/>
      <c r="ACJ199" s="70"/>
      <c r="ACK199" s="70"/>
      <c r="ACL199" s="70"/>
      <c r="ACM199" s="70"/>
      <c r="ACN199" s="70"/>
      <c r="ACO199" s="70"/>
      <c r="ACP199" s="70"/>
      <c r="ACQ199" s="70"/>
      <c r="ACR199" s="70"/>
      <c r="ACS199" s="70"/>
      <c r="ACT199" s="70"/>
      <c r="ACU199" s="70"/>
      <c r="ACV199" s="70"/>
      <c r="ACW199" s="70"/>
      <c r="ACX199" s="70"/>
      <c r="ACY199" s="70"/>
      <c r="ACZ199" s="70"/>
      <c r="ADA199" s="70"/>
      <c r="ADB199" s="70"/>
      <c r="ADC199" s="70"/>
      <c r="ADD199" s="70"/>
      <c r="ADE199" s="70"/>
      <c r="ADF199" s="70"/>
      <c r="ADG199" s="70"/>
      <c r="ADH199" s="70"/>
      <c r="ADI199" s="70"/>
      <c r="ADJ199" s="70"/>
      <c r="ADK199" s="70"/>
      <c r="ADL199" s="70"/>
      <c r="ADM199" s="70"/>
      <c r="ADN199" s="70"/>
      <c r="ADO199" s="70"/>
      <c r="ADP199" s="70"/>
      <c r="ADQ199" s="70"/>
      <c r="ADR199" s="70"/>
      <c r="ADS199" s="70"/>
      <c r="ADT199" s="70"/>
      <c r="ADU199" s="70"/>
      <c r="ADV199" s="70"/>
      <c r="ADW199" s="70"/>
      <c r="ADX199" s="70"/>
      <c r="ADY199" s="70"/>
      <c r="ADZ199" s="70"/>
      <c r="AEA199" s="70"/>
      <c r="AEB199" s="70"/>
      <c r="AEC199" s="70"/>
      <c r="AED199" s="70"/>
      <c r="AEE199" s="70"/>
      <c r="AEF199" s="70"/>
      <c r="AEG199" s="70"/>
      <c r="AEH199" s="70"/>
      <c r="AEI199" s="70"/>
      <c r="AEJ199" s="70"/>
      <c r="AEK199" s="70"/>
      <c r="AEL199" s="70"/>
      <c r="AEM199" s="70"/>
      <c r="AEN199" s="70"/>
      <c r="AEO199" s="70"/>
      <c r="AEP199" s="70"/>
      <c r="AEQ199" s="70"/>
      <c r="AER199" s="70"/>
      <c r="AES199" s="70"/>
      <c r="AET199" s="70"/>
      <c r="AEU199" s="70"/>
      <c r="AEV199" s="70"/>
      <c r="AEW199" s="70"/>
      <c r="AEX199" s="70"/>
      <c r="AEY199" s="70"/>
      <c r="AEZ199" s="70"/>
      <c r="AFA199" s="70"/>
      <c r="AFB199" s="70"/>
      <c r="AFC199" s="70"/>
      <c r="AFD199" s="70"/>
      <c r="AFE199" s="70"/>
      <c r="AFF199" s="70"/>
      <c r="AFG199" s="70"/>
      <c r="AFH199" s="70"/>
      <c r="AFI199" s="70"/>
      <c r="AFJ199" s="70"/>
      <c r="AFK199" s="70"/>
      <c r="AFL199" s="70"/>
      <c r="AFM199" s="70"/>
      <c r="AFN199" s="70"/>
      <c r="AFO199" s="70"/>
      <c r="AFP199" s="70"/>
      <c r="AFQ199" s="70"/>
      <c r="AFR199" s="70"/>
      <c r="AFS199" s="70"/>
      <c r="AFT199" s="70"/>
      <c r="AFU199" s="70"/>
      <c r="AFV199" s="70"/>
      <c r="AFW199" s="70"/>
      <c r="AFX199" s="70"/>
      <c r="AFY199" s="70"/>
      <c r="AFZ199" s="70"/>
      <c r="AGA199" s="70"/>
      <c r="AGB199" s="70"/>
      <c r="AGC199" s="70"/>
      <c r="AGD199" s="70"/>
      <c r="AGE199" s="70"/>
      <c r="AGF199" s="70"/>
      <c r="AGG199" s="70"/>
      <c r="AGH199" s="70"/>
      <c r="AGI199" s="70"/>
      <c r="AGJ199" s="70"/>
      <c r="AGK199" s="70"/>
      <c r="AGL199" s="70"/>
      <c r="AGM199" s="70"/>
      <c r="AGN199" s="70"/>
      <c r="AGO199" s="70"/>
      <c r="AGP199" s="70"/>
      <c r="AGQ199" s="70"/>
      <c r="AGR199" s="70"/>
      <c r="AGS199" s="70"/>
      <c r="AGT199" s="70"/>
      <c r="AGU199" s="70"/>
      <c r="AGV199" s="70"/>
      <c r="AGW199" s="70"/>
      <c r="AGX199" s="70"/>
      <c r="AGY199" s="70"/>
      <c r="AGZ199" s="70"/>
      <c r="AHA199" s="70"/>
      <c r="AHB199" s="70"/>
      <c r="AHC199" s="70"/>
      <c r="AHD199" s="70"/>
      <c r="AHE199" s="70"/>
      <c r="AHF199" s="70"/>
      <c r="AHG199" s="70"/>
      <c r="AHH199" s="70"/>
      <c r="AHI199" s="70"/>
      <c r="AHJ199" s="70"/>
      <c r="AHK199" s="70"/>
      <c r="AHL199" s="70"/>
      <c r="AHM199" s="70"/>
      <c r="AHN199" s="70"/>
      <c r="AHO199" s="70"/>
      <c r="AHP199" s="70"/>
      <c r="AHQ199" s="70"/>
      <c r="AHR199" s="70"/>
      <c r="AHS199" s="70"/>
      <c r="AHT199" s="70"/>
      <c r="AHU199" s="70"/>
      <c r="AHV199" s="70"/>
      <c r="AHW199" s="70"/>
      <c r="AHX199" s="70"/>
      <c r="AHY199" s="70"/>
      <c r="AHZ199" s="70"/>
      <c r="AIA199" s="70"/>
      <c r="AIB199" s="70"/>
      <c r="AIC199" s="70"/>
      <c r="AID199" s="70"/>
      <c r="AIE199" s="70"/>
      <c r="AIF199" s="70"/>
      <c r="AIG199" s="70"/>
      <c r="AIH199" s="70"/>
      <c r="AII199" s="70"/>
      <c r="AIJ199" s="70"/>
      <c r="AIK199" s="70"/>
      <c r="AIL199" s="70"/>
      <c r="AIM199" s="70"/>
      <c r="AIN199" s="70"/>
      <c r="AIO199" s="70"/>
      <c r="AIP199" s="70"/>
      <c r="AIQ199" s="70"/>
      <c r="AIR199" s="70"/>
      <c r="AIS199" s="70"/>
      <c r="AIT199" s="70"/>
      <c r="AIU199" s="70"/>
      <c r="AIV199" s="70"/>
      <c r="AIW199" s="70"/>
      <c r="AIX199" s="70"/>
      <c r="AIY199" s="70"/>
      <c r="AIZ199" s="70"/>
      <c r="AJA199" s="70"/>
      <c r="AJB199" s="70"/>
      <c r="AJC199" s="70"/>
      <c r="AJD199" s="70"/>
      <c r="AJE199" s="70"/>
      <c r="AJF199" s="70"/>
      <c r="AJG199" s="70"/>
      <c r="AJH199" s="70"/>
      <c r="AJI199" s="70"/>
      <c r="AJJ199" s="70"/>
      <c r="AJK199" s="70"/>
      <c r="AJL199" s="70"/>
      <c r="AJM199" s="70"/>
      <c r="AJN199" s="70"/>
      <c r="AJO199" s="70"/>
      <c r="AJP199" s="70"/>
      <c r="AJQ199" s="70"/>
      <c r="AJR199" s="70"/>
      <c r="AJS199" s="70"/>
      <c r="AJT199" s="70"/>
      <c r="AJU199" s="70"/>
      <c r="AJV199" s="70"/>
      <c r="AJW199" s="70"/>
      <c r="AJX199" s="70"/>
      <c r="AJY199" s="70"/>
      <c r="AJZ199" s="70"/>
      <c r="AKA199" s="70"/>
      <c r="AKB199" s="70"/>
      <c r="AKC199" s="70"/>
      <c r="AKD199" s="70"/>
      <c r="AKE199" s="70"/>
      <c r="AKF199" s="70"/>
      <c r="AKG199" s="70"/>
      <c r="AKH199" s="70"/>
      <c r="AKI199" s="70"/>
      <c r="AKJ199" s="70"/>
      <c r="AKK199" s="70"/>
      <c r="AKL199" s="70"/>
      <c r="AKM199" s="70"/>
      <c r="AKN199" s="70"/>
      <c r="AKO199" s="70"/>
      <c r="AKP199" s="70"/>
      <c r="AKQ199" s="70"/>
      <c r="AKR199" s="70"/>
      <c r="AKS199" s="70"/>
      <c r="AKT199" s="70"/>
      <c r="AKU199" s="70"/>
      <c r="AKV199" s="70"/>
      <c r="AKW199" s="70"/>
      <c r="AKX199" s="70"/>
      <c r="AKY199" s="70"/>
      <c r="AKZ199" s="70"/>
      <c r="ALA199" s="70"/>
      <c r="ALB199" s="70"/>
      <c r="ALC199" s="70"/>
      <c r="ALD199" s="70"/>
      <c r="ALE199" s="70"/>
      <c r="ALF199" s="70"/>
      <c r="ALG199" s="70"/>
      <c r="ALH199" s="70"/>
      <c r="ALI199" s="70"/>
      <c r="ALJ199" s="70"/>
      <c r="ALK199" s="70"/>
      <c r="ALL199" s="70"/>
      <c r="ALM199" s="70"/>
      <c r="ALN199" s="70"/>
      <c r="ALO199" s="70"/>
      <c r="ALP199" s="70"/>
      <c r="ALQ199" s="70"/>
      <c r="ALR199" s="70"/>
      <c r="ALS199" s="70"/>
      <c r="ALT199" s="70"/>
      <c r="ALU199" s="70"/>
      <c r="ALV199" s="70"/>
      <c r="ALW199" s="70"/>
      <c r="ALX199" s="70"/>
      <c r="ALY199" s="70"/>
      <c r="ALZ199" s="70"/>
      <c r="AMA199" s="70"/>
      <c r="AMB199" s="70"/>
      <c r="AMC199" s="70"/>
      <c r="AMD199" s="70"/>
      <c r="AME199" s="70"/>
      <c r="AMF199" s="70"/>
      <c r="AMG199" s="70"/>
      <c r="AMH199" s="70"/>
      <c r="AMI199" s="70"/>
      <c r="AMJ199" s="70"/>
      <c r="AMK199" s="70"/>
      <c r="AML199" s="70"/>
    </row>
    <row r="200" spans="1:1026" ht="18" customHeight="1" x14ac:dyDescent="0.7">
      <c r="A200" s="58" t="s">
        <v>485</v>
      </c>
      <c r="B200" s="70" t="s">
        <v>1431</v>
      </c>
      <c r="C200" s="71"/>
      <c r="D200" s="71" t="s">
        <v>1404</v>
      </c>
      <c r="E200" s="71" t="s">
        <v>1432</v>
      </c>
      <c r="F200" s="69">
        <v>43915</v>
      </c>
      <c r="G200" s="71" t="s">
        <v>1413</v>
      </c>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c r="BI200" s="70"/>
      <c r="BJ200" s="70"/>
      <c r="BK200" s="70"/>
      <c r="BL200" s="70"/>
      <c r="BM200" s="70"/>
      <c r="BN200" s="70"/>
      <c r="BO200" s="70"/>
      <c r="BP200" s="70"/>
      <c r="BQ200" s="70"/>
      <c r="BR200" s="70"/>
      <c r="BS200" s="70"/>
      <c r="BT200" s="70"/>
      <c r="BU200" s="70"/>
      <c r="BV200" s="70"/>
      <c r="BW200" s="70"/>
      <c r="BX200" s="70"/>
      <c r="BY200" s="70"/>
      <c r="BZ200" s="70"/>
      <c r="CA200" s="70"/>
      <c r="CB200" s="70"/>
      <c r="CC200" s="70"/>
      <c r="CD200" s="70"/>
      <c r="CE200" s="70"/>
      <c r="CF200" s="70"/>
      <c r="CG200" s="70"/>
      <c r="CH200" s="70"/>
      <c r="CI200" s="70"/>
      <c r="CJ200" s="70"/>
      <c r="CK200" s="70"/>
      <c r="CL200" s="70"/>
      <c r="CM200" s="70"/>
      <c r="CN200" s="70"/>
      <c r="CO200" s="70"/>
      <c r="CP200" s="70"/>
      <c r="CQ200" s="70"/>
      <c r="CR200" s="70"/>
      <c r="CS200" s="70"/>
      <c r="CT200" s="70"/>
      <c r="CU200" s="70"/>
      <c r="CV200" s="70"/>
      <c r="CW200" s="70"/>
      <c r="CX200" s="70"/>
      <c r="CY200" s="70"/>
      <c r="CZ200" s="70"/>
      <c r="DA200" s="70"/>
      <c r="DB200" s="70"/>
      <c r="DC200" s="70"/>
      <c r="DD200" s="70"/>
      <c r="DE200" s="70"/>
      <c r="DF200" s="70"/>
      <c r="DG200" s="70"/>
      <c r="DH200" s="70"/>
      <c r="DI200" s="70"/>
      <c r="DJ200" s="70"/>
      <c r="DK200" s="70"/>
      <c r="DL200" s="70"/>
      <c r="DM200" s="70"/>
      <c r="DN200" s="70"/>
      <c r="DO200" s="70"/>
      <c r="DP200" s="70"/>
      <c r="DQ200" s="70"/>
      <c r="DR200" s="70"/>
      <c r="DS200" s="70"/>
      <c r="DT200" s="70"/>
      <c r="DU200" s="70"/>
      <c r="DV200" s="70"/>
      <c r="DW200" s="70"/>
      <c r="DX200" s="70"/>
      <c r="DY200" s="70"/>
      <c r="DZ200" s="70"/>
      <c r="EA200" s="70"/>
      <c r="EB200" s="70"/>
      <c r="EC200" s="70"/>
      <c r="ED200" s="70"/>
      <c r="EE200" s="70"/>
      <c r="EF200" s="70"/>
      <c r="EG200" s="70"/>
      <c r="EH200" s="70"/>
      <c r="EI200" s="70"/>
      <c r="EJ200" s="70"/>
      <c r="EK200" s="70"/>
      <c r="EL200" s="70"/>
      <c r="EM200" s="70"/>
      <c r="EN200" s="70"/>
      <c r="EO200" s="70"/>
      <c r="EP200" s="70"/>
      <c r="EQ200" s="70"/>
      <c r="ER200" s="70"/>
      <c r="ES200" s="70"/>
      <c r="ET200" s="70"/>
      <c r="EU200" s="70"/>
      <c r="EV200" s="70"/>
      <c r="EW200" s="70"/>
      <c r="EX200" s="70"/>
      <c r="EY200" s="70"/>
      <c r="EZ200" s="70"/>
      <c r="FA200" s="70"/>
      <c r="FB200" s="70"/>
      <c r="FC200" s="70"/>
      <c r="FD200" s="70"/>
      <c r="FE200" s="70"/>
      <c r="FF200" s="70"/>
      <c r="FG200" s="70"/>
      <c r="FH200" s="70"/>
      <c r="FI200" s="70"/>
      <c r="FJ200" s="70"/>
      <c r="FK200" s="70"/>
      <c r="FL200" s="70"/>
      <c r="FM200" s="70"/>
      <c r="FN200" s="70"/>
      <c r="FO200" s="70"/>
      <c r="FP200" s="70"/>
      <c r="FQ200" s="70"/>
      <c r="FR200" s="70"/>
      <c r="FS200" s="70"/>
      <c r="FT200" s="70"/>
      <c r="FU200" s="70"/>
      <c r="FV200" s="70"/>
      <c r="FW200" s="70"/>
      <c r="FX200" s="70"/>
      <c r="FY200" s="70"/>
      <c r="FZ200" s="70"/>
      <c r="GA200" s="70"/>
      <c r="GB200" s="70"/>
      <c r="GC200" s="70"/>
      <c r="GD200" s="70"/>
      <c r="GE200" s="70"/>
      <c r="GF200" s="70"/>
      <c r="GG200" s="70"/>
      <c r="GH200" s="70"/>
      <c r="GI200" s="70"/>
      <c r="GJ200" s="70"/>
      <c r="GK200" s="70"/>
      <c r="GL200" s="70"/>
      <c r="GM200" s="70"/>
      <c r="GN200" s="70"/>
      <c r="GO200" s="70"/>
      <c r="GP200" s="70"/>
      <c r="GQ200" s="70"/>
      <c r="GR200" s="70"/>
      <c r="GS200" s="70"/>
      <c r="GT200" s="70"/>
      <c r="GU200" s="70"/>
      <c r="GV200" s="70"/>
      <c r="GW200" s="70"/>
      <c r="GX200" s="70"/>
      <c r="GY200" s="70"/>
      <c r="GZ200" s="70"/>
      <c r="HA200" s="70"/>
      <c r="HB200" s="70"/>
      <c r="HC200" s="70"/>
      <c r="HD200" s="70"/>
      <c r="HE200" s="70"/>
      <c r="HF200" s="70"/>
      <c r="HG200" s="70"/>
      <c r="HH200" s="70"/>
      <c r="HI200" s="70"/>
      <c r="HJ200" s="70"/>
      <c r="HK200" s="70"/>
      <c r="HL200" s="70"/>
      <c r="HM200" s="70"/>
      <c r="HN200" s="70"/>
      <c r="HO200" s="70"/>
      <c r="HP200" s="70"/>
      <c r="HQ200" s="70"/>
      <c r="HR200" s="70"/>
      <c r="HS200" s="70"/>
      <c r="HT200" s="70"/>
      <c r="HU200" s="70"/>
      <c r="HV200" s="70"/>
      <c r="HW200" s="70"/>
      <c r="HX200" s="70"/>
      <c r="HY200" s="70"/>
      <c r="HZ200" s="70"/>
      <c r="IA200" s="70"/>
      <c r="IB200" s="70"/>
      <c r="IC200" s="70"/>
      <c r="ID200" s="70"/>
      <c r="IE200" s="70"/>
      <c r="IF200" s="70"/>
      <c r="IG200" s="70"/>
      <c r="IH200" s="70"/>
      <c r="II200" s="70"/>
      <c r="IJ200" s="70"/>
      <c r="IK200" s="70"/>
      <c r="IL200" s="70"/>
      <c r="IM200" s="70"/>
      <c r="IN200" s="70"/>
      <c r="IO200" s="70"/>
      <c r="IP200" s="70"/>
      <c r="IQ200" s="70"/>
      <c r="IR200" s="70"/>
      <c r="IS200" s="70"/>
      <c r="IT200" s="70"/>
      <c r="IU200" s="70"/>
      <c r="IV200" s="70"/>
      <c r="IW200" s="70"/>
      <c r="IX200" s="70"/>
      <c r="IY200" s="70"/>
      <c r="IZ200" s="70"/>
      <c r="JA200" s="70"/>
      <c r="JB200" s="70"/>
      <c r="JC200" s="70"/>
      <c r="JD200" s="70"/>
      <c r="JE200" s="70"/>
      <c r="JF200" s="70"/>
      <c r="JG200" s="70"/>
      <c r="JH200" s="70"/>
      <c r="JI200" s="70"/>
      <c r="JJ200" s="70"/>
      <c r="JK200" s="70"/>
      <c r="JL200" s="70"/>
      <c r="JM200" s="70"/>
      <c r="JN200" s="70"/>
      <c r="JO200" s="70"/>
      <c r="JP200" s="70"/>
      <c r="JQ200" s="70"/>
      <c r="JR200" s="70"/>
      <c r="JS200" s="70"/>
      <c r="JT200" s="70"/>
      <c r="JU200" s="70"/>
      <c r="JV200" s="70"/>
      <c r="JW200" s="70"/>
      <c r="JX200" s="70"/>
      <c r="JY200" s="70"/>
      <c r="JZ200" s="70"/>
      <c r="KA200" s="70"/>
      <c r="KB200" s="70"/>
      <c r="KC200" s="70"/>
      <c r="KD200" s="70"/>
      <c r="KE200" s="70"/>
      <c r="KF200" s="70"/>
      <c r="KG200" s="70"/>
      <c r="KH200" s="70"/>
      <c r="KI200" s="70"/>
      <c r="KJ200" s="70"/>
      <c r="KK200" s="70"/>
      <c r="KL200" s="70"/>
      <c r="KM200" s="70"/>
      <c r="KN200" s="70"/>
      <c r="KO200" s="70"/>
      <c r="KP200" s="70"/>
      <c r="KQ200" s="70"/>
      <c r="KR200" s="70"/>
      <c r="KS200" s="70"/>
      <c r="KT200" s="70"/>
      <c r="KU200" s="70"/>
      <c r="KV200" s="70"/>
      <c r="KW200" s="70"/>
      <c r="KX200" s="70"/>
      <c r="KY200" s="70"/>
      <c r="KZ200" s="70"/>
      <c r="LA200" s="70"/>
      <c r="LB200" s="70"/>
      <c r="LC200" s="70"/>
      <c r="LD200" s="70"/>
      <c r="LE200" s="70"/>
      <c r="LF200" s="70"/>
      <c r="LG200" s="70"/>
      <c r="LH200" s="70"/>
      <c r="LI200" s="70"/>
      <c r="LJ200" s="70"/>
      <c r="LK200" s="70"/>
      <c r="LL200" s="70"/>
      <c r="LM200" s="70"/>
      <c r="LN200" s="70"/>
      <c r="LO200" s="70"/>
      <c r="LP200" s="70"/>
      <c r="LQ200" s="70"/>
      <c r="LR200" s="70"/>
      <c r="LS200" s="70"/>
      <c r="LT200" s="70"/>
      <c r="LU200" s="70"/>
      <c r="LV200" s="70"/>
      <c r="LW200" s="70"/>
      <c r="LX200" s="70"/>
      <c r="LY200" s="70"/>
      <c r="LZ200" s="70"/>
      <c r="MA200" s="70"/>
      <c r="MB200" s="70"/>
      <c r="MC200" s="70"/>
      <c r="MD200" s="70"/>
      <c r="ME200" s="70"/>
      <c r="MF200" s="70"/>
      <c r="MG200" s="70"/>
      <c r="MH200" s="70"/>
      <c r="MI200" s="70"/>
      <c r="MJ200" s="70"/>
      <c r="MK200" s="70"/>
      <c r="ML200" s="70"/>
      <c r="MM200" s="70"/>
      <c r="MN200" s="70"/>
      <c r="MO200" s="70"/>
      <c r="MP200" s="70"/>
      <c r="MQ200" s="70"/>
      <c r="MR200" s="70"/>
      <c r="MS200" s="70"/>
      <c r="MT200" s="70"/>
      <c r="MU200" s="70"/>
      <c r="MV200" s="70"/>
      <c r="MW200" s="70"/>
      <c r="MX200" s="70"/>
      <c r="MY200" s="70"/>
      <c r="MZ200" s="70"/>
      <c r="NA200" s="70"/>
      <c r="NB200" s="70"/>
      <c r="NC200" s="70"/>
      <c r="ND200" s="70"/>
      <c r="NE200" s="70"/>
      <c r="NF200" s="70"/>
      <c r="NG200" s="70"/>
      <c r="NH200" s="70"/>
      <c r="NI200" s="70"/>
      <c r="NJ200" s="70"/>
      <c r="NK200" s="70"/>
      <c r="NL200" s="70"/>
      <c r="NM200" s="70"/>
      <c r="NN200" s="70"/>
      <c r="NO200" s="70"/>
      <c r="NP200" s="70"/>
      <c r="NQ200" s="70"/>
      <c r="NR200" s="70"/>
      <c r="NS200" s="70"/>
      <c r="NT200" s="70"/>
      <c r="NU200" s="70"/>
      <c r="NV200" s="70"/>
      <c r="NW200" s="70"/>
      <c r="NX200" s="70"/>
      <c r="NY200" s="70"/>
      <c r="NZ200" s="70"/>
      <c r="OA200" s="70"/>
      <c r="OB200" s="70"/>
      <c r="OC200" s="70"/>
      <c r="OD200" s="70"/>
      <c r="OE200" s="70"/>
      <c r="OF200" s="70"/>
      <c r="OG200" s="70"/>
      <c r="OH200" s="70"/>
      <c r="OI200" s="70"/>
      <c r="OJ200" s="70"/>
      <c r="OK200" s="70"/>
      <c r="OL200" s="70"/>
      <c r="OM200" s="70"/>
      <c r="ON200" s="70"/>
      <c r="OO200" s="70"/>
      <c r="OP200" s="70"/>
      <c r="OQ200" s="70"/>
      <c r="OR200" s="70"/>
      <c r="OS200" s="70"/>
      <c r="OT200" s="70"/>
      <c r="OU200" s="70"/>
      <c r="OV200" s="70"/>
      <c r="OW200" s="70"/>
      <c r="OX200" s="70"/>
      <c r="OY200" s="70"/>
      <c r="OZ200" s="70"/>
      <c r="PA200" s="70"/>
      <c r="PB200" s="70"/>
      <c r="PC200" s="70"/>
      <c r="PD200" s="70"/>
      <c r="PE200" s="70"/>
      <c r="PF200" s="70"/>
      <c r="PG200" s="70"/>
      <c r="PH200" s="70"/>
      <c r="PI200" s="70"/>
      <c r="PJ200" s="70"/>
      <c r="PK200" s="70"/>
      <c r="PL200" s="70"/>
      <c r="PM200" s="70"/>
      <c r="PN200" s="70"/>
      <c r="PO200" s="70"/>
      <c r="PP200" s="70"/>
      <c r="PQ200" s="70"/>
      <c r="PR200" s="70"/>
      <c r="PS200" s="70"/>
      <c r="PT200" s="70"/>
      <c r="PU200" s="70"/>
      <c r="PV200" s="70"/>
      <c r="PW200" s="70"/>
      <c r="PX200" s="70"/>
      <c r="PY200" s="70"/>
      <c r="PZ200" s="70"/>
      <c r="QA200" s="70"/>
      <c r="QB200" s="70"/>
      <c r="QC200" s="70"/>
      <c r="QD200" s="70"/>
      <c r="QE200" s="70"/>
      <c r="QF200" s="70"/>
      <c r="QG200" s="70"/>
      <c r="QH200" s="70"/>
      <c r="QI200" s="70"/>
      <c r="QJ200" s="70"/>
      <c r="QK200" s="70"/>
      <c r="QL200" s="70"/>
      <c r="QM200" s="70"/>
      <c r="QN200" s="70"/>
      <c r="QO200" s="70"/>
      <c r="QP200" s="70"/>
      <c r="QQ200" s="70"/>
      <c r="QR200" s="70"/>
      <c r="QS200" s="70"/>
      <c r="QT200" s="70"/>
      <c r="QU200" s="70"/>
      <c r="QV200" s="70"/>
      <c r="QW200" s="70"/>
      <c r="QX200" s="70"/>
      <c r="QY200" s="70"/>
      <c r="QZ200" s="70"/>
      <c r="RA200" s="70"/>
      <c r="RB200" s="70"/>
      <c r="RC200" s="70"/>
      <c r="RD200" s="70"/>
      <c r="RE200" s="70"/>
      <c r="RF200" s="70"/>
      <c r="RG200" s="70"/>
      <c r="RH200" s="70"/>
      <c r="RI200" s="70"/>
      <c r="RJ200" s="70"/>
      <c r="RK200" s="70"/>
      <c r="RL200" s="70"/>
      <c r="RM200" s="70"/>
      <c r="RN200" s="70"/>
      <c r="RO200" s="70"/>
      <c r="RP200" s="70"/>
      <c r="RQ200" s="70"/>
      <c r="RR200" s="70"/>
      <c r="RS200" s="70"/>
      <c r="RT200" s="70"/>
      <c r="RU200" s="70"/>
      <c r="RV200" s="70"/>
      <c r="RW200" s="70"/>
      <c r="RX200" s="70"/>
      <c r="RY200" s="70"/>
      <c r="RZ200" s="70"/>
      <c r="SA200" s="70"/>
      <c r="SB200" s="70"/>
      <c r="SC200" s="70"/>
      <c r="SD200" s="70"/>
      <c r="SE200" s="70"/>
      <c r="SF200" s="70"/>
      <c r="SG200" s="70"/>
      <c r="SH200" s="70"/>
      <c r="SI200" s="70"/>
      <c r="SJ200" s="70"/>
      <c r="SK200" s="70"/>
      <c r="SL200" s="70"/>
      <c r="SM200" s="70"/>
      <c r="SN200" s="70"/>
      <c r="SO200" s="70"/>
      <c r="SP200" s="70"/>
      <c r="SQ200" s="70"/>
      <c r="SR200" s="70"/>
      <c r="SS200" s="70"/>
      <c r="ST200" s="70"/>
      <c r="SU200" s="70"/>
      <c r="SV200" s="70"/>
      <c r="SW200" s="70"/>
      <c r="SX200" s="70"/>
      <c r="SY200" s="70"/>
      <c r="SZ200" s="70"/>
      <c r="TA200" s="70"/>
      <c r="TB200" s="70"/>
      <c r="TC200" s="70"/>
      <c r="TD200" s="70"/>
      <c r="TE200" s="70"/>
      <c r="TF200" s="70"/>
      <c r="TG200" s="70"/>
      <c r="TH200" s="70"/>
      <c r="TI200" s="70"/>
      <c r="TJ200" s="70"/>
      <c r="TK200" s="70"/>
      <c r="TL200" s="70"/>
      <c r="TM200" s="70"/>
      <c r="TN200" s="70"/>
      <c r="TO200" s="70"/>
      <c r="TP200" s="70"/>
      <c r="TQ200" s="70"/>
      <c r="TR200" s="70"/>
      <c r="TS200" s="70"/>
      <c r="TT200" s="70"/>
      <c r="TU200" s="70"/>
      <c r="TV200" s="70"/>
      <c r="TW200" s="70"/>
      <c r="TX200" s="70"/>
      <c r="TY200" s="70"/>
      <c r="TZ200" s="70"/>
      <c r="UA200" s="70"/>
      <c r="UB200" s="70"/>
      <c r="UC200" s="70"/>
      <c r="UD200" s="70"/>
      <c r="UE200" s="70"/>
      <c r="UF200" s="70"/>
      <c r="UG200" s="70"/>
      <c r="UH200" s="70"/>
      <c r="UI200" s="70"/>
      <c r="UJ200" s="70"/>
      <c r="UK200" s="70"/>
      <c r="UL200" s="70"/>
      <c r="UM200" s="70"/>
      <c r="UN200" s="70"/>
      <c r="UO200" s="70"/>
      <c r="UP200" s="70"/>
      <c r="UQ200" s="70"/>
      <c r="UR200" s="70"/>
      <c r="US200" s="70"/>
      <c r="UT200" s="70"/>
      <c r="UU200" s="70"/>
      <c r="UV200" s="70"/>
      <c r="UW200" s="70"/>
      <c r="UX200" s="70"/>
      <c r="UY200" s="70"/>
      <c r="UZ200" s="70"/>
      <c r="VA200" s="70"/>
      <c r="VB200" s="70"/>
      <c r="VC200" s="70"/>
      <c r="VD200" s="70"/>
      <c r="VE200" s="70"/>
      <c r="VF200" s="70"/>
      <c r="VG200" s="70"/>
      <c r="VH200" s="70"/>
      <c r="VI200" s="70"/>
      <c r="VJ200" s="70"/>
      <c r="VK200" s="70"/>
      <c r="VL200" s="70"/>
      <c r="VM200" s="70"/>
      <c r="VN200" s="70"/>
      <c r="VO200" s="70"/>
      <c r="VP200" s="70"/>
      <c r="VQ200" s="70"/>
      <c r="VR200" s="70"/>
      <c r="VS200" s="70"/>
      <c r="VT200" s="70"/>
      <c r="VU200" s="70"/>
      <c r="VV200" s="70"/>
      <c r="VW200" s="70"/>
      <c r="VX200" s="70"/>
      <c r="VY200" s="70"/>
      <c r="VZ200" s="70"/>
      <c r="WA200" s="70"/>
      <c r="WB200" s="70"/>
      <c r="WC200" s="70"/>
      <c r="WD200" s="70"/>
      <c r="WE200" s="70"/>
      <c r="WF200" s="70"/>
      <c r="WG200" s="70"/>
      <c r="WH200" s="70"/>
      <c r="WI200" s="70"/>
      <c r="WJ200" s="70"/>
      <c r="WK200" s="70"/>
      <c r="WL200" s="70"/>
      <c r="WM200" s="70"/>
      <c r="WN200" s="70"/>
      <c r="WO200" s="70"/>
      <c r="WP200" s="70"/>
      <c r="WQ200" s="70"/>
      <c r="WR200" s="70"/>
      <c r="WS200" s="70"/>
      <c r="WT200" s="70"/>
      <c r="WU200" s="70"/>
      <c r="WV200" s="70"/>
      <c r="WW200" s="70"/>
      <c r="WX200" s="70"/>
      <c r="WY200" s="70"/>
      <c r="WZ200" s="70"/>
      <c r="XA200" s="70"/>
      <c r="XB200" s="70"/>
      <c r="XC200" s="70"/>
      <c r="XD200" s="70"/>
      <c r="XE200" s="70"/>
      <c r="XF200" s="70"/>
      <c r="XG200" s="70"/>
      <c r="XH200" s="70"/>
      <c r="XI200" s="70"/>
      <c r="XJ200" s="70"/>
      <c r="XK200" s="70"/>
      <c r="XL200" s="70"/>
      <c r="XM200" s="70"/>
      <c r="XN200" s="70"/>
      <c r="XO200" s="70"/>
      <c r="XP200" s="70"/>
      <c r="XQ200" s="70"/>
      <c r="XR200" s="70"/>
      <c r="XS200" s="70"/>
      <c r="XT200" s="70"/>
      <c r="XU200" s="70"/>
      <c r="XV200" s="70"/>
      <c r="XW200" s="70"/>
      <c r="XX200" s="70"/>
      <c r="XY200" s="70"/>
      <c r="XZ200" s="70"/>
      <c r="YA200" s="70"/>
      <c r="YB200" s="70"/>
      <c r="YC200" s="70"/>
      <c r="YD200" s="70"/>
      <c r="YE200" s="70"/>
      <c r="YF200" s="70"/>
      <c r="YG200" s="70"/>
      <c r="YH200" s="70"/>
      <c r="YI200" s="70"/>
      <c r="YJ200" s="70"/>
      <c r="YK200" s="70"/>
      <c r="YL200" s="70"/>
      <c r="YM200" s="70"/>
      <c r="YN200" s="70"/>
      <c r="YO200" s="70"/>
      <c r="YP200" s="70"/>
      <c r="YQ200" s="70"/>
      <c r="YR200" s="70"/>
      <c r="YS200" s="70"/>
      <c r="YT200" s="70"/>
      <c r="YU200" s="70"/>
      <c r="YV200" s="70"/>
      <c r="YW200" s="70"/>
      <c r="YX200" s="70"/>
      <c r="YY200" s="70"/>
      <c r="YZ200" s="70"/>
      <c r="ZA200" s="70"/>
      <c r="ZB200" s="70"/>
      <c r="ZC200" s="70"/>
      <c r="ZD200" s="70"/>
      <c r="ZE200" s="70"/>
      <c r="ZF200" s="70"/>
      <c r="ZG200" s="70"/>
      <c r="ZH200" s="70"/>
      <c r="ZI200" s="70"/>
      <c r="ZJ200" s="70"/>
      <c r="ZK200" s="70"/>
      <c r="ZL200" s="70"/>
      <c r="ZM200" s="70"/>
      <c r="ZN200" s="70"/>
      <c r="ZO200" s="70"/>
      <c r="ZP200" s="70"/>
      <c r="ZQ200" s="70"/>
      <c r="ZR200" s="70"/>
      <c r="ZS200" s="70"/>
      <c r="ZT200" s="70"/>
      <c r="ZU200" s="70"/>
      <c r="ZV200" s="70"/>
      <c r="ZW200" s="70"/>
      <c r="ZX200" s="70"/>
      <c r="ZY200" s="70"/>
      <c r="ZZ200" s="70"/>
      <c r="AAA200" s="70"/>
      <c r="AAB200" s="70"/>
      <c r="AAC200" s="70"/>
      <c r="AAD200" s="70"/>
      <c r="AAE200" s="70"/>
      <c r="AAF200" s="70"/>
      <c r="AAG200" s="70"/>
      <c r="AAH200" s="70"/>
      <c r="AAI200" s="70"/>
      <c r="AAJ200" s="70"/>
      <c r="AAK200" s="70"/>
      <c r="AAL200" s="70"/>
      <c r="AAM200" s="70"/>
      <c r="AAN200" s="70"/>
      <c r="AAO200" s="70"/>
      <c r="AAP200" s="70"/>
      <c r="AAQ200" s="70"/>
      <c r="AAR200" s="70"/>
      <c r="AAS200" s="70"/>
      <c r="AAT200" s="70"/>
      <c r="AAU200" s="70"/>
      <c r="AAV200" s="70"/>
      <c r="AAW200" s="70"/>
      <c r="AAX200" s="70"/>
      <c r="AAY200" s="70"/>
      <c r="AAZ200" s="70"/>
      <c r="ABA200" s="70"/>
      <c r="ABB200" s="70"/>
      <c r="ABC200" s="70"/>
      <c r="ABD200" s="70"/>
      <c r="ABE200" s="70"/>
      <c r="ABF200" s="70"/>
      <c r="ABG200" s="70"/>
      <c r="ABH200" s="70"/>
      <c r="ABI200" s="70"/>
      <c r="ABJ200" s="70"/>
      <c r="ABK200" s="70"/>
      <c r="ABL200" s="70"/>
      <c r="ABM200" s="70"/>
      <c r="ABN200" s="70"/>
      <c r="ABO200" s="70"/>
      <c r="ABP200" s="70"/>
      <c r="ABQ200" s="70"/>
      <c r="ABR200" s="70"/>
      <c r="ABS200" s="70"/>
      <c r="ABT200" s="70"/>
      <c r="ABU200" s="70"/>
      <c r="ABV200" s="70"/>
      <c r="ABW200" s="70"/>
      <c r="ABX200" s="70"/>
      <c r="ABY200" s="70"/>
      <c r="ABZ200" s="70"/>
      <c r="ACA200" s="70"/>
      <c r="ACB200" s="70"/>
      <c r="ACC200" s="70"/>
      <c r="ACD200" s="70"/>
      <c r="ACE200" s="70"/>
      <c r="ACF200" s="70"/>
      <c r="ACG200" s="70"/>
      <c r="ACH200" s="70"/>
      <c r="ACI200" s="70"/>
      <c r="ACJ200" s="70"/>
      <c r="ACK200" s="70"/>
      <c r="ACL200" s="70"/>
      <c r="ACM200" s="70"/>
      <c r="ACN200" s="70"/>
      <c r="ACO200" s="70"/>
      <c r="ACP200" s="70"/>
      <c r="ACQ200" s="70"/>
      <c r="ACR200" s="70"/>
      <c r="ACS200" s="70"/>
      <c r="ACT200" s="70"/>
      <c r="ACU200" s="70"/>
      <c r="ACV200" s="70"/>
      <c r="ACW200" s="70"/>
      <c r="ACX200" s="70"/>
      <c r="ACY200" s="70"/>
      <c r="ACZ200" s="70"/>
      <c r="ADA200" s="70"/>
      <c r="ADB200" s="70"/>
      <c r="ADC200" s="70"/>
      <c r="ADD200" s="70"/>
      <c r="ADE200" s="70"/>
      <c r="ADF200" s="70"/>
      <c r="ADG200" s="70"/>
      <c r="ADH200" s="70"/>
      <c r="ADI200" s="70"/>
      <c r="ADJ200" s="70"/>
      <c r="ADK200" s="70"/>
      <c r="ADL200" s="70"/>
      <c r="ADM200" s="70"/>
      <c r="ADN200" s="70"/>
      <c r="ADO200" s="70"/>
      <c r="ADP200" s="70"/>
      <c r="ADQ200" s="70"/>
      <c r="ADR200" s="70"/>
      <c r="ADS200" s="70"/>
      <c r="ADT200" s="70"/>
      <c r="ADU200" s="70"/>
      <c r="ADV200" s="70"/>
      <c r="ADW200" s="70"/>
      <c r="ADX200" s="70"/>
      <c r="ADY200" s="70"/>
      <c r="ADZ200" s="70"/>
      <c r="AEA200" s="70"/>
      <c r="AEB200" s="70"/>
      <c r="AEC200" s="70"/>
      <c r="AED200" s="70"/>
      <c r="AEE200" s="70"/>
      <c r="AEF200" s="70"/>
      <c r="AEG200" s="70"/>
      <c r="AEH200" s="70"/>
      <c r="AEI200" s="70"/>
      <c r="AEJ200" s="70"/>
      <c r="AEK200" s="70"/>
      <c r="AEL200" s="70"/>
      <c r="AEM200" s="70"/>
      <c r="AEN200" s="70"/>
      <c r="AEO200" s="70"/>
      <c r="AEP200" s="70"/>
      <c r="AEQ200" s="70"/>
      <c r="AER200" s="70"/>
      <c r="AES200" s="70"/>
      <c r="AET200" s="70"/>
      <c r="AEU200" s="70"/>
      <c r="AEV200" s="70"/>
      <c r="AEW200" s="70"/>
      <c r="AEX200" s="70"/>
      <c r="AEY200" s="70"/>
      <c r="AEZ200" s="70"/>
      <c r="AFA200" s="70"/>
      <c r="AFB200" s="70"/>
      <c r="AFC200" s="70"/>
      <c r="AFD200" s="70"/>
      <c r="AFE200" s="70"/>
      <c r="AFF200" s="70"/>
      <c r="AFG200" s="70"/>
      <c r="AFH200" s="70"/>
      <c r="AFI200" s="70"/>
      <c r="AFJ200" s="70"/>
      <c r="AFK200" s="70"/>
      <c r="AFL200" s="70"/>
      <c r="AFM200" s="70"/>
      <c r="AFN200" s="70"/>
      <c r="AFO200" s="70"/>
      <c r="AFP200" s="70"/>
      <c r="AFQ200" s="70"/>
      <c r="AFR200" s="70"/>
      <c r="AFS200" s="70"/>
      <c r="AFT200" s="70"/>
      <c r="AFU200" s="70"/>
      <c r="AFV200" s="70"/>
      <c r="AFW200" s="70"/>
      <c r="AFX200" s="70"/>
      <c r="AFY200" s="70"/>
      <c r="AFZ200" s="70"/>
      <c r="AGA200" s="70"/>
      <c r="AGB200" s="70"/>
      <c r="AGC200" s="70"/>
      <c r="AGD200" s="70"/>
      <c r="AGE200" s="70"/>
      <c r="AGF200" s="70"/>
      <c r="AGG200" s="70"/>
      <c r="AGH200" s="70"/>
      <c r="AGI200" s="70"/>
      <c r="AGJ200" s="70"/>
      <c r="AGK200" s="70"/>
      <c r="AGL200" s="70"/>
      <c r="AGM200" s="70"/>
      <c r="AGN200" s="70"/>
      <c r="AGO200" s="70"/>
      <c r="AGP200" s="70"/>
      <c r="AGQ200" s="70"/>
      <c r="AGR200" s="70"/>
      <c r="AGS200" s="70"/>
      <c r="AGT200" s="70"/>
      <c r="AGU200" s="70"/>
      <c r="AGV200" s="70"/>
      <c r="AGW200" s="70"/>
      <c r="AGX200" s="70"/>
      <c r="AGY200" s="70"/>
      <c r="AGZ200" s="70"/>
      <c r="AHA200" s="70"/>
      <c r="AHB200" s="70"/>
      <c r="AHC200" s="70"/>
      <c r="AHD200" s="70"/>
      <c r="AHE200" s="70"/>
      <c r="AHF200" s="70"/>
      <c r="AHG200" s="70"/>
      <c r="AHH200" s="70"/>
      <c r="AHI200" s="70"/>
      <c r="AHJ200" s="70"/>
      <c r="AHK200" s="70"/>
      <c r="AHL200" s="70"/>
      <c r="AHM200" s="70"/>
      <c r="AHN200" s="70"/>
      <c r="AHO200" s="70"/>
      <c r="AHP200" s="70"/>
      <c r="AHQ200" s="70"/>
      <c r="AHR200" s="70"/>
      <c r="AHS200" s="70"/>
      <c r="AHT200" s="70"/>
      <c r="AHU200" s="70"/>
      <c r="AHV200" s="70"/>
      <c r="AHW200" s="70"/>
      <c r="AHX200" s="70"/>
      <c r="AHY200" s="70"/>
      <c r="AHZ200" s="70"/>
      <c r="AIA200" s="70"/>
      <c r="AIB200" s="70"/>
      <c r="AIC200" s="70"/>
      <c r="AID200" s="70"/>
      <c r="AIE200" s="70"/>
      <c r="AIF200" s="70"/>
      <c r="AIG200" s="70"/>
      <c r="AIH200" s="70"/>
      <c r="AII200" s="70"/>
      <c r="AIJ200" s="70"/>
      <c r="AIK200" s="70"/>
      <c r="AIL200" s="70"/>
      <c r="AIM200" s="70"/>
      <c r="AIN200" s="70"/>
      <c r="AIO200" s="70"/>
      <c r="AIP200" s="70"/>
      <c r="AIQ200" s="70"/>
      <c r="AIR200" s="70"/>
      <c r="AIS200" s="70"/>
      <c r="AIT200" s="70"/>
      <c r="AIU200" s="70"/>
      <c r="AIV200" s="70"/>
      <c r="AIW200" s="70"/>
      <c r="AIX200" s="70"/>
      <c r="AIY200" s="70"/>
      <c r="AIZ200" s="70"/>
      <c r="AJA200" s="70"/>
      <c r="AJB200" s="70"/>
      <c r="AJC200" s="70"/>
      <c r="AJD200" s="70"/>
      <c r="AJE200" s="70"/>
      <c r="AJF200" s="70"/>
      <c r="AJG200" s="70"/>
      <c r="AJH200" s="70"/>
      <c r="AJI200" s="70"/>
      <c r="AJJ200" s="70"/>
      <c r="AJK200" s="70"/>
      <c r="AJL200" s="70"/>
      <c r="AJM200" s="70"/>
      <c r="AJN200" s="70"/>
      <c r="AJO200" s="70"/>
      <c r="AJP200" s="70"/>
      <c r="AJQ200" s="70"/>
      <c r="AJR200" s="70"/>
      <c r="AJS200" s="70"/>
      <c r="AJT200" s="70"/>
      <c r="AJU200" s="70"/>
      <c r="AJV200" s="70"/>
      <c r="AJW200" s="70"/>
      <c r="AJX200" s="70"/>
      <c r="AJY200" s="70"/>
      <c r="AJZ200" s="70"/>
      <c r="AKA200" s="70"/>
      <c r="AKB200" s="70"/>
      <c r="AKC200" s="70"/>
      <c r="AKD200" s="70"/>
      <c r="AKE200" s="70"/>
      <c r="AKF200" s="70"/>
      <c r="AKG200" s="70"/>
      <c r="AKH200" s="70"/>
      <c r="AKI200" s="70"/>
      <c r="AKJ200" s="70"/>
      <c r="AKK200" s="70"/>
      <c r="AKL200" s="70"/>
      <c r="AKM200" s="70"/>
      <c r="AKN200" s="70"/>
      <c r="AKO200" s="70"/>
      <c r="AKP200" s="70"/>
      <c r="AKQ200" s="70"/>
      <c r="AKR200" s="70"/>
      <c r="AKS200" s="70"/>
      <c r="AKT200" s="70"/>
      <c r="AKU200" s="70"/>
      <c r="AKV200" s="70"/>
      <c r="AKW200" s="70"/>
      <c r="AKX200" s="70"/>
      <c r="AKY200" s="70"/>
      <c r="AKZ200" s="70"/>
      <c r="ALA200" s="70"/>
      <c r="ALB200" s="70"/>
      <c r="ALC200" s="70"/>
      <c r="ALD200" s="70"/>
      <c r="ALE200" s="70"/>
      <c r="ALF200" s="70"/>
      <c r="ALG200" s="70"/>
      <c r="ALH200" s="70"/>
      <c r="ALI200" s="70"/>
      <c r="ALJ200" s="70"/>
      <c r="ALK200" s="70"/>
      <c r="ALL200" s="70"/>
      <c r="ALM200" s="70"/>
      <c r="ALN200" s="70"/>
      <c r="ALO200" s="70"/>
      <c r="ALP200" s="70"/>
      <c r="ALQ200" s="70"/>
      <c r="ALR200" s="70"/>
      <c r="ALS200" s="70"/>
      <c r="ALT200" s="70"/>
      <c r="ALU200" s="70"/>
      <c r="ALV200" s="70"/>
      <c r="ALW200" s="70"/>
      <c r="ALX200" s="70"/>
      <c r="ALY200" s="70"/>
      <c r="ALZ200" s="70"/>
      <c r="AMA200" s="70"/>
      <c r="AMB200" s="70"/>
      <c r="AMC200" s="70"/>
      <c r="AMD200" s="70"/>
      <c r="AME200" s="70"/>
      <c r="AMF200" s="70"/>
      <c r="AMG200" s="70"/>
      <c r="AMH200" s="70"/>
      <c r="AMI200" s="70"/>
      <c r="AMJ200" s="70"/>
      <c r="AMK200" s="70"/>
      <c r="AML200" s="70"/>
    </row>
    <row r="201" spans="1:1026" ht="18" customHeight="1" x14ac:dyDescent="0.7">
      <c r="A201" s="58" t="s">
        <v>487</v>
      </c>
      <c r="B201" s="15" t="s">
        <v>893</v>
      </c>
      <c r="E201" s="16" t="s">
        <v>156</v>
      </c>
      <c r="F201" s="69">
        <v>44048</v>
      </c>
      <c r="G201" s="16">
        <v>1</v>
      </c>
      <c r="Q201" s="16">
        <v>1</v>
      </c>
      <c r="T201" s="16">
        <v>1</v>
      </c>
      <c r="X201" s="16">
        <v>1</v>
      </c>
    </row>
    <row r="202" spans="1:1026" ht="18" customHeight="1" x14ac:dyDescent="0.7">
      <c r="A202" s="58" t="s">
        <v>490</v>
      </c>
      <c r="B202" s="15" t="s">
        <v>894</v>
      </c>
      <c r="E202" s="16" t="s">
        <v>156</v>
      </c>
      <c r="F202" s="69">
        <v>44086</v>
      </c>
      <c r="T202" s="16">
        <v>1</v>
      </c>
      <c r="X202" s="16">
        <v>1</v>
      </c>
      <c r="AD202" s="16">
        <v>1</v>
      </c>
      <c r="AH202" s="16">
        <v>1</v>
      </c>
      <c r="AK202" s="16">
        <v>5</v>
      </c>
    </row>
    <row r="203" spans="1:1026" ht="18" customHeight="1" x14ac:dyDescent="0.7">
      <c r="A203" s="58" t="s">
        <v>492</v>
      </c>
      <c r="B203" s="15" t="s">
        <v>895</v>
      </c>
      <c r="E203" s="16" t="s">
        <v>101</v>
      </c>
      <c r="F203" s="69">
        <v>44066</v>
      </c>
      <c r="I203" s="16">
        <v>1</v>
      </c>
      <c r="R203" s="16">
        <v>1</v>
      </c>
      <c r="AC203" s="16">
        <v>1</v>
      </c>
      <c r="AD203" s="16">
        <v>1</v>
      </c>
      <c r="AE203" s="16">
        <v>1</v>
      </c>
      <c r="AK203" s="16">
        <v>1</v>
      </c>
    </row>
    <row r="204" spans="1:1026" ht="18" customHeight="1" x14ac:dyDescent="0.7">
      <c r="A204" s="58" t="s">
        <v>494</v>
      </c>
      <c r="B204" s="15" t="s">
        <v>896</v>
      </c>
      <c r="E204" s="16" t="s">
        <v>101</v>
      </c>
      <c r="F204" s="69">
        <v>44093</v>
      </c>
      <c r="I204" s="16">
        <v>1</v>
      </c>
      <c r="R204" s="16">
        <v>1</v>
      </c>
      <c r="AC204" s="16">
        <v>1</v>
      </c>
      <c r="AD204" s="16">
        <v>1</v>
      </c>
      <c r="AE204" s="16">
        <v>1</v>
      </c>
      <c r="AK204" s="16">
        <v>1</v>
      </c>
    </row>
    <row r="205" spans="1:1026" ht="18" customHeight="1" x14ac:dyDescent="0.7">
      <c r="A205" s="58" t="s">
        <v>496</v>
      </c>
      <c r="B205" s="15" t="s">
        <v>897</v>
      </c>
      <c r="E205" s="16" t="s">
        <v>76</v>
      </c>
      <c r="F205" s="69">
        <v>44185</v>
      </c>
      <c r="I205" s="16">
        <v>1</v>
      </c>
      <c r="N205" s="16">
        <v>1</v>
      </c>
      <c r="W205" s="16">
        <v>1</v>
      </c>
      <c r="X205" s="16">
        <v>1</v>
      </c>
      <c r="AD205" s="16">
        <v>1</v>
      </c>
      <c r="AE205" s="16">
        <v>1</v>
      </c>
      <c r="AK205" s="16">
        <v>1</v>
      </c>
    </row>
    <row r="206" spans="1:1026" ht="18" customHeight="1" x14ac:dyDescent="0.7">
      <c r="A206" s="58" t="s">
        <v>498</v>
      </c>
      <c r="B206" s="15" t="s">
        <v>898</v>
      </c>
      <c r="C206" s="16" t="s">
        <v>215</v>
      </c>
      <c r="E206" s="16" t="s">
        <v>156</v>
      </c>
      <c r="F206" s="69">
        <v>43866</v>
      </c>
      <c r="K206" s="16">
        <v>1</v>
      </c>
      <c r="AE206" s="16">
        <v>1</v>
      </c>
      <c r="AK206" s="16">
        <v>1</v>
      </c>
    </row>
    <row r="207" spans="1:1026" ht="18" customHeight="1" x14ac:dyDescent="0.7">
      <c r="A207" s="58" t="s">
        <v>500</v>
      </c>
      <c r="B207" s="15" t="s">
        <v>899</v>
      </c>
      <c r="E207" s="16" t="s">
        <v>156</v>
      </c>
      <c r="F207" s="69">
        <v>44189</v>
      </c>
      <c r="I207" s="16">
        <v>1</v>
      </c>
      <c r="L207" s="16">
        <v>1</v>
      </c>
      <c r="N207" s="16">
        <v>1</v>
      </c>
    </row>
    <row r="208" spans="1:1026" ht="18" customHeight="1" x14ac:dyDescent="0.7">
      <c r="A208" s="58" t="s">
        <v>502</v>
      </c>
      <c r="B208" s="15" t="s">
        <v>900</v>
      </c>
      <c r="E208" s="16" t="s">
        <v>194</v>
      </c>
      <c r="F208" s="69" t="s">
        <v>61</v>
      </c>
      <c r="G208" s="16">
        <v>1</v>
      </c>
      <c r="I208" s="16">
        <v>1</v>
      </c>
      <c r="X208" s="16">
        <v>1</v>
      </c>
      <c r="AB208" s="16">
        <v>1</v>
      </c>
      <c r="AD208" s="16">
        <v>1</v>
      </c>
      <c r="AE208" s="16">
        <v>1</v>
      </c>
      <c r="AK208" s="16">
        <v>1</v>
      </c>
    </row>
    <row r="209" spans="1:1026" ht="18" customHeight="1" x14ac:dyDescent="0.7">
      <c r="A209" s="58" t="s">
        <v>505</v>
      </c>
      <c r="B209" s="15" t="s">
        <v>901</v>
      </c>
      <c r="E209" s="16" t="s">
        <v>267</v>
      </c>
      <c r="F209" s="69">
        <v>43978</v>
      </c>
      <c r="G209" s="16">
        <v>1</v>
      </c>
      <c r="I209" s="16">
        <v>1</v>
      </c>
      <c r="T209" s="16">
        <v>1</v>
      </c>
      <c r="X209" s="16">
        <v>1</v>
      </c>
      <c r="Y209" s="16">
        <v>1</v>
      </c>
      <c r="Z209" s="16">
        <v>1</v>
      </c>
      <c r="AD209" s="16">
        <v>1</v>
      </c>
      <c r="AE209" s="16">
        <v>1</v>
      </c>
      <c r="AK209" s="16">
        <v>5</v>
      </c>
    </row>
    <row r="210" spans="1:1026" ht="18" customHeight="1" x14ac:dyDescent="0.7">
      <c r="A210" s="58" t="s">
        <v>507</v>
      </c>
      <c r="B210" s="15" t="s">
        <v>902</v>
      </c>
      <c r="E210" s="16" t="s">
        <v>267</v>
      </c>
      <c r="F210" s="69" t="s">
        <v>61</v>
      </c>
      <c r="I210" s="16">
        <v>1</v>
      </c>
      <c r="T210" s="16">
        <v>1</v>
      </c>
      <c r="W210" s="16">
        <v>1</v>
      </c>
      <c r="AD210" s="16">
        <v>1</v>
      </c>
    </row>
    <row r="211" spans="1:1026" ht="18" customHeight="1" x14ac:dyDescent="0.7">
      <c r="A211" s="58" t="s">
        <v>509</v>
      </c>
      <c r="B211" s="15" t="s">
        <v>903</v>
      </c>
      <c r="E211" s="16" t="s">
        <v>267</v>
      </c>
      <c r="F211" s="69">
        <v>44112</v>
      </c>
      <c r="G211" s="16" t="s">
        <v>61</v>
      </c>
    </row>
    <row r="212" spans="1:1026" ht="18" customHeight="1" x14ac:dyDescent="0.7">
      <c r="A212" s="58" t="s">
        <v>511</v>
      </c>
      <c r="B212" s="15" t="s">
        <v>904</v>
      </c>
      <c r="C212" s="16" t="s">
        <v>215</v>
      </c>
      <c r="E212" s="16" t="s">
        <v>156</v>
      </c>
      <c r="F212" s="69" t="s">
        <v>61</v>
      </c>
      <c r="G212" s="16">
        <v>1</v>
      </c>
      <c r="Q212" s="16">
        <v>1</v>
      </c>
      <c r="AE212" s="16">
        <v>1</v>
      </c>
      <c r="AK212" s="16">
        <v>1</v>
      </c>
    </row>
    <row r="213" spans="1:1026" ht="18" customHeight="1" x14ac:dyDescent="0.7">
      <c r="A213" s="58" t="s">
        <v>513</v>
      </c>
      <c r="B213" s="15" t="s">
        <v>905</v>
      </c>
      <c r="E213" s="16" t="s">
        <v>247</v>
      </c>
      <c r="F213" s="69">
        <v>44085</v>
      </c>
      <c r="G213" s="16">
        <v>1</v>
      </c>
      <c r="AD213" s="16">
        <v>1</v>
      </c>
      <c r="AE213" s="16">
        <v>1</v>
      </c>
      <c r="AK213" s="16">
        <v>2</v>
      </c>
    </row>
    <row r="214" spans="1:1026" ht="18" customHeight="1" x14ac:dyDescent="0.7">
      <c r="A214" s="58" t="s">
        <v>515</v>
      </c>
      <c r="B214" s="15" t="s">
        <v>906</v>
      </c>
      <c r="E214" s="16" t="s">
        <v>101</v>
      </c>
      <c r="F214" s="69">
        <v>44162</v>
      </c>
      <c r="G214" s="16">
        <v>1</v>
      </c>
      <c r="I214" s="16">
        <v>1</v>
      </c>
      <c r="T214" s="16">
        <v>1</v>
      </c>
      <c r="W214" s="16">
        <v>1</v>
      </c>
      <c r="X214" s="16">
        <v>1</v>
      </c>
      <c r="AC214" s="16">
        <v>1</v>
      </c>
      <c r="AD214" s="16">
        <v>1</v>
      </c>
      <c r="AE214" s="16">
        <v>1</v>
      </c>
      <c r="AK214" s="16">
        <v>2</v>
      </c>
    </row>
    <row r="215" spans="1:1026" ht="18" customHeight="1" x14ac:dyDescent="0.7">
      <c r="A215" s="58" t="s">
        <v>517</v>
      </c>
      <c r="B215" s="70" t="s">
        <v>1433</v>
      </c>
      <c r="C215" s="71"/>
      <c r="D215" s="71" t="s">
        <v>1404</v>
      </c>
      <c r="E215" s="71" t="s">
        <v>1403</v>
      </c>
      <c r="F215" s="69">
        <v>43819</v>
      </c>
      <c r="G215" s="71">
        <v>1</v>
      </c>
      <c r="H215" s="71"/>
      <c r="I215" s="71">
        <v>1</v>
      </c>
      <c r="J215" s="71"/>
      <c r="K215" s="71"/>
      <c r="L215" s="71"/>
      <c r="M215" s="71"/>
      <c r="N215" s="71"/>
      <c r="O215" s="71"/>
      <c r="P215" s="71"/>
      <c r="Q215" s="71"/>
      <c r="R215" s="71"/>
      <c r="S215" s="71"/>
      <c r="T215" s="71"/>
      <c r="U215" s="71"/>
      <c r="V215" s="71"/>
      <c r="W215" s="71"/>
      <c r="X215" s="71">
        <v>1</v>
      </c>
      <c r="Y215" s="71"/>
      <c r="Z215" s="71"/>
      <c r="AA215" s="71"/>
      <c r="AB215" s="71"/>
      <c r="AC215" s="71">
        <v>1</v>
      </c>
      <c r="AD215" s="71">
        <v>1</v>
      </c>
      <c r="AE215" s="71">
        <v>1</v>
      </c>
      <c r="AF215" s="71"/>
      <c r="AG215" s="71"/>
      <c r="AH215" s="71"/>
      <c r="AI215" s="71"/>
      <c r="AJ215" s="71"/>
      <c r="AK215" s="71"/>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c r="BI215" s="70"/>
      <c r="BJ215" s="70"/>
      <c r="BK215" s="70"/>
      <c r="BL215" s="70"/>
      <c r="BM215" s="70"/>
      <c r="BN215" s="70"/>
      <c r="BO215" s="70"/>
      <c r="BP215" s="70"/>
      <c r="BQ215" s="70"/>
      <c r="BR215" s="70"/>
      <c r="BS215" s="70"/>
      <c r="BT215" s="70"/>
      <c r="BU215" s="70"/>
      <c r="BV215" s="70"/>
      <c r="BW215" s="70"/>
      <c r="BX215" s="70"/>
      <c r="BY215" s="70"/>
      <c r="BZ215" s="70"/>
      <c r="CA215" s="70"/>
      <c r="CB215" s="70"/>
      <c r="CC215" s="70"/>
      <c r="CD215" s="70"/>
      <c r="CE215" s="70"/>
      <c r="CF215" s="70"/>
      <c r="CG215" s="70"/>
      <c r="CH215" s="70"/>
      <c r="CI215" s="70"/>
      <c r="CJ215" s="70"/>
      <c r="CK215" s="70"/>
      <c r="CL215" s="70"/>
      <c r="CM215" s="70"/>
      <c r="CN215" s="70"/>
      <c r="CO215" s="70"/>
      <c r="CP215" s="70"/>
      <c r="CQ215" s="70"/>
      <c r="CR215" s="70"/>
      <c r="CS215" s="70"/>
      <c r="CT215" s="70"/>
      <c r="CU215" s="70"/>
      <c r="CV215" s="70"/>
      <c r="CW215" s="70"/>
      <c r="CX215" s="70"/>
      <c r="CY215" s="70"/>
      <c r="CZ215" s="70"/>
      <c r="DA215" s="70"/>
      <c r="DB215" s="70"/>
      <c r="DC215" s="70"/>
      <c r="DD215" s="70"/>
      <c r="DE215" s="70"/>
      <c r="DF215" s="70"/>
      <c r="DG215" s="70"/>
      <c r="DH215" s="70"/>
      <c r="DI215" s="70"/>
      <c r="DJ215" s="70"/>
      <c r="DK215" s="70"/>
      <c r="DL215" s="70"/>
      <c r="DM215" s="70"/>
      <c r="DN215" s="70"/>
      <c r="DO215" s="70"/>
      <c r="DP215" s="70"/>
      <c r="DQ215" s="70"/>
      <c r="DR215" s="70"/>
      <c r="DS215" s="70"/>
      <c r="DT215" s="70"/>
      <c r="DU215" s="70"/>
      <c r="DV215" s="70"/>
      <c r="DW215" s="70"/>
      <c r="DX215" s="70"/>
      <c r="DY215" s="70"/>
      <c r="DZ215" s="70"/>
      <c r="EA215" s="70"/>
      <c r="EB215" s="70"/>
      <c r="EC215" s="70"/>
      <c r="ED215" s="70"/>
      <c r="EE215" s="70"/>
      <c r="EF215" s="70"/>
      <c r="EG215" s="70"/>
      <c r="EH215" s="70"/>
      <c r="EI215" s="70"/>
      <c r="EJ215" s="70"/>
      <c r="EK215" s="70"/>
      <c r="EL215" s="70"/>
      <c r="EM215" s="70"/>
      <c r="EN215" s="70"/>
      <c r="EO215" s="70"/>
      <c r="EP215" s="70"/>
      <c r="EQ215" s="70"/>
      <c r="ER215" s="70"/>
      <c r="ES215" s="70"/>
      <c r="ET215" s="70"/>
      <c r="EU215" s="70"/>
      <c r="EV215" s="70"/>
      <c r="EW215" s="70"/>
      <c r="EX215" s="70"/>
      <c r="EY215" s="70"/>
      <c r="EZ215" s="70"/>
      <c r="FA215" s="70"/>
      <c r="FB215" s="70"/>
      <c r="FC215" s="70"/>
      <c r="FD215" s="70"/>
      <c r="FE215" s="70"/>
      <c r="FF215" s="70"/>
      <c r="FG215" s="70"/>
      <c r="FH215" s="70"/>
      <c r="FI215" s="70"/>
      <c r="FJ215" s="70"/>
      <c r="FK215" s="70"/>
      <c r="FL215" s="70"/>
      <c r="FM215" s="70"/>
      <c r="FN215" s="70"/>
      <c r="FO215" s="70"/>
      <c r="FP215" s="70"/>
      <c r="FQ215" s="70"/>
      <c r="FR215" s="70"/>
      <c r="FS215" s="70"/>
      <c r="FT215" s="70"/>
      <c r="FU215" s="70"/>
      <c r="FV215" s="70"/>
      <c r="FW215" s="70"/>
      <c r="FX215" s="70"/>
      <c r="FY215" s="70"/>
      <c r="FZ215" s="70"/>
      <c r="GA215" s="70"/>
      <c r="GB215" s="70"/>
      <c r="GC215" s="70"/>
      <c r="GD215" s="70"/>
      <c r="GE215" s="70"/>
      <c r="GF215" s="70"/>
      <c r="GG215" s="70"/>
      <c r="GH215" s="70"/>
      <c r="GI215" s="70"/>
      <c r="GJ215" s="70"/>
      <c r="GK215" s="70"/>
      <c r="GL215" s="70"/>
      <c r="GM215" s="70"/>
      <c r="GN215" s="70"/>
      <c r="GO215" s="70"/>
      <c r="GP215" s="70"/>
      <c r="GQ215" s="70"/>
      <c r="GR215" s="70"/>
      <c r="GS215" s="70"/>
      <c r="GT215" s="70"/>
      <c r="GU215" s="70"/>
      <c r="GV215" s="70"/>
      <c r="GW215" s="70"/>
      <c r="GX215" s="70"/>
      <c r="GY215" s="70"/>
      <c r="GZ215" s="70"/>
      <c r="HA215" s="70"/>
      <c r="HB215" s="70"/>
      <c r="HC215" s="70"/>
      <c r="HD215" s="70"/>
      <c r="HE215" s="70"/>
      <c r="HF215" s="70"/>
      <c r="HG215" s="70"/>
      <c r="HH215" s="70"/>
      <c r="HI215" s="70"/>
      <c r="HJ215" s="70"/>
      <c r="HK215" s="70"/>
      <c r="HL215" s="70"/>
      <c r="HM215" s="70"/>
      <c r="HN215" s="70"/>
      <c r="HO215" s="70"/>
      <c r="HP215" s="70"/>
      <c r="HQ215" s="70"/>
      <c r="HR215" s="70"/>
      <c r="HS215" s="70"/>
      <c r="HT215" s="70"/>
      <c r="HU215" s="70"/>
      <c r="HV215" s="70"/>
      <c r="HW215" s="70"/>
      <c r="HX215" s="70"/>
      <c r="HY215" s="70"/>
      <c r="HZ215" s="70"/>
      <c r="IA215" s="70"/>
      <c r="IB215" s="70"/>
      <c r="IC215" s="70"/>
      <c r="ID215" s="70"/>
      <c r="IE215" s="70"/>
      <c r="IF215" s="70"/>
      <c r="IG215" s="70"/>
      <c r="IH215" s="70"/>
      <c r="II215" s="70"/>
      <c r="IJ215" s="70"/>
      <c r="IK215" s="70"/>
      <c r="IL215" s="70"/>
      <c r="IM215" s="70"/>
      <c r="IN215" s="70"/>
      <c r="IO215" s="70"/>
      <c r="IP215" s="70"/>
      <c r="IQ215" s="70"/>
      <c r="IR215" s="70"/>
      <c r="IS215" s="70"/>
      <c r="IT215" s="70"/>
      <c r="IU215" s="70"/>
      <c r="IV215" s="70"/>
      <c r="IW215" s="70"/>
      <c r="IX215" s="70"/>
      <c r="IY215" s="70"/>
      <c r="IZ215" s="70"/>
      <c r="JA215" s="70"/>
      <c r="JB215" s="70"/>
      <c r="JC215" s="70"/>
      <c r="JD215" s="70"/>
      <c r="JE215" s="70"/>
      <c r="JF215" s="70"/>
      <c r="JG215" s="70"/>
      <c r="JH215" s="70"/>
      <c r="JI215" s="70"/>
      <c r="JJ215" s="70"/>
      <c r="JK215" s="70"/>
      <c r="JL215" s="70"/>
      <c r="JM215" s="70"/>
      <c r="JN215" s="70"/>
      <c r="JO215" s="70"/>
      <c r="JP215" s="70"/>
      <c r="JQ215" s="70"/>
      <c r="JR215" s="70"/>
      <c r="JS215" s="70"/>
      <c r="JT215" s="70"/>
      <c r="JU215" s="70"/>
      <c r="JV215" s="70"/>
      <c r="JW215" s="70"/>
      <c r="JX215" s="70"/>
      <c r="JY215" s="70"/>
      <c r="JZ215" s="70"/>
      <c r="KA215" s="70"/>
      <c r="KB215" s="70"/>
      <c r="KC215" s="70"/>
      <c r="KD215" s="70"/>
      <c r="KE215" s="70"/>
      <c r="KF215" s="70"/>
      <c r="KG215" s="70"/>
      <c r="KH215" s="70"/>
      <c r="KI215" s="70"/>
      <c r="KJ215" s="70"/>
      <c r="KK215" s="70"/>
      <c r="KL215" s="70"/>
      <c r="KM215" s="70"/>
      <c r="KN215" s="70"/>
      <c r="KO215" s="70"/>
      <c r="KP215" s="70"/>
      <c r="KQ215" s="70"/>
      <c r="KR215" s="70"/>
      <c r="KS215" s="70"/>
      <c r="KT215" s="70"/>
      <c r="KU215" s="70"/>
      <c r="KV215" s="70"/>
      <c r="KW215" s="70"/>
      <c r="KX215" s="70"/>
      <c r="KY215" s="70"/>
      <c r="KZ215" s="70"/>
      <c r="LA215" s="70"/>
      <c r="LB215" s="70"/>
      <c r="LC215" s="70"/>
      <c r="LD215" s="70"/>
      <c r="LE215" s="70"/>
      <c r="LF215" s="70"/>
      <c r="LG215" s="70"/>
      <c r="LH215" s="70"/>
      <c r="LI215" s="70"/>
      <c r="LJ215" s="70"/>
      <c r="LK215" s="70"/>
      <c r="LL215" s="70"/>
      <c r="LM215" s="70"/>
      <c r="LN215" s="70"/>
      <c r="LO215" s="70"/>
      <c r="LP215" s="70"/>
      <c r="LQ215" s="70"/>
      <c r="LR215" s="70"/>
      <c r="LS215" s="70"/>
      <c r="LT215" s="70"/>
      <c r="LU215" s="70"/>
      <c r="LV215" s="70"/>
      <c r="LW215" s="70"/>
      <c r="LX215" s="70"/>
      <c r="LY215" s="70"/>
      <c r="LZ215" s="70"/>
      <c r="MA215" s="70"/>
      <c r="MB215" s="70"/>
      <c r="MC215" s="70"/>
      <c r="MD215" s="70"/>
      <c r="ME215" s="70"/>
      <c r="MF215" s="70"/>
      <c r="MG215" s="70"/>
      <c r="MH215" s="70"/>
      <c r="MI215" s="70"/>
      <c r="MJ215" s="70"/>
      <c r="MK215" s="70"/>
      <c r="ML215" s="70"/>
      <c r="MM215" s="70"/>
      <c r="MN215" s="70"/>
      <c r="MO215" s="70"/>
      <c r="MP215" s="70"/>
      <c r="MQ215" s="70"/>
      <c r="MR215" s="70"/>
      <c r="MS215" s="70"/>
      <c r="MT215" s="70"/>
      <c r="MU215" s="70"/>
      <c r="MV215" s="70"/>
      <c r="MW215" s="70"/>
      <c r="MX215" s="70"/>
      <c r="MY215" s="70"/>
      <c r="MZ215" s="70"/>
      <c r="NA215" s="70"/>
      <c r="NB215" s="70"/>
      <c r="NC215" s="70"/>
      <c r="ND215" s="70"/>
      <c r="NE215" s="70"/>
      <c r="NF215" s="70"/>
      <c r="NG215" s="70"/>
      <c r="NH215" s="70"/>
      <c r="NI215" s="70"/>
      <c r="NJ215" s="70"/>
      <c r="NK215" s="70"/>
      <c r="NL215" s="70"/>
      <c r="NM215" s="70"/>
      <c r="NN215" s="70"/>
      <c r="NO215" s="70"/>
      <c r="NP215" s="70"/>
      <c r="NQ215" s="70"/>
      <c r="NR215" s="70"/>
      <c r="NS215" s="70"/>
      <c r="NT215" s="70"/>
      <c r="NU215" s="70"/>
      <c r="NV215" s="70"/>
      <c r="NW215" s="70"/>
      <c r="NX215" s="70"/>
      <c r="NY215" s="70"/>
      <c r="NZ215" s="70"/>
      <c r="OA215" s="70"/>
      <c r="OB215" s="70"/>
      <c r="OC215" s="70"/>
      <c r="OD215" s="70"/>
      <c r="OE215" s="70"/>
      <c r="OF215" s="70"/>
      <c r="OG215" s="70"/>
      <c r="OH215" s="70"/>
      <c r="OI215" s="70"/>
      <c r="OJ215" s="70"/>
      <c r="OK215" s="70"/>
      <c r="OL215" s="70"/>
      <c r="OM215" s="70"/>
      <c r="ON215" s="70"/>
      <c r="OO215" s="70"/>
      <c r="OP215" s="70"/>
      <c r="OQ215" s="70"/>
      <c r="OR215" s="70"/>
      <c r="OS215" s="70"/>
      <c r="OT215" s="70"/>
      <c r="OU215" s="70"/>
      <c r="OV215" s="70"/>
      <c r="OW215" s="70"/>
      <c r="OX215" s="70"/>
      <c r="OY215" s="70"/>
      <c r="OZ215" s="70"/>
      <c r="PA215" s="70"/>
      <c r="PB215" s="70"/>
      <c r="PC215" s="70"/>
      <c r="PD215" s="70"/>
      <c r="PE215" s="70"/>
      <c r="PF215" s="70"/>
      <c r="PG215" s="70"/>
      <c r="PH215" s="70"/>
      <c r="PI215" s="70"/>
      <c r="PJ215" s="70"/>
      <c r="PK215" s="70"/>
      <c r="PL215" s="70"/>
      <c r="PM215" s="70"/>
      <c r="PN215" s="70"/>
      <c r="PO215" s="70"/>
      <c r="PP215" s="70"/>
      <c r="PQ215" s="70"/>
      <c r="PR215" s="70"/>
      <c r="PS215" s="70"/>
      <c r="PT215" s="70"/>
      <c r="PU215" s="70"/>
      <c r="PV215" s="70"/>
      <c r="PW215" s="70"/>
      <c r="PX215" s="70"/>
      <c r="PY215" s="70"/>
      <c r="PZ215" s="70"/>
      <c r="QA215" s="70"/>
      <c r="QB215" s="70"/>
      <c r="QC215" s="70"/>
      <c r="QD215" s="70"/>
      <c r="QE215" s="70"/>
      <c r="QF215" s="70"/>
      <c r="QG215" s="70"/>
      <c r="QH215" s="70"/>
      <c r="QI215" s="70"/>
      <c r="QJ215" s="70"/>
      <c r="QK215" s="70"/>
      <c r="QL215" s="70"/>
      <c r="QM215" s="70"/>
      <c r="QN215" s="70"/>
      <c r="QO215" s="70"/>
      <c r="QP215" s="70"/>
      <c r="QQ215" s="70"/>
      <c r="QR215" s="70"/>
      <c r="QS215" s="70"/>
      <c r="QT215" s="70"/>
      <c r="QU215" s="70"/>
      <c r="QV215" s="70"/>
      <c r="QW215" s="70"/>
      <c r="QX215" s="70"/>
      <c r="QY215" s="70"/>
      <c r="QZ215" s="70"/>
      <c r="RA215" s="70"/>
      <c r="RB215" s="70"/>
      <c r="RC215" s="70"/>
      <c r="RD215" s="70"/>
      <c r="RE215" s="70"/>
      <c r="RF215" s="70"/>
      <c r="RG215" s="70"/>
      <c r="RH215" s="70"/>
      <c r="RI215" s="70"/>
      <c r="RJ215" s="70"/>
      <c r="RK215" s="70"/>
      <c r="RL215" s="70"/>
      <c r="RM215" s="70"/>
      <c r="RN215" s="70"/>
      <c r="RO215" s="70"/>
      <c r="RP215" s="70"/>
      <c r="RQ215" s="70"/>
      <c r="RR215" s="70"/>
      <c r="RS215" s="70"/>
      <c r="RT215" s="70"/>
      <c r="RU215" s="70"/>
      <c r="RV215" s="70"/>
      <c r="RW215" s="70"/>
      <c r="RX215" s="70"/>
      <c r="RY215" s="70"/>
      <c r="RZ215" s="70"/>
      <c r="SA215" s="70"/>
      <c r="SB215" s="70"/>
      <c r="SC215" s="70"/>
      <c r="SD215" s="70"/>
      <c r="SE215" s="70"/>
      <c r="SF215" s="70"/>
      <c r="SG215" s="70"/>
      <c r="SH215" s="70"/>
      <c r="SI215" s="70"/>
      <c r="SJ215" s="70"/>
      <c r="SK215" s="70"/>
      <c r="SL215" s="70"/>
      <c r="SM215" s="70"/>
      <c r="SN215" s="70"/>
      <c r="SO215" s="70"/>
      <c r="SP215" s="70"/>
      <c r="SQ215" s="70"/>
      <c r="SR215" s="70"/>
      <c r="SS215" s="70"/>
      <c r="ST215" s="70"/>
      <c r="SU215" s="70"/>
      <c r="SV215" s="70"/>
      <c r="SW215" s="70"/>
      <c r="SX215" s="70"/>
      <c r="SY215" s="70"/>
      <c r="SZ215" s="70"/>
      <c r="TA215" s="70"/>
      <c r="TB215" s="70"/>
      <c r="TC215" s="70"/>
      <c r="TD215" s="70"/>
      <c r="TE215" s="70"/>
      <c r="TF215" s="70"/>
      <c r="TG215" s="70"/>
      <c r="TH215" s="70"/>
      <c r="TI215" s="70"/>
      <c r="TJ215" s="70"/>
      <c r="TK215" s="70"/>
      <c r="TL215" s="70"/>
      <c r="TM215" s="70"/>
      <c r="TN215" s="70"/>
      <c r="TO215" s="70"/>
      <c r="TP215" s="70"/>
      <c r="TQ215" s="70"/>
      <c r="TR215" s="70"/>
      <c r="TS215" s="70"/>
      <c r="TT215" s="70"/>
      <c r="TU215" s="70"/>
      <c r="TV215" s="70"/>
      <c r="TW215" s="70"/>
      <c r="TX215" s="70"/>
      <c r="TY215" s="70"/>
      <c r="TZ215" s="70"/>
      <c r="UA215" s="70"/>
      <c r="UB215" s="70"/>
      <c r="UC215" s="70"/>
      <c r="UD215" s="70"/>
      <c r="UE215" s="70"/>
      <c r="UF215" s="70"/>
      <c r="UG215" s="70"/>
      <c r="UH215" s="70"/>
      <c r="UI215" s="70"/>
      <c r="UJ215" s="70"/>
      <c r="UK215" s="70"/>
      <c r="UL215" s="70"/>
      <c r="UM215" s="70"/>
      <c r="UN215" s="70"/>
      <c r="UO215" s="70"/>
      <c r="UP215" s="70"/>
      <c r="UQ215" s="70"/>
      <c r="UR215" s="70"/>
      <c r="US215" s="70"/>
      <c r="UT215" s="70"/>
      <c r="UU215" s="70"/>
      <c r="UV215" s="70"/>
      <c r="UW215" s="70"/>
      <c r="UX215" s="70"/>
      <c r="UY215" s="70"/>
      <c r="UZ215" s="70"/>
      <c r="VA215" s="70"/>
      <c r="VB215" s="70"/>
      <c r="VC215" s="70"/>
      <c r="VD215" s="70"/>
      <c r="VE215" s="70"/>
      <c r="VF215" s="70"/>
      <c r="VG215" s="70"/>
      <c r="VH215" s="70"/>
      <c r="VI215" s="70"/>
      <c r="VJ215" s="70"/>
      <c r="VK215" s="70"/>
      <c r="VL215" s="70"/>
      <c r="VM215" s="70"/>
      <c r="VN215" s="70"/>
      <c r="VO215" s="70"/>
      <c r="VP215" s="70"/>
      <c r="VQ215" s="70"/>
      <c r="VR215" s="70"/>
      <c r="VS215" s="70"/>
      <c r="VT215" s="70"/>
      <c r="VU215" s="70"/>
      <c r="VV215" s="70"/>
      <c r="VW215" s="70"/>
      <c r="VX215" s="70"/>
      <c r="VY215" s="70"/>
      <c r="VZ215" s="70"/>
      <c r="WA215" s="70"/>
      <c r="WB215" s="70"/>
      <c r="WC215" s="70"/>
      <c r="WD215" s="70"/>
      <c r="WE215" s="70"/>
      <c r="WF215" s="70"/>
      <c r="WG215" s="70"/>
      <c r="WH215" s="70"/>
      <c r="WI215" s="70"/>
      <c r="WJ215" s="70"/>
      <c r="WK215" s="70"/>
      <c r="WL215" s="70"/>
      <c r="WM215" s="70"/>
      <c r="WN215" s="70"/>
      <c r="WO215" s="70"/>
      <c r="WP215" s="70"/>
      <c r="WQ215" s="70"/>
      <c r="WR215" s="70"/>
      <c r="WS215" s="70"/>
      <c r="WT215" s="70"/>
      <c r="WU215" s="70"/>
      <c r="WV215" s="70"/>
      <c r="WW215" s="70"/>
      <c r="WX215" s="70"/>
      <c r="WY215" s="70"/>
      <c r="WZ215" s="70"/>
      <c r="XA215" s="70"/>
      <c r="XB215" s="70"/>
      <c r="XC215" s="70"/>
      <c r="XD215" s="70"/>
      <c r="XE215" s="70"/>
      <c r="XF215" s="70"/>
      <c r="XG215" s="70"/>
      <c r="XH215" s="70"/>
      <c r="XI215" s="70"/>
      <c r="XJ215" s="70"/>
      <c r="XK215" s="70"/>
      <c r="XL215" s="70"/>
      <c r="XM215" s="70"/>
      <c r="XN215" s="70"/>
      <c r="XO215" s="70"/>
      <c r="XP215" s="70"/>
      <c r="XQ215" s="70"/>
      <c r="XR215" s="70"/>
      <c r="XS215" s="70"/>
      <c r="XT215" s="70"/>
      <c r="XU215" s="70"/>
      <c r="XV215" s="70"/>
      <c r="XW215" s="70"/>
      <c r="XX215" s="70"/>
      <c r="XY215" s="70"/>
      <c r="XZ215" s="70"/>
      <c r="YA215" s="70"/>
      <c r="YB215" s="70"/>
      <c r="YC215" s="70"/>
      <c r="YD215" s="70"/>
      <c r="YE215" s="70"/>
      <c r="YF215" s="70"/>
      <c r="YG215" s="70"/>
      <c r="YH215" s="70"/>
      <c r="YI215" s="70"/>
      <c r="YJ215" s="70"/>
      <c r="YK215" s="70"/>
      <c r="YL215" s="70"/>
      <c r="YM215" s="70"/>
      <c r="YN215" s="70"/>
      <c r="YO215" s="70"/>
      <c r="YP215" s="70"/>
      <c r="YQ215" s="70"/>
      <c r="YR215" s="70"/>
      <c r="YS215" s="70"/>
      <c r="YT215" s="70"/>
      <c r="YU215" s="70"/>
      <c r="YV215" s="70"/>
      <c r="YW215" s="70"/>
      <c r="YX215" s="70"/>
      <c r="YY215" s="70"/>
      <c r="YZ215" s="70"/>
      <c r="ZA215" s="70"/>
      <c r="ZB215" s="70"/>
      <c r="ZC215" s="70"/>
      <c r="ZD215" s="70"/>
      <c r="ZE215" s="70"/>
      <c r="ZF215" s="70"/>
      <c r="ZG215" s="70"/>
      <c r="ZH215" s="70"/>
      <c r="ZI215" s="70"/>
      <c r="ZJ215" s="70"/>
      <c r="ZK215" s="70"/>
      <c r="ZL215" s="70"/>
      <c r="ZM215" s="70"/>
      <c r="ZN215" s="70"/>
      <c r="ZO215" s="70"/>
      <c r="ZP215" s="70"/>
      <c r="ZQ215" s="70"/>
      <c r="ZR215" s="70"/>
      <c r="ZS215" s="70"/>
      <c r="ZT215" s="70"/>
      <c r="ZU215" s="70"/>
      <c r="ZV215" s="70"/>
      <c r="ZW215" s="70"/>
      <c r="ZX215" s="70"/>
      <c r="ZY215" s="70"/>
      <c r="ZZ215" s="70"/>
      <c r="AAA215" s="70"/>
      <c r="AAB215" s="70"/>
      <c r="AAC215" s="70"/>
      <c r="AAD215" s="70"/>
      <c r="AAE215" s="70"/>
      <c r="AAF215" s="70"/>
      <c r="AAG215" s="70"/>
      <c r="AAH215" s="70"/>
      <c r="AAI215" s="70"/>
      <c r="AAJ215" s="70"/>
      <c r="AAK215" s="70"/>
      <c r="AAL215" s="70"/>
      <c r="AAM215" s="70"/>
      <c r="AAN215" s="70"/>
      <c r="AAO215" s="70"/>
      <c r="AAP215" s="70"/>
      <c r="AAQ215" s="70"/>
      <c r="AAR215" s="70"/>
      <c r="AAS215" s="70"/>
      <c r="AAT215" s="70"/>
      <c r="AAU215" s="70"/>
      <c r="AAV215" s="70"/>
      <c r="AAW215" s="70"/>
      <c r="AAX215" s="70"/>
      <c r="AAY215" s="70"/>
      <c r="AAZ215" s="70"/>
      <c r="ABA215" s="70"/>
      <c r="ABB215" s="70"/>
      <c r="ABC215" s="70"/>
      <c r="ABD215" s="70"/>
      <c r="ABE215" s="70"/>
      <c r="ABF215" s="70"/>
      <c r="ABG215" s="70"/>
      <c r="ABH215" s="70"/>
      <c r="ABI215" s="70"/>
      <c r="ABJ215" s="70"/>
      <c r="ABK215" s="70"/>
      <c r="ABL215" s="70"/>
      <c r="ABM215" s="70"/>
      <c r="ABN215" s="70"/>
      <c r="ABO215" s="70"/>
      <c r="ABP215" s="70"/>
      <c r="ABQ215" s="70"/>
      <c r="ABR215" s="70"/>
      <c r="ABS215" s="70"/>
      <c r="ABT215" s="70"/>
      <c r="ABU215" s="70"/>
      <c r="ABV215" s="70"/>
      <c r="ABW215" s="70"/>
      <c r="ABX215" s="70"/>
      <c r="ABY215" s="70"/>
      <c r="ABZ215" s="70"/>
      <c r="ACA215" s="70"/>
      <c r="ACB215" s="70"/>
      <c r="ACC215" s="70"/>
      <c r="ACD215" s="70"/>
      <c r="ACE215" s="70"/>
      <c r="ACF215" s="70"/>
      <c r="ACG215" s="70"/>
      <c r="ACH215" s="70"/>
      <c r="ACI215" s="70"/>
      <c r="ACJ215" s="70"/>
      <c r="ACK215" s="70"/>
      <c r="ACL215" s="70"/>
      <c r="ACM215" s="70"/>
      <c r="ACN215" s="70"/>
      <c r="ACO215" s="70"/>
      <c r="ACP215" s="70"/>
      <c r="ACQ215" s="70"/>
      <c r="ACR215" s="70"/>
      <c r="ACS215" s="70"/>
      <c r="ACT215" s="70"/>
      <c r="ACU215" s="70"/>
      <c r="ACV215" s="70"/>
      <c r="ACW215" s="70"/>
      <c r="ACX215" s="70"/>
      <c r="ACY215" s="70"/>
      <c r="ACZ215" s="70"/>
      <c r="ADA215" s="70"/>
      <c r="ADB215" s="70"/>
      <c r="ADC215" s="70"/>
      <c r="ADD215" s="70"/>
      <c r="ADE215" s="70"/>
      <c r="ADF215" s="70"/>
      <c r="ADG215" s="70"/>
      <c r="ADH215" s="70"/>
      <c r="ADI215" s="70"/>
      <c r="ADJ215" s="70"/>
      <c r="ADK215" s="70"/>
      <c r="ADL215" s="70"/>
      <c r="ADM215" s="70"/>
      <c r="ADN215" s="70"/>
      <c r="ADO215" s="70"/>
      <c r="ADP215" s="70"/>
      <c r="ADQ215" s="70"/>
      <c r="ADR215" s="70"/>
      <c r="ADS215" s="70"/>
      <c r="ADT215" s="70"/>
      <c r="ADU215" s="70"/>
      <c r="ADV215" s="70"/>
      <c r="ADW215" s="70"/>
      <c r="ADX215" s="70"/>
      <c r="ADY215" s="70"/>
      <c r="ADZ215" s="70"/>
      <c r="AEA215" s="70"/>
      <c r="AEB215" s="70"/>
      <c r="AEC215" s="70"/>
      <c r="AED215" s="70"/>
      <c r="AEE215" s="70"/>
      <c r="AEF215" s="70"/>
      <c r="AEG215" s="70"/>
      <c r="AEH215" s="70"/>
      <c r="AEI215" s="70"/>
      <c r="AEJ215" s="70"/>
      <c r="AEK215" s="70"/>
      <c r="AEL215" s="70"/>
      <c r="AEM215" s="70"/>
      <c r="AEN215" s="70"/>
      <c r="AEO215" s="70"/>
      <c r="AEP215" s="70"/>
      <c r="AEQ215" s="70"/>
      <c r="AER215" s="70"/>
      <c r="AES215" s="70"/>
      <c r="AET215" s="70"/>
      <c r="AEU215" s="70"/>
      <c r="AEV215" s="70"/>
      <c r="AEW215" s="70"/>
      <c r="AEX215" s="70"/>
      <c r="AEY215" s="70"/>
      <c r="AEZ215" s="70"/>
      <c r="AFA215" s="70"/>
      <c r="AFB215" s="70"/>
      <c r="AFC215" s="70"/>
      <c r="AFD215" s="70"/>
      <c r="AFE215" s="70"/>
      <c r="AFF215" s="70"/>
      <c r="AFG215" s="70"/>
      <c r="AFH215" s="70"/>
      <c r="AFI215" s="70"/>
      <c r="AFJ215" s="70"/>
      <c r="AFK215" s="70"/>
      <c r="AFL215" s="70"/>
      <c r="AFM215" s="70"/>
      <c r="AFN215" s="70"/>
      <c r="AFO215" s="70"/>
      <c r="AFP215" s="70"/>
      <c r="AFQ215" s="70"/>
      <c r="AFR215" s="70"/>
      <c r="AFS215" s="70"/>
      <c r="AFT215" s="70"/>
      <c r="AFU215" s="70"/>
      <c r="AFV215" s="70"/>
      <c r="AFW215" s="70"/>
      <c r="AFX215" s="70"/>
      <c r="AFY215" s="70"/>
      <c r="AFZ215" s="70"/>
      <c r="AGA215" s="70"/>
      <c r="AGB215" s="70"/>
      <c r="AGC215" s="70"/>
      <c r="AGD215" s="70"/>
      <c r="AGE215" s="70"/>
      <c r="AGF215" s="70"/>
      <c r="AGG215" s="70"/>
      <c r="AGH215" s="70"/>
      <c r="AGI215" s="70"/>
      <c r="AGJ215" s="70"/>
      <c r="AGK215" s="70"/>
      <c r="AGL215" s="70"/>
      <c r="AGM215" s="70"/>
      <c r="AGN215" s="70"/>
      <c r="AGO215" s="70"/>
      <c r="AGP215" s="70"/>
      <c r="AGQ215" s="70"/>
      <c r="AGR215" s="70"/>
      <c r="AGS215" s="70"/>
      <c r="AGT215" s="70"/>
      <c r="AGU215" s="70"/>
      <c r="AGV215" s="70"/>
      <c r="AGW215" s="70"/>
      <c r="AGX215" s="70"/>
      <c r="AGY215" s="70"/>
      <c r="AGZ215" s="70"/>
      <c r="AHA215" s="70"/>
      <c r="AHB215" s="70"/>
      <c r="AHC215" s="70"/>
      <c r="AHD215" s="70"/>
      <c r="AHE215" s="70"/>
      <c r="AHF215" s="70"/>
      <c r="AHG215" s="70"/>
      <c r="AHH215" s="70"/>
      <c r="AHI215" s="70"/>
      <c r="AHJ215" s="70"/>
      <c r="AHK215" s="70"/>
      <c r="AHL215" s="70"/>
      <c r="AHM215" s="70"/>
      <c r="AHN215" s="70"/>
      <c r="AHO215" s="70"/>
      <c r="AHP215" s="70"/>
      <c r="AHQ215" s="70"/>
      <c r="AHR215" s="70"/>
      <c r="AHS215" s="70"/>
      <c r="AHT215" s="70"/>
      <c r="AHU215" s="70"/>
      <c r="AHV215" s="70"/>
      <c r="AHW215" s="70"/>
      <c r="AHX215" s="70"/>
      <c r="AHY215" s="70"/>
      <c r="AHZ215" s="70"/>
      <c r="AIA215" s="70"/>
      <c r="AIB215" s="70"/>
      <c r="AIC215" s="70"/>
      <c r="AID215" s="70"/>
      <c r="AIE215" s="70"/>
      <c r="AIF215" s="70"/>
      <c r="AIG215" s="70"/>
      <c r="AIH215" s="70"/>
      <c r="AII215" s="70"/>
      <c r="AIJ215" s="70"/>
      <c r="AIK215" s="70"/>
      <c r="AIL215" s="70"/>
      <c r="AIM215" s="70"/>
      <c r="AIN215" s="70"/>
      <c r="AIO215" s="70"/>
      <c r="AIP215" s="70"/>
      <c r="AIQ215" s="70"/>
      <c r="AIR215" s="70"/>
      <c r="AIS215" s="70"/>
      <c r="AIT215" s="70"/>
      <c r="AIU215" s="70"/>
      <c r="AIV215" s="70"/>
      <c r="AIW215" s="70"/>
      <c r="AIX215" s="70"/>
      <c r="AIY215" s="70"/>
      <c r="AIZ215" s="70"/>
      <c r="AJA215" s="70"/>
      <c r="AJB215" s="70"/>
      <c r="AJC215" s="70"/>
      <c r="AJD215" s="70"/>
      <c r="AJE215" s="70"/>
      <c r="AJF215" s="70"/>
      <c r="AJG215" s="70"/>
      <c r="AJH215" s="70"/>
      <c r="AJI215" s="70"/>
      <c r="AJJ215" s="70"/>
      <c r="AJK215" s="70"/>
      <c r="AJL215" s="70"/>
      <c r="AJM215" s="70"/>
      <c r="AJN215" s="70"/>
      <c r="AJO215" s="70"/>
      <c r="AJP215" s="70"/>
      <c r="AJQ215" s="70"/>
      <c r="AJR215" s="70"/>
      <c r="AJS215" s="70"/>
      <c r="AJT215" s="70"/>
      <c r="AJU215" s="70"/>
      <c r="AJV215" s="70"/>
      <c r="AJW215" s="70"/>
      <c r="AJX215" s="70"/>
      <c r="AJY215" s="70"/>
      <c r="AJZ215" s="70"/>
      <c r="AKA215" s="70"/>
      <c r="AKB215" s="70"/>
      <c r="AKC215" s="70"/>
      <c r="AKD215" s="70"/>
      <c r="AKE215" s="70"/>
      <c r="AKF215" s="70"/>
      <c r="AKG215" s="70"/>
      <c r="AKH215" s="70"/>
      <c r="AKI215" s="70"/>
      <c r="AKJ215" s="70"/>
      <c r="AKK215" s="70"/>
      <c r="AKL215" s="70"/>
      <c r="AKM215" s="70"/>
      <c r="AKN215" s="70"/>
      <c r="AKO215" s="70"/>
      <c r="AKP215" s="70"/>
      <c r="AKQ215" s="70"/>
      <c r="AKR215" s="70"/>
      <c r="AKS215" s="70"/>
      <c r="AKT215" s="70"/>
      <c r="AKU215" s="70"/>
      <c r="AKV215" s="70"/>
      <c r="AKW215" s="70"/>
      <c r="AKX215" s="70"/>
      <c r="AKY215" s="70"/>
      <c r="AKZ215" s="70"/>
      <c r="ALA215" s="70"/>
      <c r="ALB215" s="70"/>
      <c r="ALC215" s="70"/>
      <c r="ALD215" s="70"/>
      <c r="ALE215" s="70"/>
      <c r="ALF215" s="70"/>
      <c r="ALG215" s="70"/>
      <c r="ALH215" s="70"/>
      <c r="ALI215" s="70"/>
      <c r="ALJ215" s="70"/>
      <c r="ALK215" s="70"/>
      <c r="ALL215" s="70"/>
      <c r="ALM215" s="70"/>
      <c r="ALN215" s="70"/>
      <c r="ALO215" s="70"/>
      <c r="ALP215" s="70"/>
      <c r="ALQ215" s="70"/>
      <c r="ALR215" s="70"/>
      <c r="ALS215" s="70"/>
      <c r="ALT215" s="70"/>
      <c r="ALU215" s="70"/>
      <c r="ALV215" s="70"/>
      <c r="ALW215" s="70"/>
      <c r="ALX215" s="70"/>
      <c r="ALY215" s="70"/>
      <c r="ALZ215" s="70"/>
      <c r="AMA215" s="70"/>
      <c r="AMB215" s="70"/>
      <c r="AMC215" s="70"/>
      <c r="AMD215" s="70"/>
      <c r="AME215" s="70"/>
      <c r="AMF215" s="70"/>
      <c r="AMG215" s="70"/>
      <c r="AMH215" s="70"/>
      <c r="AMI215" s="70"/>
      <c r="AMJ215" s="70"/>
      <c r="AMK215" s="70"/>
      <c r="AML215" s="70"/>
    </row>
    <row r="216" spans="1:1026" ht="18" customHeight="1" x14ac:dyDescent="0.7">
      <c r="A216" s="58" t="s">
        <v>519</v>
      </c>
      <c r="B216" s="15" t="s">
        <v>907</v>
      </c>
      <c r="E216" s="16" t="s">
        <v>489</v>
      </c>
      <c r="F216" s="69">
        <v>44098</v>
      </c>
      <c r="G216" s="16">
        <v>1</v>
      </c>
      <c r="I216" s="16">
        <v>1</v>
      </c>
      <c r="X216" s="16">
        <v>1</v>
      </c>
      <c r="Y216" s="16">
        <v>1</v>
      </c>
      <c r="Z216" s="16">
        <v>1</v>
      </c>
      <c r="AB216" s="16">
        <v>1</v>
      </c>
      <c r="AD216" s="16">
        <v>1</v>
      </c>
      <c r="AE216" s="16">
        <v>1</v>
      </c>
      <c r="AK216" s="16">
        <v>2</v>
      </c>
    </row>
    <row r="217" spans="1:1026" ht="18" customHeight="1" x14ac:dyDescent="0.7">
      <c r="A217" s="58" t="s">
        <v>521</v>
      </c>
      <c r="B217" s="15" t="s">
        <v>908</v>
      </c>
      <c r="E217" s="16" t="s">
        <v>489</v>
      </c>
      <c r="F217" s="69">
        <v>44189</v>
      </c>
      <c r="I217" s="16">
        <v>1</v>
      </c>
      <c r="J217" s="16">
        <v>1</v>
      </c>
      <c r="T217" s="16">
        <v>1</v>
      </c>
      <c r="Y217" s="16">
        <v>1</v>
      </c>
      <c r="AE217" s="16">
        <v>1</v>
      </c>
    </row>
    <row r="218" spans="1:1026" ht="18" customHeight="1" x14ac:dyDescent="0.7">
      <c r="A218" s="58" t="s">
        <v>523</v>
      </c>
      <c r="B218" s="15" t="s">
        <v>909</v>
      </c>
      <c r="E218" s="16" t="s">
        <v>107</v>
      </c>
      <c r="F218" s="69">
        <v>44147</v>
      </c>
      <c r="I218" s="16">
        <v>1</v>
      </c>
      <c r="O218" s="16">
        <v>1</v>
      </c>
      <c r="Q218" s="16">
        <v>1</v>
      </c>
      <c r="AK218" s="16">
        <v>3</v>
      </c>
    </row>
    <row r="219" spans="1:1026" ht="18" customHeight="1" x14ac:dyDescent="0.7">
      <c r="A219" s="58" t="s">
        <v>525</v>
      </c>
      <c r="B219" s="15" t="s">
        <v>910</v>
      </c>
      <c r="E219" s="16" t="s">
        <v>73</v>
      </c>
      <c r="F219" s="69">
        <v>44101</v>
      </c>
      <c r="G219" s="16">
        <v>1</v>
      </c>
      <c r="I219" s="16">
        <v>1</v>
      </c>
      <c r="M219" s="16">
        <v>1</v>
      </c>
      <c r="S219" s="16">
        <v>1</v>
      </c>
      <c r="AD219" s="16">
        <v>1</v>
      </c>
    </row>
    <row r="220" spans="1:1026" ht="18" customHeight="1" x14ac:dyDescent="0.7">
      <c r="A220" s="58" t="s">
        <v>527</v>
      </c>
      <c r="B220" s="15" t="s">
        <v>911</v>
      </c>
      <c r="E220" s="16" t="s">
        <v>840</v>
      </c>
      <c r="F220" s="69">
        <v>43988</v>
      </c>
      <c r="G220" s="16" t="s">
        <v>61</v>
      </c>
    </row>
    <row r="221" spans="1:1026" ht="18" customHeight="1" x14ac:dyDescent="0.7">
      <c r="A221" s="58" t="s">
        <v>530</v>
      </c>
      <c r="B221" s="15" t="s">
        <v>912</v>
      </c>
      <c r="E221" s="16" t="s">
        <v>862</v>
      </c>
      <c r="F221" s="69">
        <v>44000</v>
      </c>
      <c r="G221" s="16">
        <v>1</v>
      </c>
      <c r="H221" s="16">
        <v>1</v>
      </c>
      <c r="L221" s="16">
        <v>1</v>
      </c>
      <c r="P221" s="16">
        <v>1</v>
      </c>
      <c r="X221" s="16">
        <v>1</v>
      </c>
      <c r="Z221" s="16">
        <v>1</v>
      </c>
    </row>
    <row r="222" spans="1:1026" ht="18" customHeight="1" x14ac:dyDescent="0.7">
      <c r="A222" s="58" t="s">
        <v>532</v>
      </c>
      <c r="B222" s="15" t="s">
        <v>913</v>
      </c>
      <c r="E222" s="16" t="s">
        <v>274</v>
      </c>
      <c r="F222" s="69">
        <v>43966</v>
      </c>
      <c r="G222" s="16">
        <v>1</v>
      </c>
      <c r="M222" s="16">
        <v>1</v>
      </c>
      <c r="Q222" s="16">
        <v>1</v>
      </c>
      <c r="Y222" s="16">
        <v>1</v>
      </c>
      <c r="AB222" s="16">
        <v>1</v>
      </c>
      <c r="AD222" s="16">
        <v>1</v>
      </c>
    </row>
    <row r="223" spans="1:1026" ht="18" customHeight="1" x14ac:dyDescent="0.7">
      <c r="A223" s="58" t="s">
        <v>534</v>
      </c>
      <c r="B223" s="15" t="s">
        <v>914</v>
      </c>
      <c r="E223" s="16" t="s">
        <v>76</v>
      </c>
      <c r="F223" s="69">
        <v>44063</v>
      </c>
      <c r="G223" s="16">
        <v>1</v>
      </c>
      <c r="I223" s="16">
        <v>1</v>
      </c>
      <c r="Q223" s="16">
        <v>1</v>
      </c>
      <c r="X223" s="16">
        <v>1</v>
      </c>
      <c r="AA223" s="16">
        <v>1</v>
      </c>
      <c r="AB223" s="16">
        <v>1</v>
      </c>
    </row>
    <row r="224" spans="1:1026" ht="18" customHeight="1" x14ac:dyDescent="0.7">
      <c r="A224" s="58" t="s">
        <v>536</v>
      </c>
      <c r="B224" s="15" t="s">
        <v>915</v>
      </c>
      <c r="E224" s="16" t="s">
        <v>76</v>
      </c>
      <c r="F224" s="69">
        <v>43864</v>
      </c>
      <c r="G224" s="16">
        <v>2</v>
      </c>
      <c r="Q224" s="16">
        <v>1</v>
      </c>
      <c r="X224" s="16">
        <v>1</v>
      </c>
      <c r="AB224" s="16">
        <v>1</v>
      </c>
      <c r="AD224" s="16">
        <v>1</v>
      </c>
      <c r="AK224" s="16">
        <v>3</v>
      </c>
    </row>
    <row r="225" spans="1:1026" ht="18" customHeight="1" x14ac:dyDescent="0.7">
      <c r="A225" s="58" t="s">
        <v>538</v>
      </c>
      <c r="B225" s="70" t="s">
        <v>1434</v>
      </c>
      <c r="C225" s="71"/>
      <c r="D225" s="71" t="s">
        <v>1404</v>
      </c>
      <c r="E225" s="71" t="s">
        <v>1435</v>
      </c>
      <c r="F225" s="69">
        <v>43915</v>
      </c>
      <c r="G225" s="71">
        <v>1</v>
      </c>
      <c r="H225" s="71"/>
      <c r="I225" s="71"/>
      <c r="J225" s="71"/>
      <c r="K225" s="71"/>
      <c r="L225" s="71"/>
      <c r="M225" s="71">
        <v>1</v>
      </c>
      <c r="N225" s="71"/>
      <c r="O225" s="71">
        <v>1</v>
      </c>
      <c r="P225" s="71"/>
      <c r="Q225" s="71"/>
      <c r="R225" s="71"/>
      <c r="S225" s="71"/>
      <c r="T225" s="71"/>
      <c r="U225" s="71"/>
      <c r="V225" s="71"/>
      <c r="W225" s="71"/>
      <c r="X225" s="71">
        <v>1</v>
      </c>
      <c r="Y225" s="71"/>
      <c r="Z225" s="71"/>
      <c r="AA225" s="71"/>
      <c r="AB225" s="71"/>
      <c r="AC225" s="71">
        <v>1</v>
      </c>
      <c r="AD225" s="71"/>
      <c r="AE225" s="71">
        <v>1</v>
      </c>
      <c r="AF225" s="71"/>
      <c r="AG225" s="71"/>
      <c r="AH225" s="71"/>
      <c r="AI225" s="71"/>
      <c r="AJ225" s="71"/>
      <c r="AK225" s="71"/>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c r="BI225" s="70"/>
      <c r="BJ225" s="70"/>
      <c r="BK225" s="70"/>
      <c r="BL225" s="70"/>
      <c r="BM225" s="70"/>
      <c r="BN225" s="70"/>
      <c r="BO225" s="70"/>
      <c r="BP225" s="70"/>
      <c r="BQ225" s="70"/>
      <c r="BR225" s="70"/>
      <c r="BS225" s="70"/>
      <c r="BT225" s="70"/>
      <c r="BU225" s="70"/>
      <c r="BV225" s="70"/>
      <c r="BW225" s="70"/>
      <c r="BX225" s="70"/>
      <c r="BY225" s="70"/>
      <c r="BZ225" s="70"/>
      <c r="CA225" s="70"/>
      <c r="CB225" s="70"/>
      <c r="CC225" s="70"/>
      <c r="CD225" s="70"/>
      <c r="CE225" s="70"/>
      <c r="CF225" s="70"/>
      <c r="CG225" s="70"/>
      <c r="CH225" s="70"/>
      <c r="CI225" s="70"/>
      <c r="CJ225" s="70"/>
      <c r="CK225" s="70"/>
      <c r="CL225" s="70"/>
      <c r="CM225" s="70"/>
      <c r="CN225" s="70"/>
      <c r="CO225" s="70"/>
      <c r="CP225" s="70"/>
      <c r="CQ225" s="70"/>
      <c r="CR225" s="70"/>
      <c r="CS225" s="70"/>
      <c r="CT225" s="70"/>
      <c r="CU225" s="70"/>
      <c r="CV225" s="70"/>
      <c r="CW225" s="70"/>
      <c r="CX225" s="70"/>
      <c r="CY225" s="70"/>
      <c r="CZ225" s="70"/>
      <c r="DA225" s="70"/>
      <c r="DB225" s="70"/>
      <c r="DC225" s="70"/>
      <c r="DD225" s="70"/>
      <c r="DE225" s="70"/>
      <c r="DF225" s="70"/>
      <c r="DG225" s="70"/>
      <c r="DH225" s="70"/>
      <c r="DI225" s="70"/>
      <c r="DJ225" s="70"/>
      <c r="DK225" s="70"/>
      <c r="DL225" s="70"/>
      <c r="DM225" s="70"/>
      <c r="DN225" s="70"/>
      <c r="DO225" s="70"/>
      <c r="DP225" s="70"/>
      <c r="DQ225" s="70"/>
      <c r="DR225" s="70"/>
      <c r="DS225" s="70"/>
      <c r="DT225" s="70"/>
      <c r="DU225" s="70"/>
      <c r="DV225" s="70"/>
      <c r="DW225" s="70"/>
      <c r="DX225" s="70"/>
      <c r="DY225" s="70"/>
      <c r="DZ225" s="70"/>
      <c r="EA225" s="70"/>
      <c r="EB225" s="70"/>
      <c r="EC225" s="70"/>
      <c r="ED225" s="70"/>
      <c r="EE225" s="70"/>
      <c r="EF225" s="70"/>
      <c r="EG225" s="70"/>
      <c r="EH225" s="70"/>
      <c r="EI225" s="70"/>
      <c r="EJ225" s="70"/>
      <c r="EK225" s="70"/>
      <c r="EL225" s="70"/>
      <c r="EM225" s="70"/>
      <c r="EN225" s="70"/>
      <c r="EO225" s="70"/>
      <c r="EP225" s="70"/>
      <c r="EQ225" s="70"/>
      <c r="ER225" s="70"/>
      <c r="ES225" s="70"/>
      <c r="ET225" s="70"/>
      <c r="EU225" s="70"/>
      <c r="EV225" s="70"/>
      <c r="EW225" s="70"/>
      <c r="EX225" s="70"/>
      <c r="EY225" s="70"/>
      <c r="EZ225" s="70"/>
      <c r="FA225" s="70"/>
      <c r="FB225" s="70"/>
      <c r="FC225" s="70"/>
      <c r="FD225" s="70"/>
      <c r="FE225" s="70"/>
      <c r="FF225" s="70"/>
      <c r="FG225" s="70"/>
      <c r="FH225" s="70"/>
      <c r="FI225" s="70"/>
      <c r="FJ225" s="70"/>
      <c r="FK225" s="70"/>
      <c r="FL225" s="70"/>
      <c r="FM225" s="70"/>
      <c r="FN225" s="70"/>
      <c r="FO225" s="70"/>
      <c r="FP225" s="70"/>
      <c r="FQ225" s="70"/>
      <c r="FR225" s="70"/>
      <c r="FS225" s="70"/>
      <c r="FT225" s="70"/>
      <c r="FU225" s="70"/>
      <c r="FV225" s="70"/>
      <c r="FW225" s="70"/>
      <c r="FX225" s="70"/>
      <c r="FY225" s="70"/>
      <c r="FZ225" s="70"/>
      <c r="GA225" s="70"/>
      <c r="GB225" s="70"/>
      <c r="GC225" s="70"/>
      <c r="GD225" s="70"/>
      <c r="GE225" s="70"/>
      <c r="GF225" s="70"/>
      <c r="GG225" s="70"/>
      <c r="GH225" s="70"/>
      <c r="GI225" s="70"/>
      <c r="GJ225" s="70"/>
      <c r="GK225" s="70"/>
      <c r="GL225" s="70"/>
      <c r="GM225" s="70"/>
      <c r="GN225" s="70"/>
      <c r="GO225" s="70"/>
      <c r="GP225" s="70"/>
      <c r="GQ225" s="70"/>
      <c r="GR225" s="70"/>
      <c r="GS225" s="70"/>
      <c r="GT225" s="70"/>
      <c r="GU225" s="70"/>
      <c r="GV225" s="70"/>
      <c r="GW225" s="70"/>
      <c r="GX225" s="70"/>
      <c r="GY225" s="70"/>
      <c r="GZ225" s="70"/>
      <c r="HA225" s="70"/>
      <c r="HB225" s="70"/>
      <c r="HC225" s="70"/>
      <c r="HD225" s="70"/>
      <c r="HE225" s="70"/>
      <c r="HF225" s="70"/>
      <c r="HG225" s="70"/>
      <c r="HH225" s="70"/>
      <c r="HI225" s="70"/>
      <c r="HJ225" s="70"/>
      <c r="HK225" s="70"/>
      <c r="HL225" s="70"/>
      <c r="HM225" s="70"/>
      <c r="HN225" s="70"/>
      <c r="HO225" s="70"/>
      <c r="HP225" s="70"/>
      <c r="HQ225" s="70"/>
      <c r="HR225" s="70"/>
      <c r="HS225" s="70"/>
      <c r="HT225" s="70"/>
      <c r="HU225" s="70"/>
      <c r="HV225" s="70"/>
      <c r="HW225" s="70"/>
      <c r="HX225" s="70"/>
      <c r="HY225" s="70"/>
      <c r="HZ225" s="70"/>
      <c r="IA225" s="70"/>
      <c r="IB225" s="70"/>
      <c r="IC225" s="70"/>
      <c r="ID225" s="70"/>
      <c r="IE225" s="70"/>
      <c r="IF225" s="70"/>
      <c r="IG225" s="70"/>
      <c r="IH225" s="70"/>
      <c r="II225" s="70"/>
      <c r="IJ225" s="70"/>
      <c r="IK225" s="70"/>
      <c r="IL225" s="70"/>
      <c r="IM225" s="70"/>
      <c r="IN225" s="70"/>
      <c r="IO225" s="70"/>
      <c r="IP225" s="70"/>
      <c r="IQ225" s="70"/>
      <c r="IR225" s="70"/>
      <c r="IS225" s="70"/>
      <c r="IT225" s="70"/>
      <c r="IU225" s="70"/>
      <c r="IV225" s="70"/>
      <c r="IW225" s="70"/>
      <c r="IX225" s="70"/>
      <c r="IY225" s="70"/>
      <c r="IZ225" s="70"/>
      <c r="JA225" s="70"/>
      <c r="JB225" s="70"/>
      <c r="JC225" s="70"/>
      <c r="JD225" s="70"/>
      <c r="JE225" s="70"/>
      <c r="JF225" s="70"/>
      <c r="JG225" s="70"/>
      <c r="JH225" s="70"/>
      <c r="JI225" s="70"/>
      <c r="JJ225" s="70"/>
      <c r="JK225" s="70"/>
      <c r="JL225" s="70"/>
      <c r="JM225" s="70"/>
      <c r="JN225" s="70"/>
      <c r="JO225" s="70"/>
      <c r="JP225" s="70"/>
      <c r="JQ225" s="70"/>
      <c r="JR225" s="70"/>
      <c r="JS225" s="70"/>
      <c r="JT225" s="70"/>
      <c r="JU225" s="70"/>
      <c r="JV225" s="70"/>
      <c r="JW225" s="70"/>
      <c r="JX225" s="70"/>
      <c r="JY225" s="70"/>
      <c r="JZ225" s="70"/>
      <c r="KA225" s="70"/>
      <c r="KB225" s="70"/>
      <c r="KC225" s="70"/>
      <c r="KD225" s="70"/>
      <c r="KE225" s="70"/>
      <c r="KF225" s="70"/>
      <c r="KG225" s="70"/>
      <c r="KH225" s="70"/>
      <c r="KI225" s="70"/>
      <c r="KJ225" s="70"/>
      <c r="KK225" s="70"/>
      <c r="KL225" s="70"/>
      <c r="KM225" s="70"/>
      <c r="KN225" s="70"/>
      <c r="KO225" s="70"/>
      <c r="KP225" s="70"/>
      <c r="KQ225" s="70"/>
      <c r="KR225" s="70"/>
      <c r="KS225" s="70"/>
      <c r="KT225" s="70"/>
      <c r="KU225" s="70"/>
      <c r="KV225" s="70"/>
      <c r="KW225" s="70"/>
      <c r="KX225" s="70"/>
      <c r="KY225" s="70"/>
      <c r="KZ225" s="70"/>
      <c r="LA225" s="70"/>
      <c r="LB225" s="70"/>
      <c r="LC225" s="70"/>
      <c r="LD225" s="70"/>
      <c r="LE225" s="70"/>
      <c r="LF225" s="70"/>
      <c r="LG225" s="70"/>
      <c r="LH225" s="70"/>
      <c r="LI225" s="70"/>
      <c r="LJ225" s="70"/>
      <c r="LK225" s="70"/>
      <c r="LL225" s="70"/>
      <c r="LM225" s="70"/>
      <c r="LN225" s="70"/>
      <c r="LO225" s="70"/>
      <c r="LP225" s="70"/>
      <c r="LQ225" s="70"/>
      <c r="LR225" s="70"/>
      <c r="LS225" s="70"/>
      <c r="LT225" s="70"/>
      <c r="LU225" s="70"/>
      <c r="LV225" s="70"/>
      <c r="LW225" s="70"/>
      <c r="LX225" s="70"/>
      <c r="LY225" s="70"/>
      <c r="LZ225" s="70"/>
      <c r="MA225" s="70"/>
      <c r="MB225" s="70"/>
      <c r="MC225" s="70"/>
      <c r="MD225" s="70"/>
      <c r="ME225" s="70"/>
      <c r="MF225" s="70"/>
      <c r="MG225" s="70"/>
      <c r="MH225" s="70"/>
      <c r="MI225" s="70"/>
      <c r="MJ225" s="70"/>
      <c r="MK225" s="70"/>
      <c r="ML225" s="70"/>
      <c r="MM225" s="70"/>
      <c r="MN225" s="70"/>
      <c r="MO225" s="70"/>
      <c r="MP225" s="70"/>
      <c r="MQ225" s="70"/>
      <c r="MR225" s="70"/>
      <c r="MS225" s="70"/>
      <c r="MT225" s="70"/>
      <c r="MU225" s="70"/>
      <c r="MV225" s="70"/>
      <c r="MW225" s="70"/>
      <c r="MX225" s="70"/>
      <c r="MY225" s="70"/>
      <c r="MZ225" s="70"/>
      <c r="NA225" s="70"/>
      <c r="NB225" s="70"/>
      <c r="NC225" s="70"/>
      <c r="ND225" s="70"/>
      <c r="NE225" s="70"/>
      <c r="NF225" s="70"/>
      <c r="NG225" s="70"/>
      <c r="NH225" s="70"/>
      <c r="NI225" s="70"/>
      <c r="NJ225" s="70"/>
      <c r="NK225" s="70"/>
      <c r="NL225" s="70"/>
      <c r="NM225" s="70"/>
      <c r="NN225" s="70"/>
      <c r="NO225" s="70"/>
      <c r="NP225" s="70"/>
      <c r="NQ225" s="70"/>
      <c r="NR225" s="70"/>
      <c r="NS225" s="70"/>
      <c r="NT225" s="70"/>
      <c r="NU225" s="70"/>
      <c r="NV225" s="70"/>
      <c r="NW225" s="70"/>
      <c r="NX225" s="70"/>
      <c r="NY225" s="70"/>
      <c r="NZ225" s="70"/>
      <c r="OA225" s="70"/>
      <c r="OB225" s="70"/>
      <c r="OC225" s="70"/>
      <c r="OD225" s="70"/>
      <c r="OE225" s="70"/>
      <c r="OF225" s="70"/>
      <c r="OG225" s="70"/>
      <c r="OH225" s="70"/>
      <c r="OI225" s="70"/>
      <c r="OJ225" s="70"/>
      <c r="OK225" s="70"/>
      <c r="OL225" s="70"/>
      <c r="OM225" s="70"/>
      <c r="ON225" s="70"/>
      <c r="OO225" s="70"/>
      <c r="OP225" s="70"/>
      <c r="OQ225" s="70"/>
      <c r="OR225" s="70"/>
      <c r="OS225" s="70"/>
      <c r="OT225" s="70"/>
      <c r="OU225" s="70"/>
      <c r="OV225" s="70"/>
      <c r="OW225" s="70"/>
      <c r="OX225" s="70"/>
      <c r="OY225" s="70"/>
      <c r="OZ225" s="70"/>
      <c r="PA225" s="70"/>
      <c r="PB225" s="70"/>
      <c r="PC225" s="70"/>
      <c r="PD225" s="70"/>
      <c r="PE225" s="70"/>
      <c r="PF225" s="70"/>
      <c r="PG225" s="70"/>
      <c r="PH225" s="70"/>
      <c r="PI225" s="70"/>
      <c r="PJ225" s="70"/>
      <c r="PK225" s="70"/>
      <c r="PL225" s="70"/>
      <c r="PM225" s="70"/>
      <c r="PN225" s="70"/>
      <c r="PO225" s="70"/>
      <c r="PP225" s="70"/>
      <c r="PQ225" s="70"/>
      <c r="PR225" s="70"/>
      <c r="PS225" s="70"/>
      <c r="PT225" s="70"/>
      <c r="PU225" s="70"/>
      <c r="PV225" s="70"/>
      <c r="PW225" s="70"/>
      <c r="PX225" s="70"/>
      <c r="PY225" s="70"/>
      <c r="PZ225" s="70"/>
      <c r="QA225" s="70"/>
      <c r="QB225" s="70"/>
      <c r="QC225" s="70"/>
      <c r="QD225" s="70"/>
      <c r="QE225" s="70"/>
      <c r="QF225" s="70"/>
      <c r="QG225" s="70"/>
      <c r="QH225" s="70"/>
      <c r="QI225" s="70"/>
      <c r="QJ225" s="70"/>
      <c r="QK225" s="70"/>
      <c r="QL225" s="70"/>
      <c r="QM225" s="70"/>
      <c r="QN225" s="70"/>
      <c r="QO225" s="70"/>
      <c r="QP225" s="70"/>
      <c r="QQ225" s="70"/>
      <c r="QR225" s="70"/>
      <c r="QS225" s="70"/>
      <c r="QT225" s="70"/>
      <c r="QU225" s="70"/>
      <c r="QV225" s="70"/>
      <c r="QW225" s="70"/>
      <c r="QX225" s="70"/>
      <c r="QY225" s="70"/>
      <c r="QZ225" s="70"/>
      <c r="RA225" s="70"/>
      <c r="RB225" s="70"/>
      <c r="RC225" s="70"/>
      <c r="RD225" s="70"/>
      <c r="RE225" s="70"/>
      <c r="RF225" s="70"/>
      <c r="RG225" s="70"/>
      <c r="RH225" s="70"/>
      <c r="RI225" s="70"/>
      <c r="RJ225" s="70"/>
      <c r="RK225" s="70"/>
      <c r="RL225" s="70"/>
      <c r="RM225" s="70"/>
      <c r="RN225" s="70"/>
      <c r="RO225" s="70"/>
      <c r="RP225" s="70"/>
      <c r="RQ225" s="70"/>
      <c r="RR225" s="70"/>
      <c r="RS225" s="70"/>
      <c r="RT225" s="70"/>
      <c r="RU225" s="70"/>
      <c r="RV225" s="70"/>
      <c r="RW225" s="70"/>
      <c r="RX225" s="70"/>
      <c r="RY225" s="70"/>
      <c r="RZ225" s="70"/>
      <c r="SA225" s="70"/>
      <c r="SB225" s="70"/>
      <c r="SC225" s="70"/>
      <c r="SD225" s="70"/>
      <c r="SE225" s="70"/>
      <c r="SF225" s="70"/>
      <c r="SG225" s="70"/>
      <c r="SH225" s="70"/>
      <c r="SI225" s="70"/>
      <c r="SJ225" s="70"/>
      <c r="SK225" s="70"/>
      <c r="SL225" s="70"/>
      <c r="SM225" s="70"/>
      <c r="SN225" s="70"/>
      <c r="SO225" s="70"/>
      <c r="SP225" s="70"/>
      <c r="SQ225" s="70"/>
      <c r="SR225" s="70"/>
      <c r="SS225" s="70"/>
      <c r="ST225" s="70"/>
      <c r="SU225" s="70"/>
      <c r="SV225" s="70"/>
      <c r="SW225" s="70"/>
      <c r="SX225" s="70"/>
      <c r="SY225" s="70"/>
      <c r="SZ225" s="70"/>
      <c r="TA225" s="70"/>
      <c r="TB225" s="70"/>
      <c r="TC225" s="70"/>
      <c r="TD225" s="70"/>
      <c r="TE225" s="70"/>
      <c r="TF225" s="70"/>
      <c r="TG225" s="70"/>
      <c r="TH225" s="70"/>
      <c r="TI225" s="70"/>
      <c r="TJ225" s="70"/>
      <c r="TK225" s="70"/>
      <c r="TL225" s="70"/>
      <c r="TM225" s="70"/>
      <c r="TN225" s="70"/>
      <c r="TO225" s="70"/>
      <c r="TP225" s="70"/>
      <c r="TQ225" s="70"/>
      <c r="TR225" s="70"/>
      <c r="TS225" s="70"/>
      <c r="TT225" s="70"/>
      <c r="TU225" s="70"/>
      <c r="TV225" s="70"/>
      <c r="TW225" s="70"/>
      <c r="TX225" s="70"/>
      <c r="TY225" s="70"/>
      <c r="TZ225" s="70"/>
      <c r="UA225" s="70"/>
      <c r="UB225" s="70"/>
      <c r="UC225" s="70"/>
      <c r="UD225" s="70"/>
      <c r="UE225" s="70"/>
      <c r="UF225" s="70"/>
      <c r="UG225" s="70"/>
      <c r="UH225" s="70"/>
      <c r="UI225" s="70"/>
      <c r="UJ225" s="70"/>
      <c r="UK225" s="70"/>
      <c r="UL225" s="70"/>
      <c r="UM225" s="70"/>
      <c r="UN225" s="70"/>
      <c r="UO225" s="70"/>
      <c r="UP225" s="70"/>
      <c r="UQ225" s="70"/>
      <c r="UR225" s="70"/>
      <c r="US225" s="70"/>
      <c r="UT225" s="70"/>
      <c r="UU225" s="70"/>
      <c r="UV225" s="70"/>
      <c r="UW225" s="70"/>
      <c r="UX225" s="70"/>
      <c r="UY225" s="70"/>
      <c r="UZ225" s="70"/>
      <c r="VA225" s="70"/>
      <c r="VB225" s="70"/>
      <c r="VC225" s="70"/>
      <c r="VD225" s="70"/>
      <c r="VE225" s="70"/>
      <c r="VF225" s="70"/>
      <c r="VG225" s="70"/>
      <c r="VH225" s="70"/>
      <c r="VI225" s="70"/>
      <c r="VJ225" s="70"/>
      <c r="VK225" s="70"/>
      <c r="VL225" s="70"/>
      <c r="VM225" s="70"/>
      <c r="VN225" s="70"/>
      <c r="VO225" s="70"/>
      <c r="VP225" s="70"/>
      <c r="VQ225" s="70"/>
      <c r="VR225" s="70"/>
      <c r="VS225" s="70"/>
      <c r="VT225" s="70"/>
      <c r="VU225" s="70"/>
      <c r="VV225" s="70"/>
      <c r="VW225" s="70"/>
      <c r="VX225" s="70"/>
      <c r="VY225" s="70"/>
      <c r="VZ225" s="70"/>
      <c r="WA225" s="70"/>
      <c r="WB225" s="70"/>
      <c r="WC225" s="70"/>
      <c r="WD225" s="70"/>
      <c r="WE225" s="70"/>
      <c r="WF225" s="70"/>
      <c r="WG225" s="70"/>
      <c r="WH225" s="70"/>
      <c r="WI225" s="70"/>
      <c r="WJ225" s="70"/>
      <c r="WK225" s="70"/>
      <c r="WL225" s="70"/>
      <c r="WM225" s="70"/>
      <c r="WN225" s="70"/>
      <c r="WO225" s="70"/>
      <c r="WP225" s="70"/>
      <c r="WQ225" s="70"/>
      <c r="WR225" s="70"/>
      <c r="WS225" s="70"/>
      <c r="WT225" s="70"/>
      <c r="WU225" s="70"/>
      <c r="WV225" s="70"/>
      <c r="WW225" s="70"/>
      <c r="WX225" s="70"/>
      <c r="WY225" s="70"/>
      <c r="WZ225" s="70"/>
      <c r="XA225" s="70"/>
      <c r="XB225" s="70"/>
      <c r="XC225" s="70"/>
      <c r="XD225" s="70"/>
      <c r="XE225" s="70"/>
      <c r="XF225" s="70"/>
      <c r="XG225" s="70"/>
      <c r="XH225" s="70"/>
      <c r="XI225" s="70"/>
      <c r="XJ225" s="70"/>
      <c r="XK225" s="70"/>
      <c r="XL225" s="70"/>
      <c r="XM225" s="70"/>
      <c r="XN225" s="70"/>
      <c r="XO225" s="70"/>
      <c r="XP225" s="70"/>
      <c r="XQ225" s="70"/>
      <c r="XR225" s="70"/>
      <c r="XS225" s="70"/>
      <c r="XT225" s="70"/>
      <c r="XU225" s="70"/>
      <c r="XV225" s="70"/>
      <c r="XW225" s="70"/>
      <c r="XX225" s="70"/>
      <c r="XY225" s="70"/>
      <c r="XZ225" s="70"/>
      <c r="YA225" s="70"/>
      <c r="YB225" s="70"/>
      <c r="YC225" s="70"/>
      <c r="YD225" s="70"/>
      <c r="YE225" s="70"/>
      <c r="YF225" s="70"/>
      <c r="YG225" s="70"/>
      <c r="YH225" s="70"/>
      <c r="YI225" s="70"/>
      <c r="YJ225" s="70"/>
      <c r="YK225" s="70"/>
      <c r="YL225" s="70"/>
      <c r="YM225" s="70"/>
      <c r="YN225" s="70"/>
      <c r="YO225" s="70"/>
      <c r="YP225" s="70"/>
      <c r="YQ225" s="70"/>
      <c r="YR225" s="70"/>
      <c r="YS225" s="70"/>
      <c r="YT225" s="70"/>
      <c r="YU225" s="70"/>
      <c r="YV225" s="70"/>
      <c r="YW225" s="70"/>
      <c r="YX225" s="70"/>
      <c r="YY225" s="70"/>
      <c r="YZ225" s="70"/>
      <c r="ZA225" s="70"/>
      <c r="ZB225" s="70"/>
      <c r="ZC225" s="70"/>
      <c r="ZD225" s="70"/>
      <c r="ZE225" s="70"/>
      <c r="ZF225" s="70"/>
      <c r="ZG225" s="70"/>
      <c r="ZH225" s="70"/>
      <c r="ZI225" s="70"/>
      <c r="ZJ225" s="70"/>
      <c r="ZK225" s="70"/>
      <c r="ZL225" s="70"/>
      <c r="ZM225" s="70"/>
      <c r="ZN225" s="70"/>
      <c r="ZO225" s="70"/>
      <c r="ZP225" s="70"/>
      <c r="ZQ225" s="70"/>
      <c r="ZR225" s="70"/>
      <c r="ZS225" s="70"/>
      <c r="ZT225" s="70"/>
      <c r="ZU225" s="70"/>
      <c r="ZV225" s="70"/>
      <c r="ZW225" s="70"/>
      <c r="ZX225" s="70"/>
      <c r="ZY225" s="70"/>
      <c r="ZZ225" s="70"/>
      <c r="AAA225" s="70"/>
      <c r="AAB225" s="70"/>
      <c r="AAC225" s="70"/>
      <c r="AAD225" s="70"/>
      <c r="AAE225" s="70"/>
      <c r="AAF225" s="70"/>
      <c r="AAG225" s="70"/>
      <c r="AAH225" s="70"/>
      <c r="AAI225" s="70"/>
      <c r="AAJ225" s="70"/>
      <c r="AAK225" s="70"/>
      <c r="AAL225" s="70"/>
      <c r="AAM225" s="70"/>
      <c r="AAN225" s="70"/>
      <c r="AAO225" s="70"/>
      <c r="AAP225" s="70"/>
      <c r="AAQ225" s="70"/>
      <c r="AAR225" s="70"/>
      <c r="AAS225" s="70"/>
      <c r="AAT225" s="70"/>
      <c r="AAU225" s="70"/>
      <c r="AAV225" s="70"/>
      <c r="AAW225" s="70"/>
      <c r="AAX225" s="70"/>
      <c r="AAY225" s="70"/>
      <c r="AAZ225" s="70"/>
      <c r="ABA225" s="70"/>
      <c r="ABB225" s="70"/>
      <c r="ABC225" s="70"/>
      <c r="ABD225" s="70"/>
      <c r="ABE225" s="70"/>
      <c r="ABF225" s="70"/>
      <c r="ABG225" s="70"/>
      <c r="ABH225" s="70"/>
      <c r="ABI225" s="70"/>
      <c r="ABJ225" s="70"/>
      <c r="ABK225" s="70"/>
      <c r="ABL225" s="70"/>
      <c r="ABM225" s="70"/>
      <c r="ABN225" s="70"/>
      <c r="ABO225" s="70"/>
      <c r="ABP225" s="70"/>
      <c r="ABQ225" s="70"/>
      <c r="ABR225" s="70"/>
      <c r="ABS225" s="70"/>
      <c r="ABT225" s="70"/>
      <c r="ABU225" s="70"/>
      <c r="ABV225" s="70"/>
      <c r="ABW225" s="70"/>
      <c r="ABX225" s="70"/>
      <c r="ABY225" s="70"/>
      <c r="ABZ225" s="70"/>
      <c r="ACA225" s="70"/>
      <c r="ACB225" s="70"/>
      <c r="ACC225" s="70"/>
      <c r="ACD225" s="70"/>
      <c r="ACE225" s="70"/>
      <c r="ACF225" s="70"/>
      <c r="ACG225" s="70"/>
      <c r="ACH225" s="70"/>
      <c r="ACI225" s="70"/>
      <c r="ACJ225" s="70"/>
      <c r="ACK225" s="70"/>
      <c r="ACL225" s="70"/>
      <c r="ACM225" s="70"/>
      <c r="ACN225" s="70"/>
      <c r="ACO225" s="70"/>
      <c r="ACP225" s="70"/>
      <c r="ACQ225" s="70"/>
      <c r="ACR225" s="70"/>
      <c r="ACS225" s="70"/>
      <c r="ACT225" s="70"/>
      <c r="ACU225" s="70"/>
      <c r="ACV225" s="70"/>
      <c r="ACW225" s="70"/>
      <c r="ACX225" s="70"/>
      <c r="ACY225" s="70"/>
      <c r="ACZ225" s="70"/>
      <c r="ADA225" s="70"/>
      <c r="ADB225" s="70"/>
      <c r="ADC225" s="70"/>
      <c r="ADD225" s="70"/>
      <c r="ADE225" s="70"/>
      <c r="ADF225" s="70"/>
      <c r="ADG225" s="70"/>
      <c r="ADH225" s="70"/>
      <c r="ADI225" s="70"/>
      <c r="ADJ225" s="70"/>
      <c r="ADK225" s="70"/>
      <c r="ADL225" s="70"/>
      <c r="ADM225" s="70"/>
      <c r="ADN225" s="70"/>
      <c r="ADO225" s="70"/>
      <c r="ADP225" s="70"/>
      <c r="ADQ225" s="70"/>
      <c r="ADR225" s="70"/>
      <c r="ADS225" s="70"/>
      <c r="ADT225" s="70"/>
      <c r="ADU225" s="70"/>
      <c r="ADV225" s="70"/>
      <c r="ADW225" s="70"/>
      <c r="ADX225" s="70"/>
      <c r="ADY225" s="70"/>
      <c r="ADZ225" s="70"/>
      <c r="AEA225" s="70"/>
      <c r="AEB225" s="70"/>
      <c r="AEC225" s="70"/>
      <c r="AED225" s="70"/>
      <c r="AEE225" s="70"/>
      <c r="AEF225" s="70"/>
      <c r="AEG225" s="70"/>
      <c r="AEH225" s="70"/>
      <c r="AEI225" s="70"/>
      <c r="AEJ225" s="70"/>
      <c r="AEK225" s="70"/>
      <c r="AEL225" s="70"/>
      <c r="AEM225" s="70"/>
      <c r="AEN225" s="70"/>
      <c r="AEO225" s="70"/>
      <c r="AEP225" s="70"/>
      <c r="AEQ225" s="70"/>
      <c r="AER225" s="70"/>
      <c r="AES225" s="70"/>
      <c r="AET225" s="70"/>
      <c r="AEU225" s="70"/>
      <c r="AEV225" s="70"/>
      <c r="AEW225" s="70"/>
      <c r="AEX225" s="70"/>
      <c r="AEY225" s="70"/>
      <c r="AEZ225" s="70"/>
      <c r="AFA225" s="70"/>
      <c r="AFB225" s="70"/>
      <c r="AFC225" s="70"/>
      <c r="AFD225" s="70"/>
      <c r="AFE225" s="70"/>
      <c r="AFF225" s="70"/>
      <c r="AFG225" s="70"/>
      <c r="AFH225" s="70"/>
      <c r="AFI225" s="70"/>
      <c r="AFJ225" s="70"/>
      <c r="AFK225" s="70"/>
      <c r="AFL225" s="70"/>
      <c r="AFM225" s="70"/>
      <c r="AFN225" s="70"/>
      <c r="AFO225" s="70"/>
      <c r="AFP225" s="70"/>
      <c r="AFQ225" s="70"/>
      <c r="AFR225" s="70"/>
      <c r="AFS225" s="70"/>
      <c r="AFT225" s="70"/>
      <c r="AFU225" s="70"/>
      <c r="AFV225" s="70"/>
      <c r="AFW225" s="70"/>
      <c r="AFX225" s="70"/>
      <c r="AFY225" s="70"/>
      <c r="AFZ225" s="70"/>
      <c r="AGA225" s="70"/>
      <c r="AGB225" s="70"/>
      <c r="AGC225" s="70"/>
      <c r="AGD225" s="70"/>
      <c r="AGE225" s="70"/>
      <c r="AGF225" s="70"/>
      <c r="AGG225" s="70"/>
      <c r="AGH225" s="70"/>
      <c r="AGI225" s="70"/>
      <c r="AGJ225" s="70"/>
      <c r="AGK225" s="70"/>
      <c r="AGL225" s="70"/>
      <c r="AGM225" s="70"/>
      <c r="AGN225" s="70"/>
      <c r="AGO225" s="70"/>
      <c r="AGP225" s="70"/>
      <c r="AGQ225" s="70"/>
      <c r="AGR225" s="70"/>
      <c r="AGS225" s="70"/>
      <c r="AGT225" s="70"/>
      <c r="AGU225" s="70"/>
      <c r="AGV225" s="70"/>
      <c r="AGW225" s="70"/>
      <c r="AGX225" s="70"/>
      <c r="AGY225" s="70"/>
      <c r="AGZ225" s="70"/>
      <c r="AHA225" s="70"/>
      <c r="AHB225" s="70"/>
      <c r="AHC225" s="70"/>
      <c r="AHD225" s="70"/>
      <c r="AHE225" s="70"/>
      <c r="AHF225" s="70"/>
      <c r="AHG225" s="70"/>
      <c r="AHH225" s="70"/>
      <c r="AHI225" s="70"/>
      <c r="AHJ225" s="70"/>
      <c r="AHK225" s="70"/>
      <c r="AHL225" s="70"/>
      <c r="AHM225" s="70"/>
      <c r="AHN225" s="70"/>
      <c r="AHO225" s="70"/>
      <c r="AHP225" s="70"/>
      <c r="AHQ225" s="70"/>
      <c r="AHR225" s="70"/>
      <c r="AHS225" s="70"/>
      <c r="AHT225" s="70"/>
      <c r="AHU225" s="70"/>
      <c r="AHV225" s="70"/>
      <c r="AHW225" s="70"/>
      <c r="AHX225" s="70"/>
      <c r="AHY225" s="70"/>
      <c r="AHZ225" s="70"/>
      <c r="AIA225" s="70"/>
      <c r="AIB225" s="70"/>
      <c r="AIC225" s="70"/>
      <c r="AID225" s="70"/>
      <c r="AIE225" s="70"/>
      <c r="AIF225" s="70"/>
      <c r="AIG225" s="70"/>
      <c r="AIH225" s="70"/>
      <c r="AII225" s="70"/>
      <c r="AIJ225" s="70"/>
      <c r="AIK225" s="70"/>
      <c r="AIL225" s="70"/>
      <c r="AIM225" s="70"/>
      <c r="AIN225" s="70"/>
      <c r="AIO225" s="70"/>
      <c r="AIP225" s="70"/>
      <c r="AIQ225" s="70"/>
      <c r="AIR225" s="70"/>
      <c r="AIS225" s="70"/>
      <c r="AIT225" s="70"/>
      <c r="AIU225" s="70"/>
      <c r="AIV225" s="70"/>
      <c r="AIW225" s="70"/>
      <c r="AIX225" s="70"/>
      <c r="AIY225" s="70"/>
      <c r="AIZ225" s="70"/>
      <c r="AJA225" s="70"/>
      <c r="AJB225" s="70"/>
      <c r="AJC225" s="70"/>
      <c r="AJD225" s="70"/>
      <c r="AJE225" s="70"/>
      <c r="AJF225" s="70"/>
      <c r="AJG225" s="70"/>
      <c r="AJH225" s="70"/>
      <c r="AJI225" s="70"/>
      <c r="AJJ225" s="70"/>
      <c r="AJK225" s="70"/>
      <c r="AJL225" s="70"/>
      <c r="AJM225" s="70"/>
      <c r="AJN225" s="70"/>
      <c r="AJO225" s="70"/>
      <c r="AJP225" s="70"/>
      <c r="AJQ225" s="70"/>
      <c r="AJR225" s="70"/>
      <c r="AJS225" s="70"/>
      <c r="AJT225" s="70"/>
      <c r="AJU225" s="70"/>
      <c r="AJV225" s="70"/>
      <c r="AJW225" s="70"/>
      <c r="AJX225" s="70"/>
      <c r="AJY225" s="70"/>
      <c r="AJZ225" s="70"/>
      <c r="AKA225" s="70"/>
      <c r="AKB225" s="70"/>
      <c r="AKC225" s="70"/>
      <c r="AKD225" s="70"/>
      <c r="AKE225" s="70"/>
      <c r="AKF225" s="70"/>
      <c r="AKG225" s="70"/>
      <c r="AKH225" s="70"/>
      <c r="AKI225" s="70"/>
      <c r="AKJ225" s="70"/>
      <c r="AKK225" s="70"/>
      <c r="AKL225" s="70"/>
      <c r="AKM225" s="70"/>
      <c r="AKN225" s="70"/>
      <c r="AKO225" s="70"/>
      <c r="AKP225" s="70"/>
      <c r="AKQ225" s="70"/>
      <c r="AKR225" s="70"/>
      <c r="AKS225" s="70"/>
      <c r="AKT225" s="70"/>
      <c r="AKU225" s="70"/>
      <c r="AKV225" s="70"/>
      <c r="AKW225" s="70"/>
      <c r="AKX225" s="70"/>
      <c r="AKY225" s="70"/>
      <c r="AKZ225" s="70"/>
      <c r="ALA225" s="70"/>
      <c r="ALB225" s="70"/>
      <c r="ALC225" s="70"/>
      <c r="ALD225" s="70"/>
      <c r="ALE225" s="70"/>
      <c r="ALF225" s="70"/>
      <c r="ALG225" s="70"/>
      <c r="ALH225" s="70"/>
      <c r="ALI225" s="70"/>
      <c r="ALJ225" s="70"/>
      <c r="ALK225" s="70"/>
      <c r="ALL225" s="70"/>
      <c r="ALM225" s="70"/>
      <c r="ALN225" s="70"/>
      <c r="ALO225" s="70"/>
      <c r="ALP225" s="70"/>
      <c r="ALQ225" s="70"/>
      <c r="ALR225" s="70"/>
      <c r="ALS225" s="70"/>
      <c r="ALT225" s="70"/>
      <c r="ALU225" s="70"/>
      <c r="ALV225" s="70"/>
      <c r="ALW225" s="70"/>
      <c r="ALX225" s="70"/>
      <c r="ALY225" s="70"/>
      <c r="ALZ225" s="70"/>
      <c r="AMA225" s="70"/>
      <c r="AMB225" s="70"/>
      <c r="AMC225" s="70"/>
      <c r="AMD225" s="70"/>
      <c r="AME225" s="70"/>
      <c r="AMF225" s="70"/>
      <c r="AMG225" s="70"/>
      <c r="AMH225" s="70"/>
      <c r="AMI225" s="70"/>
      <c r="AMJ225" s="70"/>
      <c r="AMK225" s="70"/>
      <c r="AML225" s="70"/>
    </row>
    <row r="226" spans="1:1026" ht="18" customHeight="1" x14ac:dyDescent="0.7">
      <c r="A226" s="58" t="s">
        <v>540</v>
      </c>
      <c r="B226" s="15" t="s">
        <v>916</v>
      </c>
      <c r="E226" s="16" t="s">
        <v>822</v>
      </c>
      <c r="F226" s="69">
        <v>44162</v>
      </c>
      <c r="G226" s="16">
        <v>1</v>
      </c>
      <c r="J226" s="16">
        <v>1</v>
      </c>
      <c r="X226" s="16">
        <v>1</v>
      </c>
      <c r="AB226" s="16">
        <v>1</v>
      </c>
      <c r="AE226" s="16">
        <v>1</v>
      </c>
      <c r="AK226" s="16">
        <v>1</v>
      </c>
    </row>
    <row r="227" spans="1:1026" ht="18" customHeight="1" x14ac:dyDescent="0.7">
      <c r="A227" s="58" t="s">
        <v>542</v>
      </c>
      <c r="B227" s="15" t="s">
        <v>917</v>
      </c>
      <c r="E227" s="16" t="s">
        <v>463</v>
      </c>
      <c r="F227" s="69" t="s">
        <v>61</v>
      </c>
      <c r="G227" s="16">
        <v>1</v>
      </c>
      <c r="U227" s="16">
        <v>1</v>
      </c>
      <c r="W227" s="16">
        <v>1</v>
      </c>
      <c r="X227" s="16">
        <v>1</v>
      </c>
      <c r="AK227" s="16">
        <v>1</v>
      </c>
    </row>
    <row r="228" spans="1:1026" ht="18" customHeight="1" x14ac:dyDescent="0.7">
      <c r="A228" s="58" t="s">
        <v>544</v>
      </c>
      <c r="B228" s="15" t="s">
        <v>918</v>
      </c>
      <c r="E228" s="16" t="s">
        <v>576</v>
      </c>
      <c r="F228" s="69">
        <v>44070</v>
      </c>
      <c r="G228" s="16">
        <v>1</v>
      </c>
      <c r="I228" s="16">
        <v>1</v>
      </c>
      <c r="R228" s="16">
        <v>1</v>
      </c>
      <c r="W228" s="16">
        <v>1</v>
      </c>
      <c r="Y228" s="16">
        <v>1</v>
      </c>
      <c r="AD228" s="16">
        <v>1</v>
      </c>
    </row>
    <row r="229" spans="1:1026" ht="18" customHeight="1" x14ac:dyDescent="0.7">
      <c r="A229" s="58" t="s">
        <v>546</v>
      </c>
      <c r="B229" s="15" t="s">
        <v>919</v>
      </c>
      <c r="C229" s="16" t="s">
        <v>215</v>
      </c>
      <c r="E229" s="16" t="s">
        <v>156</v>
      </c>
      <c r="F229" s="69">
        <v>43866</v>
      </c>
      <c r="G229" s="16">
        <v>1</v>
      </c>
      <c r="X229" s="16">
        <v>1</v>
      </c>
      <c r="AB229" s="16">
        <v>1</v>
      </c>
      <c r="AD229" s="16">
        <v>1</v>
      </c>
    </row>
    <row r="230" spans="1:1026" ht="18" customHeight="1" x14ac:dyDescent="0.7">
      <c r="A230" s="58" t="s">
        <v>548</v>
      </c>
      <c r="B230" s="15" t="s">
        <v>920</v>
      </c>
      <c r="E230" s="16" t="s">
        <v>197</v>
      </c>
      <c r="F230" s="69">
        <v>44044</v>
      </c>
      <c r="G230" s="16">
        <v>1</v>
      </c>
    </row>
    <row r="231" spans="1:1026" ht="18" customHeight="1" x14ac:dyDescent="0.7">
      <c r="A231" s="58" t="s">
        <v>550</v>
      </c>
      <c r="B231" s="15" t="s">
        <v>921</v>
      </c>
      <c r="E231" s="16" t="s">
        <v>238</v>
      </c>
      <c r="F231" s="69">
        <v>44150</v>
      </c>
      <c r="G231" s="16">
        <v>1</v>
      </c>
      <c r="I231" s="16">
        <v>1</v>
      </c>
      <c r="X231" s="16">
        <v>1</v>
      </c>
      <c r="Y231" s="16">
        <v>1</v>
      </c>
      <c r="AD231" s="16">
        <v>1</v>
      </c>
      <c r="AE231" s="16">
        <v>1</v>
      </c>
      <c r="AK231" s="16">
        <v>2</v>
      </c>
    </row>
    <row r="232" spans="1:1026" ht="18" customHeight="1" x14ac:dyDescent="0.7">
      <c r="A232" s="58" t="s">
        <v>552</v>
      </c>
      <c r="B232" s="15" t="s">
        <v>922</v>
      </c>
      <c r="E232" s="16" t="s">
        <v>247</v>
      </c>
      <c r="F232" s="69">
        <v>44154</v>
      </c>
      <c r="I232" s="16">
        <v>1</v>
      </c>
      <c r="Q232" s="16">
        <v>1</v>
      </c>
      <c r="X232" s="16">
        <v>1</v>
      </c>
      <c r="AE232" s="16">
        <v>1</v>
      </c>
      <c r="AK232" s="16">
        <v>2</v>
      </c>
    </row>
    <row r="233" spans="1:1026" ht="18" customHeight="1" x14ac:dyDescent="0.7">
      <c r="A233" s="58" t="s">
        <v>554</v>
      </c>
      <c r="B233" s="15" t="s">
        <v>923</v>
      </c>
      <c r="E233" s="16" t="s">
        <v>274</v>
      </c>
      <c r="F233" s="69">
        <v>44092</v>
      </c>
      <c r="G233" s="16">
        <v>1</v>
      </c>
      <c r="I233" s="16">
        <v>1</v>
      </c>
      <c r="L233" s="16">
        <v>1</v>
      </c>
      <c r="AB233" s="16">
        <v>1</v>
      </c>
      <c r="AD233" s="16">
        <v>1</v>
      </c>
      <c r="AK233" s="16">
        <v>1</v>
      </c>
    </row>
    <row r="234" spans="1:1026" ht="18" customHeight="1" x14ac:dyDescent="0.7">
      <c r="A234" s="58" t="s">
        <v>556</v>
      </c>
      <c r="B234" s="15" t="s">
        <v>924</v>
      </c>
      <c r="E234" s="16" t="s">
        <v>101</v>
      </c>
      <c r="F234" s="69">
        <v>44066</v>
      </c>
      <c r="I234" s="16">
        <v>1</v>
      </c>
      <c r="R234" s="16">
        <v>1</v>
      </c>
      <c r="AC234" s="16">
        <v>1</v>
      </c>
      <c r="AD234" s="16">
        <v>1</v>
      </c>
      <c r="AE234" s="16">
        <v>1</v>
      </c>
      <c r="AK234" s="16">
        <v>1</v>
      </c>
    </row>
    <row r="235" spans="1:1026" ht="18" customHeight="1" x14ac:dyDescent="0.7">
      <c r="A235" s="58" t="s">
        <v>558</v>
      </c>
      <c r="B235" s="70" t="s">
        <v>1436</v>
      </c>
      <c r="C235" s="71"/>
      <c r="D235" s="71" t="s">
        <v>1404</v>
      </c>
      <c r="E235" s="71" t="s">
        <v>1435</v>
      </c>
      <c r="F235" s="69" t="s">
        <v>1413</v>
      </c>
      <c r="G235" s="71">
        <v>1</v>
      </c>
      <c r="H235" s="71"/>
      <c r="I235" s="71"/>
      <c r="J235" s="71"/>
      <c r="K235" s="71"/>
      <c r="L235" s="71"/>
      <c r="M235" s="71"/>
      <c r="N235" s="71">
        <v>1</v>
      </c>
      <c r="O235" s="71"/>
      <c r="P235" s="71"/>
      <c r="Q235" s="71"/>
      <c r="R235" s="71"/>
      <c r="S235" s="71">
        <v>1</v>
      </c>
      <c r="T235" s="71"/>
      <c r="U235" s="71"/>
      <c r="V235" s="71"/>
      <c r="W235" s="71"/>
      <c r="X235" s="71"/>
      <c r="Y235" s="71"/>
      <c r="Z235" s="71"/>
      <c r="AA235" s="71"/>
      <c r="AB235" s="71"/>
      <c r="AC235" s="71"/>
      <c r="AD235" s="71">
        <v>1</v>
      </c>
      <c r="AE235" s="71"/>
      <c r="AF235" s="71"/>
      <c r="AG235" s="71"/>
      <c r="AH235" s="71"/>
      <c r="AI235" s="71"/>
      <c r="AJ235" s="71"/>
      <c r="AK235" s="71"/>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c r="BI235" s="70"/>
      <c r="BJ235" s="70"/>
      <c r="BK235" s="70"/>
      <c r="BL235" s="70"/>
      <c r="BM235" s="70"/>
      <c r="BN235" s="70"/>
      <c r="BO235" s="70"/>
      <c r="BP235" s="70"/>
      <c r="BQ235" s="70"/>
      <c r="BR235" s="70"/>
      <c r="BS235" s="70"/>
      <c r="BT235" s="70"/>
      <c r="BU235" s="70"/>
      <c r="BV235" s="70"/>
      <c r="BW235" s="70"/>
      <c r="BX235" s="70"/>
      <c r="BY235" s="70"/>
      <c r="BZ235" s="70"/>
      <c r="CA235" s="70"/>
      <c r="CB235" s="70"/>
      <c r="CC235" s="70"/>
      <c r="CD235" s="70"/>
      <c r="CE235" s="70"/>
      <c r="CF235" s="70"/>
      <c r="CG235" s="70"/>
      <c r="CH235" s="70"/>
      <c r="CI235" s="70"/>
      <c r="CJ235" s="70"/>
      <c r="CK235" s="70"/>
      <c r="CL235" s="70"/>
      <c r="CM235" s="70"/>
      <c r="CN235" s="70"/>
      <c r="CO235" s="70"/>
      <c r="CP235" s="70"/>
      <c r="CQ235" s="70"/>
      <c r="CR235" s="70"/>
      <c r="CS235" s="70"/>
      <c r="CT235" s="70"/>
      <c r="CU235" s="70"/>
      <c r="CV235" s="70"/>
      <c r="CW235" s="70"/>
      <c r="CX235" s="70"/>
      <c r="CY235" s="70"/>
      <c r="CZ235" s="70"/>
      <c r="DA235" s="70"/>
      <c r="DB235" s="70"/>
      <c r="DC235" s="70"/>
      <c r="DD235" s="70"/>
      <c r="DE235" s="70"/>
      <c r="DF235" s="70"/>
      <c r="DG235" s="70"/>
      <c r="DH235" s="70"/>
      <c r="DI235" s="70"/>
      <c r="DJ235" s="70"/>
      <c r="DK235" s="70"/>
      <c r="DL235" s="70"/>
      <c r="DM235" s="70"/>
      <c r="DN235" s="70"/>
      <c r="DO235" s="70"/>
      <c r="DP235" s="70"/>
      <c r="DQ235" s="70"/>
      <c r="DR235" s="70"/>
      <c r="DS235" s="70"/>
      <c r="DT235" s="70"/>
      <c r="DU235" s="70"/>
      <c r="DV235" s="70"/>
      <c r="DW235" s="70"/>
      <c r="DX235" s="70"/>
      <c r="DY235" s="70"/>
      <c r="DZ235" s="70"/>
      <c r="EA235" s="70"/>
      <c r="EB235" s="70"/>
      <c r="EC235" s="70"/>
      <c r="ED235" s="70"/>
      <c r="EE235" s="70"/>
      <c r="EF235" s="70"/>
      <c r="EG235" s="70"/>
      <c r="EH235" s="70"/>
      <c r="EI235" s="70"/>
      <c r="EJ235" s="70"/>
      <c r="EK235" s="70"/>
      <c r="EL235" s="70"/>
      <c r="EM235" s="70"/>
      <c r="EN235" s="70"/>
      <c r="EO235" s="70"/>
      <c r="EP235" s="70"/>
      <c r="EQ235" s="70"/>
      <c r="ER235" s="70"/>
      <c r="ES235" s="70"/>
      <c r="ET235" s="70"/>
      <c r="EU235" s="70"/>
      <c r="EV235" s="70"/>
      <c r="EW235" s="70"/>
      <c r="EX235" s="70"/>
      <c r="EY235" s="70"/>
      <c r="EZ235" s="70"/>
      <c r="FA235" s="70"/>
      <c r="FB235" s="70"/>
      <c r="FC235" s="70"/>
      <c r="FD235" s="70"/>
      <c r="FE235" s="70"/>
      <c r="FF235" s="70"/>
      <c r="FG235" s="70"/>
      <c r="FH235" s="70"/>
      <c r="FI235" s="70"/>
      <c r="FJ235" s="70"/>
      <c r="FK235" s="70"/>
      <c r="FL235" s="70"/>
      <c r="FM235" s="70"/>
      <c r="FN235" s="70"/>
      <c r="FO235" s="70"/>
      <c r="FP235" s="70"/>
      <c r="FQ235" s="70"/>
      <c r="FR235" s="70"/>
      <c r="FS235" s="70"/>
      <c r="FT235" s="70"/>
      <c r="FU235" s="70"/>
      <c r="FV235" s="70"/>
      <c r="FW235" s="70"/>
      <c r="FX235" s="70"/>
      <c r="FY235" s="70"/>
      <c r="FZ235" s="70"/>
      <c r="GA235" s="70"/>
      <c r="GB235" s="70"/>
      <c r="GC235" s="70"/>
      <c r="GD235" s="70"/>
      <c r="GE235" s="70"/>
      <c r="GF235" s="70"/>
      <c r="GG235" s="70"/>
      <c r="GH235" s="70"/>
      <c r="GI235" s="70"/>
      <c r="GJ235" s="70"/>
      <c r="GK235" s="70"/>
      <c r="GL235" s="70"/>
      <c r="GM235" s="70"/>
      <c r="GN235" s="70"/>
      <c r="GO235" s="70"/>
      <c r="GP235" s="70"/>
      <c r="GQ235" s="70"/>
      <c r="GR235" s="70"/>
      <c r="GS235" s="70"/>
      <c r="GT235" s="70"/>
      <c r="GU235" s="70"/>
      <c r="GV235" s="70"/>
      <c r="GW235" s="70"/>
      <c r="GX235" s="70"/>
      <c r="GY235" s="70"/>
      <c r="GZ235" s="70"/>
      <c r="HA235" s="70"/>
      <c r="HB235" s="70"/>
      <c r="HC235" s="70"/>
      <c r="HD235" s="70"/>
      <c r="HE235" s="70"/>
      <c r="HF235" s="70"/>
      <c r="HG235" s="70"/>
      <c r="HH235" s="70"/>
      <c r="HI235" s="70"/>
      <c r="HJ235" s="70"/>
      <c r="HK235" s="70"/>
      <c r="HL235" s="70"/>
      <c r="HM235" s="70"/>
      <c r="HN235" s="70"/>
      <c r="HO235" s="70"/>
      <c r="HP235" s="70"/>
      <c r="HQ235" s="70"/>
      <c r="HR235" s="70"/>
      <c r="HS235" s="70"/>
      <c r="HT235" s="70"/>
      <c r="HU235" s="70"/>
      <c r="HV235" s="70"/>
      <c r="HW235" s="70"/>
      <c r="HX235" s="70"/>
      <c r="HY235" s="70"/>
      <c r="HZ235" s="70"/>
      <c r="IA235" s="70"/>
      <c r="IB235" s="70"/>
      <c r="IC235" s="70"/>
      <c r="ID235" s="70"/>
      <c r="IE235" s="70"/>
      <c r="IF235" s="70"/>
      <c r="IG235" s="70"/>
      <c r="IH235" s="70"/>
      <c r="II235" s="70"/>
      <c r="IJ235" s="70"/>
      <c r="IK235" s="70"/>
      <c r="IL235" s="70"/>
      <c r="IM235" s="70"/>
      <c r="IN235" s="70"/>
      <c r="IO235" s="70"/>
      <c r="IP235" s="70"/>
      <c r="IQ235" s="70"/>
      <c r="IR235" s="70"/>
      <c r="IS235" s="70"/>
      <c r="IT235" s="70"/>
      <c r="IU235" s="70"/>
      <c r="IV235" s="70"/>
      <c r="IW235" s="70"/>
      <c r="IX235" s="70"/>
      <c r="IY235" s="70"/>
      <c r="IZ235" s="70"/>
      <c r="JA235" s="70"/>
      <c r="JB235" s="70"/>
      <c r="JC235" s="70"/>
      <c r="JD235" s="70"/>
      <c r="JE235" s="70"/>
      <c r="JF235" s="70"/>
      <c r="JG235" s="70"/>
      <c r="JH235" s="70"/>
      <c r="JI235" s="70"/>
      <c r="JJ235" s="70"/>
      <c r="JK235" s="70"/>
      <c r="JL235" s="70"/>
      <c r="JM235" s="70"/>
      <c r="JN235" s="70"/>
      <c r="JO235" s="70"/>
      <c r="JP235" s="70"/>
      <c r="JQ235" s="70"/>
      <c r="JR235" s="70"/>
      <c r="JS235" s="70"/>
      <c r="JT235" s="70"/>
      <c r="JU235" s="70"/>
      <c r="JV235" s="70"/>
      <c r="JW235" s="70"/>
      <c r="JX235" s="70"/>
      <c r="JY235" s="70"/>
      <c r="JZ235" s="70"/>
      <c r="KA235" s="70"/>
      <c r="KB235" s="70"/>
      <c r="KC235" s="70"/>
      <c r="KD235" s="70"/>
      <c r="KE235" s="70"/>
      <c r="KF235" s="70"/>
      <c r="KG235" s="70"/>
      <c r="KH235" s="70"/>
      <c r="KI235" s="70"/>
      <c r="KJ235" s="70"/>
      <c r="KK235" s="70"/>
      <c r="KL235" s="70"/>
      <c r="KM235" s="70"/>
      <c r="KN235" s="70"/>
      <c r="KO235" s="70"/>
      <c r="KP235" s="70"/>
      <c r="KQ235" s="70"/>
      <c r="KR235" s="70"/>
      <c r="KS235" s="70"/>
      <c r="KT235" s="70"/>
      <c r="KU235" s="70"/>
      <c r="KV235" s="70"/>
      <c r="KW235" s="70"/>
      <c r="KX235" s="70"/>
      <c r="KY235" s="70"/>
      <c r="KZ235" s="70"/>
      <c r="LA235" s="70"/>
      <c r="LB235" s="70"/>
      <c r="LC235" s="70"/>
      <c r="LD235" s="70"/>
      <c r="LE235" s="70"/>
      <c r="LF235" s="70"/>
      <c r="LG235" s="70"/>
      <c r="LH235" s="70"/>
      <c r="LI235" s="70"/>
      <c r="LJ235" s="70"/>
      <c r="LK235" s="70"/>
      <c r="LL235" s="70"/>
      <c r="LM235" s="70"/>
      <c r="LN235" s="70"/>
      <c r="LO235" s="70"/>
      <c r="LP235" s="70"/>
      <c r="LQ235" s="70"/>
      <c r="LR235" s="70"/>
      <c r="LS235" s="70"/>
      <c r="LT235" s="70"/>
      <c r="LU235" s="70"/>
      <c r="LV235" s="70"/>
      <c r="LW235" s="70"/>
      <c r="LX235" s="70"/>
      <c r="LY235" s="70"/>
      <c r="LZ235" s="70"/>
      <c r="MA235" s="70"/>
      <c r="MB235" s="70"/>
      <c r="MC235" s="70"/>
      <c r="MD235" s="70"/>
      <c r="ME235" s="70"/>
      <c r="MF235" s="70"/>
      <c r="MG235" s="70"/>
      <c r="MH235" s="70"/>
      <c r="MI235" s="70"/>
      <c r="MJ235" s="70"/>
      <c r="MK235" s="70"/>
      <c r="ML235" s="70"/>
      <c r="MM235" s="70"/>
      <c r="MN235" s="70"/>
      <c r="MO235" s="70"/>
      <c r="MP235" s="70"/>
      <c r="MQ235" s="70"/>
      <c r="MR235" s="70"/>
      <c r="MS235" s="70"/>
      <c r="MT235" s="70"/>
      <c r="MU235" s="70"/>
      <c r="MV235" s="70"/>
      <c r="MW235" s="70"/>
      <c r="MX235" s="70"/>
      <c r="MY235" s="70"/>
      <c r="MZ235" s="70"/>
      <c r="NA235" s="70"/>
      <c r="NB235" s="70"/>
      <c r="NC235" s="70"/>
      <c r="ND235" s="70"/>
      <c r="NE235" s="70"/>
      <c r="NF235" s="70"/>
      <c r="NG235" s="70"/>
      <c r="NH235" s="70"/>
      <c r="NI235" s="70"/>
      <c r="NJ235" s="70"/>
      <c r="NK235" s="70"/>
      <c r="NL235" s="70"/>
      <c r="NM235" s="70"/>
      <c r="NN235" s="70"/>
      <c r="NO235" s="70"/>
      <c r="NP235" s="70"/>
      <c r="NQ235" s="70"/>
      <c r="NR235" s="70"/>
      <c r="NS235" s="70"/>
      <c r="NT235" s="70"/>
      <c r="NU235" s="70"/>
      <c r="NV235" s="70"/>
      <c r="NW235" s="70"/>
      <c r="NX235" s="70"/>
      <c r="NY235" s="70"/>
      <c r="NZ235" s="70"/>
      <c r="OA235" s="70"/>
      <c r="OB235" s="70"/>
      <c r="OC235" s="70"/>
      <c r="OD235" s="70"/>
      <c r="OE235" s="70"/>
      <c r="OF235" s="70"/>
      <c r="OG235" s="70"/>
      <c r="OH235" s="70"/>
      <c r="OI235" s="70"/>
      <c r="OJ235" s="70"/>
      <c r="OK235" s="70"/>
      <c r="OL235" s="70"/>
      <c r="OM235" s="70"/>
      <c r="ON235" s="70"/>
      <c r="OO235" s="70"/>
      <c r="OP235" s="70"/>
      <c r="OQ235" s="70"/>
      <c r="OR235" s="70"/>
      <c r="OS235" s="70"/>
      <c r="OT235" s="70"/>
      <c r="OU235" s="70"/>
      <c r="OV235" s="70"/>
      <c r="OW235" s="70"/>
      <c r="OX235" s="70"/>
      <c r="OY235" s="70"/>
      <c r="OZ235" s="70"/>
      <c r="PA235" s="70"/>
      <c r="PB235" s="70"/>
      <c r="PC235" s="70"/>
      <c r="PD235" s="70"/>
      <c r="PE235" s="70"/>
      <c r="PF235" s="70"/>
      <c r="PG235" s="70"/>
      <c r="PH235" s="70"/>
      <c r="PI235" s="70"/>
      <c r="PJ235" s="70"/>
      <c r="PK235" s="70"/>
      <c r="PL235" s="70"/>
      <c r="PM235" s="70"/>
      <c r="PN235" s="70"/>
      <c r="PO235" s="70"/>
      <c r="PP235" s="70"/>
      <c r="PQ235" s="70"/>
      <c r="PR235" s="70"/>
      <c r="PS235" s="70"/>
      <c r="PT235" s="70"/>
      <c r="PU235" s="70"/>
      <c r="PV235" s="70"/>
      <c r="PW235" s="70"/>
      <c r="PX235" s="70"/>
      <c r="PY235" s="70"/>
      <c r="PZ235" s="70"/>
      <c r="QA235" s="70"/>
      <c r="QB235" s="70"/>
      <c r="QC235" s="70"/>
      <c r="QD235" s="70"/>
      <c r="QE235" s="70"/>
      <c r="QF235" s="70"/>
      <c r="QG235" s="70"/>
      <c r="QH235" s="70"/>
      <c r="QI235" s="70"/>
      <c r="QJ235" s="70"/>
      <c r="QK235" s="70"/>
      <c r="QL235" s="70"/>
      <c r="QM235" s="70"/>
      <c r="QN235" s="70"/>
      <c r="QO235" s="70"/>
      <c r="QP235" s="70"/>
      <c r="QQ235" s="70"/>
      <c r="QR235" s="70"/>
      <c r="QS235" s="70"/>
      <c r="QT235" s="70"/>
      <c r="QU235" s="70"/>
      <c r="QV235" s="70"/>
      <c r="QW235" s="70"/>
      <c r="QX235" s="70"/>
      <c r="QY235" s="70"/>
      <c r="QZ235" s="70"/>
      <c r="RA235" s="70"/>
      <c r="RB235" s="70"/>
      <c r="RC235" s="70"/>
      <c r="RD235" s="70"/>
      <c r="RE235" s="70"/>
      <c r="RF235" s="70"/>
      <c r="RG235" s="70"/>
      <c r="RH235" s="70"/>
      <c r="RI235" s="70"/>
      <c r="RJ235" s="70"/>
      <c r="RK235" s="70"/>
      <c r="RL235" s="70"/>
      <c r="RM235" s="70"/>
      <c r="RN235" s="70"/>
      <c r="RO235" s="70"/>
      <c r="RP235" s="70"/>
      <c r="RQ235" s="70"/>
      <c r="RR235" s="70"/>
      <c r="RS235" s="70"/>
      <c r="RT235" s="70"/>
      <c r="RU235" s="70"/>
      <c r="RV235" s="70"/>
      <c r="RW235" s="70"/>
      <c r="RX235" s="70"/>
      <c r="RY235" s="70"/>
      <c r="RZ235" s="70"/>
      <c r="SA235" s="70"/>
      <c r="SB235" s="70"/>
      <c r="SC235" s="70"/>
      <c r="SD235" s="70"/>
      <c r="SE235" s="70"/>
      <c r="SF235" s="70"/>
      <c r="SG235" s="70"/>
      <c r="SH235" s="70"/>
      <c r="SI235" s="70"/>
      <c r="SJ235" s="70"/>
      <c r="SK235" s="70"/>
      <c r="SL235" s="70"/>
      <c r="SM235" s="70"/>
      <c r="SN235" s="70"/>
      <c r="SO235" s="70"/>
      <c r="SP235" s="70"/>
      <c r="SQ235" s="70"/>
      <c r="SR235" s="70"/>
      <c r="SS235" s="70"/>
      <c r="ST235" s="70"/>
      <c r="SU235" s="70"/>
      <c r="SV235" s="70"/>
      <c r="SW235" s="70"/>
      <c r="SX235" s="70"/>
      <c r="SY235" s="70"/>
      <c r="SZ235" s="70"/>
      <c r="TA235" s="70"/>
      <c r="TB235" s="70"/>
      <c r="TC235" s="70"/>
      <c r="TD235" s="70"/>
      <c r="TE235" s="70"/>
      <c r="TF235" s="70"/>
      <c r="TG235" s="70"/>
      <c r="TH235" s="70"/>
      <c r="TI235" s="70"/>
      <c r="TJ235" s="70"/>
      <c r="TK235" s="70"/>
      <c r="TL235" s="70"/>
      <c r="TM235" s="70"/>
      <c r="TN235" s="70"/>
      <c r="TO235" s="70"/>
      <c r="TP235" s="70"/>
      <c r="TQ235" s="70"/>
      <c r="TR235" s="70"/>
      <c r="TS235" s="70"/>
      <c r="TT235" s="70"/>
      <c r="TU235" s="70"/>
      <c r="TV235" s="70"/>
      <c r="TW235" s="70"/>
      <c r="TX235" s="70"/>
      <c r="TY235" s="70"/>
      <c r="TZ235" s="70"/>
      <c r="UA235" s="70"/>
      <c r="UB235" s="70"/>
      <c r="UC235" s="70"/>
      <c r="UD235" s="70"/>
      <c r="UE235" s="70"/>
      <c r="UF235" s="70"/>
      <c r="UG235" s="70"/>
      <c r="UH235" s="70"/>
      <c r="UI235" s="70"/>
      <c r="UJ235" s="70"/>
      <c r="UK235" s="70"/>
      <c r="UL235" s="70"/>
      <c r="UM235" s="70"/>
      <c r="UN235" s="70"/>
      <c r="UO235" s="70"/>
      <c r="UP235" s="70"/>
      <c r="UQ235" s="70"/>
      <c r="UR235" s="70"/>
      <c r="US235" s="70"/>
      <c r="UT235" s="70"/>
      <c r="UU235" s="70"/>
      <c r="UV235" s="70"/>
      <c r="UW235" s="70"/>
      <c r="UX235" s="70"/>
      <c r="UY235" s="70"/>
      <c r="UZ235" s="70"/>
      <c r="VA235" s="70"/>
      <c r="VB235" s="70"/>
      <c r="VC235" s="70"/>
      <c r="VD235" s="70"/>
      <c r="VE235" s="70"/>
      <c r="VF235" s="70"/>
      <c r="VG235" s="70"/>
      <c r="VH235" s="70"/>
      <c r="VI235" s="70"/>
      <c r="VJ235" s="70"/>
      <c r="VK235" s="70"/>
      <c r="VL235" s="70"/>
      <c r="VM235" s="70"/>
      <c r="VN235" s="70"/>
      <c r="VO235" s="70"/>
      <c r="VP235" s="70"/>
      <c r="VQ235" s="70"/>
      <c r="VR235" s="70"/>
      <c r="VS235" s="70"/>
      <c r="VT235" s="70"/>
      <c r="VU235" s="70"/>
      <c r="VV235" s="70"/>
      <c r="VW235" s="70"/>
      <c r="VX235" s="70"/>
      <c r="VY235" s="70"/>
      <c r="VZ235" s="70"/>
      <c r="WA235" s="70"/>
      <c r="WB235" s="70"/>
      <c r="WC235" s="70"/>
      <c r="WD235" s="70"/>
      <c r="WE235" s="70"/>
      <c r="WF235" s="70"/>
      <c r="WG235" s="70"/>
      <c r="WH235" s="70"/>
      <c r="WI235" s="70"/>
      <c r="WJ235" s="70"/>
      <c r="WK235" s="70"/>
      <c r="WL235" s="70"/>
      <c r="WM235" s="70"/>
      <c r="WN235" s="70"/>
      <c r="WO235" s="70"/>
      <c r="WP235" s="70"/>
      <c r="WQ235" s="70"/>
      <c r="WR235" s="70"/>
      <c r="WS235" s="70"/>
      <c r="WT235" s="70"/>
      <c r="WU235" s="70"/>
      <c r="WV235" s="70"/>
      <c r="WW235" s="70"/>
      <c r="WX235" s="70"/>
      <c r="WY235" s="70"/>
      <c r="WZ235" s="70"/>
      <c r="XA235" s="70"/>
      <c r="XB235" s="70"/>
      <c r="XC235" s="70"/>
      <c r="XD235" s="70"/>
      <c r="XE235" s="70"/>
      <c r="XF235" s="70"/>
      <c r="XG235" s="70"/>
      <c r="XH235" s="70"/>
      <c r="XI235" s="70"/>
      <c r="XJ235" s="70"/>
      <c r="XK235" s="70"/>
      <c r="XL235" s="70"/>
      <c r="XM235" s="70"/>
      <c r="XN235" s="70"/>
      <c r="XO235" s="70"/>
      <c r="XP235" s="70"/>
      <c r="XQ235" s="70"/>
      <c r="XR235" s="70"/>
      <c r="XS235" s="70"/>
      <c r="XT235" s="70"/>
      <c r="XU235" s="70"/>
      <c r="XV235" s="70"/>
      <c r="XW235" s="70"/>
      <c r="XX235" s="70"/>
      <c r="XY235" s="70"/>
      <c r="XZ235" s="70"/>
      <c r="YA235" s="70"/>
      <c r="YB235" s="70"/>
      <c r="YC235" s="70"/>
      <c r="YD235" s="70"/>
      <c r="YE235" s="70"/>
      <c r="YF235" s="70"/>
      <c r="YG235" s="70"/>
      <c r="YH235" s="70"/>
      <c r="YI235" s="70"/>
      <c r="YJ235" s="70"/>
      <c r="YK235" s="70"/>
      <c r="YL235" s="70"/>
      <c r="YM235" s="70"/>
      <c r="YN235" s="70"/>
      <c r="YO235" s="70"/>
      <c r="YP235" s="70"/>
      <c r="YQ235" s="70"/>
      <c r="YR235" s="70"/>
      <c r="YS235" s="70"/>
      <c r="YT235" s="70"/>
      <c r="YU235" s="70"/>
      <c r="YV235" s="70"/>
      <c r="YW235" s="70"/>
      <c r="YX235" s="70"/>
      <c r="YY235" s="70"/>
      <c r="YZ235" s="70"/>
      <c r="ZA235" s="70"/>
      <c r="ZB235" s="70"/>
      <c r="ZC235" s="70"/>
      <c r="ZD235" s="70"/>
      <c r="ZE235" s="70"/>
      <c r="ZF235" s="70"/>
      <c r="ZG235" s="70"/>
      <c r="ZH235" s="70"/>
      <c r="ZI235" s="70"/>
      <c r="ZJ235" s="70"/>
      <c r="ZK235" s="70"/>
      <c r="ZL235" s="70"/>
      <c r="ZM235" s="70"/>
      <c r="ZN235" s="70"/>
      <c r="ZO235" s="70"/>
      <c r="ZP235" s="70"/>
      <c r="ZQ235" s="70"/>
      <c r="ZR235" s="70"/>
      <c r="ZS235" s="70"/>
      <c r="ZT235" s="70"/>
      <c r="ZU235" s="70"/>
      <c r="ZV235" s="70"/>
      <c r="ZW235" s="70"/>
      <c r="ZX235" s="70"/>
      <c r="ZY235" s="70"/>
      <c r="ZZ235" s="70"/>
      <c r="AAA235" s="70"/>
      <c r="AAB235" s="70"/>
      <c r="AAC235" s="70"/>
      <c r="AAD235" s="70"/>
      <c r="AAE235" s="70"/>
      <c r="AAF235" s="70"/>
      <c r="AAG235" s="70"/>
      <c r="AAH235" s="70"/>
      <c r="AAI235" s="70"/>
      <c r="AAJ235" s="70"/>
      <c r="AAK235" s="70"/>
      <c r="AAL235" s="70"/>
      <c r="AAM235" s="70"/>
      <c r="AAN235" s="70"/>
      <c r="AAO235" s="70"/>
      <c r="AAP235" s="70"/>
      <c r="AAQ235" s="70"/>
      <c r="AAR235" s="70"/>
      <c r="AAS235" s="70"/>
      <c r="AAT235" s="70"/>
      <c r="AAU235" s="70"/>
      <c r="AAV235" s="70"/>
      <c r="AAW235" s="70"/>
      <c r="AAX235" s="70"/>
      <c r="AAY235" s="70"/>
      <c r="AAZ235" s="70"/>
      <c r="ABA235" s="70"/>
      <c r="ABB235" s="70"/>
      <c r="ABC235" s="70"/>
      <c r="ABD235" s="70"/>
      <c r="ABE235" s="70"/>
      <c r="ABF235" s="70"/>
      <c r="ABG235" s="70"/>
      <c r="ABH235" s="70"/>
      <c r="ABI235" s="70"/>
      <c r="ABJ235" s="70"/>
      <c r="ABK235" s="70"/>
      <c r="ABL235" s="70"/>
      <c r="ABM235" s="70"/>
      <c r="ABN235" s="70"/>
      <c r="ABO235" s="70"/>
      <c r="ABP235" s="70"/>
      <c r="ABQ235" s="70"/>
      <c r="ABR235" s="70"/>
      <c r="ABS235" s="70"/>
      <c r="ABT235" s="70"/>
      <c r="ABU235" s="70"/>
      <c r="ABV235" s="70"/>
      <c r="ABW235" s="70"/>
      <c r="ABX235" s="70"/>
      <c r="ABY235" s="70"/>
      <c r="ABZ235" s="70"/>
      <c r="ACA235" s="70"/>
      <c r="ACB235" s="70"/>
      <c r="ACC235" s="70"/>
      <c r="ACD235" s="70"/>
      <c r="ACE235" s="70"/>
      <c r="ACF235" s="70"/>
      <c r="ACG235" s="70"/>
      <c r="ACH235" s="70"/>
      <c r="ACI235" s="70"/>
      <c r="ACJ235" s="70"/>
      <c r="ACK235" s="70"/>
      <c r="ACL235" s="70"/>
      <c r="ACM235" s="70"/>
      <c r="ACN235" s="70"/>
      <c r="ACO235" s="70"/>
      <c r="ACP235" s="70"/>
      <c r="ACQ235" s="70"/>
      <c r="ACR235" s="70"/>
      <c r="ACS235" s="70"/>
      <c r="ACT235" s="70"/>
      <c r="ACU235" s="70"/>
      <c r="ACV235" s="70"/>
      <c r="ACW235" s="70"/>
      <c r="ACX235" s="70"/>
      <c r="ACY235" s="70"/>
      <c r="ACZ235" s="70"/>
      <c r="ADA235" s="70"/>
      <c r="ADB235" s="70"/>
      <c r="ADC235" s="70"/>
      <c r="ADD235" s="70"/>
      <c r="ADE235" s="70"/>
      <c r="ADF235" s="70"/>
      <c r="ADG235" s="70"/>
      <c r="ADH235" s="70"/>
      <c r="ADI235" s="70"/>
      <c r="ADJ235" s="70"/>
      <c r="ADK235" s="70"/>
      <c r="ADL235" s="70"/>
      <c r="ADM235" s="70"/>
      <c r="ADN235" s="70"/>
      <c r="ADO235" s="70"/>
      <c r="ADP235" s="70"/>
      <c r="ADQ235" s="70"/>
      <c r="ADR235" s="70"/>
      <c r="ADS235" s="70"/>
      <c r="ADT235" s="70"/>
      <c r="ADU235" s="70"/>
      <c r="ADV235" s="70"/>
      <c r="ADW235" s="70"/>
      <c r="ADX235" s="70"/>
      <c r="ADY235" s="70"/>
      <c r="ADZ235" s="70"/>
      <c r="AEA235" s="70"/>
      <c r="AEB235" s="70"/>
      <c r="AEC235" s="70"/>
      <c r="AED235" s="70"/>
      <c r="AEE235" s="70"/>
      <c r="AEF235" s="70"/>
      <c r="AEG235" s="70"/>
      <c r="AEH235" s="70"/>
      <c r="AEI235" s="70"/>
      <c r="AEJ235" s="70"/>
      <c r="AEK235" s="70"/>
      <c r="AEL235" s="70"/>
      <c r="AEM235" s="70"/>
      <c r="AEN235" s="70"/>
      <c r="AEO235" s="70"/>
      <c r="AEP235" s="70"/>
      <c r="AEQ235" s="70"/>
      <c r="AER235" s="70"/>
      <c r="AES235" s="70"/>
      <c r="AET235" s="70"/>
      <c r="AEU235" s="70"/>
      <c r="AEV235" s="70"/>
      <c r="AEW235" s="70"/>
      <c r="AEX235" s="70"/>
      <c r="AEY235" s="70"/>
      <c r="AEZ235" s="70"/>
      <c r="AFA235" s="70"/>
      <c r="AFB235" s="70"/>
      <c r="AFC235" s="70"/>
      <c r="AFD235" s="70"/>
      <c r="AFE235" s="70"/>
      <c r="AFF235" s="70"/>
      <c r="AFG235" s="70"/>
      <c r="AFH235" s="70"/>
      <c r="AFI235" s="70"/>
      <c r="AFJ235" s="70"/>
      <c r="AFK235" s="70"/>
      <c r="AFL235" s="70"/>
      <c r="AFM235" s="70"/>
      <c r="AFN235" s="70"/>
      <c r="AFO235" s="70"/>
      <c r="AFP235" s="70"/>
      <c r="AFQ235" s="70"/>
      <c r="AFR235" s="70"/>
      <c r="AFS235" s="70"/>
      <c r="AFT235" s="70"/>
      <c r="AFU235" s="70"/>
      <c r="AFV235" s="70"/>
      <c r="AFW235" s="70"/>
      <c r="AFX235" s="70"/>
      <c r="AFY235" s="70"/>
      <c r="AFZ235" s="70"/>
      <c r="AGA235" s="70"/>
      <c r="AGB235" s="70"/>
      <c r="AGC235" s="70"/>
      <c r="AGD235" s="70"/>
      <c r="AGE235" s="70"/>
      <c r="AGF235" s="70"/>
      <c r="AGG235" s="70"/>
      <c r="AGH235" s="70"/>
      <c r="AGI235" s="70"/>
      <c r="AGJ235" s="70"/>
      <c r="AGK235" s="70"/>
      <c r="AGL235" s="70"/>
      <c r="AGM235" s="70"/>
      <c r="AGN235" s="70"/>
      <c r="AGO235" s="70"/>
      <c r="AGP235" s="70"/>
      <c r="AGQ235" s="70"/>
      <c r="AGR235" s="70"/>
      <c r="AGS235" s="70"/>
      <c r="AGT235" s="70"/>
      <c r="AGU235" s="70"/>
      <c r="AGV235" s="70"/>
      <c r="AGW235" s="70"/>
      <c r="AGX235" s="70"/>
      <c r="AGY235" s="70"/>
      <c r="AGZ235" s="70"/>
      <c r="AHA235" s="70"/>
      <c r="AHB235" s="70"/>
      <c r="AHC235" s="70"/>
      <c r="AHD235" s="70"/>
      <c r="AHE235" s="70"/>
      <c r="AHF235" s="70"/>
      <c r="AHG235" s="70"/>
      <c r="AHH235" s="70"/>
      <c r="AHI235" s="70"/>
      <c r="AHJ235" s="70"/>
      <c r="AHK235" s="70"/>
      <c r="AHL235" s="70"/>
      <c r="AHM235" s="70"/>
      <c r="AHN235" s="70"/>
      <c r="AHO235" s="70"/>
      <c r="AHP235" s="70"/>
      <c r="AHQ235" s="70"/>
      <c r="AHR235" s="70"/>
      <c r="AHS235" s="70"/>
      <c r="AHT235" s="70"/>
      <c r="AHU235" s="70"/>
      <c r="AHV235" s="70"/>
      <c r="AHW235" s="70"/>
      <c r="AHX235" s="70"/>
      <c r="AHY235" s="70"/>
      <c r="AHZ235" s="70"/>
      <c r="AIA235" s="70"/>
      <c r="AIB235" s="70"/>
      <c r="AIC235" s="70"/>
      <c r="AID235" s="70"/>
      <c r="AIE235" s="70"/>
      <c r="AIF235" s="70"/>
      <c r="AIG235" s="70"/>
      <c r="AIH235" s="70"/>
      <c r="AII235" s="70"/>
      <c r="AIJ235" s="70"/>
      <c r="AIK235" s="70"/>
      <c r="AIL235" s="70"/>
      <c r="AIM235" s="70"/>
      <c r="AIN235" s="70"/>
      <c r="AIO235" s="70"/>
      <c r="AIP235" s="70"/>
      <c r="AIQ235" s="70"/>
      <c r="AIR235" s="70"/>
      <c r="AIS235" s="70"/>
      <c r="AIT235" s="70"/>
      <c r="AIU235" s="70"/>
      <c r="AIV235" s="70"/>
      <c r="AIW235" s="70"/>
      <c r="AIX235" s="70"/>
      <c r="AIY235" s="70"/>
      <c r="AIZ235" s="70"/>
      <c r="AJA235" s="70"/>
      <c r="AJB235" s="70"/>
      <c r="AJC235" s="70"/>
      <c r="AJD235" s="70"/>
      <c r="AJE235" s="70"/>
      <c r="AJF235" s="70"/>
      <c r="AJG235" s="70"/>
      <c r="AJH235" s="70"/>
      <c r="AJI235" s="70"/>
      <c r="AJJ235" s="70"/>
      <c r="AJK235" s="70"/>
      <c r="AJL235" s="70"/>
      <c r="AJM235" s="70"/>
      <c r="AJN235" s="70"/>
      <c r="AJO235" s="70"/>
      <c r="AJP235" s="70"/>
      <c r="AJQ235" s="70"/>
      <c r="AJR235" s="70"/>
      <c r="AJS235" s="70"/>
      <c r="AJT235" s="70"/>
      <c r="AJU235" s="70"/>
      <c r="AJV235" s="70"/>
      <c r="AJW235" s="70"/>
      <c r="AJX235" s="70"/>
      <c r="AJY235" s="70"/>
      <c r="AJZ235" s="70"/>
      <c r="AKA235" s="70"/>
      <c r="AKB235" s="70"/>
      <c r="AKC235" s="70"/>
      <c r="AKD235" s="70"/>
      <c r="AKE235" s="70"/>
      <c r="AKF235" s="70"/>
      <c r="AKG235" s="70"/>
      <c r="AKH235" s="70"/>
      <c r="AKI235" s="70"/>
      <c r="AKJ235" s="70"/>
      <c r="AKK235" s="70"/>
      <c r="AKL235" s="70"/>
      <c r="AKM235" s="70"/>
      <c r="AKN235" s="70"/>
      <c r="AKO235" s="70"/>
      <c r="AKP235" s="70"/>
      <c r="AKQ235" s="70"/>
      <c r="AKR235" s="70"/>
      <c r="AKS235" s="70"/>
      <c r="AKT235" s="70"/>
      <c r="AKU235" s="70"/>
      <c r="AKV235" s="70"/>
      <c r="AKW235" s="70"/>
      <c r="AKX235" s="70"/>
      <c r="AKY235" s="70"/>
      <c r="AKZ235" s="70"/>
      <c r="ALA235" s="70"/>
      <c r="ALB235" s="70"/>
      <c r="ALC235" s="70"/>
      <c r="ALD235" s="70"/>
      <c r="ALE235" s="70"/>
      <c r="ALF235" s="70"/>
      <c r="ALG235" s="70"/>
      <c r="ALH235" s="70"/>
      <c r="ALI235" s="70"/>
      <c r="ALJ235" s="70"/>
      <c r="ALK235" s="70"/>
      <c r="ALL235" s="70"/>
      <c r="ALM235" s="70"/>
      <c r="ALN235" s="70"/>
      <c r="ALO235" s="70"/>
      <c r="ALP235" s="70"/>
      <c r="ALQ235" s="70"/>
      <c r="ALR235" s="70"/>
      <c r="ALS235" s="70"/>
      <c r="ALT235" s="70"/>
      <c r="ALU235" s="70"/>
      <c r="ALV235" s="70"/>
      <c r="ALW235" s="70"/>
      <c r="ALX235" s="70"/>
      <c r="ALY235" s="70"/>
      <c r="ALZ235" s="70"/>
      <c r="AMA235" s="70"/>
      <c r="AMB235" s="70"/>
      <c r="AMC235" s="70"/>
      <c r="AMD235" s="70"/>
      <c r="AME235" s="70"/>
      <c r="AMF235" s="70"/>
      <c r="AMG235" s="70"/>
      <c r="AMH235" s="70"/>
      <c r="AMI235" s="70"/>
      <c r="AMJ235" s="70"/>
      <c r="AMK235" s="70"/>
      <c r="AML235" s="70"/>
    </row>
    <row r="236" spans="1:1026" ht="18" customHeight="1" x14ac:dyDescent="0.7">
      <c r="A236" s="58" t="s">
        <v>560</v>
      </c>
      <c r="B236" s="15" t="s">
        <v>925</v>
      </c>
      <c r="E236" s="16" t="s">
        <v>73</v>
      </c>
      <c r="F236" s="69">
        <v>44122</v>
      </c>
      <c r="G236" s="16">
        <v>1</v>
      </c>
      <c r="W236" s="16">
        <v>1</v>
      </c>
      <c r="AB236" s="16">
        <v>1</v>
      </c>
      <c r="AC236" s="16">
        <v>1</v>
      </c>
      <c r="AD236" s="16">
        <v>1</v>
      </c>
      <c r="AE236" s="16">
        <v>1</v>
      </c>
    </row>
    <row r="237" spans="1:1026" ht="18" customHeight="1" x14ac:dyDescent="0.7">
      <c r="A237" s="58" t="s">
        <v>562</v>
      </c>
      <c r="B237" s="15" t="s">
        <v>926</v>
      </c>
      <c r="E237" s="16" t="s">
        <v>504</v>
      </c>
      <c r="F237" s="69">
        <v>44148</v>
      </c>
      <c r="G237" s="16">
        <v>1</v>
      </c>
      <c r="I237" s="16">
        <v>1</v>
      </c>
      <c r="X237" s="16">
        <v>1</v>
      </c>
      <c r="AB237" s="16">
        <v>1</v>
      </c>
      <c r="AD237" s="16">
        <v>1</v>
      </c>
      <c r="AE237" s="16">
        <v>1</v>
      </c>
    </row>
    <row r="238" spans="1:1026" ht="18" customHeight="1" x14ac:dyDescent="0.7">
      <c r="A238" s="58" t="s">
        <v>564</v>
      </c>
      <c r="B238" s="15" t="s">
        <v>927</v>
      </c>
      <c r="E238" s="16" t="s">
        <v>247</v>
      </c>
      <c r="F238" s="69">
        <v>44134</v>
      </c>
      <c r="I238" s="16">
        <v>1</v>
      </c>
      <c r="K238" s="16">
        <v>1</v>
      </c>
      <c r="L238" s="16">
        <v>1</v>
      </c>
      <c r="Q238" s="16">
        <v>1</v>
      </c>
      <c r="Z238" s="16">
        <v>1</v>
      </c>
      <c r="AD238" s="16">
        <v>1</v>
      </c>
      <c r="AE238" s="16">
        <v>1</v>
      </c>
      <c r="AK238" s="16">
        <v>1</v>
      </c>
    </row>
    <row r="239" spans="1:1026" ht="18" customHeight="1" x14ac:dyDescent="0.7">
      <c r="A239" s="58" t="s">
        <v>566</v>
      </c>
      <c r="B239" s="15" t="s">
        <v>1437</v>
      </c>
      <c r="E239" s="16" t="s">
        <v>489</v>
      </c>
      <c r="F239" s="69">
        <v>43971</v>
      </c>
      <c r="G239" s="16">
        <v>1</v>
      </c>
      <c r="I239" s="16">
        <v>1</v>
      </c>
      <c r="X239" s="16">
        <v>1</v>
      </c>
      <c r="AA239" s="16">
        <v>1</v>
      </c>
      <c r="AD239" s="16">
        <v>1</v>
      </c>
      <c r="AE239" s="16">
        <v>1</v>
      </c>
    </row>
    <row r="240" spans="1:1026" ht="18" customHeight="1" x14ac:dyDescent="0.7">
      <c r="A240" s="58" t="s">
        <v>568</v>
      </c>
      <c r="B240" s="70" t="s">
        <v>1438</v>
      </c>
      <c r="C240" s="71"/>
      <c r="D240" s="71" t="s">
        <v>1404</v>
      </c>
      <c r="E240" s="71" t="s">
        <v>1439</v>
      </c>
      <c r="F240" s="69" t="s">
        <v>1413</v>
      </c>
      <c r="G240" s="71">
        <v>1</v>
      </c>
      <c r="H240" s="71">
        <v>1</v>
      </c>
      <c r="I240" s="71"/>
      <c r="J240" s="71"/>
      <c r="K240" s="71"/>
      <c r="L240" s="71"/>
      <c r="M240" s="71"/>
      <c r="N240" s="71"/>
      <c r="O240" s="71"/>
      <c r="P240" s="71"/>
      <c r="Q240" s="71"/>
      <c r="R240" s="71"/>
      <c r="S240" s="71"/>
      <c r="T240" s="71"/>
      <c r="U240" s="71"/>
      <c r="V240" s="71"/>
      <c r="W240" s="71"/>
      <c r="X240" s="71"/>
      <c r="Y240" s="71"/>
      <c r="Z240" s="71"/>
      <c r="AA240" s="71"/>
      <c r="AB240" s="71">
        <v>1</v>
      </c>
      <c r="AC240" s="71"/>
      <c r="AD240" s="71">
        <v>1</v>
      </c>
      <c r="AE240" s="71">
        <v>1</v>
      </c>
      <c r="AF240" s="71"/>
      <c r="AG240" s="71"/>
      <c r="AH240" s="71"/>
      <c r="AI240" s="71"/>
      <c r="AJ240" s="71"/>
      <c r="AK240" s="71"/>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c r="BI240" s="70"/>
      <c r="BJ240" s="70"/>
      <c r="BK240" s="70"/>
      <c r="BL240" s="70"/>
      <c r="BM240" s="70"/>
      <c r="BN240" s="70"/>
      <c r="BO240" s="70"/>
      <c r="BP240" s="70"/>
      <c r="BQ240" s="70"/>
      <c r="BR240" s="70"/>
      <c r="BS240" s="70"/>
      <c r="BT240" s="70"/>
      <c r="BU240" s="70"/>
      <c r="BV240" s="70"/>
      <c r="BW240" s="70"/>
      <c r="BX240" s="70"/>
      <c r="BY240" s="70"/>
      <c r="BZ240" s="70"/>
      <c r="CA240" s="70"/>
      <c r="CB240" s="70"/>
      <c r="CC240" s="70"/>
      <c r="CD240" s="70"/>
      <c r="CE240" s="70"/>
      <c r="CF240" s="70"/>
      <c r="CG240" s="70"/>
      <c r="CH240" s="70"/>
      <c r="CI240" s="70"/>
      <c r="CJ240" s="70"/>
      <c r="CK240" s="70"/>
      <c r="CL240" s="70"/>
      <c r="CM240" s="70"/>
      <c r="CN240" s="70"/>
      <c r="CO240" s="70"/>
      <c r="CP240" s="70"/>
      <c r="CQ240" s="70"/>
      <c r="CR240" s="70"/>
      <c r="CS240" s="70"/>
      <c r="CT240" s="70"/>
      <c r="CU240" s="70"/>
      <c r="CV240" s="70"/>
      <c r="CW240" s="70"/>
      <c r="CX240" s="70"/>
      <c r="CY240" s="70"/>
      <c r="CZ240" s="70"/>
      <c r="DA240" s="70"/>
      <c r="DB240" s="70"/>
      <c r="DC240" s="70"/>
      <c r="DD240" s="70"/>
      <c r="DE240" s="70"/>
      <c r="DF240" s="70"/>
      <c r="DG240" s="70"/>
      <c r="DH240" s="70"/>
      <c r="DI240" s="70"/>
      <c r="DJ240" s="70"/>
      <c r="DK240" s="70"/>
      <c r="DL240" s="70"/>
      <c r="DM240" s="70"/>
      <c r="DN240" s="70"/>
      <c r="DO240" s="70"/>
      <c r="DP240" s="70"/>
      <c r="DQ240" s="70"/>
      <c r="DR240" s="70"/>
      <c r="DS240" s="70"/>
      <c r="DT240" s="70"/>
      <c r="DU240" s="70"/>
      <c r="DV240" s="70"/>
      <c r="DW240" s="70"/>
      <c r="DX240" s="70"/>
      <c r="DY240" s="70"/>
      <c r="DZ240" s="70"/>
      <c r="EA240" s="70"/>
      <c r="EB240" s="70"/>
      <c r="EC240" s="70"/>
      <c r="ED240" s="70"/>
      <c r="EE240" s="70"/>
      <c r="EF240" s="70"/>
      <c r="EG240" s="70"/>
      <c r="EH240" s="70"/>
      <c r="EI240" s="70"/>
      <c r="EJ240" s="70"/>
      <c r="EK240" s="70"/>
      <c r="EL240" s="70"/>
      <c r="EM240" s="70"/>
      <c r="EN240" s="70"/>
      <c r="EO240" s="70"/>
      <c r="EP240" s="70"/>
      <c r="EQ240" s="70"/>
      <c r="ER240" s="70"/>
      <c r="ES240" s="70"/>
      <c r="ET240" s="70"/>
      <c r="EU240" s="70"/>
      <c r="EV240" s="70"/>
      <c r="EW240" s="70"/>
      <c r="EX240" s="70"/>
      <c r="EY240" s="70"/>
      <c r="EZ240" s="70"/>
      <c r="FA240" s="70"/>
      <c r="FB240" s="70"/>
      <c r="FC240" s="70"/>
      <c r="FD240" s="70"/>
      <c r="FE240" s="70"/>
      <c r="FF240" s="70"/>
      <c r="FG240" s="70"/>
      <c r="FH240" s="70"/>
      <c r="FI240" s="70"/>
      <c r="FJ240" s="70"/>
      <c r="FK240" s="70"/>
      <c r="FL240" s="70"/>
      <c r="FM240" s="70"/>
      <c r="FN240" s="70"/>
      <c r="FO240" s="70"/>
      <c r="FP240" s="70"/>
      <c r="FQ240" s="70"/>
      <c r="FR240" s="70"/>
      <c r="FS240" s="70"/>
      <c r="FT240" s="70"/>
      <c r="FU240" s="70"/>
      <c r="FV240" s="70"/>
      <c r="FW240" s="70"/>
      <c r="FX240" s="70"/>
      <c r="FY240" s="70"/>
      <c r="FZ240" s="70"/>
      <c r="GA240" s="70"/>
      <c r="GB240" s="70"/>
      <c r="GC240" s="70"/>
      <c r="GD240" s="70"/>
      <c r="GE240" s="70"/>
      <c r="GF240" s="70"/>
      <c r="GG240" s="70"/>
      <c r="GH240" s="70"/>
      <c r="GI240" s="70"/>
      <c r="GJ240" s="70"/>
      <c r="GK240" s="70"/>
      <c r="GL240" s="70"/>
      <c r="GM240" s="70"/>
      <c r="GN240" s="70"/>
      <c r="GO240" s="70"/>
      <c r="GP240" s="70"/>
      <c r="GQ240" s="70"/>
      <c r="GR240" s="70"/>
      <c r="GS240" s="70"/>
      <c r="GT240" s="70"/>
      <c r="GU240" s="70"/>
      <c r="GV240" s="70"/>
      <c r="GW240" s="70"/>
      <c r="GX240" s="70"/>
      <c r="GY240" s="70"/>
      <c r="GZ240" s="70"/>
      <c r="HA240" s="70"/>
      <c r="HB240" s="70"/>
      <c r="HC240" s="70"/>
      <c r="HD240" s="70"/>
      <c r="HE240" s="70"/>
      <c r="HF240" s="70"/>
      <c r="HG240" s="70"/>
      <c r="HH240" s="70"/>
      <c r="HI240" s="70"/>
      <c r="HJ240" s="70"/>
      <c r="HK240" s="70"/>
      <c r="HL240" s="70"/>
      <c r="HM240" s="70"/>
      <c r="HN240" s="70"/>
      <c r="HO240" s="70"/>
      <c r="HP240" s="70"/>
      <c r="HQ240" s="70"/>
      <c r="HR240" s="70"/>
      <c r="HS240" s="70"/>
      <c r="HT240" s="70"/>
      <c r="HU240" s="70"/>
      <c r="HV240" s="70"/>
      <c r="HW240" s="70"/>
      <c r="HX240" s="70"/>
      <c r="HY240" s="70"/>
      <c r="HZ240" s="70"/>
      <c r="IA240" s="70"/>
      <c r="IB240" s="70"/>
      <c r="IC240" s="70"/>
      <c r="ID240" s="70"/>
      <c r="IE240" s="70"/>
      <c r="IF240" s="70"/>
      <c r="IG240" s="70"/>
      <c r="IH240" s="70"/>
      <c r="II240" s="70"/>
      <c r="IJ240" s="70"/>
      <c r="IK240" s="70"/>
      <c r="IL240" s="70"/>
      <c r="IM240" s="70"/>
      <c r="IN240" s="70"/>
      <c r="IO240" s="70"/>
      <c r="IP240" s="70"/>
      <c r="IQ240" s="70"/>
      <c r="IR240" s="70"/>
      <c r="IS240" s="70"/>
      <c r="IT240" s="70"/>
      <c r="IU240" s="70"/>
      <c r="IV240" s="70"/>
      <c r="IW240" s="70"/>
      <c r="IX240" s="70"/>
      <c r="IY240" s="70"/>
      <c r="IZ240" s="70"/>
      <c r="JA240" s="70"/>
      <c r="JB240" s="70"/>
      <c r="JC240" s="70"/>
      <c r="JD240" s="70"/>
      <c r="JE240" s="70"/>
      <c r="JF240" s="70"/>
      <c r="JG240" s="70"/>
      <c r="JH240" s="70"/>
      <c r="JI240" s="70"/>
      <c r="JJ240" s="70"/>
      <c r="JK240" s="70"/>
      <c r="JL240" s="70"/>
      <c r="JM240" s="70"/>
      <c r="JN240" s="70"/>
      <c r="JO240" s="70"/>
      <c r="JP240" s="70"/>
      <c r="JQ240" s="70"/>
      <c r="JR240" s="70"/>
      <c r="JS240" s="70"/>
      <c r="JT240" s="70"/>
      <c r="JU240" s="70"/>
      <c r="JV240" s="70"/>
      <c r="JW240" s="70"/>
      <c r="JX240" s="70"/>
      <c r="JY240" s="70"/>
      <c r="JZ240" s="70"/>
      <c r="KA240" s="70"/>
      <c r="KB240" s="70"/>
      <c r="KC240" s="70"/>
      <c r="KD240" s="70"/>
      <c r="KE240" s="70"/>
      <c r="KF240" s="70"/>
      <c r="KG240" s="70"/>
      <c r="KH240" s="70"/>
      <c r="KI240" s="70"/>
      <c r="KJ240" s="70"/>
      <c r="KK240" s="70"/>
      <c r="KL240" s="70"/>
      <c r="KM240" s="70"/>
      <c r="KN240" s="70"/>
      <c r="KO240" s="70"/>
      <c r="KP240" s="70"/>
      <c r="KQ240" s="70"/>
      <c r="KR240" s="70"/>
      <c r="KS240" s="70"/>
      <c r="KT240" s="70"/>
      <c r="KU240" s="70"/>
      <c r="KV240" s="70"/>
      <c r="KW240" s="70"/>
      <c r="KX240" s="70"/>
      <c r="KY240" s="70"/>
      <c r="KZ240" s="70"/>
      <c r="LA240" s="70"/>
      <c r="LB240" s="70"/>
      <c r="LC240" s="70"/>
      <c r="LD240" s="70"/>
      <c r="LE240" s="70"/>
      <c r="LF240" s="70"/>
      <c r="LG240" s="70"/>
      <c r="LH240" s="70"/>
      <c r="LI240" s="70"/>
      <c r="LJ240" s="70"/>
      <c r="LK240" s="70"/>
      <c r="LL240" s="70"/>
      <c r="LM240" s="70"/>
      <c r="LN240" s="70"/>
      <c r="LO240" s="70"/>
      <c r="LP240" s="70"/>
      <c r="LQ240" s="70"/>
      <c r="LR240" s="70"/>
      <c r="LS240" s="70"/>
      <c r="LT240" s="70"/>
      <c r="LU240" s="70"/>
      <c r="LV240" s="70"/>
      <c r="LW240" s="70"/>
      <c r="LX240" s="70"/>
      <c r="LY240" s="70"/>
      <c r="LZ240" s="70"/>
      <c r="MA240" s="70"/>
      <c r="MB240" s="70"/>
      <c r="MC240" s="70"/>
      <c r="MD240" s="70"/>
      <c r="ME240" s="70"/>
      <c r="MF240" s="70"/>
      <c r="MG240" s="70"/>
      <c r="MH240" s="70"/>
      <c r="MI240" s="70"/>
      <c r="MJ240" s="70"/>
      <c r="MK240" s="70"/>
      <c r="ML240" s="70"/>
      <c r="MM240" s="70"/>
      <c r="MN240" s="70"/>
      <c r="MO240" s="70"/>
      <c r="MP240" s="70"/>
      <c r="MQ240" s="70"/>
      <c r="MR240" s="70"/>
      <c r="MS240" s="70"/>
      <c r="MT240" s="70"/>
      <c r="MU240" s="70"/>
      <c r="MV240" s="70"/>
      <c r="MW240" s="70"/>
      <c r="MX240" s="70"/>
      <c r="MY240" s="70"/>
      <c r="MZ240" s="70"/>
      <c r="NA240" s="70"/>
      <c r="NB240" s="70"/>
      <c r="NC240" s="70"/>
      <c r="ND240" s="70"/>
      <c r="NE240" s="70"/>
      <c r="NF240" s="70"/>
      <c r="NG240" s="70"/>
      <c r="NH240" s="70"/>
      <c r="NI240" s="70"/>
      <c r="NJ240" s="70"/>
      <c r="NK240" s="70"/>
      <c r="NL240" s="70"/>
      <c r="NM240" s="70"/>
      <c r="NN240" s="70"/>
      <c r="NO240" s="70"/>
      <c r="NP240" s="70"/>
      <c r="NQ240" s="70"/>
      <c r="NR240" s="70"/>
      <c r="NS240" s="70"/>
      <c r="NT240" s="70"/>
      <c r="NU240" s="70"/>
      <c r="NV240" s="70"/>
      <c r="NW240" s="70"/>
      <c r="NX240" s="70"/>
      <c r="NY240" s="70"/>
      <c r="NZ240" s="70"/>
      <c r="OA240" s="70"/>
      <c r="OB240" s="70"/>
      <c r="OC240" s="70"/>
      <c r="OD240" s="70"/>
      <c r="OE240" s="70"/>
      <c r="OF240" s="70"/>
      <c r="OG240" s="70"/>
      <c r="OH240" s="70"/>
      <c r="OI240" s="70"/>
      <c r="OJ240" s="70"/>
      <c r="OK240" s="70"/>
      <c r="OL240" s="70"/>
      <c r="OM240" s="70"/>
      <c r="ON240" s="70"/>
      <c r="OO240" s="70"/>
      <c r="OP240" s="70"/>
      <c r="OQ240" s="70"/>
      <c r="OR240" s="70"/>
      <c r="OS240" s="70"/>
      <c r="OT240" s="70"/>
      <c r="OU240" s="70"/>
      <c r="OV240" s="70"/>
      <c r="OW240" s="70"/>
      <c r="OX240" s="70"/>
      <c r="OY240" s="70"/>
      <c r="OZ240" s="70"/>
      <c r="PA240" s="70"/>
      <c r="PB240" s="70"/>
      <c r="PC240" s="70"/>
      <c r="PD240" s="70"/>
      <c r="PE240" s="70"/>
      <c r="PF240" s="70"/>
      <c r="PG240" s="70"/>
      <c r="PH240" s="70"/>
      <c r="PI240" s="70"/>
      <c r="PJ240" s="70"/>
      <c r="PK240" s="70"/>
      <c r="PL240" s="70"/>
      <c r="PM240" s="70"/>
      <c r="PN240" s="70"/>
      <c r="PO240" s="70"/>
      <c r="PP240" s="70"/>
      <c r="PQ240" s="70"/>
      <c r="PR240" s="70"/>
      <c r="PS240" s="70"/>
      <c r="PT240" s="70"/>
      <c r="PU240" s="70"/>
      <c r="PV240" s="70"/>
      <c r="PW240" s="70"/>
      <c r="PX240" s="70"/>
      <c r="PY240" s="70"/>
      <c r="PZ240" s="70"/>
      <c r="QA240" s="70"/>
      <c r="QB240" s="70"/>
      <c r="QC240" s="70"/>
      <c r="QD240" s="70"/>
      <c r="QE240" s="70"/>
      <c r="QF240" s="70"/>
      <c r="QG240" s="70"/>
      <c r="QH240" s="70"/>
      <c r="QI240" s="70"/>
      <c r="QJ240" s="70"/>
      <c r="QK240" s="70"/>
      <c r="QL240" s="70"/>
      <c r="QM240" s="70"/>
      <c r="QN240" s="70"/>
      <c r="QO240" s="70"/>
      <c r="QP240" s="70"/>
      <c r="QQ240" s="70"/>
      <c r="QR240" s="70"/>
      <c r="QS240" s="70"/>
      <c r="QT240" s="70"/>
      <c r="QU240" s="70"/>
      <c r="QV240" s="70"/>
      <c r="QW240" s="70"/>
      <c r="QX240" s="70"/>
      <c r="QY240" s="70"/>
      <c r="QZ240" s="70"/>
      <c r="RA240" s="70"/>
      <c r="RB240" s="70"/>
      <c r="RC240" s="70"/>
      <c r="RD240" s="70"/>
      <c r="RE240" s="70"/>
      <c r="RF240" s="70"/>
      <c r="RG240" s="70"/>
      <c r="RH240" s="70"/>
      <c r="RI240" s="70"/>
      <c r="RJ240" s="70"/>
      <c r="RK240" s="70"/>
      <c r="RL240" s="70"/>
      <c r="RM240" s="70"/>
      <c r="RN240" s="70"/>
      <c r="RO240" s="70"/>
      <c r="RP240" s="70"/>
      <c r="RQ240" s="70"/>
      <c r="RR240" s="70"/>
      <c r="RS240" s="70"/>
      <c r="RT240" s="70"/>
      <c r="RU240" s="70"/>
      <c r="RV240" s="70"/>
      <c r="RW240" s="70"/>
      <c r="RX240" s="70"/>
      <c r="RY240" s="70"/>
      <c r="RZ240" s="70"/>
      <c r="SA240" s="70"/>
      <c r="SB240" s="70"/>
      <c r="SC240" s="70"/>
      <c r="SD240" s="70"/>
      <c r="SE240" s="70"/>
      <c r="SF240" s="70"/>
      <c r="SG240" s="70"/>
      <c r="SH240" s="70"/>
      <c r="SI240" s="70"/>
      <c r="SJ240" s="70"/>
      <c r="SK240" s="70"/>
      <c r="SL240" s="70"/>
      <c r="SM240" s="70"/>
      <c r="SN240" s="70"/>
      <c r="SO240" s="70"/>
      <c r="SP240" s="70"/>
      <c r="SQ240" s="70"/>
      <c r="SR240" s="70"/>
      <c r="SS240" s="70"/>
      <c r="ST240" s="70"/>
      <c r="SU240" s="70"/>
      <c r="SV240" s="70"/>
      <c r="SW240" s="70"/>
      <c r="SX240" s="70"/>
      <c r="SY240" s="70"/>
      <c r="SZ240" s="70"/>
      <c r="TA240" s="70"/>
      <c r="TB240" s="70"/>
      <c r="TC240" s="70"/>
      <c r="TD240" s="70"/>
      <c r="TE240" s="70"/>
      <c r="TF240" s="70"/>
      <c r="TG240" s="70"/>
      <c r="TH240" s="70"/>
      <c r="TI240" s="70"/>
      <c r="TJ240" s="70"/>
      <c r="TK240" s="70"/>
      <c r="TL240" s="70"/>
      <c r="TM240" s="70"/>
      <c r="TN240" s="70"/>
      <c r="TO240" s="70"/>
      <c r="TP240" s="70"/>
      <c r="TQ240" s="70"/>
      <c r="TR240" s="70"/>
      <c r="TS240" s="70"/>
      <c r="TT240" s="70"/>
      <c r="TU240" s="70"/>
      <c r="TV240" s="70"/>
      <c r="TW240" s="70"/>
      <c r="TX240" s="70"/>
      <c r="TY240" s="70"/>
      <c r="TZ240" s="70"/>
      <c r="UA240" s="70"/>
      <c r="UB240" s="70"/>
      <c r="UC240" s="70"/>
      <c r="UD240" s="70"/>
      <c r="UE240" s="70"/>
      <c r="UF240" s="70"/>
      <c r="UG240" s="70"/>
      <c r="UH240" s="70"/>
      <c r="UI240" s="70"/>
      <c r="UJ240" s="70"/>
      <c r="UK240" s="70"/>
      <c r="UL240" s="70"/>
      <c r="UM240" s="70"/>
      <c r="UN240" s="70"/>
      <c r="UO240" s="70"/>
      <c r="UP240" s="70"/>
      <c r="UQ240" s="70"/>
      <c r="UR240" s="70"/>
      <c r="US240" s="70"/>
      <c r="UT240" s="70"/>
      <c r="UU240" s="70"/>
      <c r="UV240" s="70"/>
      <c r="UW240" s="70"/>
      <c r="UX240" s="70"/>
      <c r="UY240" s="70"/>
      <c r="UZ240" s="70"/>
      <c r="VA240" s="70"/>
      <c r="VB240" s="70"/>
      <c r="VC240" s="70"/>
      <c r="VD240" s="70"/>
      <c r="VE240" s="70"/>
      <c r="VF240" s="70"/>
      <c r="VG240" s="70"/>
      <c r="VH240" s="70"/>
      <c r="VI240" s="70"/>
      <c r="VJ240" s="70"/>
      <c r="VK240" s="70"/>
      <c r="VL240" s="70"/>
      <c r="VM240" s="70"/>
      <c r="VN240" s="70"/>
      <c r="VO240" s="70"/>
      <c r="VP240" s="70"/>
      <c r="VQ240" s="70"/>
      <c r="VR240" s="70"/>
      <c r="VS240" s="70"/>
      <c r="VT240" s="70"/>
      <c r="VU240" s="70"/>
      <c r="VV240" s="70"/>
      <c r="VW240" s="70"/>
      <c r="VX240" s="70"/>
      <c r="VY240" s="70"/>
      <c r="VZ240" s="70"/>
      <c r="WA240" s="70"/>
      <c r="WB240" s="70"/>
      <c r="WC240" s="70"/>
      <c r="WD240" s="70"/>
      <c r="WE240" s="70"/>
      <c r="WF240" s="70"/>
      <c r="WG240" s="70"/>
      <c r="WH240" s="70"/>
      <c r="WI240" s="70"/>
      <c r="WJ240" s="70"/>
      <c r="WK240" s="70"/>
      <c r="WL240" s="70"/>
      <c r="WM240" s="70"/>
      <c r="WN240" s="70"/>
      <c r="WO240" s="70"/>
      <c r="WP240" s="70"/>
      <c r="WQ240" s="70"/>
      <c r="WR240" s="70"/>
      <c r="WS240" s="70"/>
      <c r="WT240" s="70"/>
      <c r="WU240" s="70"/>
      <c r="WV240" s="70"/>
      <c r="WW240" s="70"/>
      <c r="WX240" s="70"/>
      <c r="WY240" s="70"/>
      <c r="WZ240" s="70"/>
      <c r="XA240" s="70"/>
      <c r="XB240" s="70"/>
      <c r="XC240" s="70"/>
      <c r="XD240" s="70"/>
      <c r="XE240" s="70"/>
      <c r="XF240" s="70"/>
      <c r="XG240" s="70"/>
      <c r="XH240" s="70"/>
      <c r="XI240" s="70"/>
      <c r="XJ240" s="70"/>
      <c r="XK240" s="70"/>
      <c r="XL240" s="70"/>
      <c r="XM240" s="70"/>
      <c r="XN240" s="70"/>
      <c r="XO240" s="70"/>
      <c r="XP240" s="70"/>
      <c r="XQ240" s="70"/>
      <c r="XR240" s="70"/>
      <c r="XS240" s="70"/>
      <c r="XT240" s="70"/>
      <c r="XU240" s="70"/>
      <c r="XV240" s="70"/>
      <c r="XW240" s="70"/>
      <c r="XX240" s="70"/>
      <c r="XY240" s="70"/>
      <c r="XZ240" s="70"/>
      <c r="YA240" s="70"/>
      <c r="YB240" s="70"/>
      <c r="YC240" s="70"/>
      <c r="YD240" s="70"/>
      <c r="YE240" s="70"/>
      <c r="YF240" s="70"/>
      <c r="YG240" s="70"/>
      <c r="YH240" s="70"/>
      <c r="YI240" s="70"/>
      <c r="YJ240" s="70"/>
      <c r="YK240" s="70"/>
      <c r="YL240" s="70"/>
      <c r="YM240" s="70"/>
      <c r="YN240" s="70"/>
      <c r="YO240" s="70"/>
      <c r="YP240" s="70"/>
      <c r="YQ240" s="70"/>
      <c r="YR240" s="70"/>
      <c r="YS240" s="70"/>
      <c r="YT240" s="70"/>
      <c r="YU240" s="70"/>
      <c r="YV240" s="70"/>
      <c r="YW240" s="70"/>
      <c r="YX240" s="70"/>
      <c r="YY240" s="70"/>
      <c r="YZ240" s="70"/>
      <c r="ZA240" s="70"/>
      <c r="ZB240" s="70"/>
      <c r="ZC240" s="70"/>
      <c r="ZD240" s="70"/>
      <c r="ZE240" s="70"/>
      <c r="ZF240" s="70"/>
      <c r="ZG240" s="70"/>
      <c r="ZH240" s="70"/>
      <c r="ZI240" s="70"/>
      <c r="ZJ240" s="70"/>
      <c r="ZK240" s="70"/>
      <c r="ZL240" s="70"/>
      <c r="ZM240" s="70"/>
      <c r="ZN240" s="70"/>
      <c r="ZO240" s="70"/>
      <c r="ZP240" s="70"/>
      <c r="ZQ240" s="70"/>
      <c r="ZR240" s="70"/>
      <c r="ZS240" s="70"/>
      <c r="ZT240" s="70"/>
      <c r="ZU240" s="70"/>
      <c r="ZV240" s="70"/>
      <c r="ZW240" s="70"/>
      <c r="ZX240" s="70"/>
      <c r="ZY240" s="70"/>
      <c r="ZZ240" s="70"/>
      <c r="AAA240" s="70"/>
      <c r="AAB240" s="70"/>
      <c r="AAC240" s="70"/>
      <c r="AAD240" s="70"/>
      <c r="AAE240" s="70"/>
      <c r="AAF240" s="70"/>
      <c r="AAG240" s="70"/>
      <c r="AAH240" s="70"/>
      <c r="AAI240" s="70"/>
      <c r="AAJ240" s="70"/>
      <c r="AAK240" s="70"/>
      <c r="AAL240" s="70"/>
      <c r="AAM240" s="70"/>
      <c r="AAN240" s="70"/>
      <c r="AAO240" s="70"/>
      <c r="AAP240" s="70"/>
      <c r="AAQ240" s="70"/>
      <c r="AAR240" s="70"/>
      <c r="AAS240" s="70"/>
      <c r="AAT240" s="70"/>
      <c r="AAU240" s="70"/>
      <c r="AAV240" s="70"/>
      <c r="AAW240" s="70"/>
      <c r="AAX240" s="70"/>
      <c r="AAY240" s="70"/>
      <c r="AAZ240" s="70"/>
      <c r="ABA240" s="70"/>
      <c r="ABB240" s="70"/>
      <c r="ABC240" s="70"/>
      <c r="ABD240" s="70"/>
      <c r="ABE240" s="70"/>
      <c r="ABF240" s="70"/>
      <c r="ABG240" s="70"/>
      <c r="ABH240" s="70"/>
      <c r="ABI240" s="70"/>
      <c r="ABJ240" s="70"/>
      <c r="ABK240" s="70"/>
      <c r="ABL240" s="70"/>
      <c r="ABM240" s="70"/>
      <c r="ABN240" s="70"/>
      <c r="ABO240" s="70"/>
      <c r="ABP240" s="70"/>
      <c r="ABQ240" s="70"/>
      <c r="ABR240" s="70"/>
      <c r="ABS240" s="70"/>
      <c r="ABT240" s="70"/>
      <c r="ABU240" s="70"/>
      <c r="ABV240" s="70"/>
      <c r="ABW240" s="70"/>
      <c r="ABX240" s="70"/>
      <c r="ABY240" s="70"/>
      <c r="ABZ240" s="70"/>
      <c r="ACA240" s="70"/>
      <c r="ACB240" s="70"/>
      <c r="ACC240" s="70"/>
      <c r="ACD240" s="70"/>
      <c r="ACE240" s="70"/>
      <c r="ACF240" s="70"/>
      <c r="ACG240" s="70"/>
      <c r="ACH240" s="70"/>
      <c r="ACI240" s="70"/>
      <c r="ACJ240" s="70"/>
      <c r="ACK240" s="70"/>
      <c r="ACL240" s="70"/>
      <c r="ACM240" s="70"/>
      <c r="ACN240" s="70"/>
      <c r="ACO240" s="70"/>
      <c r="ACP240" s="70"/>
      <c r="ACQ240" s="70"/>
      <c r="ACR240" s="70"/>
      <c r="ACS240" s="70"/>
      <c r="ACT240" s="70"/>
      <c r="ACU240" s="70"/>
      <c r="ACV240" s="70"/>
      <c r="ACW240" s="70"/>
      <c r="ACX240" s="70"/>
      <c r="ACY240" s="70"/>
      <c r="ACZ240" s="70"/>
      <c r="ADA240" s="70"/>
      <c r="ADB240" s="70"/>
      <c r="ADC240" s="70"/>
      <c r="ADD240" s="70"/>
      <c r="ADE240" s="70"/>
      <c r="ADF240" s="70"/>
      <c r="ADG240" s="70"/>
      <c r="ADH240" s="70"/>
      <c r="ADI240" s="70"/>
      <c r="ADJ240" s="70"/>
      <c r="ADK240" s="70"/>
      <c r="ADL240" s="70"/>
      <c r="ADM240" s="70"/>
      <c r="ADN240" s="70"/>
      <c r="ADO240" s="70"/>
      <c r="ADP240" s="70"/>
      <c r="ADQ240" s="70"/>
      <c r="ADR240" s="70"/>
      <c r="ADS240" s="70"/>
      <c r="ADT240" s="70"/>
      <c r="ADU240" s="70"/>
      <c r="ADV240" s="70"/>
      <c r="ADW240" s="70"/>
      <c r="ADX240" s="70"/>
      <c r="ADY240" s="70"/>
      <c r="ADZ240" s="70"/>
      <c r="AEA240" s="70"/>
      <c r="AEB240" s="70"/>
      <c r="AEC240" s="70"/>
      <c r="AED240" s="70"/>
      <c r="AEE240" s="70"/>
      <c r="AEF240" s="70"/>
      <c r="AEG240" s="70"/>
      <c r="AEH240" s="70"/>
      <c r="AEI240" s="70"/>
      <c r="AEJ240" s="70"/>
      <c r="AEK240" s="70"/>
      <c r="AEL240" s="70"/>
      <c r="AEM240" s="70"/>
      <c r="AEN240" s="70"/>
      <c r="AEO240" s="70"/>
      <c r="AEP240" s="70"/>
      <c r="AEQ240" s="70"/>
      <c r="AER240" s="70"/>
      <c r="AES240" s="70"/>
      <c r="AET240" s="70"/>
      <c r="AEU240" s="70"/>
      <c r="AEV240" s="70"/>
      <c r="AEW240" s="70"/>
      <c r="AEX240" s="70"/>
      <c r="AEY240" s="70"/>
      <c r="AEZ240" s="70"/>
      <c r="AFA240" s="70"/>
      <c r="AFB240" s="70"/>
      <c r="AFC240" s="70"/>
      <c r="AFD240" s="70"/>
      <c r="AFE240" s="70"/>
      <c r="AFF240" s="70"/>
      <c r="AFG240" s="70"/>
      <c r="AFH240" s="70"/>
      <c r="AFI240" s="70"/>
      <c r="AFJ240" s="70"/>
      <c r="AFK240" s="70"/>
      <c r="AFL240" s="70"/>
      <c r="AFM240" s="70"/>
      <c r="AFN240" s="70"/>
      <c r="AFO240" s="70"/>
      <c r="AFP240" s="70"/>
      <c r="AFQ240" s="70"/>
      <c r="AFR240" s="70"/>
      <c r="AFS240" s="70"/>
      <c r="AFT240" s="70"/>
      <c r="AFU240" s="70"/>
      <c r="AFV240" s="70"/>
      <c r="AFW240" s="70"/>
      <c r="AFX240" s="70"/>
      <c r="AFY240" s="70"/>
      <c r="AFZ240" s="70"/>
      <c r="AGA240" s="70"/>
      <c r="AGB240" s="70"/>
      <c r="AGC240" s="70"/>
      <c r="AGD240" s="70"/>
      <c r="AGE240" s="70"/>
      <c r="AGF240" s="70"/>
      <c r="AGG240" s="70"/>
      <c r="AGH240" s="70"/>
      <c r="AGI240" s="70"/>
      <c r="AGJ240" s="70"/>
      <c r="AGK240" s="70"/>
      <c r="AGL240" s="70"/>
      <c r="AGM240" s="70"/>
      <c r="AGN240" s="70"/>
      <c r="AGO240" s="70"/>
      <c r="AGP240" s="70"/>
      <c r="AGQ240" s="70"/>
      <c r="AGR240" s="70"/>
      <c r="AGS240" s="70"/>
      <c r="AGT240" s="70"/>
      <c r="AGU240" s="70"/>
      <c r="AGV240" s="70"/>
      <c r="AGW240" s="70"/>
      <c r="AGX240" s="70"/>
      <c r="AGY240" s="70"/>
      <c r="AGZ240" s="70"/>
      <c r="AHA240" s="70"/>
      <c r="AHB240" s="70"/>
      <c r="AHC240" s="70"/>
      <c r="AHD240" s="70"/>
      <c r="AHE240" s="70"/>
      <c r="AHF240" s="70"/>
      <c r="AHG240" s="70"/>
      <c r="AHH240" s="70"/>
      <c r="AHI240" s="70"/>
      <c r="AHJ240" s="70"/>
      <c r="AHK240" s="70"/>
      <c r="AHL240" s="70"/>
      <c r="AHM240" s="70"/>
      <c r="AHN240" s="70"/>
      <c r="AHO240" s="70"/>
      <c r="AHP240" s="70"/>
      <c r="AHQ240" s="70"/>
      <c r="AHR240" s="70"/>
      <c r="AHS240" s="70"/>
      <c r="AHT240" s="70"/>
      <c r="AHU240" s="70"/>
      <c r="AHV240" s="70"/>
      <c r="AHW240" s="70"/>
      <c r="AHX240" s="70"/>
      <c r="AHY240" s="70"/>
      <c r="AHZ240" s="70"/>
      <c r="AIA240" s="70"/>
      <c r="AIB240" s="70"/>
      <c r="AIC240" s="70"/>
      <c r="AID240" s="70"/>
      <c r="AIE240" s="70"/>
      <c r="AIF240" s="70"/>
      <c r="AIG240" s="70"/>
      <c r="AIH240" s="70"/>
      <c r="AII240" s="70"/>
      <c r="AIJ240" s="70"/>
      <c r="AIK240" s="70"/>
      <c r="AIL240" s="70"/>
      <c r="AIM240" s="70"/>
      <c r="AIN240" s="70"/>
      <c r="AIO240" s="70"/>
      <c r="AIP240" s="70"/>
      <c r="AIQ240" s="70"/>
      <c r="AIR240" s="70"/>
      <c r="AIS240" s="70"/>
      <c r="AIT240" s="70"/>
      <c r="AIU240" s="70"/>
      <c r="AIV240" s="70"/>
      <c r="AIW240" s="70"/>
      <c r="AIX240" s="70"/>
      <c r="AIY240" s="70"/>
      <c r="AIZ240" s="70"/>
      <c r="AJA240" s="70"/>
      <c r="AJB240" s="70"/>
      <c r="AJC240" s="70"/>
      <c r="AJD240" s="70"/>
      <c r="AJE240" s="70"/>
      <c r="AJF240" s="70"/>
      <c r="AJG240" s="70"/>
      <c r="AJH240" s="70"/>
      <c r="AJI240" s="70"/>
      <c r="AJJ240" s="70"/>
      <c r="AJK240" s="70"/>
      <c r="AJL240" s="70"/>
      <c r="AJM240" s="70"/>
      <c r="AJN240" s="70"/>
      <c r="AJO240" s="70"/>
      <c r="AJP240" s="70"/>
      <c r="AJQ240" s="70"/>
      <c r="AJR240" s="70"/>
      <c r="AJS240" s="70"/>
      <c r="AJT240" s="70"/>
      <c r="AJU240" s="70"/>
      <c r="AJV240" s="70"/>
      <c r="AJW240" s="70"/>
      <c r="AJX240" s="70"/>
      <c r="AJY240" s="70"/>
      <c r="AJZ240" s="70"/>
      <c r="AKA240" s="70"/>
      <c r="AKB240" s="70"/>
      <c r="AKC240" s="70"/>
      <c r="AKD240" s="70"/>
      <c r="AKE240" s="70"/>
      <c r="AKF240" s="70"/>
      <c r="AKG240" s="70"/>
      <c r="AKH240" s="70"/>
      <c r="AKI240" s="70"/>
      <c r="AKJ240" s="70"/>
      <c r="AKK240" s="70"/>
      <c r="AKL240" s="70"/>
      <c r="AKM240" s="70"/>
      <c r="AKN240" s="70"/>
      <c r="AKO240" s="70"/>
      <c r="AKP240" s="70"/>
      <c r="AKQ240" s="70"/>
      <c r="AKR240" s="70"/>
      <c r="AKS240" s="70"/>
      <c r="AKT240" s="70"/>
      <c r="AKU240" s="70"/>
      <c r="AKV240" s="70"/>
      <c r="AKW240" s="70"/>
      <c r="AKX240" s="70"/>
      <c r="AKY240" s="70"/>
      <c r="AKZ240" s="70"/>
      <c r="ALA240" s="70"/>
      <c r="ALB240" s="70"/>
      <c r="ALC240" s="70"/>
      <c r="ALD240" s="70"/>
      <c r="ALE240" s="70"/>
      <c r="ALF240" s="70"/>
      <c r="ALG240" s="70"/>
      <c r="ALH240" s="70"/>
      <c r="ALI240" s="70"/>
      <c r="ALJ240" s="70"/>
      <c r="ALK240" s="70"/>
      <c r="ALL240" s="70"/>
      <c r="ALM240" s="70"/>
      <c r="ALN240" s="70"/>
      <c r="ALO240" s="70"/>
      <c r="ALP240" s="70"/>
      <c r="ALQ240" s="70"/>
      <c r="ALR240" s="70"/>
      <c r="ALS240" s="70"/>
      <c r="ALT240" s="70"/>
      <c r="ALU240" s="70"/>
      <c r="ALV240" s="70"/>
      <c r="ALW240" s="70"/>
      <c r="ALX240" s="70"/>
      <c r="ALY240" s="70"/>
      <c r="ALZ240" s="70"/>
      <c r="AMA240" s="70"/>
      <c r="AMB240" s="70"/>
      <c r="AMC240" s="70"/>
      <c r="AMD240" s="70"/>
      <c r="AME240" s="70"/>
      <c r="AMF240" s="70"/>
      <c r="AMG240" s="70"/>
      <c r="AMH240" s="70"/>
      <c r="AMI240" s="70"/>
      <c r="AMJ240" s="70"/>
      <c r="AMK240" s="70"/>
      <c r="AML240" s="70"/>
    </row>
    <row r="241" spans="1:1026" ht="18" customHeight="1" x14ac:dyDescent="0.7">
      <c r="A241" s="58" t="s">
        <v>570</v>
      </c>
      <c r="B241" s="15" t="s">
        <v>928</v>
      </c>
      <c r="E241" s="16" t="s">
        <v>76</v>
      </c>
      <c r="F241" s="69">
        <v>44067</v>
      </c>
      <c r="G241" s="16">
        <v>1</v>
      </c>
      <c r="X241" s="16">
        <v>1</v>
      </c>
      <c r="AB241" s="16">
        <v>1</v>
      </c>
      <c r="AD241" s="16">
        <v>1</v>
      </c>
      <c r="AE241" s="16">
        <v>1</v>
      </c>
      <c r="AK241" s="16">
        <v>1</v>
      </c>
    </row>
    <row r="242" spans="1:1026" ht="18" customHeight="1" x14ac:dyDescent="0.7">
      <c r="A242" s="58" t="s">
        <v>572</v>
      </c>
      <c r="B242" s="15" t="s">
        <v>929</v>
      </c>
      <c r="E242" s="16" t="s">
        <v>238</v>
      </c>
      <c r="F242" s="69">
        <v>44053</v>
      </c>
      <c r="G242" s="16" t="s">
        <v>61</v>
      </c>
    </row>
    <row r="243" spans="1:1026" ht="18" customHeight="1" x14ac:dyDescent="0.7">
      <c r="A243" s="58" t="s">
        <v>574</v>
      </c>
      <c r="B243" s="70" t="s">
        <v>1440</v>
      </c>
      <c r="C243" s="71"/>
      <c r="D243" s="71" t="s">
        <v>1404</v>
      </c>
      <c r="E243" s="71" t="s">
        <v>1403</v>
      </c>
      <c r="F243" s="69">
        <v>43914</v>
      </c>
      <c r="G243" s="71">
        <v>1</v>
      </c>
      <c r="H243" s="71"/>
      <c r="I243" s="71">
        <v>1</v>
      </c>
      <c r="J243" s="71"/>
      <c r="K243" s="71"/>
      <c r="L243" s="71"/>
      <c r="M243" s="71">
        <v>1</v>
      </c>
      <c r="N243" s="71"/>
      <c r="O243" s="71"/>
      <c r="P243" s="71"/>
      <c r="Q243" s="71"/>
      <c r="R243" s="71"/>
      <c r="S243" s="71">
        <v>1</v>
      </c>
      <c r="T243" s="71"/>
      <c r="U243" s="71"/>
      <c r="V243" s="71"/>
      <c r="W243" s="71"/>
      <c r="X243" s="71">
        <v>1</v>
      </c>
      <c r="Y243" s="71"/>
      <c r="Z243" s="71"/>
      <c r="AA243" s="71"/>
      <c r="AB243" s="71"/>
      <c r="AC243" s="71"/>
      <c r="AD243" s="71"/>
      <c r="AE243" s="71">
        <v>1</v>
      </c>
      <c r="AF243" s="71"/>
      <c r="AG243" s="71"/>
      <c r="AH243" s="71"/>
      <c r="AI243" s="71"/>
      <c r="AJ243" s="71"/>
      <c r="AK243" s="71"/>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c r="BI243" s="70"/>
      <c r="BJ243" s="70"/>
      <c r="BK243" s="70"/>
      <c r="BL243" s="70"/>
      <c r="BM243" s="70"/>
      <c r="BN243" s="70"/>
      <c r="BO243" s="70"/>
      <c r="BP243" s="70"/>
      <c r="BQ243" s="70"/>
      <c r="BR243" s="70"/>
      <c r="BS243" s="70"/>
      <c r="BT243" s="70"/>
      <c r="BU243" s="70"/>
      <c r="BV243" s="70"/>
      <c r="BW243" s="70"/>
      <c r="BX243" s="70"/>
      <c r="BY243" s="70"/>
      <c r="BZ243" s="70"/>
      <c r="CA243" s="70"/>
      <c r="CB243" s="70"/>
      <c r="CC243" s="70"/>
      <c r="CD243" s="70"/>
      <c r="CE243" s="70"/>
      <c r="CF243" s="70"/>
      <c r="CG243" s="70"/>
      <c r="CH243" s="70"/>
      <c r="CI243" s="70"/>
      <c r="CJ243" s="70"/>
      <c r="CK243" s="70"/>
      <c r="CL243" s="70"/>
      <c r="CM243" s="70"/>
      <c r="CN243" s="70"/>
      <c r="CO243" s="70"/>
      <c r="CP243" s="70"/>
      <c r="CQ243" s="70"/>
      <c r="CR243" s="70"/>
      <c r="CS243" s="70"/>
      <c r="CT243" s="70"/>
      <c r="CU243" s="70"/>
      <c r="CV243" s="70"/>
      <c r="CW243" s="70"/>
      <c r="CX243" s="70"/>
      <c r="CY243" s="70"/>
      <c r="CZ243" s="70"/>
      <c r="DA243" s="70"/>
      <c r="DB243" s="70"/>
      <c r="DC243" s="70"/>
      <c r="DD243" s="70"/>
      <c r="DE243" s="70"/>
      <c r="DF243" s="70"/>
      <c r="DG243" s="70"/>
      <c r="DH243" s="70"/>
      <c r="DI243" s="70"/>
      <c r="DJ243" s="70"/>
      <c r="DK243" s="70"/>
      <c r="DL243" s="70"/>
      <c r="DM243" s="70"/>
      <c r="DN243" s="70"/>
      <c r="DO243" s="70"/>
      <c r="DP243" s="70"/>
      <c r="DQ243" s="70"/>
      <c r="DR243" s="70"/>
      <c r="DS243" s="70"/>
      <c r="DT243" s="70"/>
      <c r="DU243" s="70"/>
      <c r="DV243" s="70"/>
      <c r="DW243" s="70"/>
      <c r="DX243" s="70"/>
      <c r="DY243" s="70"/>
      <c r="DZ243" s="70"/>
      <c r="EA243" s="70"/>
      <c r="EB243" s="70"/>
      <c r="EC243" s="70"/>
      <c r="ED243" s="70"/>
      <c r="EE243" s="70"/>
      <c r="EF243" s="70"/>
      <c r="EG243" s="70"/>
      <c r="EH243" s="70"/>
      <c r="EI243" s="70"/>
      <c r="EJ243" s="70"/>
      <c r="EK243" s="70"/>
      <c r="EL243" s="70"/>
      <c r="EM243" s="70"/>
      <c r="EN243" s="70"/>
      <c r="EO243" s="70"/>
      <c r="EP243" s="70"/>
      <c r="EQ243" s="70"/>
      <c r="ER243" s="70"/>
      <c r="ES243" s="70"/>
      <c r="ET243" s="70"/>
      <c r="EU243" s="70"/>
      <c r="EV243" s="70"/>
      <c r="EW243" s="70"/>
      <c r="EX243" s="70"/>
      <c r="EY243" s="70"/>
      <c r="EZ243" s="70"/>
      <c r="FA243" s="70"/>
      <c r="FB243" s="70"/>
      <c r="FC243" s="70"/>
      <c r="FD243" s="70"/>
      <c r="FE243" s="70"/>
      <c r="FF243" s="70"/>
      <c r="FG243" s="70"/>
      <c r="FH243" s="70"/>
      <c r="FI243" s="70"/>
      <c r="FJ243" s="70"/>
      <c r="FK243" s="70"/>
      <c r="FL243" s="70"/>
      <c r="FM243" s="70"/>
      <c r="FN243" s="70"/>
      <c r="FO243" s="70"/>
      <c r="FP243" s="70"/>
      <c r="FQ243" s="70"/>
      <c r="FR243" s="70"/>
      <c r="FS243" s="70"/>
      <c r="FT243" s="70"/>
      <c r="FU243" s="70"/>
      <c r="FV243" s="70"/>
      <c r="FW243" s="70"/>
      <c r="FX243" s="70"/>
      <c r="FY243" s="70"/>
      <c r="FZ243" s="70"/>
      <c r="GA243" s="70"/>
      <c r="GB243" s="70"/>
      <c r="GC243" s="70"/>
      <c r="GD243" s="70"/>
      <c r="GE243" s="70"/>
      <c r="GF243" s="70"/>
      <c r="GG243" s="70"/>
      <c r="GH243" s="70"/>
      <c r="GI243" s="70"/>
      <c r="GJ243" s="70"/>
      <c r="GK243" s="70"/>
      <c r="GL243" s="70"/>
      <c r="GM243" s="70"/>
      <c r="GN243" s="70"/>
      <c r="GO243" s="70"/>
      <c r="GP243" s="70"/>
      <c r="GQ243" s="70"/>
      <c r="GR243" s="70"/>
      <c r="GS243" s="70"/>
      <c r="GT243" s="70"/>
      <c r="GU243" s="70"/>
      <c r="GV243" s="70"/>
      <c r="GW243" s="70"/>
      <c r="GX243" s="70"/>
      <c r="GY243" s="70"/>
      <c r="GZ243" s="70"/>
      <c r="HA243" s="70"/>
      <c r="HB243" s="70"/>
      <c r="HC243" s="70"/>
      <c r="HD243" s="70"/>
      <c r="HE243" s="70"/>
      <c r="HF243" s="70"/>
      <c r="HG243" s="70"/>
      <c r="HH243" s="70"/>
      <c r="HI243" s="70"/>
      <c r="HJ243" s="70"/>
      <c r="HK243" s="70"/>
      <c r="HL243" s="70"/>
      <c r="HM243" s="70"/>
      <c r="HN243" s="70"/>
      <c r="HO243" s="70"/>
      <c r="HP243" s="70"/>
      <c r="HQ243" s="70"/>
      <c r="HR243" s="70"/>
      <c r="HS243" s="70"/>
      <c r="HT243" s="70"/>
      <c r="HU243" s="70"/>
      <c r="HV243" s="70"/>
      <c r="HW243" s="70"/>
      <c r="HX243" s="70"/>
      <c r="HY243" s="70"/>
      <c r="HZ243" s="70"/>
      <c r="IA243" s="70"/>
      <c r="IB243" s="70"/>
      <c r="IC243" s="70"/>
      <c r="ID243" s="70"/>
      <c r="IE243" s="70"/>
      <c r="IF243" s="70"/>
      <c r="IG243" s="70"/>
      <c r="IH243" s="70"/>
      <c r="II243" s="70"/>
      <c r="IJ243" s="70"/>
      <c r="IK243" s="70"/>
      <c r="IL243" s="70"/>
      <c r="IM243" s="70"/>
      <c r="IN243" s="70"/>
      <c r="IO243" s="70"/>
      <c r="IP243" s="70"/>
      <c r="IQ243" s="70"/>
      <c r="IR243" s="70"/>
      <c r="IS243" s="70"/>
      <c r="IT243" s="70"/>
      <c r="IU243" s="70"/>
      <c r="IV243" s="70"/>
      <c r="IW243" s="70"/>
      <c r="IX243" s="70"/>
      <c r="IY243" s="70"/>
      <c r="IZ243" s="70"/>
      <c r="JA243" s="70"/>
      <c r="JB243" s="70"/>
      <c r="JC243" s="70"/>
      <c r="JD243" s="70"/>
      <c r="JE243" s="70"/>
      <c r="JF243" s="70"/>
      <c r="JG243" s="70"/>
      <c r="JH243" s="70"/>
      <c r="JI243" s="70"/>
      <c r="JJ243" s="70"/>
      <c r="JK243" s="70"/>
      <c r="JL243" s="70"/>
      <c r="JM243" s="70"/>
      <c r="JN243" s="70"/>
      <c r="JO243" s="70"/>
      <c r="JP243" s="70"/>
      <c r="JQ243" s="70"/>
      <c r="JR243" s="70"/>
      <c r="JS243" s="70"/>
      <c r="JT243" s="70"/>
      <c r="JU243" s="70"/>
      <c r="JV243" s="70"/>
      <c r="JW243" s="70"/>
      <c r="JX243" s="70"/>
      <c r="JY243" s="70"/>
      <c r="JZ243" s="70"/>
      <c r="KA243" s="70"/>
      <c r="KB243" s="70"/>
      <c r="KC243" s="70"/>
      <c r="KD243" s="70"/>
      <c r="KE243" s="70"/>
      <c r="KF243" s="70"/>
      <c r="KG243" s="70"/>
      <c r="KH243" s="70"/>
      <c r="KI243" s="70"/>
      <c r="KJ243" s="70"/>
      <c r="KK243" s="70"/>
      <c r="KL243" s="70"/>
      <c r="KM243" s="70"/>
      <c r="KN243" s="70"/>
      <c r="KO243" s="70"/>
      <c r="KP243" s="70"/>
      <c r="KQ243" s="70"/>
      <c r="KR243" s="70"/>
      <c r="KS243" s="70"/>
      <c r="KT243" s="70"/>
      <c r="KU243" s="70"/>
      <c r="KV243" s="70"/>
      <c r="KW243" s="70"/>
      <c r="KX243" s="70"/>
      <c r="KY243" s="70"/>
      <c r="KZ243" s="70"/>
      <c r="LA243" s="70"/>
      <c r="LB243" s="70"/>
      <c r="LC243" s="70"/>
      <c r="LD243" s="70"/>
      <c r="LE243" s="70"/>
      <c r="LF243" s="70"/>
      <c r="LG243" s="70"/>
      <c r="LH243" s="70"/>
      <c r="LI243" s="70"/>
      <c r="LJ243" s="70"/>
      <c r="LK243" s="70"/>
      <c r="LL243" s="70"/>
      <c r="LM243" s="70"/>
      <c r="LN243" s="70"/>
      <c r="LO243" s="70"/>
      <c r="LP243" s="70"/>
      <c r="LQ243" s="70"/>
      <c r="LR243" s="70"/>
      <c r="LS243" s="70"/>
      <c r="LT243" s="70"/>
      <c r="LU243" s="70"/>
      <c r="LV243" s="70"/>
      <c r="LW243" s="70"/>
      <c r="LX243" s="70"/>
      <c r="LY243" s="70"/>
      <c r="LZ243" s="70"/>
      <c r="MA243" s="70"/>
      <c r="MB243" s="70"/>
      <c r="MC243" s="70"/>
      <c r="MD243" s="70"/>
      <c r="ME243" s="70"/>
      <c r="MF243" s="70"/>
      <c r="MG243" s="70"/>
      <c r="MH243" s="70"/>
      <c r="MI243" s="70"/>
      <c r="MJ243" s="70"/>
      <c r="MK243" s="70"/>
      <c r="ML243" s="70"/>
      <c r="MM243" s="70"/>
      <c r="MN243" s="70"/>
      <c r="MO243" s="70"/>
      <c r="MP243" s="70"/>
      <c r="MQ243" s="70"/>
      <c r="MR243" s="70"/>
      <c r="MS243" s="70"/>
      <c r="MT243" s="70"/>
      <c r="MU243" s="70"/>
      <c r="MV243" s="70"/>
      <c r="MW243" s="70"/>
      <c r="MX243" s="70"/>
      <c r="MY243" s="70"/>
      <c r="MZ243" s="70"/>
      <c r="NA243" s="70"/>
      <c r="NB243" s="70"/>
      <c r="NC243" s="70"/>
      <c r="ND243" s="70"/>
      <c r="NE243" s="70"/>
      <c r="NF243" s="70"/>
      <c r="NG243" s="70"/>
      <c r="NH243" s="70"/>
      <c r="NI243" s="70"/>
      <c r="NJ243" s="70"/>
      <c r="NK243" s="70"/>
      <c r="NL243" s="70"/>
      <c r="NM243" s="70"/>
      <c r="NN243" s="70"/>
      <c r="NO243" s="70"/>
      <c r="NP243" s="70"/>
      <c r="NQ243" s="70"/>
      <c r="NR243" s="70"/>
      <c r="NS243" s="70"/>
      <c r="NT243" s="70"/>
      <c r="NU243" s="70"/>
      <c r="NV243" s="70"/>
      <c r="NW243" s="70"/>
      <c r="NX243" s="70"/>
      <c r="NY243" s="70"/>
      <c r="NZ243" s="70"/>
      <c r="OA243" s="70"/>
      <c r="OB243" s="70"/>
      <c r="OC243" s="70"/>
      <c r="OD243" s="70"/>
      <c r="OE243" s="70"/>
      <c r="OF243" s="70"/>
      <c r="OG243" s="70"/>
      <c r="OH243" s="70"/>
      <c r="OI243" s="70"/>
      <c r="OJ243" s="70"/>
      <c r="OK243" s="70"/>
      <c r="OL243" s="70"/>
      <c r="OM243" s="70"/>
      <c r="ON243" s="70"/>
      <c r="OO243" s="70"/>
      <c r="OP243" s="70"/>
      <c r="OQ243" s="70"/>
      <c r="OR243" s="70"/>
      <c r="OS243" s="70"/>
      <c r="OT243" s="70"/>
      <c r="OU243" s="70"/>
      <c r="OV243" s="70"/>
      <c r="OW243" s="70"/>
      <c r="OX243" s="70"/>
      <c r="OY243" s="70"/>
      <c r="OZ243" s="70"/>
      <c r="PA243" s="70"/>
      <c r="PB243" s="70"/>
      <c r="PC243" s="70"/>
      <c r="PD243" s="70"/>
      <c r="PE243" s="70"/>
      <c r="PF243" s="70"/>
      <c r="PG243" s="70"/>
      <c r="PH243" s="70"/>
      <c r="PI243" s="70"/>
      <c r="PJ243" s="70"/>
      <c r="PK243" s="70"/>
      <c r="PL243" s="70"/>
      <c r="PM243" s="70"/>
      <c r="PN243" s="70"/>
      <c r="PO243" s="70"/>
      <c r="PP243" s="70"/>
      <c r="PQ243" s="70"/>
      <c r="PR243" s="70"/>
      <c r="PS243" s="70"/>
      <c r="PT243" s="70"/>
      <c r="PU243" s="70"/>
      <c r="PV243" s="70"/>
      <c r="PW243" s="70"/>
      <c r="PX243" s="70"/>
      <c r="PY243" s="70"/>
      <c r="PZ243" s="70"/>
      <c r="QA243" s="70"/>
      <c r="QB243" s="70"/>
      <c r="QC243" s="70"/>
      <c r="QD243" s="70"/>
      <c r="QE243" s="70"/>
      <c r="QF243" s="70"/>
      <c r="QG243" s="70"/>
      <c r="QH243" s="70"/>
      <c r="QI243" s="70"/>
      <c r="QJ243" s="70"/>
      <c r="QK243" s="70"/>
      <c r="QL243" s="70"/>
      <c r="QM243" s="70"/>
      <c r="QN243" s="70"/>
      <c r="QO243" s="70"/>
      <c r="QP243" s="70"/>
      <c r="QQ243" s="70"/>
      <c r="QR243" s="70"/>
      <c r="QS243" s="70"/>
      <c r="QT243" s="70"/>
      <c r="QU243" s="70"/>
      <c r="QV243" s="70"/>
      <c r="QW243" s="70"/>
      <c r="QX243" s="70"/>
      <c r="QY243" s="70"/>
      <c r="QZ243" s="70"/>
      <c r="RA243" s="70"/>
      <c r="RB243" s="70"/>
      <c r="RC243" s="70"/>
      <c r="RD243" s="70"/>
      <c r="RE243" s="70"/>
      <c r="RF243" s="70"/>
      <c r="RG243" s="70"/>
      <c r="RH243" s="70"/>
      <c r="RI243" s="70"/>
      <c r="RJ243" s="70"/>
      <c r="RK243" s="70"/>
      <c r="RL243" s="70"/>
      <c r="RM243" s="70"/>
      <c r="RN243" s="70"/>
      <c r="RO243" s="70"/>
      <c r="RP243" s="70"/>
      <c r="RQ243" s="70"/>
      <c r="RR243" s="70"/>
      <c r="RS243" s="70"/>
      <c r="RT243" s="70"/>
      <c r="RU243" s="70"/>
      <c r="RV243" s="70"/>
      <c r="RW243" s="70"/>
      <c r="RX243" s="70"/>
      <c r="RY243" s="70"/>
      <c r="RZ243" s="70"/>
      <c r="SA243" s="70"/>
      <c r="SB243" s="70"/>
      <c r="SC243" s="70"/>
      <c r="SD243" s="70"/>
      <c r="SE243" s="70"/>
      <c r="SF243" s="70"/>
      <c r="SG243" s="70"/>
      <c r="SH243" s="70"/>
      <c r="SI243" s="70"/>
      <c r="SJ243" s="70"/>
      <c r="SK243" s="70"/>
      <c r="SL243" s="70"/>
      <c r="SM243" s="70"/>
      <c r="SN243" s="70"/>
      <c r="SO243" s="70"/>
      <c r="SP243" s="70"/>
      <c r="SQ243" s="70"/>
      <c r="SR243" s="70"/>
      <c r="SS243" s="70"/>
      <c r="ST243" s="70"/>
      <c r="SU243" s="70"/>
      <c r="SV243" s="70"/>
      <c r="SW243" s="70"/>
      <c r="SX243" s="70"/>
      <c r="SY243" s="70"/>
      <c r="SZ243" s="70"/>
      <c r="TA243" s="70"/>
      <c r="TB243" s="70"/>
      <c r="TC243" s="70"/>
      <c r="TD243" s="70"/>
      <c r="TE243" s="70"/>
      <c r="TF243" s="70"/>
      <c r="TG243" s="70"/>
      <c r="TH243" s="70"/>
      <c r="TI243" s="70"/>
      <c r="TJ243" s="70"/>
      <c r="TK243" s="70"/>
      <c r="TL243" s="70"/>
      <c r="TM243" s="70"/>
      <c r="TN243" s="70"/>
      <c r="TO243" s="70"/>
      <c r="TP243" s="70"/>
      <c r="TQ243" s="70"/>
      <c r="TR243" s="70"/>
      <c r="TS243" s="70"/>
      <c r="TT243" s="70"/>
      <c r="TU243" s="70"/>
      <c r="TV243" s="70"/>
      <c r="TW243" s="70"/>
      <c r="TX243" s="70"/>
      <c r="TY243" s="70"/>
      <c r="TZ243" s="70"/>
      <c r="UA243" s="70"/>
      <c r="UB243" s="70"/>
      <c r="UC243" s="70"/>
      <c r="UD243" s="70"/>
      <c r="UE243" s="70"/>
      <c r="UF243" s="70"/>
      <c r="UG243" s="70"/>
      <c r="UH243" s="70"/>
      <c r="UI243" s="70"/>
      <c r="UJ243" s="70"/>
      <c r="UK243" s="70"/>
      <c r="UL243" s="70"/>
      <c r="UM243" s="70"/>
      <c r="UN243" s="70"/>
      <c r="UO243" s="70"/>
      <c r="UP243" s="70"/>
      <c r="UQ243" s="70"/>
      <c r="UR243" s="70"/>
      <c r="US243" s="70"/>
      <c r="UT243" s="70"/>
      <c r="UU243" s="70"/>
      <c r="UV243" s="70"/>
      <c r="UW243" s="70"/>
      <c r="UX243" s="70"/>
      <c r="UY243" s="70"/>
      <c r="UZ243" s="70"/>
      <c r="VA243" s="70"/>
      <c r="VB243" s="70"/>
      <c r="VC243" s="70"/>
      <c r="VD243" s="70"/>
      <c r="VE243" s="70"/>
      <c r="VF243" s="70"/>
      <c r="VG243" s="70"/>
      <c r="VH243" s="70"/>
      <c r="VI243" s="70"/>
      <c r="VJ243" s="70"/>
      <c r="VK243" s="70"/>
      <c r="VL243" s="70"/>
      <c r="VM243" s="70"/>
      <c r="VN243" s="70"/>
      <c r="VO243" s="70"/>
      <c r="VP243" s="70"/>
      <c r="VQ243" s="70"/>
      <c r="VR243" s="70"/>
      <c r="VS243" s="70"/>
      <c r="VT243" s="70"/>
      <c r="VU243" s="70"/>
      <c r="VV243" s="70"/>
      <c r="VW243" s="70"/>
      <c r="VX243" s="70"/>
      <c r="VY243" s="70"/>
      <c r="VZ243" s="70"/>
      <c r="WA243" s="70"/>
      <c r="WB243" s="70"/>
      <c r="WC243" s="70"/>
      <c r="WD243" s="70"/>
      <c r="WE243" s="70"/>
      <c r="WF243" s="70"/>
      <c r="WG243" s="70"/>
      <c r="WH243" s="70"/>
      <c r="WI243" s="70"/>
      <c r="WJ243" s="70"/>
      <c r="WK243" s="70"/>
      <c r="WL243" s="70"/>
      <c r="WM243" s="70"/>
      <c r="WN243" s="70"/>
      <c r="WO243" s="70"/>
      <c r="WP243" s="70"/>
      <c r="WQ243" s="70"/>
      <c r="WR243" s="70"/>
      <c r="WS243" s="70"/>
      <c r="WT243" s="70"/>
      <c r="WU243" s="70"/>
      <c r="WV243" s="70"/>
      <c r="WW243" s="70"/>
      <c r="WX243" s="70"/>
      <c r="WY243" s="70"/>
      <c r="WZ243" s="70"/>
      <c r="XA243" s="70"/>
      <c r="XB243" s="70"/>
      <c r="XC243" s="70"/>
      <c r="XD243" s="70"/>
      <c r="XE243" s="70"/>
      <c r="XF243" s="70"/>
      <c r="XG243" s="70"/>
      <c r="XH243" s="70"/>
      <c r="XI243" s="70"/>
      <c r="XJ243" s="70"/>
      <c r="XK243" s="70"/>
      <c r="XL243" s="70"/>
      <c r="XM243" s="70"/>
      <c r="XN243" s="70"/>
      <c r="XO243" s="70"/>
      <c r="XP243" s="70"/>
      <c r="XQ243" s="70"/>
      <c r="XR243" s="70"/>
      <c r="XS243" s="70"/>
      <c r="XT243" s="70"/>
      <c r="XU243" s="70"/>
      <c r="XV243" s="70"/>
      <c r="XW243" s="70"/>
      <c r="XX243" s="70"/>
      <c r="XY243" s="70"/>
      <c r="XZ243" s="70"/>
      <c r="YA243" s="70"/>
      <c r="YB243" s="70"/>
      <c r="YC243" s="70"/>
      <c r="YD243" s="70"/>
      <c r="YE243" s="70"/>
      <c r="YF243" s="70"/>
      <c r="YG243" s="70"/>
      <c r="YH243" s="70"/>
      <c r="YI243" s="70"/>
      <c r="YJ243" s="70"/>
      <c r="YK243" s="70"/>
      <c r="YL243" s="70"/>
      <c r="YM243" s="70"/>
      <c r="YN243" s="70"/>
      <c r="YO243" s="70"/>
      <c r="YP243" s="70"/>
      <c r="YQ243" s="70"/>
      <c r="YR243" s="70"/>
      <c r="YS243" s="70"/>
      <c r="YT243" s="70"/>
      <c r="YU243" s="70"/>
      <c r="YV243" s="70"/>
      <c r="YW243" s="70"/>
      <c r="YX243" s="70"/>
      <c r="YY243" s="70"/>
      <c r="YZ243" s="70"/>
      <c r="ZA243" s="70"/>
      <c r="ZB243" s="70"/>
      <c r="ZC243" s="70"/>
      <c r="ZD243" s="70"/>
      <c r="ZE243" s="70"/>
      <c r="ZF243" s="70"/>
      <c r="ZG243" s="70"/>
      <c r="ZH243" s="70"/>
      <c r="ZI243" s="70"/>
      <c r="ZJ243" s="70"/>
      <c r="ZK243" s="70"/>
      <c r="ZL243" s="70"/>
      <c r="ZM243" s="70"/>
      <c r="ZN243" s="70"/>
      <c r="ZO243" s="70"/>
      <c r="ZP243" s="70"/>
      <c r="ZQ243" s="70"/>
      <c r="ZR243" s="70"/>
      <c r="ZS243" s="70"/>
      <c r="ZT243" s="70"/>
      <c r="ZU243" s="70"/>
      <c r="ZV243" s="70"/>
      <c r="ZW243" s="70"/>
      <c r="ZX243" s="70"/>
      <c r="ZY243" s="70"/>
      <c r="ZZ243" s="70"/>
      <c r="AAA243" s="70"/>
      <c r="AAB243" s="70"/>
      <c r="AAC243" s="70"/>
      <c r="AAD243" s="70"/>
      <c r="AAE243" s="70"/>
      <c r="AAF243" s="70"/>
      <c r="AAG243" s="70"/>
      <c r="AAH243" s="70"/>
      <c r="AAI243" s="70"/>
      <c r="AAJ243" s="70"/>
      <c r="AAK243" s="70"/>
      <c r="AAL243" s="70"/>
      <c r="AAM243" s="70"/>
      <c r="AAN243" s="70"/>
      <c r="AAO243" s="70"/>
      <c r="AAP243" s="70"/>
      <c r="AAQ243" s="70"/>
      <c r="AAR243" s="70"/>
      <c r="AAS243" s="70"/>
      <c r="AAT243" s="70"/>
      <c r="AAU243" s="70"/>
      <c r="AAV243" s="70"/>
      <c r="AAW243" s="70"/>
      <c r="AAX243" s="70"/>
      <c r="AAY243" s="70"/>
      <c r="AAZ243" s="70"/>
      <c r="ABA243" s="70"/>
      <c r="ABB243" s="70"/>
      <c r="ABC243" s="70"/>
      <c r="ABD243" s="70"/>
      <c r="ABE243" s="70"/>
      <c r="ABF243" s="70"/>
      <c r="ABG243" s="70"/>
      <c r="ABH243" s="70"/>
      <c r="ABI243" s="70"/>
      <c r="ABJ243" s="70"/>
      <c r="ABK243" s="70"/>
      <c r="ABL243" s="70"/>
      <c r="ABM243" s="70"/>
      <c r="ABN243" s="70"/>
      <c r="ABO243" s="70"/>
      <c r="ABP243" s="70"/>
      <c r="ABQ243" s="70"/>
      <c r="ABR243" s="70"/>
      <c r="ABS243" s="70"/>
      <c r="ABT243" s="70"/>
      <c r="ABU243" s="70"/>
      <c r="ABV243" s="70"/>
      <c r="ABW243" s="70"/>
      <c r="ABX243" s="70"/>
      <c r="ABY243" s="70"/>
      <c r="ABZ243" s="70"/>
      <c r="ACA243" s="70"/>
      <c r="ACB243" s="70"/>
      <c r="ACC243" s="70"/>
      <c r="ACD243" s="70"/>
      <c r="ACE243" s="70"/>
      <c r="ACF243" s="70"/>
      <c r="ACG243" s="70"/>
      <c r="ACH243" s="70"/>
      <c r="ACI243" s="70"/>
      <c r="ACJ243" s="70"/>
      <c r="ACK243" s="70"/>
      <c r="ACL243" s="70"/>
      <c r="ACM243" s="70"/>
      <c r="ACN243" s="70"/>
      <c r="ACO243" s="70"/>
      <c r="ACP243" s="70"/>
      <c r="ACQ243" s="70"/>
      <c r="ACR243" s="70"/>
      <c r="ACS243" s="70"/>
      <c r="ACT243" s="70"/>
      <c r="ACU243" s="70"/>
      <c r="ACV243" s="70"/>
      <c r="ACW243" s="70"/>
      <c r="ACX243" s="70"/>
      <c r="ACY243" s="70"/>
      <c r="ACZ243" s="70"/>
      <c r="ADA243" s="70"/>
      <c r="ADB243" s="70"/>
      <c r="ADC243" s="70"/>
      <c r="ADD243" s="70"/>
      <c r="ADE243" s="70"/>
      <c r="ADF243" s="70"/>
      <c r="ADG243" s="70"/>
      <c r="ADH243" s="70"/>
      <c r="ADI243" s="70"/>
      <c r="ADJ243" s="70"/>
      <c r="ADK243" s="70"/>
      <c r="ADL243" s="70"/>
      <c r="ADM243" s="70"/>
      <c r="ADN243" s="70"/>
      <c r="ADO243" s="70"/>
      <c r="ADP243" s="70"/>
      <c r="ADQ243" s="70"/>
      <c r="ADR243" s="70"/>
      <c r="ADS243" s="70"/>
      <c r="ADT243" s="70"/>
      <c r="ADU243" s="70"/>
      <c r="ADV243" s="70"/>
      <c r="ADW243" s="70"/>
      <c r="ADX243" s="70"/>
      <c r="ADY243" s="70"/>
      <c r="ADZ243" s="70"/>
      <c r="AEA243" s="70"/>
      <c r="AEB243" s="70"/>
      <c r="AEC243" s="70"/>
      <c r="AED243" s="70"/>
      <c r="AEE243" s="70"/>
      <c r="AEF243" s="70"/>
      <c r="AEG243" s="70"/>
      <c r="AEH243" s="70"/>
      <c r="AEI243" s="70"/>
      <c r="AEJ243" s="70"/>
      <c r="AEK243" s="70"/>
      <c r="AEL243" s="70"/>
      <c r="AEM243" s="70"/>
      <c r="AEN243" s="70"/>
      <c r="AEO243" s="70"/>
      <c r="AEP243" s="70"/>
      <c r="AEQ243" s="70"/>
      <c r="AER243" s="70"/>
      <c r="AES243" s="70"/>
      <c r="AET243" s="70"/>
      <c r="AEU243" s="70"/>
      <c r="AEV243" s="70"/>
      <c r="AEW243" s="70"/>
      <c r="AEX243" s="70"/>
      <c r="AEY243" s="70"/>
      <c r="AEZ243" s="70"/>
      <c r="AFA243" s="70"/>
      <c r="AFB243" s="70"/>
      <c r="AFC243" s="70"/>
      <c r="AFD243" s="70"/>
      <c r="AFE243" s="70"/>
      <c r="AFF243" s="70"/>
      <c r="AFG243" s="70"/>
      <c r="AFH243" s="70"/>
      <c r="AFI243" s="70"/>
      <c r="AFJ243" s="70"/>
      <c r="AFK243" s="70"/>
      <c r="AFL243" s="70"/>
      <c r="AFM243" s="70"/>
      <c r="AFN243" s="70"/>
      <c r="AFO243" s="70"/>
      <c r="AFP243" s="70"/>
      <c r="AFQ243" s="70"/>
      <c r="AFR243" s="70"/>
      <c r="AFS243" s="70"/>
      <c r="AFT243" s="70"/>
      <c r="AFU243" s="70"/>
      <c r="AFV243" s="70"/>
      <c r="AFW243" s="70"/>
      <c r="AFX243" s="70"/>
      <c r="AFY243" s="70"/>
      <c r="AFZ243" s="70"/>
      <c r="AGA243" s="70"/>
      <c r="AGB243" s="70"/>
      <c r="AGC243" s="70"/>
      <c r="AGD243" s="70"/>
      <c r="AGE243" s="70"/>
      <c r="AGF243" s="70"/>
      <c r="AGG243" s="70"/>
      <c r="AGH243" s="70"/>
      <c r="AGI243" s="70"/>
      <c r="AGJ243" s="70"/>
      <c r="AGK243" s="70"/>
      <c r="AGL243" s="70"/>
      <c r="AGM243" s="70"/>
      <c r="AGN243" s="70"/>
      <c r="AGO243" s="70"/>
      <c r="AGP243" s="70"/>
      <c r="AGQ243" s="70"/>
      <c r="AGR243" s="70"/>
      <c r="AGS243" s="70"/>
      <c r="AGT243" s="70"/>
      <c r="AGU243" s="70"/>
      <c r="AGV243" s="70"/>
      <c r="AGW243" s="70"/>
      <c r="AGX243" s="70"/>
      <c r="AGY243" s="70"/>
      <c r="AGZ243" s="70"/>
      <c r="AHA243" s="70"/>
      <c r="AHB243" s="70"/>
      <c r="AHC243" s="70"/>
      <c r="AHD243" s="70"/>
      <c r="AHE243" s="70"/>
      <c r="AHF243" s="70"/>
      <c r="AHG243" s="70"/>
      <c r="AHH243" s="70"/>
      <c r="AHI243" s="70"/>
      <c r="AHJ243" s="70"/>
      <c r="AHK243" s="70"/>
      <c r="AHL243" s="70"/>
      <c r="AHM243" s="70"/>
      <c r="AHN243" s="70"/>
      <c r="AHO243" s="70"/>
      <c r="AHP243" s="70"/>
      <c r="AHQ243" s="70"/>
      <c r="AHR243" s="70"/>
      <c r="AHS243" s="70"/>
      <c r="AHT243" s="70"/>
      <c r="AHU243" s="70"/>
      <c r="AHV243" s="70"/>
      <c r="AHW243" s="70"/>
      <c r="AHX243" s="70"/>
      <c r="AHY243" s="70"/>
      <c r="AHZ243" s="70"/>
      <c r="AIA243" s="70"/>
      <c r="AIB243" s="70"/>
      <c r="AIC243" s="70"/>
      <c r="AID243" s="70"/>
      <c r="AIE243" s="70"/>
      <c r="AIF243" s="70"/>
      <c r="AIG243" s="70"/>
      <c r="AIH243" s="70"/>
      <c r="AII243" s="70"/>
      <c r="AIJ243" s="70"/>
      <c r="AIK243" s="70"/>
      <c r="AIL243" s="70"/>
      <c r="AIM243" s="70"/>
      <c r="AIN243" s="70"/>
      <c r="AIO243" s="70"/>
      <c r="AIP243" s="70"/>
      <c r="AIQ243" s="70"/>
      <c r="AIR243" s="70"/>
      <c r="AIS243" s="70"/>
      <c r="AIT243" s="70"/>
      <c r="AIU243" s="70"/>
      <c r="AIV243" s="70"/>
      <c r="AIW243" s="70"/>
      <c r="AIX243" s="70"/>
      <c r="AIY243" s="70"/>
      <c r="AIZ243" s="70"/>
      <c r="AJA243" s="70"/>
      <c r="AJB243" s="70"/>
      <c r="AJC243" s="70"/>
      <c r="AJD243" s="70"/>
      <c r="AJE243" s="70"/>
      <c r="AJF243" s="70"/>
      <c r="AJG243" s="70"/>
      <c r="AJH243" s="70"/>
      <c r="AJI243" s="70"/>
      <c r="AJJ243" s="70"/>
      <c r="AJK243" s="70"/>
      <c r="AJL243" s="70"/>
      <c r="AJM243" s="70"/>
      <c r="AJN243" s="70"/>
      <c r="AJO243" s="70"/>
      <c r="AJP243" s="70"/>
      <c r="AJQ243" s="70"/>
      <c r="AJR243" s="70"/>
      <c r="AJS243" s="70"/>
      <c r="AJT243" s="70"/>
      <c r="AJU243" s="70"/>
      <c r="AJV243" s="70"/>
      <c r="AJW243" s="70"/>
      <c r="AJX243" s="70"/>
      <c r="AJY243" s="70"/>
      <c r="AJZ243" s="70"/>
      <c r="AKA243" s="70"/>
      <c r="AKB243" s="70"/>
      <c r="AKC243" s="70"/>
      <c r="AKD243" s="70"/>
      <c r="AKE243" s="70"/>
      <c r="AKF243" s="70"/>
      <c r="AKG243" s="70"/>
      <c r="AKH243" s="70"/>
      <c r="AKI243" s="70"/>
      <c r="AKJ243" s="70"/>
      <c r="AKK243" s="70"/>
      <c r="AKL243" s="70"/>
      <c r="AKM243" s="70"/>
      <c r="AKN243" s="70"/>
      <c r="AKO243" s="70"/>
      <c r="AKP243" s="70"/>
      <c r="AKQ243" s="70"/>
      <c r="AKR243" s="70"/>
      <c r="AKS243" s="70"/>
      <c r="AKT243" s="70"/>
      <c r="AKU243" s="70"/>
      <c r="AKV243" s="70"/>
      <c r="AKW243" s="70"/>
      <c r="AKX243" s="70"/>
      <c r="AKY243" s="70"/>
      <c r="AKZ243" s="70"/>
      <c r="ALA243" s="70"/>
      <c r="ALB243" s="70"/>
      <c r="ALC243" s="70"/>
      <c r="ALD243" s="70"/>
      <c r="ALE243" s="70"/>
      <c r="ALF243" s="70"/>
      <c r="ALG243" s="70"/>
      <c r="ALH243" s="70"/>
      <c r="ALI243" s="70"/>
      <c r="ALJ243" s="70"/>
      <c r="ALK243" s="70"/>
      <c r="ALL243" s="70"/>
      <c r="ALM243" s="70"/>
      <c r="ALN243" s="70"/>
      <c r="ALO243" s="70"/>
      <c r="ALP243" s="70"/>
      <c r="ALQ243" s="70"/>
      <c r="ALR243" s="70"/>
      <c r="ALS243" s="70"/>
      <c r="ALT243" s="70"/>
      <c r="ALU243" s="70"/>
      <c r="ALV243" s="70"/>
      <c r="ALW243" s="70"/>
      <c r="ALX243" s="70"/>
      <c r="ALY243" s="70"/>
      <c r="ALZ243" s="70"/>
      <c r="AMA243" s="70"/>
      <c r="AMB243" s="70"/>
      <c r="AMC243" s="70"/>
      <c r="AMD243" s="70"/>
      <c r="AME243" s="70"/>
      <c r="AMF243" s="70"/>
      <c r="AMG243" s="70"/>
      <c r="AMH243" s="70"/>
      <c r="AMI243" s="70"/>
      <c r="AMJ243" s="70"/>
      <c r="AMK243" s="70"/>
      <c r="AML243" s="70"/>
    </row>
    <row r="244" spans="1:1026" ht="18" customHeight="1" x14ac:dyDescent="0.7">
      <c r="A244" s="58" t="s">
        <v>577</v>
      </c>
      <c r="B244" s="15" t="s">
        <v>930</v>
      </c>
      <c r="E244" s="16" t="s">
        <v>76</v>
      </c>
      <c r="F244" s="69">
        <v>44185</v>
      </c>
      <c r="G244" s="16">
        <v>1</v>
      </c>
      <c r="Q244" s="16">
        <v>1</v>
      </c>
      <c r="X244" s="16">
        <v>1</v>
      </c>
      <c r="AB244" s="16">
        <v>1</v>
      </c>
      <c r="AE244" s="16">
        <v>1</v>
      </c>
      <c r="AK244" s="16">
        <v>1</v>
      </c>
    </row>
    <row r="245" spans="1:1026" ht="18" customHeight="1" x14ac:dyDescent="0.7">
      <c r="A245" s="58" t="s">
        <v>579</v>
      </c>
      <c r="B245" s="15" t="s">
        <v>931</v>
      </c>
      <c r="E245" s="16" t="s">
        <v>197</v>
      </c>
      <c r="F245" s="69" t="s">
        <v>61</v>
      </c>
      <c r="G245" s="16">
        <v>1</v>
      </c>
      <c r="N245" s="16">
        <v>1</v>
      </c>
      <c r="U245" s="16">
        <v>1</v>
      </c>
      <c r="AD245" s="16">
        <v>1</v>
      </c>
      <c r="AK245" s="16">
        <v>2</v>
      </c>
    </row>
    <row r="246" spans="1:1026" ht="18" customHeight="1" x14ac:dyDescent="0.7">
      <c r="A246" s="58" t="s">
        <v>581</v>
      </c>
      <c r="B246" s="70" t="s">
        <v>1441</v>
      </c>
      <c r="C246" s="71"/>
      <c r="D246" s="71" t="s">
        <v>1404</v>
      </c>
      <c r="E246" s="71" t="s">
        <v>1442</v>
      </c>
      <c r="F246" s="69" t="s">
        <v>1413</v>
      </c>
      <c r="G246" s="71">
        <v>1</v>
      </c>
      <c r="H246" s="71"/>
      <c r="I246" s="71"/>
      <c r="J246" s="71"/>
      <c r="K246" s="71">
        <v>1</v>
      </c>
      <c r="L246" s="71"/>
      <c r="M246" s="71"/>
      <c r="N246" s="71"/>
      <c r="O246" s="71"/>
      <c r="P246" s="71"/>
      <c r="Q246" s="71">
        <v>1</v>
      </c>
      <c r="R246" s="71"/>
      <c r="S246" s="71"/>
      <c r="T246" s="71"/>
      <c r="U246" s="71"/>
      <c r="V246" s="71"/>
      <c r="W246" s="71"/>
      <c r="X246" s="71">
        <v>1</v>
      </c>
      <c r="Y246" s="71">
        <v>1</v>
      </c>
      <c r="Z246" s="71"/>
      <c r="AA246" s="71"/>
      <c r="AB246" s="71"/>
      <c r="AC246" s="71"/>
      <c r="AD246" s="71">
        <v>1</v>
      </c>
      <c r="AE246" s="71">
        <v>1</v>
      </c>
      <c r="AF246" s="71"/>
      <c r="AG246" s="71"/>
      <c r="AH246" s="71"/>
      <c r="AI246" s="71"/>
      <c r="AJ246" s="71"/>
      <c r="AK246" s="71"/>
      <c r="AM246" s="70"/>
      <c r="AN246" s="70"/>
      <c r="AO246" s="70"/>
      <c r="AP246" s="70"/>
      <c r="AQ246" s="70"/>
      <c r="AR246" s="70"/>
      <c r="AS246" s="70"/>
      <c r="AT246" s="70"/>
      <c r="AU246" s="70"/>
      <c r="AV246" s="70"/>
      <c r="AW246" s="70"/>
      <c r="AX246" s="70"/>
      <c r="AY246" s="70"/>
      <c r="AZ246" s="70"/>
      <c r="BA246" s="70"/>
      <c r="BB246" s="70"/>
      <c r="BC246" s="70"/>
      <c r="BD246" s="70"/>
      <c r="BE246" s="70"/>
      <c r="BF246" s="70"/>
      <c r="BG246" s="70"/>
      <c r="BH246" s="70"/>
      <c r="BI246" s="70"/>
      <c r="BJ246" s="70"/>
      <c r="BK246" s="70"/>
      <c r="BL246" s="70"/>
      <c r="BM246" s="70"/>
      <c r="BN246" s="70"/>
      <c r="BO246" s="70"/>
      <c r="BP246" s="70"/>
      <c r="BQ246" s="70"/>
      <c r="BR246" s="70"/>
      <c r="BS246" s="70"/>
      <c r="BT246" s="70"/>
      <c r="BU246" s="70"/>
      <c r="BV246" s="70"/>
      <c r="BW246" s="70"/>
      <c r="BX246" s="70"/>
      <c r="BY246" s="70"/>
      <c r="BZ246" s="70"/>
      <c r="CA246" s="70"/>
      <c r="CB246" s="70"/>
      <c r="CC246" s="70"/>
      <c r="CD246" s="70"/>
      <c r="CE246" s="70"/>
      <c r="CF246" s="70"/>
      <c r="CG246" s="70"/>
      <c r="CH246" s="70"/>
      <c r="CI246" s="70"/>
      <c r="CJ246" s="70"/>
      <c r="CK246" s="70"/>
      <c r="CL246" s="70"/>
      <c r="CM246" s="70"/>
      <c r="CN246" s="70"/>
      <c r="CO246" s="70"/>
      <c r="CP246" s="70"/>
      <c r="CQ246" s="70"/>
      <c r="CR246" s="70"/>
      <c r="CS246" s="70"/>
      <c r="CT246" s="70"/>
      <c r="CU246" s="70"/>
      <c r="CV246" s="70"/>
      <c r="CW246" s="70"/>
      <c r="CX246" s="70"/>
      <c r="CY246" s="70"/>
      <c r="CZ246" s="70"/>
      <c r="DA246" s="70"/>
      <c r="DB246" s="70"/>
      <c r="DC246" s="70"/>
      <c r="DD246" s="70"/>
      <c r="DE246" s="70"/>
      <c r="DF246" s="70"/>
      <c r="DG246" s="70"/>
      <c r="DH246" s="70"/>
      <c r="DI246" s="70"/>
      <c r="DJ246" s="70"/>
      <c r="DK246" s="70"/>
      <c r="DL246" s="70"/>
      <c r="DM246" s="70"/>
      <c r="DN246" s="70"/>
      <c r="DO246" s="70"/>
      <c r="DP246" s="70"/>
      <c r="DQ246" s="70"/>
      <c r="DR246" s="70"/>
      <c r="DS246" s="70"/>
      <c r="DT246" s="70"/>
      <c r="DU246" s="70"/>
      <c r="DV246" s="70"/>
      <c r="DW246" s="70"/>
      <c r="DX246" s="70"/>
      <c r="DY246" s="70"/>
      <c r="DZ246" s="70"/>
      <c r="EA246" s="70"/>
      <c r="EB246" s="70"/>
      <c r="EC246" s="70"/>
      <c r="ED246" s="70"/>
      <c r="EE246" s="70"/>
      <c r="EF246" s="70"/>
      <c r="EG246" s="70"/>
      <c r="EH246" s="70"/>
      <c r="EI246" s="70"/>
      <c r="EJ246" s="70"/>
      <c r="EK246" s="70"/>
      <c r="EL246" s="70"/>
      <c r="EM246" s="70"/>
      <c r="EN246" s="70"/>
      <c r="EO246" s="70"/>
      <c r="EP246" s="70"/>
      <c r="EQ246" s="70"/>
      <c r="ER246" s="70"/>
      <c r="ES246" s="70"/>
      <c r="ET246" s="70"/>
      <c r="EU246" s="70"/>
      <c r="EV246" s="70"/>
      <c r="EW246" s="70"/>
      <c r="EX246" s="70"/>
      <c r="EY246" s="70"/>
      <c r="EZ246" s="70"/>
      <c r="FA246" s="70"/>
      <c r="FB246" s="70"/>
      <c r="FC246" s="70"/>
      <c r="FD246" s="70"/>
      <c r="FE246" s="70"/>
      <c r="FF246" s="70"/>
      <c r="FG246" s="70"/>
      <c r="FH246" s="70"/>
      <c r="FI246" s="70"/>
      <c r="FJ246" s="70"/>
      <c r="FK246" s="70"/>
      <c r="FL246" s="70"/>
      <c r="FM246" s="70"/>
      <c r="FN246" s="70"/>
      <c r="FO246" s="70"/>
      <c r="FP246" s="70"/>
      <c r="FQ246" s="70"/>
      <c r="FR246" s="70"/>
      <c r="FS246" s="70"/>
      <c r="FT246" s="70"/>
      <c r="FU246" s="70"/>
      <c r="FV246" s="70"/>
      <c r="FW246" s="70"/>
      <c r="FX246" s="70"/>
      <c r="FY246" s="70"/>
      <c r="FZ246" s="70"/>
      <c r="GA246" s="70"/>
      <c r="GB246" s="70"/>
      <c r="GC246" s="70"/>
      <c r="GD246" s="70"/>
      <c r="GE246" s="70"/>
      <c r="GF246" s="70"/>
      <c r="GG246" s="70"/>
      <c r="GH246" s="70"/>
      <c r="GI246" s="70"/>
      <c r="GJ246" s="70"/>
      <c r="GK246" s="70"/>
      <c r="GL246" s="70"/>
      <c r="GM246" s="70"/>
      <c r="GN246" s="70"/>
      <c r="GO246" s="70"/>
      <c r="GP246" s="70"/>
      <c r="GQ246" s="70"/>
      <c r="GR246" s="70"/>
      <c r="GS246" s="70"/>
      <c r="GT246" s="70"/>
      <c r="GU246" s="70"/>
      <c r="GV246" s="70"/>
      <c r="GW246" s="70"/>
      <c r="GX246" s="70"/>
      <c r="GY246" s="70"/>
      <c r="GZ246" s="70"/>
      <c r="HA246" s="70"/>
      <c r="HB246" s="70"/>
      <c r="HC246" s="70"/>
      <c r="HD246" s="70"/>
      <c r="HE246" s="70"/>
      <c r="HF246" s="70"/>
      <c r="HG246" s="70"/>
      <c r="HH246" s="70"/>
      <c r="HI246" s="70"/>
      <c r="HJ246" s="70"/>
      <c r="HK246" s="70"/>
      <c r="HL246" s="70"/>
      <c r="HM246" s="70"/>
      <c r="HN246" s="70"/>
      <c r="HO246" s="70"/>
      <c r="HP246" s="70"/>
      <c r="HQ246" s="70"/>
      <c r="HR246" s="70"/>
      <c r="HS246" s="70"/>
      <c r="HT246" s="70"/>
      <c r="HU246" s="70"/>
      <c r="HV246" s="70"/>
      <c r="HW246" s="70"/>
      <c r="HX246" s="70"/>
      <c r="HY246" s="70"/>
      <c r="HZ246" s="70"/>
      <c r="IA246" s="70"/>
      <c r="IB246" s="70"/>
      <c r="IC246" s="70"/>
      <c r="ID246" s="70"/>
      <c r="IE246" s="70"/>
      <c r="IF246" s="70"/>
      <c r="IG246" s="70"/>
      <c r="IH246" s="70"/>
      <c r="II246" s="70"/>
      <c r="IJ246" s="70"/>
      <c r="IK246" s="70"/>
      <c r="IL246" s="70"/>
      <c r="IM246" s="70"/>
      <c r="IN246" s="70"/>
      <c r="IO246" s="70"/>
      <c r="IP246" s="70"/>
      <c r="IQ246" s="70"/>
      <c r="IR246" s="70"/>
      <c r="IS246" s="70"/>
      <c r="IT246" s="70"/>
      <c r="IU246" s="70"/>
      <c r="IV246" s="70"/>
      <c r="IW246" s="70"/>
      <c r="IX246" s="70"/>
      <c r="IY246" s="70"/>
      <c r="IZ246" s="70"/>
      <c r="JA246" s="70"/>
      <c r="JB246" s="70"/>
      <c r="JC246" s="70"/>
      <c r="JD246" s="70"/>
      <c r="JE246" s="70"/>
      <c r="JF246" s="70"/>
      <c r="JG246" s="70"/>
      <c r="JH246" s="70"/>
      <c r="JI246" s="70"/>
      <c r="JJ246" s="70"/>
      <c r="JK246" s="70"/>
      <c r="JL246" s="70"/>
      <c r="JM246" s="70"/>
      <c r="JN246" s="70"/>
      <c r="JO246" s="70"/>
      <c r="JP246" s="70"/>
      <c r="JQ246" s="70"/>
      <c r="JR246" s="70"/>
      <c r="JS246" s="70"/>
      <c r="JT246" s="70"/>
      <c r="JU246" s="70"/>
      <c r="JV246" s="70"/>
      <c r="JW246" s="70"/>
      <c r="JX246" s="70"/>
      <c r="JY246" s="70"/>
      <c r="JZ246" s="70"/>
      <c r="KA246" s="70"/>
      <c r="KB246" s="70"/>
      <c r="KC246" s="70"/>
      <c r="KD246" s="70"/>
      <c r="KE246" s="70"/>
      <c r="KF246" s="70"/>
      <c r="KG246" s="70"/>
      <c r="KH246" s="70"/>
      <c r="KI246" s="70"/>
      <c r="KJ246" s="70"/>
      <c r="KK246" s="70"/>
      <c r="KL246" s="70"/>
      <c r="KM246" s="70"/>
      <c r="KN246" s="70"/>
      <c r="KO246" s="70"/>
      <c r="KP246" s="70"/>
      <c r="KQ246" s="70"/>
      <c r="KR246" s="70"/>
      <c r="KS246" s="70"/>
      <c r="KT246" s="70"/>
      <c r="KU246" s="70"/>
      <c r="KV246" s="70"/>
      <c r="KW246" s="70"/>
      <c r="KX246" s="70"/>
      <c r="KY246" s="70"/>
      <c r="KZ246" s="70"/>
      <c r="LA246" s="70"/>
      <c r="LB246" s="70"/>
      <c r="LC246" s="70"/>
      <c r="LD246" s="70"/>
      <c r="LE246" s="70"/>
      <c r="LF246" s="70"/>
      <c r="LG246" s="70"/>
      <c r="LH246" s="70"/>
      <c r="LI246" s="70"/>
      <c r="LJ246" s="70"/>
      <c r="LK246" s="70"/>
      <c r="LL246" s="70"/>
      <c r="LM246" s="70"/>
      <c r="LN246" s="70"/>
      <c r="LO246" s="70"/>
      <c r="LP246" s="70"/>
      <c r="LQ246" s="70"/>
      <c r="LR246" s="70"/>
      <c r="LS246" s="70"/>
      <c r="LT246" s="70"/>
      <c r="LU246" s="70"/>
      <c r="LV246" s="70"/>
      <c r="LW246" s="70"/>
      <c r="LX246" s="70"/>
      <c r="LY246" s="70"/>
      <c r="LZ246" s="70"/>
      <c r="MA246" s="70"/>
      <c r="MB246" s="70"/>
      <c r="MC246" s="70"/>
      <c r="MD246" s="70"/>
      <c r="ME246" s="70"/>
      <c r="MF246" s="70"/>
      <c r="MG246" s="70"/>
      <c r="MH246" s="70"/>
      <c r="MI246" s="70"/>
      <c r="MJ246" s="70"/>
      <c r="MK246" s="70"/>
      <c r="ML246" s="70"/>
      <c r="MM246" s="70"/>
      <c r="MN246" s="70"/>
      <c r="MO246" s="70"/>
      <c r="MP246" s="70"/>
      <c r="MQ246" s="70"/>
      <c r="MR246" s="70"/>
      <c r="MS246" s="70"/>
      <c r="MT246" s="70"/>
      <c r="MU246" s="70"/>
      <c r="MV246" s="70"/>
      <c r="MW246" s="70"/>
      <c r="MX246" s="70"/>
      <c r="MY246" s="70"/>
      <c r="MZ246" s="70"/>
      <c r="NA246" s="70"/>
      <c r="NB246" s="70"/>
      <c r="NC246" s="70"/>
      <c r="ND246" s="70"/>
      <c r="NE246" s="70"/>
      <c r="NF246" s="70"/>
      <c r="NG246" s="70"/>
      <c r="NH246" s="70"/>
      <c r="NI246" s="70"/>
      <c r="NJ246" s="70"/>
      <c r="NK246" s="70"/>
      <c r="NL246" s="70"/>
      <c r="NM246" s="70"/>
      <c r="NN246" s="70"/>
      <c r="NO246" s="70"/>
      <c r="NP246" s="70"/>
      <c r="NQ246" s="70"/>
      <c r="NR246" s="70"/>
      <c r="NS246" s="70"/>
      <c r="NT246" s="70"/>
      <c r="NU246" s="70"/>
      <c r="NV246" s="70"/>
      <c r="NW246" s="70"/>
      <c r="NX246" s="70"/>
      <c r="NY246" s="70"/>
      <c r="NZ246" s="70"/>
      <c r="OA246" s="70"/>
      <c r="OB246" s="70"/>
      <c r="OC246" s="70"/>
      <c r="OD246" s="70"/>
      <c r="OE246" s="70"/>
      <c r="OF246" s="70"/>
      <c r="OG246" s="70"/>
      <c r="OH246" s="70"/>
      <c r="OI246" s="70"/>
      <c r="OJ246" s="70"/>
      <c r="OK246" s="70"/>
      <c r="OL246" s="70"/>
      <c r="OM246" s="70"/>
      <c r="ON246" s="70"/>
      <c r="OO246" s="70"/>
      <c r="OP246" s="70"/>
      <c r="OQ246" s="70"/>
      <c r="OR246" s="70"/>
      <c r="OS246" s="70"/>
      <c r="OT246" s="70"/>
      <c r="OU246" s="70"/>
      <c r="OV246" s="70"/>
      <c r="OW246" s="70"/>
      <c r="OX246" s="70"/>
      <c r="OY246" s="70"/>
      <c r="OZ246" s="70"/>
      <c r="PA246" s="70"/>
      <c r="PB246" s="70"/>
      <c r="PC246" s="70"/>
      <c r="PD246" s="70"/>
      <c r="PE246" s="70"/>
      <c r="PF246" s="70"/>
      <c r="PG246" s="70"/>
      <c r="PH246" s="70"/>
      <c r="PI246" s="70"/>
      <c r="PJ246" s="70"/>
      <c r="PK246" s="70"/>
      <c r="PL246" s="70"/>
      <c r="PM246" s="70"/>
      <c r="PN246" s="70"/>
      <c r="PO246" s="70"/>
      <c r="PP246" s="70"/>
      <c r="PQ246" s="70"/>
      <c r="PR246" s="70"/>
      <c r="PS246" s="70"/>
      <c r="PT246" s="70"/>
      <c r="PU246" s="70"/>
      <c r="PV246" s="70"/>
      <c r="PW246" s="70"/>
      <c r="PX246" s="70"/>
      <c r="PY246" s="70"/>
      <c r="PZ246" s="70"/>
      <c r="QA246" s="70"/>
      <c r="QB246" s="70"/>
      <c r="QC246" s="70"/>
      <c r="QD246" s="70"/>
      <c r="QE246" s="70"/>
      <c r="QF246" s="70"/>
      <c r="QG246" s="70"/>
      <c r="QH246" s="70"/>
      <c r="QI246" s="70"/>
      <c r="QJ246" s="70"/>
      <c r="QK246" s="70"/>
      <c r="QL246" s="70"/>
      <c r="QM246" s="70"/>
      <c r="QN246" s="70"/>
      <c r="QO246" s="70"/>
      <c r="QP246" s="70"/>
      <c r="QQ246" s="70"/>
      <c r="QR246" s="70"/>
      <c r="QS246" s="70"/>
      <c r="QT246" s="70"/>
      <c r="QU246" s="70"/>
      <c r="QV246" s="70"/>
      <c r="QW246" s="70"/>
      <c r="QX246" s="70"/>
      <c r="QY246" s="70"/>
      <c r="QZ246" s="70"/>
      <c r="RA246" s="70"/>
      <c r="RB246" s="70"/>
      <c r="RC246" s="70"/>
      <c r="RD246" s="70"/>
      <c r="RE246" s="70"/>
      <c r="RF246" s="70"/>
      <c r="RG246" s="70"/>
      <c r="RH246" s="70"/>
      <c r="RI246" s="70"/>
      <c r="RJ246" s="70"/>
      <c r="RK246" s="70"/>
      <c r="RL246" s="70"/>
      <c r="RM246" s="70"/>
      <c r="RN246" s="70"/>
      <c r="RO246" s="70"/>
      <c r="RP246" s="70"/>
      <c r="RQ246" s="70"/>
      <c r="RR246" s="70"/>
      <c r="RS246" s="70"/>
      <c r="RT246" s="70"/>
      <c r="RU246" s="70"/>
      <c r="RV246" s="70"/>
      <c r="RW246" s="70"/>
      <c r="RX246" s="70"/>
      <c r="RY246" s="70"/>
      <c r="RZ246" s="70"/>
      <c r="SA246" s="70"/>
      <c r="SB246" s="70"/>
      <c r="SC246" s="70"/>
      <c r="SD246" s="70"/>
      <c r="SE246" s="70"/>
      <c r="SF246" s="70"/>
      <c r="SG246" s="70"/>
      <c r="SH246" s="70"/>
      <c r="SI246" s="70"/>
      <c r="SJ246" s="70"/>
      <c r="SK246" s="70"/>
      <c r="SL246" s="70"/>
      <c r="SM246" s="70"/>
      <c r="SN246" s="70"/>
      <c r="SO246" s="70"/>
      <c r="SP246" s="70"/>
      <c r="SQ246" s="70"/>
      <c r="SR246" s="70"/>
      <c r="SS246" s="70"/>
      <c r="ST246" s="70"/>
      <c r="SU246" s="70"/>
      <c r="SV246" s="70"/>
      <c r="SW246" s="70"/>
      <c r="SX246" s="70"/>
      <c r="SY246" s="70"/>
      <c r="SZ246" s="70"/>
      <c r="TA246" s="70"/>
      <c r="TB246" s="70"/>
      <c r="TC246" s="70"/>
      <c r="TD246" s="70"/>
      <c r="TE246" s="70"/>
      <c r="TF246" s="70"/>
      <c r="TG246" s="70"/>
      <c r="TH246" s="70"/>
      <c r="TI246" s="70"/>
      <c r="TJ246" s="70"/>
      <c r="TK246" s="70"/>
      <c r="TL246" s="70"/>
      <c r="TM246" s="70"/>
      <c r="TN246" s="70"/>
      <c r="TO246" s="70"/>
      <c r="TP246" s="70"/>
      <c r="TQ246" s="70"/>
      <c r="TR246" s="70"/>
      <c r="TS246" s="70"/>
      <c r="TT246" s="70"/>
      <c r="TU246" s="70"/>
      <c r="TV246" s="70"/>
      <c r="TW246" s="70"/>
      <c r="TX246" s="70"/>
      <c r="TY246" s="70"/>
      <c r="TZ246" s="70"/>
      <c r="UA246" s="70"/>
      <c r="UB246" s="70"/>
      <c r="UC246" s="70"/>
      <c r="UD246" s="70"/>
      <c r="UE246" s="70"/>
      <c r="UF246" s="70"/>
      <c r="UG246" s="70"/>
      <c r="UH246" s="70"/>
      <c r="UI246" s="70"/>
      <c r="UJ246" s="70"/>
      <c r="UK246" s="70"/>
      <c r="UL246" s="70"/>
      <c r="UM246" s="70"/>
      <c r="UN246" s="70"/>
      <c r="UO246" s="70"/>
      <c r="UP246" s="70"/>
      <c r="UQ246" s="70"/>
      <c r="UR246" s="70"/>
      <c r="US246" s="70"/>
      <c r="UT246" s="70"/>
      <c r="UU246" s="70"/>
      <c r="UV246" s="70"/>
      <c r="UW246" s="70"/>
      <c r="UX246" s="70"/>
      <c r="UY246" s="70"/>
      <c r="UZ246" s="70"/>
      <c r="VA246" s="70"/>
      <c r="VB246" s="70"/>
      <c r="VC246" s="70"/>
      <c r="VD246" s="70"/>
      <c r="VE246" s="70"/>
      <c r="VF246" s="70"/>
      <c r="VG246" s="70"/>
      <c r="VH246" s="70"/>
      <c r="VI246" s="70"/>
      <c r="VJ246" s="70"/>
      <c r="VK246" s="70"/>
      <c r="VL246" s="70"/>
      <c r="VM246" s="70"/>
      <c r="VN246" s="70"/>
      <c r="VO246" s="70"/>
      <c r="VP246" s="70"/>
      <c r="VQ246" s="70"/>
      <c r="VR246" s="70"/>
      <c r="VS246" s="70"/>
      <c r="VT246" s="70"/>
      <c r="VU246" s="70"/>
      <c r="VV246" s="70"/>
      <c r="VW246" s="70"/>
      <c r="VX246" s="70"/>
      <c r="VY246" s="70"/>
      <c r="VZ246" s="70"/>
      <c r="WA246" s="70"/>
      <c r="WB246" s="70"/>
      <c r="WC246" s="70"/>
      <c r="WD246" s="70"/>
      <c r="WE246" s="70"/>
      <c r="WF246" s="70"/>
      <c r="WG246" s="70"/>
      <c r="WH246" s="70"/>
      <c r="WI246" s="70"/>
      <c r="WJ246" s="70"/>
      <c r="WK246" s="70"/>
      <c r="WL246" s="70"/>
      <c r="WM246" s="70"/>
      <c r="WN246" s="70"/>
      <c r="WO246" s="70"/>
      <c r="WP246" s="70"/>
      <c r="WQ246" s="70"/>
      <c r="WR246" s="70"/>
      <c r="WS246" s="70"/>
      <c r="WT246" s="70"/>
      <c r="WU246" s="70"/>
      <c r="WV246" s="70"/>
      <c r="WW246" s="70"/>
      <c r="WX246" s="70"/>
      <c r="WY246" s="70"/>
      <c r="WZ246" s="70"/>
      <c r="XA246" s="70"/>
      <c r="XB246" s="70"/>
      <c r="XC246" s="70"/>
      <c r="XD246" s="70"/>
      <c r="XE246" s="70"/>
      <c r="XF246" s="70"/>
      <c r="XG246" s="70"/>
      <c r="XH246" s="70"/>
      <c r="XI246" s="70"/>
      <c r="XJ246" s="70"/>
      <c r="XK246" s="70"/>
      <c r="XL246" s="70"/>
      <c r="XM246" s="70"/>
      <c r="XN246" s="70"/>
      <c r="XO246" s="70"/>
      <c r="XP246" s="70"/>
      <c r="XQ246" s="70"/>
      <c r="XR246" s="70"/>
      <c r="XS246" s="70"/>
      <c r="XT246" s="70"/>
      <c r="XU246" s="70"/>
      <c r="XV246" s="70"/>
      <c r="XW246" s="70"/>
      <c r="XX246" s="70"/>
      <c r="XY246" s="70"/>
      <c r="XZ246" s="70"/>
      <c r="YA246" s="70"/>
      <c r="YB246" s="70"/>
      <c r="YC246" s="70"/>
      <c r="YD246" s="70"/>
      <c r="YE246" s="70"/>
      <c r="YF246" s="70"/>
      <c r="YG246" s="70"/>
      <c r="YH246" s="70"/>
      <c r="YI246" s="70"/>
      <c r="YJ246" s="70"/>
      <c r="YK246" s="70"/>
      <c r="YL246" s="70"/>
      <c r="YM246" s="70"/>
      <c r="YN246" s="70"/>
      <c r="YO246" s="70"/>
      <c r="YP246" s="70"/>
      <c r="YQ246" s="70"/>
      <c r="YR246" s="70"/>
      <c r="YS246" s="70"/>
      <c r="YT246" s="70"/>
      <c r="YU246" s="70"/>
      <c r="YV246" s="70"/>
      <c r="YW246" s="70"/>
      <c r="YX246" s="70"/>
      <c r="YY246" s="70"/>
      <c r="YZ246" s="70"/>
      <c r="ZA246" s="70"/>
      <c r="ZB246" s="70"/>
      <c r="ZC246" s="70"/>
      <c r="ZD246" s="70"/>
      <c r="ZE246" s="70"/>
      <c r="ZF246" s="70"/>
      <c r="ZG246" s="70"/>
      <c r="ZH246" s="70"/>
      <c r="ZI246" s="70"/>
      <c r="ZJ246" s="70"/>
      <c r="ZK246" s="70"/>
      <c r="ZL246" s="70"/>
      <c r="ZM246" s="70"/>
      <c r="ZN246" s="70"/>
      <c r="ZO246" s="70"/>
      <c r="ZP246" s="70"/>
      <c r="ZQ246" s="70"/>
      <c r="ZR246" s="70"/>
      <c r="ZS246" s="70"/>
      <c r="ZT246" s="70"/>
      <c r="ZU246" s="70"/>
      <c r="ZV246" s="70"/>
      <c r="ZW246" s="70"/>
      <c r="ZX246" s="70"/>
      <c r="ZY246" s="70"/>
      <c r="ZZ246" s="70"/>
      <c r="AAA246" s="70"/>
      <c r="AAB246" s="70"/>
      <c r="AAC246" s="70"/>
      <c r="AAD246" s="70"/>
      <c r="AAE246" s="70"/>
      <c r="AAF246" s="70"/>
      <c r="AAG246" s="70"/>
      <c r="AAH246" s="70"/>
      <c r="AAI246" s="70"/>
      <c r="AAJ246" s="70"/>
      <c r="AAK246" s="70"/>
      <c r="AAL246" s="70"/>
      <c r="AAM246" s="70"/>
      <c r="AAN246" s="70"/>
      <c r="AAO246" s="70"/>
      <c r="AAP246" s="70"/>
      <c r="AAQ246" s="70"/>
      <c r="AAR246" s="70"/>
      <c r="AAS246" s="70"/>
      <c r="AAT246" s="70"/>
      <c r="AAU246" s="70"/>
      <c r="AAV246" s="70"/>
      <c r="AAW246" s="70"/>
      <c r="AAX246" s="70"/>
      <c r="AAY246" s="70"/>
      <c r="AAZ246" s="70"/>
      <c r="ABA246" s="70"/>
      <c r="ABB246" s="70"/>
      <c r="ABC246" s="70"/>
      <c r="ABD246" s="70"/>
      <c r="ABE246" s="70"/>
      <c r="ABF246" s="70"/>
      <c r="ABG246" s="70"/>
      <c r="ABH246" s="70"/>
      <c r="ABI246" s="70"/>
      <c r="ABJ246" s="70"/>
      <c r="ABK246" s="70"/>
      <c r="ABL246" s="70"/>
      <c r="ABM246" s="70"/>
      <c r="ABN246" s="70"/>
      <c r="ABO246" s="70"/>
      <c r="ABP246" s="70"/>
      <c r="ABQ246" s="70"/>
      <c r="ABR246" s="70"/>
      <c r="ABS246" s="70"/>
      <c r="ABT246" s="70"/>
      <c r="ABU246" s="70"/>
      <c r="ABV246" s="70"/>
      <c r="ABW246" s="70"/>
      <c r="ABX246" s="70"/>
      <c r="ABY246" s="70"/>
      <c r="ABZ246" s="70"/>
      <c r="ACA246" s="70"/>
      <c r="ACB246" s="70"/>
      <c r="ACC246" s="70"/>
      <c r="ACD246" s="70"/>
      <c r="ACE246" s="70"/>
      <c r="ACF246" s="70"/>
      <c r="ACG246" s="70"/>
      <c r="ACH246" s="70"/>
      <c r="ACI246" s="70"/>
      <c r="ACJ246" s="70"/>
      <c r="ACK246" s="70"/>
      <c r="ACL246" s="70"/>
      <c r="ACM246" s="70"/>
      <c r="ACN246" s="70"/>
      <c r="ACO246" s="70"/>
      <c r="ACP246" s="70"/>
      <c r="ACQ246" s="70"/>
      <c r="ACR246" s="70"/>
      <c r="ACS246" s="70"/>
      <c r="ACT246" s="70"/>
      <c r="ACU246" s="70"/>
      <c r="ACV246" s="70"/>
      <c r="ACW246" s="70"/>
      <c r="ACX246" s="70"/>
      <c r="ACY246" s="70"/>
      <c r="ACZ246" s="70"/>
      <c r="ADA246" s="70"/>
      <c r="ADB246" s="70"/>
      <c r="ADC246" s="70"/>
      <c r="ADD246" s="70"/>
      <c r="ADE246" s="70"/>
      <c r="ADF246" s="70"/>
      <c r="ADG246" s="70"/>
      <c r="ADH246" s="70"/>
      <c r="ADI246" s="70"/>
      <c r="ADJ246" s="70"/>
      <c r="ADK246" s="70"/>
      <c r="ADL246" s="70"/>
      <c r="ADM246" s="70"/>
      <c r="ADN246" s="70"/>
      <c r="ADO246" s="70"/>
      <c r="ADP246" s="70"/>
      <c r="ADQ246" s="70"/>
      <c r="ADR246" s="70"/>
      <c r="ADS246" s="70"/>
      <c r="ADT246" s="70"/>
      <c r="ADU246" s="70"/>
      <c r="ADV246" s="70"/>
      <c r="ADW246" s="70"/>
      <c r="ADX246" s="70"/>
      <c r="ADY246" s="70"/>
      <c r="ADZ246" s="70"/>
      <c r="AEA246" s="70"/>
      <c r="AEB246" s="70"/>
      <c r="AEC246" s="70"/>
      <c r="AED246" s="70"/>
      <c r="AEE246" s="70"/>
      <c r="AEF246" s="70"/>
      <c r="AEG246" s="70"/>
      <c r="AEH246" s="70"/>
      <c r="AEI246" s="70"/>
      <c r="AEJ246" s="70"/>
      <c r="AEK246" s="70"/>
      <c r="AEL246" s="70"/>
      <c r="AEM246" s="70"/>
      <c r="AEN246" s="70"/>
      <c r="AEO246" s="70"/>
      <c r="AEP246" s="70"/>
      <c r="AEQ246" s="70"/>
      <c r="AER246" s="70"/>
      <c r="AES246" s="70"/>
      <c r="AET246" s="70"/>
      <c r="AEU246" s="70"/>
      <c r="AEV246" s="70"/>
      <c r="AEW246" s="70"/>
      <c r="AEX246" s="70"/>
      <c r="AEY246" s="70"/>
      <c r="AEZ246" s="70"/>
      <c r="AFA246" s="70"/>
      <c r="AFB246" s="70"/>
      <c r="AFC246" s="70"/>
      <c r="AFD246" s="70"/>
      <c r="AFE246" s="70"/>
      <c r="AFF246" s="70"/>
      <c r="AFG246" s="70"/>
      <c r="AFH246" s="70"/>
      <c r="AFI246" s="70"/>
      <c r="AFJ246" s="70"/>
      <c r="AFK246" s="70"/>
      <c r="AFL246" s="70"/>
      <c r="AFM246" s="70"/>
      <c r="AFN246" s="70"/>
      <c r="AFO246" s="70"/>
      <c r="AFP246" s="70"/>
      <c r="AFQ246" s="70"/>
      <c r="AFR246" s="70"/>
      <c r="AFS246" s="70"/>
      <c r="AFT246" s="70"/>
      <c r="AFU246" s="70"/>
      <c r="AFV246" s="70"/>
      <c r="AFW246" s="70"/>
      <c r="AFX246" s="70"/>
      <c r="AFY246" s="70"/>
      <c r="AFZ246" s="70"/>
      <c r="AGA246" s="70"/>
      <c r="AGB246" s="70"/>
      <c r="AGC246" s="70"/>
      <c r="AGD246" s="70"/>
      <c r="AGE246" s="70"/>
      <c r="AGF246" s="70"/>
      <c r="AGG246" s="70"/>
      <c r="AGH246" s="70"/>
      <c r="AGI246" s="70"/>
      <c r="AGJ246" s="70"/>
      <c r="AGK246" s="70"/>
      <c r="AGL246" s="70"/>
      <c r="AGM246" s="70"/>
      <c r="AGN246" s="70"/>
      <c r="AGO246" s="70"/>
      <c r="AGP246" s="70"/>
      <c r="AGQ246" s="70"/>
      <c r="AGR246" s="70"/>
      <c r="AGS246" s="70"/>
      <c r="AGT246" s="70"/>
      <c r="AGU246" s="70"/>
      <c r="AGV246" s="70"/>
      <c r="AGW246" s="70"/>
      <c r="AGX246" s="70"/>
      <c r="AGY246" s="70"/>
      <c r="AGZ246" s="70"/>
      <c r="AHA246" s="70"/>
      <c r="AHB246" s="70"/>
      <c r="AHC246" s="70"/>
      <c r="AHD246" s="70"/>
      <c r="AHE246" s="70"/>
      <c r="AHF246" s="70"/>
      <c r="AHG246" s="70"/>
      <c r="AHH246" s="70"/>
      <c r="AHI246" s="70"/>
      <c r="AHJ246" s="70"/>
      <c r="AHK246" s="70"/>
      <c r="AHL246" s="70"/>
      <c r="AHM246" s="70"/>
      <c r="AHN246" s="70"/>
      <c r="AHO246" s="70"/>
      <c r="AHP246" s="70"/>
      <c r="AHQ246" s="70"/>
      <c r="AHR246" s="70"/>
      <c r="AHS246" s="70"/>
      <c r="AHT246" s="70"/>
      <c r="AHU246" s="70"/>
      <c r="AHV246" s="70"/>
      <c r="AHW246" s="70"/>
      <c r="AHX246" s="70"/>
      <c r="AHY246" s="70"/>
      <c r="AHZ246" s="70"/>
      <c r="AIA246" s="70"/>
      <c r="AIB246" s="70"/>
      <c r="AIC246" s="70"/>
      <c r="AID246" s="70"/>
      <c r="AIE246" s="70"/>
      <c r="AIF246" s="70"/>
      <c r="AIG246" s="70"/>
      <c r="AIH246" s="70"/>
      <c r="AII246" s="70"/>
      <c r="AIJ246" s="70"/>
      <c r="AIK246" s="70"/>
      <c r="AIL246" s="70"/>
      <c r="AIM246" s="70"/>
      <c r="AIN246" s="70"/>
      <c r="AIO246" s="70"/>
      <c r="AIP246" s="70"/>
      <c r="AIQ246" s="70"/>
      <c r="AIR246" s="70"/>
      <c r="AIS246" s="70"/>
      <c r="AIT246" s="70"/>
      <c r="AIU246" s="70"/>
      <c r="AIV246" s="70"/>
      <c r="AIW246" s="70"/>
      <c r="AIX246" s="70"/>
      <c r="AIY246" s="70"/>
      <c r="AIZ246" s="70"/>
      <c r="AJA246" s="70"/>
      <c r="AJB246" s="70"/>
      <c r="AJC246" s="70"/>
      <c r="AJD246" s="70"/>
      <c r="AJE246" s="70"/>
      <c r="AJF246" s="70"/>
      <c r="AJG246" s="70"/>
      <c r="AJH246" s="70"/>
      <c r="AJI246" s="70"/>
      <c r="AJJ246" s="70"/>
      <c r="AJK246" s="70"/>
      <c r="AJL246" s="70"/>
      <c r="AJM246" s="70"/>
      <c r="AJN246" s="70"/>
      <c r="AJO246" s="70"/>
      <c r="AJP246" s="70"/>
      <c r="AJQ246" s="70"/>
      <c r="AJR246" s="70"/>
      <c r="AJS246" s="70"/>
      <c r="AJT246" s="70"/>
      <c r="AJU246" s="70"/>
      <c r="AJV246" s="70"/>
      <c r="AJW246" s="70"/>
      <c r="AJX246" s="70"/>
      <c r="AJY246" s="70"/>
      <c r="AJZ246" s="70"/>
      <c r="AKA246" s="70"/>
      <c r="AKB246" s="70"/>
      <c r="AKC246" s="70"/>
      <c r="AKD246" s="70"/>
      <c r="AKE246" s="70"/>
      <c r="AKF246" s="70"/>
      <c r="AKG246" s="70"/>
      <c r="AKH246" s="70"/>
      <c r="AKI246" s="70"/>
      <c r="AKJ246" s="70"/>
      <c r="AKK246" s="70"/>
      <c r="AKL246" s="70"/>
      <c r="AKM246" s="70"/>
      <c r="AKN246" s="70"/>
      <c r="AKO246" s="70"/>
      <c r="AKP246" s="70"/>
      <c r="AKQ246" s="70"/>
      <c r="AKR246" s="70"/>
      <c r="AKS246" s="70"/>
      <c r="AKT246" s="70"/>
      <c r="AKU246" s="70"/>
      <c r="AKV246" s="70"/>
      <c r="AKW246" s="70"/>
      <c r="AKX246" s="70"/>
      <c r="AKY246" s="70"/>
      <c r="AKZ246" s="70"/>
      <c r="ALA246" s="70"/>
      <c r="ALB246" s="70"/>
      <c r="ALC246" s="70"/>
      <c r="ALD246" s="70"/>
      <c r="ALE246" s="70"/>
      <c r="ALF246" s="70"/>
      <c r="ALG246" s="70"/>
      <c r="ALH246" s="70"/>
      <c r="ALI246" s="70"/>
      <c r="ALJ246" s="70"/>
      <c r="ALK246" s="70"/>
      <c r="ALL246" s="70"/>
      <c r="ALM246" s="70"/>
      <c r="ALN246" s="70"/>
      <c r="ALO246" s="70"/>
      <c r="ALP246" s="70"/>
      <c r="ALQ246" s="70"/>
      <c r="ALR246" s="70"/>
      <c r="ALS246" s="70"/>
      <c r="ALT246" s="70"/>
      <c r="ALU246" s="70"/>
      <c r="ALV246" s="70"/>
      <c r="ALW246" s="70"/>
      <c r="ALX246" s="70"/>
      <c r="ALY246" s="70"/>
      <c r="ALZ246" s="70"/>
      <c r="AMA246" s="70"/>
      <c r="AMB246" s="70"/>
      <c r="AMC246" s="70"/>
      <c r="AMD246" s="70"/>
      <c r="AME246" s="70"/>
      <c r="AMF246" s="70"/>
      <c r="AMG246" s="70"/>
      <c r="AMH246" s="70"/>
      <c r="AMI246" s="70"/>
      <c r="AMJ246" s="70"/>
      <c r="AMK246" s="70"/>
      <c r="AML246" s="70"/>
    </row>
    <row r="247" spans="1:1026" ht="18" customHeight="1" x14ac:dyDescent="0.7">
      <c r="A247" s="58" t="s">
        <v>584</v>
      </c>
      <c r="B247" s="15" t="s">
        <v>932</v>
      </c>
      <c r="C247" s="16" t="s">
        <v>215</v>
      </c>
      <c r="E247" s="16" t="s">
        <v>156</v>
      </c>
      <c r="F247" s="69">
        <v>43867</v>
      </c>
      <c r="G247" s="16">
        <v>1</v>
      </c>
      <c r="Q247" s="16">
        <v>1</v>
      </c>
      <c r="T247" s="16">
        <v>1</v>
      </c>
      <c r="AE247" s="16">
        <v>1</v>
      </c>
      <c r="AK247" s="16">
        <v>2</v>
      </c>
    </row>
    <row r="248" spans="1:1026" ht="18" customHeight="1" x14ac:dyDescent="0.7">
      <c r="A248" s="58" t="s">
        <v>586</v>
      </c>
      <c r="B248" s="15" t="s">
        <v>933</v>
      </c>
      <c r="E248" s="16" t="s">
        <v>200</v>
      </c>
      <c r="F248" s="69">
        <v>44073</v>
      </c>
      <c r="M248" s="16">
        <v>1</v>
      </c>
      <c r="Y248" s="16">
        <v>1</v>
      </c>
      <c r="AE248" s="16">
        <v>1</v>
      </c>
      <c r="AK248" s="16">
        <v>4</v>
      </c>
    </row>
    <row r="249" spans="1:1026" ht="18" customHeight="1" x14ac:dyDescent="0.7">
      <c r="A249" s="58" t="s">
        <v>588</v>
      </c>
      <c r="B249" s="15" t="s">
        <v>934</v>
      </c>
      <c r="C249" s="16" t="s">
        <v>215</v>
      </c>
      <c r="E249" s="16" t="s">
        <v>73</v>
      </c>
      <c r="F249" s="69">
        <v>43864</v>
      </c>
      <c r="L249" s="16">
        <v>1</v>
      </c>
      <c r="AB249" s="16">
        <v>1</v>
      </c>
      <c r="AC249" s="16">
        <v>1</v>
      </c>
      <c r="AE249" s="16">
        <v>1</v>
      </c>
      <c r="AI249" s="16">
        <v>1</v>
      </c>
      <c r="AK249" s="16">
        <v>1</v>
      </c>
    </row>
    <row r="250" spans="1:1026" ht="18" customHeight="1" x14ac:dyDescent="0.7">
      <c r="A250" s="58" t="s">
        <v>590</v>
      </c>
      <c r="B250" s="15" t="s">
        <v>935</v>
      </c>
      <c r="E250" s="16" t="s">
        <v>73</v>
      </c>
      <c r="F250" s="69">
        <v>44192</v>
      </c>
      <c r="G250" s="16">
        <v>1</v>
      </c>
      <c r="T250" s="16">
        <v>1</v>
      </c>
      <c r="AA250" s="16">
        <v>1</v>
      </c>
      <c r="AB250" s="16">
        <v>1</v>
      </c>
      <c r="AE250" s="16">
        <v>1</v>
      </c>
      <c r="AK250" s="16">
        <v>1</v>
      </c>
    </row>
    <row r="251" spans="1:1026" ht="18" customHeight="1" x14ac:dyDescent="0.7">
      <c r="A251" s="58" t="s">
        <v>592</v>
      </c>
      <c r="B251" s="15" t="s">
        <v>936</v>
      </c>
      <c r="E251" s="16" t="s">
        <v>247</v>
      </c>
      <c r="F251" s="69">
        <v>44021</v>
      </c>
      <c r="G251" s="16">
        <v>1</v>
      </c>
      <c r="H251" s="16">
        <v>1</v>
      </c>
      <c r="I251" s="16">
        <v>1</v>
      </c>
      <c r="O251" s="16">
        <v>1</v>
      </c>
      <c r="Q251" s="16">
        <v>1</v>
      </c>
      <c r="X251" s="16">
        <v>1</v>
      </c>
      <c r="Y251" s="16">
        <v>1</v>
      </c>
      <c r="Z251" s="16">
        <v>1</v>
      </c>
      <c r="AA251" s="16">
        <v>1</v>
      </c>
      <c r="AB251" s="16">
        <v>1</v>
      </c>
      <c r="AD251" s="16">
        <v>1</v>
      </c>
      <c r="AE251" s="16">
        <v>1</v>
      </c>
      <c r="AK251" s="16">
        <v>3</v>
      </c>
    </row>
    <row r="252" spans="1:1026" ht="18" customHeight="1" x14ac:dyDescent="0.7">
      <c r="A252" s="58" t="s">
        <v>594</v>
      </c>
      <c r="B252" s="15" t="s">
        <v>937</v>
      </c>
      <c r="E252" s="16" t="s">
        <v>101</v>
      </c>
      <c r="F252" s="69">
        <v>44142</v>
      </c>
      <c r="G252" s="16">
        <v>1</v>
      </c>
      <c r="T252" s="16">
        <v>1</v>
      </c>
      <c r="X252" s="16">
        <v>1</v>
      </c>
      <c r="AB252" s="16">
        <v>1</v>
      </c>
      <c r="AD252" s="16">
        <v>1</v>
      </c>
      <c r="AE252" s="16">
        <v>1</v>
      </c>
    </row>
    <row r="253" spans="1:1026" ht="18" customHeight="1" x14ac:dyDescent="0.7">
      <c r="A253" s="58" t="s">
        <v>596</v>
      </c>
      <c r="B253" s="15" t="s">
        <v>938</v>
      </c>
      <c r="E253" s="16" t="s">
        <v>222</v>
      </c>
      <c r="F253" s="69">
        <v>44101</v>
      </c>
      <c r="G253" s="16">
        <v>1</v>
      </c>
      <c r="Q253" s="16">
        <v>1</v>
      </c>
      <c r="X253" s="16">
        <v>1</v>
      </c>
      <c r="AC253" s="16">
        <v>1</v>
      </c>
      <c r="AD253" s="16">
        <v>1</v>
      </c>
      <c r="AE253" s="16">
        <v>1</v>
      </c>
    </row>
    <row r="254" spans="1:1026" ht="18" customHeight="1" x14ac:dyDescent="0.7">
      <c r="A254" s="58" t="s">
        <v>598</v>
      </c>
      <c r="B254" s="15" t="s">
        <v>939</v>
      </c>
      <c r="E254" s="16" t="s">
        <v>76</v>
      </c>
      <c r="F254" s="69">
        <v>43853</v>
      </c>
      <c r="G254" s="16">
        <v>1</v>
      </c>
      <c r="I254" s="16">
        <v>1</v>
      </c>
      <c r="Q254" s="16">
        <v>1</v>
      </c>
      <c r="AD254" s="16">
        <v>1</v>
      </c>
      <c r="AE254" s="16">
        <v>1</v>
      </c>
      <c r="AK254" s="16">
        <v>1</v>
      </c>
    </row>
    <row r="255" spans="1:1026" ht="18" customHeight="1" x14ac:dyDescent="0.7">
      <c r="A255" s="58" t="s">
        <v>600</v>
      </c>
      <c r="B255" s="15" t="s">
        <v>940</v>
      </c>
      <c r="E255" s="16" t="s">
        <v>104</v>
      </c>
      <c r="F255" s="69">
        <v>43857</v>
      </c>
      <c r="G255" s="16">
        <v>1</v>
      </c>
      <c r="I255" s="16">
        <v>1</v>
      </c>
      <c r="Q255" s="16">
        <v>1</v>
      </c>
      <c r="X255" s="16">
        <v>1</v>
      </c>
      <c r="AC255" s="16">
        <v>1</v>
      </c>
      <c r="AD255" s="16">
        <v>1</v>
      </c>
    </row>
    <row r="256" spans="1:1026" ht="18" customHeight="1" x14ac:dyDescent="0.7">
      <c r="A256" s="58" t="s">
        <v>602</v>
      </c>
      <c r="B256" s="15" t="s">
        <v>941</v>
      </c>
      <c r="C256" s="16" t="s">
        <v>215</v>
      </c>
      <c r="E256" s="16" t="s">
        <v>101</v>
      </c>
      <c r="F256" s="69" t="s">
        <v>61</v>
      </c>
      <c r="G256" s="16">
        <v>1</v>
      </c>
      <c r="I256" s="16">
        <v>1</v>
      </c>
      <c r="R256" s="16">
        <v>1</v>
      </c>
      <c r="X256" s="16">
        <v>1</v>
      </c>
      <c r="AC256" s="16">
        <v>1</v>
      </c>
      <c r="AK256" s="16">
        <v>1</v>
      </c>
    </row>
    <row r="257" spans="1:1026" ht="18" customHeight="1" x14ac:dyDescent="0.7">
      <c r="A257" s="58" t="s">
        <v>604</v>
      </c>
      <c r="B257" s="15" t="s">
        <v>942</v>
      </c>
      <c r="E257" s="16" t="s">
        <v>73</v>
      </c>
      <c r="F257" s="69">
        <v>44032</v>
      </c>
      <c r="G257" s="16">
        <v>1</v>
      </c>
      <c r="X257" s="16">
        <v>1</v>
      </c>
      <c r="Z257" s="16">
        <v>1</v>
      </c>
      <c r="AC257" s="16">
        <v>1</v>
      </c>
      <c r="AE257" s="16">
        <v>1</v>
      </c>
    </row>
    <row r="258" spans="1:1026" ht="18" customHeight="1" x14ac:dyDescent="0.7">
      <c r="A258" s="58" t="s">
        <v>606</v>
      </c>
      <c r="B258" s="15" t="s">
        <v>943</v>
      </c>
      <c r="E258" s="16" t="s">
        <v>267</v>
      </c>
      <c r="F258" s="69">
        <v>44075</v>
      </c>
      <c r="G258" s="16">
        <v>1</v>
      </c>
      <c r="I258" s="16">
        <v>1</v>
      </c>
      <c r="X258" s="16">
        <v>1</v>
      </c>
      <c r="Y258" s="16">
        <v>1</v>
      </c>
      <c r="Z258" s="16">
        <v>1</v>
      </c>
      <c r="AA258" s="16">
        <v>1</v>
      </c>
      <c r="AD258" s="16">
        <v>1</v>
      </c>
      <c r="AE258" s="16">
        <v>1</v>
      </c>
      <c r="AK258" s="16">
        <v>6</v>
      </c>
    </row>
    <row r="259" spans="1:1026" ht="18" customHeight="1" x14ac:dyDescent="0.7">
      <c r="A259" s="58" t="s">
        <v>608</v>
      </c>
      <c r="B259" s="15" t="s">
        <v>944</v>
      </c>
      <c r="C259" s="16" t="s">
        <v>215</v>
      </c>
      <c r="E259" s="16" t="s">
        <v>156</v>
      </c>
      <c r="F259" s="69">
        <v>44140</v>
      </c>
      <c r="G259" s="16">
        <v>1</v>
      </c>
      <c r="M259" s="16">
        <v>1</v>
      </c>
      <c r="X259" s="16">
        <v>1</v>
      </c>
      <c r="AE259" s="16">
        <v>1</v>
      </c>
      <c r="AK259" s="16">
        <v>1</v>
      </c>
    </row>
    <row r="260" spans="1:1026" ht="18" customHeight="1" x14ac:dyDescent="0.7">
      <c r="A260" s="58" t="s">
        <v>610</v>
      </c>
      <c r="B260" s="15" t="s">
        <v>945</v>
      </c>
      <c r="E260" s="16" t="s">
        <v>76</v>
      </c>
      <c r="F260" s="69">
        <v>43837</v>
      </c>
      <c r="K260" s="16">
        <v>1</v>
      </c>
      <c r="L260" s="16">
        <v>1</v>
      </c>
      <c r="W260" s="16">
        <v>1</v>
      </c>
      <c r="AB260" s="16">
        <v>1</v>
      </c>
      <c r="AC260" s="16">
        <v>1</v>
      </c>
      <c r="AD260" s="16">
        <v>1</v>
      </c>
    </row>
    <row r="261" spans="1:1026" ht="18" customHeight="1" x14ac:dyDescent="0.7">
      <c r="A261" s="58" t="s">
        <v>612</v>
      </c>
      <c r="B261" s="15" t="s">
        <v>946</v>
      </c>
      <c r="E261" s="16" t="s">
        <v>73</v>
      </c>
      <c r="F261" s="69">
        <v>43996</v>
      </c>
      <c r="G261" s="16">
        <v>1</v>
      </c>
      <c r="X261" s="16">
        <v>1</v>
      </c>
      <c r="AD261" s="16">
        <v>1</v>
      </c>
      <c r="AK261" s="16">
        <v>1</v>
      </c>
    </row>
    <row r="262" spans="1:1026" ht="18" customHeight="1" x14ac:dyDescent="0.7">
      <c r="A262" s="58" t="s">
        <v>614</v>
      </c>
      <c r="B262" s="15" t="s">
        <v>947</v>
      </c>
      <c r="E262" s="16" t="s">
        <v>227</v>
      </c>
      <c r="F262" s="69">
        <v>43947</v>
      </c>
      <c r="I262" s="16">
        <v>1</v>
      </c>
      <c r="L262" s="16">
        <v>1</v>
      </c>
      <c r="N262" s="16">
        <v>1</v>
      </c>
      <c r="Q262" s="16">
        <v>1</v>
      </c>
      <c r="V262" s="16">
        <v>1</v>
      </c>
      <c r="X262" s="16">
        <v>1</v>
      </c>
    </row>
    <row r="263" spans="1:1026" ht="18" customHeight="1" x14ac:dyDescent="0.7">
      <c r="A263" s="58" t="s">
        <v>616</v>
      </c>
      <c r="B263" s="15" t="s">
        <v>948</v>
      </c>
      <c r="E263" s="16" t="s">
        <v>134</v>
      </c>
      <c r="F263" s="69">
        <v>44087</v>
      </c>
      <c r="Q263" s="16">
        <v>1</v>
      </c>
      <c r="Y263" s="16">
        <v>1</v>
      </c>
      <c r="AD263" s="16">
        <v>1</v>
      </c>
      <c r="AK263" s="16">
        <v>1</v>
      </c>
    </row>
    <row r="264" spans="1:1026" ht="18" customHeight="1" x14ac:dyDescent="0.7">
      <c r="A264" s="58" t="s">
        <v>618</v>
      </c>
      <c r="B264" s="15" t="s">
        <v>949</v>
      </c>
      <c r="E264" s="16" t="s">
        <v>134</v>
      </c>
      <c r="F264" s="69">
        <v>44041</v>
      </c>
      <c r="G264" s="16">
        <v>1</v>
      </c>
      <c r="H264" s="16">
        <v>1</v>
      </c>
      <c r="I264" s="16">
        <v>1</v>
      </c>
      <c r="N264" s="16">
        <v>1</v>
      </c>
      <c r="T264" s="16">
        <v>1</v>
      </c>
      <c r="X264" s="16">
        <v>1</v>
      </c>
      <c r="AB264" s="16">
        <v>1</v>
      </c>
      <c r="AD264" s="16">
        <v>1</v>
      </c>
      <c r="AE264" s="16">
        <v>1</v>
      </c>
      <c r="AK264" s="16">
        <v>3</v>
      </c>
    </row>
    <row r="265" spans="1:1026" ht="18" customHeight="1" x14ac:dyDescent="0.7">
      <c r="A265" s="58" t="s">
        <v>620</v>
      </c>
      <c r="B265" s="15" t="s">
        <v>950</v>
      </c>
      <c r="C265" s="16" t="s">
        <v>215</v>
      </c>
      <c r="E265" s="16" t="s">
        <v>238</v>
      </c>
      <c r="F265" s="69">
        <v>43881</v>
      </c>
      <c r="G265" s="16">
        <v>1</v>
      </c>
      <c r="I265" s="16">
        <v>1</v>
      </c>
      <c r="X265" s="16">
        <v>1</v>
      </c>
      <c r="AD265" s="16">
        <v>1</v>
      </c>
      <c r="AE265" s="16">
        <v>1</v>
      </c>
    </row>
    <row r="266" spans="1:1026" ht="18" customHeight="1" x14ac:dyDescent="0.7">
      <c r="A266" s="58" t="s">
        <v>622</v>
      </c>
      <c r="B266" s="15" t="s">
        <v>951</v>
      </c>
      <c r="E266" s="16" t="s">
        <v>222</v>
      </c>
      <c r="F266" s="69">
        <v>44076</v>
      </c>
      <c r="G266" s="16">
        <v>1</v>
      </c>
      <c r="I266" s="16">
        <v>1</v>
      </c>
      <c r="T266" s="16">
        <v>1</v>
      </c>
      <c r="X266" s="16">
        <v>1</v>
      </c>
      <c r="Y266" s="16">
        <v>1</v>
      </c>
      <c r="AD266" s="16">
        <v>1</v>
      </c>
      <c r="AE266" s="16">
        <v>1</v>
      </c>
      <c r="AK266" s="16">
        <v>4</v>
      </c>
    </row>
    <row r="267" spans="1:1026" ht="18" customHeight="1" x14ac:dyDescent="0.7">
      <c r="A267" s="58" t="s">
        <v>624</v>
      </c>
      <c r="B267" s="15" t="s">
        <v>952</v>
      </c>
      <c r="E267" s="16" t="s">
        <v>247</v>
      </c>
      <c r="F267" s="69" t="s">
        <v>61</v>
      </c>
      <c r="G267" s="16">
        <v>1</v>
      </c>
      <c r="I267" s="16">
        <v>1</v>
      </c>
      <c r="J267" s="16">
        <v>1</v>
      </c>
      <c r="K267" s="16">
        <v>1</v>
      </c>
      <c r="L267" s="16">
        <v>1</v>
      </c>
      <c r="Q267" s="16">
        <v>1</v>
      </c>
      <c r="R267" s="16">
        <v>1</v>
      </c>
      <c r="T267" s="16">
        <v>1</v>
      </c>
      <c r="Y267" s="16">
        <v>1</v>
      </c>
    </row>
    <row r="268" spans="1:1026" ht="18" customHeight="1" x14ac:dyDescent="0.7">
      <c r="A268" s="58" t="s">
        <v>626</v>
      </c>
      <c r="B268" s="70" t="s">
        <v>1443</v>
      </c>
      <c r="C268" s="71"/>
      <c r="D268" s="71" t="s">
        <v>1404</v>
      </c>
      <c r="E268" s="71" t="s">
        <v>1435</v>
      </c>
      <c r="F268" s="69">
        <v>43916</v>
      </c>
      <c r="G268" s="71">
        <v>1</v>
      </c>
      <c r="H268" s="71"/>
      <c r="I268" s="71"/>
      <c r="J268" s="71"/>
      <c r="K268" s="71"/>
      <c r="L268" s="71"/>
      <c r="M268" s="71"/>
      <c r="N268" s="71"/>
      <c r="O268" s="71"/>
      <c r="P268" s="71"/>
      <c r="Q268" s="71">
        <v>1</v>
      </c>
      <c r="R268" s="71"/>
      <c r="S268" s="71"/>
      <c r="T268" s="71"/>
      <c r="U268" s="71"/>
      <c r="V268" s="71"/>
      <c r="W268" s="71"/>
      <c r="X268" s="71">
        <v>1</v>
      </c>
      <c r="Y268" s="71"/>
      <c r="Z268" s="71"/>
      <c r="AA268" s="71"/>
      <c r="AB268" s="71">
        <v>1</v>
      </c>
      <c r="AC268" s="71">
        <v>1</v>
      </c>
      <c r="AD268" s="71">
        <v>1</v>
      </c>
      <c r="AE268" s="71">
        <v>1</v>
      </c>
      <c r="AF268" s="71"/>
      <c r="AG268" s="71"/>
      <c r="AH268" s="71"/>
      <c r="AI268" s="71"/>
      <c r="AJ268" s="71"/>
      <c r="AK268" s="71">
        <v>1</v>
      </c>
      <c r="AM268" s="70"/>
      <c r="AN268" s="70"/>
      <c r="AO268" s="70"/>
      <c r="AP268" s="70"/>
      <c r="AQ268" s="70"/>
      <c r="AR268" s="70"/>
      <c r="AS268" s="70"/>
      <c r="AT268" s="70"/>
      <c r="AU268" s="70"/>
      <c r="AV268" s="70"/>
      <c r="AW268" s="70"/>
      <c r="AX268" s="70"/>
      <c r="AY268" s="70"/>
      <c r="AZ268" s="70"/>
      <c r="BA268" s="70"/>
      <c r="BB268" s="70"/>
      <c r="BC268" s="70"/>
      <c r="BD268" s="70"/>
      <c r="BE268" s="70"/>
      <c r="BF268" s="70"/>
      <c r="BG268" s="70"/>
      <c r="BH268" s="70"/>
      <c r="BI268" s="70"/>
      <c r="BJ268" s="70"/>
      <c r="BK268" s="70"/>
      <c r="BL268" s="70"/>
      <c r="BM268" s="70"/>
      <c r="BN268" s="70"/>
      <c r="BO268" s="70"/>
      <c r="BP268" s="70"/>
      <c r="BQ268" s="70"/>
      <c r="BR268" s="70"/>
      <c r="BS268" s="70"/>
      <c r="BT268" s="70"/>
      <c r="BU268" s="70"/>
      <c r="BV268" s="70"/>
      <c r="BW268" s="70"/>
      <c r="BX268" s="70"/>
      <c r="BY268" s="70"/>
      <c r="BZ268" s="70"/>
      <c r="CA268" s="70"/>
      <c r="CB268" s="70"/>
      <c r="CC268" s="70"/>
      <c r="CD268" s="70"/>
      <c r="CE268" s="70"/>
      <c r="CF268" s="70"/>
      <c r="CG268" s="70"/>
      <c r="CH268" s="70"/>
      <c r="CI268" s="70"/>
      <c r="CJ268" s="70"/>
      <c r="CK268" s="70"/>
      <c r="CL268" s="70"/>
      <c r="CM268" s="70"/>
      <c r="CN268" s="70"/>
      <c r="CO268" s="70"/>
      <c r="CP268" s="70"/>
      <c r="CQ268" s="70"/>
      <c r="CR268" s="70"/>
      <c r="CS268" s="70"/>
      <c r="CT268" s="70"/>
      <c r="CU268" s="70"/>
      <c r="CV268" s="70"/>
      <c r="CW268" s="70"/>
      <c r="CX268" s="70"/>
      <c r="CY268" s="70"/>
      <c r="CZ268" s="70"/>
      <c r="DA268" s="70"/>
      <c r="DB268" s="70"/>
      <c r="DC268" s="70"/>
      <c r="DD268" s="70"/>
      <c r="DE268" s="70"/>
      <c r="DF268" s="70"/>
      <c r="DG268" s="70"/>
      <c r="DH268" s="70"/>
      <c r="DI268" s="70"/>
      <c r="DJ268" s="70"/>
      <c r="DK268" s="70"/>
      <c r="DL268" s="70"/>
      <c r="DM268" s="70"/>
      <c r="DN268" s="70"/>
      <c r="DO268" s="70"/>
      <c r="DP268" s="70"/>
      <c r="DQ268" s="70"/>
      <c r="DR268" s="70"/>
      <c r="DS268" s="70"/>
      <c r="DT268" s="70"/>
      <c r="DU268" s="70"/>
      <c r="DV268" s="70"/>
      <c r="DW268" s="70"/>
      <c r="DX268" s="70"/>
      <c r="DY268" s="70"/>
      <c r="DZ268" s="70"/>
      <c r="EA268" s="70"/>
      <c r="EB268" s="70"/>
      <c r="EC268" s="70"/>
      <c r="ED268" s="70"/>
      <c r="EE268" s="70"/>
      <c r="EF268" s="70"/>
      <c r="EG268" s="70"/>
      <c r="EH268" s="70"/>
      <c r="EI268" s="70"/>
      <c r="EJ268" s="70"/>
      <c r="EK268" s="70"/>
      <c r="EL268" s="70"/>
      <c r="EM268" s="70"/>
      <c r="EN268" s="70"/>
      <c r="EO268" s="70"/>
      <c r="EP268" s="70"/>
      <c r="EQ268" s="70"/>
      <c r="ER268" s="70"/>
      <c r="ES268" s="70"/>
      <c r="ET268" s="70"/>
      <c r="EU268" s="70"/>
      <c r="EV268" s="70"/>
      <c r="EW268" s="70"/>
      <c r="EX268" s="70"/>
      <c r="EY268" s="70"/>
      <c r="EZ268" s="70"/>
      <c r="FA268" s="70"/>
      <c r="FB268" s="70"/>
      <c r="FC268" s="70"/>
      <c r="FD268" s="70"/>
      <c r="FE268" s="70"/>
      <c r="FF268" s="70"/>
      <c r="FG268" s="70"/>
      <c r="FH268" s="70"/>
      <c r="FI268" s="70"/>
      <c r="FJ268" s="70"/>
      <c r="FK268" s="70"/>
      <c r="FL268" s="70"/>
      <c r="FM268" s="70"/>
      <c r="FN268" s="70"/>
      <c r="FO268" s="70"/>
      <c r="FP268" s="70"/>
      <c r="FQ268" s="70"/>
      <c r="FR268" s="70"/>
      <c r="FS268" s="70"/>
      <c r="FT268" s="70"/>
      <c r="FU268" s="70"/>
      <c r="FV268" s="70"/>
      <c r="FW268" s="70"/>
      <c r="FX268" s="70"/>
      <c r="FY268" s="70"/>
      <c r="FZ268" s="70"/>
      <c r="GA268" s="70"/>
      <c r="GB268" s="70"/>
      <c r="GC268" s="70"/>
      <c r="GD268" s="70"/>
      <c r="GE268" s="70"/>
      <c r="GF268" s="70"/>
      <c r="GG268" s="70"/>
      <c r="GH268" s="70"/>
      <c r="GI268" s="70"/>
      <c r="GJ268" s="70"/>
      <c r="GK268" s="70"/>
      <c r="GL268" s="70"/>
      <c r="GM268" s="70"/>
      <c r="GN268" s="70"/>
      <c r="GO268" s="70"/>
      <c r="GP268" s="70"/>
      <c r="GQ268" s="70"/>
      <c r="GR268" s="70"/>
      <c r="GS268" s="70"/>
      <c r="GT268" s="70"/>
      <c r="GU268" s="70"/>
      <c r="GV268" s="70"/>
      <c r="GW268" s="70"/>
      <c r="GX268" s="70"/>
      <c r="GY268" s="70"/>
      <c r="GZ268" s="70"/>
      <c r="HA268" s="70"/>
      <c r="HB268" s="70"/>
      <c r="HC268" s="70"/>
      <c r="HD268" s="70"/>
      <c r="HE268" s="70"/>
      <c r="HF268" s="70"/>
      <c r="HG268" s="70"/>
      <c r="HH268" s="70"/>
      <c r="HI268" s="70"/>
      <c r="HJ268" s="70"/>
      <c r="HK268" s="70"/>
      <c r="HL268" s="70"/>
      <c r="HM268" s="70"/>
      <c r="HN268" s="70"/>
      <c r="HO268" s="70"/>
      <c r="HP268" s="70"/>
      <c r="HQ268" s="70"/>
      <c r="HR268" s="70"/>
      <c r="HS268" s="70"/>
      <c r="HT268" s="70"/>
      <c r="HU268" s="70"/>
      <c r="HV268" s="70"/>
      <c r="HW268" s="70"/>
      <c r="HX268" s="70"/>
      <c r="HY268" s="70"/>
      <c r="HZ268" s="70"/>
      <c r="IA268" s="70"/>
      <c r="IB268" s="70"/>
      <c r="IC268" s="70"/>
      <c r="ID268" s="70"/>
      <c r="IE268" s="70"/>
      <c r="IF268" s="70"/>
      <c r="IG268" s="70"/>
      <c r="IH268" s="70"/>
      <c r="II268" s="70"/>
      <c r="IJ268" s="70"/>
      <c r="IK268" s="70"/>
      <c r="IL268" s="70"/>
      <c r="IM268" s="70"/>
      <c r="IN268" s="70"/>
      <c r="IO268" s="70"/>
      <c r="IP268" s="70"/>
      <c r="IQ268" s="70"/>
      <c r="IR268" s="70"/>
      <c r="IS268" s="70"/>
      <c r="IT268" s="70"/>
      <c r="IU268" s="70"/>
      <c r="IV268" s="70"/>
      <c r="IW268" s="70"/>
      <c r="IX268" s="70"/>
      <c r="IY268" s="70"/>
      <c r="IZ268" s="70"/>
      <c r="JA268" s="70"/>
      <c r="JB268" s="70"/>
      <c r="JC268" s="70"/>
      <c r="JD268" s="70"/>
      <c r="JE268" s="70"/>
      <c r="JF268" s="70"/>
      <c r="JG268" s="70"/>
      <c r="JH268" s="70"/>
      <c r="JI268" s="70"/>
      <c r="JJ268" s="70"/>
      <c r="JK268" s="70"/>
      <c r="JL268" s="70"/>
      <c r="JM268" s="70"/>
      <c r="JN268" s="70"/>
      <c r="JO268" s="70"/>
      <c r="JP268" s="70"/>
      <c r="JQ268" s="70"/>
      <c r="JR268" s="70"/>
      <c r="JS268" s="70"/>
      <c r="JT268" s="70"/>
      <c r="JU268" s="70"/>
      <c r="JV268" s="70"/>
      <c r="JW268" s="70"/>
      <c r="JX268" s="70"/>
      <c r="JY268" s="70"/>
      <c r="JZ268" s="70"/>
      <c r="KA268" s="70"/>
      <c r="KB268" s="70"/>
      <c r="KC268" s="70"/>
      <c r="KD268" s="70"/>
      <c r="KE268" s="70"/>
      <c r="KF268" s="70"/>
      <c r="KG268" s="70"/>
      <c r="KH268" s="70"/>
      <c r="KI268" s="70"/>
      <c r="KJ268" s="70"/>
      <c r="KK268" s="70"/>
      <c r="KL268" s="70"/>
      <c r="KM268" s="70"/>
      <c r="KN268" s="70"/>
      <c r="KO268" s="70"/>
      <c r="KP268" s="70"/>
      <c r="KQ268" s="70"/>
      <c r="KR268" s="70"/>
      <c r="KS268" s="70"/>
      <c r="KT268" s="70"/>
      <c r="KU268" s="70"/>
      <c r="KV268" s="70"/>
      <c r="KW268" s="70"/>
      <c r="KX268" s="70"/>
      <c r="KY268" s="70"/>
      <c r="KZ268" s="70"/>
      <c r="LA268" s="70"/>
      <c r="LB268" s="70"/>
      <c r="LC268" s="70"/>
      <c r="LD268" s="70"/>
      <c r="LE268" s="70"/>
      <c r="LF268" s="70"/>
      <c r="LG268" s="70"/>
      <c r="LH268" s="70"/>
      <c r="LI268" s="70"/>
      <c r="LJ268" s="70"/>
      <c r="LK268" s="70"/>
      <c r="LL268" s="70"/>
      <c r="LM268" s="70"/>
      <c r="LN268" s="70"/>
      <c r="LO268" s="70"/>
      <c r="LP268" s="70"/>
      <c r="LQ268" s="70"/>
      <c r="LR268" s="70"/>
      <c r="LS268" s="70"/>
      <c r="LT268" s="70"/>
      <c r="LU268" s="70"/>
      <c r="LV268" s="70"/>
      <c r="LW268" s="70"/>
      <c r="LX268" s="70"/>
      <c r="LY268" s="70"/>
      <c r="LZ268" s="70"/>
      <c r="MA268" s="70"/>
      <c r="MB268" s="70"/>
      <c r="MC268" s="70"/>
      <c r="MD268" s="70"/>
      <c r="ME268" s="70"/>
      <c r="MF268" s="70"/>
      <c r="MG268" s="70"/>
      <c r="MH268" s="70"/>
      <c r="MI268" s="70"/>
      <c r="MJ268" s="70"/>
      <c r="MK268" s="70"/>
      <c r="ML268" s="70"/>
      <c r="MM268" s="70"/>
      <c r="MN268" s="70"/>
      <c r="MO268" s="70"/>
      <c r="MP268" s="70"/>
      <c r="MQ268" s="70"/>
      <c r="MR268" s="70"/>
      <c r="MS268" s="70"/>
      <c r="MT268" s="70"/>
      <c r="MU268" s="70"/>
      <c r="MV268" s="70"/>
      <c r="MW268" s="70"/>
      <c r="MX268" s="70"/>
      <c r="MY268" s="70"/>
      <c r="MZ268" s="70"/>
      <c r="NA268" s="70"/>
      <c r="NB268" s="70"/>
      <c r="NC268" s="70"/>
      <c r="ND268" s="70"/>
      <c r="NE268" s="70"/>
      <c r="NF268" s="70"/>
      <c r="NG268" s="70"/>
      <c r="NH268" s="70"/>
      <c r="NI268" s="70"/>
      <c r="NJ268" s="70"/>
      <c r="NK268" s="70"/>
      <c r="NL268" s="70"/>
      <c r="NM268" s="70"/>
      <c r="NN268" s="70"/>
      <c r="NO268" s="70"/>
      <c r="NP268" s="70"/>
      <c r="NQ268" s="70"/>
      <c r="NR268" s="70"/>
      <c r="NS268" s="70"/>
      <c r="NT268" s="70"/>
      <c r="NU268" s="70"/>
      <c r="NV268" s="70"/>
      <c r="NW268" s="70"/>
      <c r="NX268" s="70"/>
      <c r="NY268" s="70"/>
      <c r="NZ268" s="70"/>
      <c r="OA268" s="70"/>
      <c r="OB268" s="70"/>
      <c r="OC268" s="70"/>
      <c r="OD268" s="70"/>
      <c r="OE268" s="70"/>
      <c r="OF268" s="70"/>
      <c r="OG268" s="70"/>
      <c r="OH268" s="70"/>
      <c r="OI268" s="70"/>
      <c r="OJ268" s="70"/>
      <c r="OK268" s="70"/>
      <c r="OL268" s="70"/>
      <c r="OM268" s="70"/>
      <c r="ON268" s="70"/>
      <c r="OO268" s="70"/>
      <c r="OP268" s="70"/>
      <c r="OQ268" s="70"/>
      <c r="OR268" s="70"/>
      <c r="OS268" s="70"/>
      <c r="OT268" s="70"/>
      <c r="OU268" s="70"/>
      <c r="OV268" s="70"/>
      <c r="OW268" s="70"/>
      <c r="OX268" s="70"/>
      <c r="OY268" s="70"/>
      <c r="OZ268" s="70"/>
      <c r="PA268" s="70"/>
      <c r="PB268" s="70"/>
      <c r="PC268" s="70"/>
      <c r="PD268" s="70"/>
      <c r="PE268" s="70"/>
      <c r="PF268" s="70"/>
      <c r="PG268" s="70"/>
      <c r="PH268" s="70"/>
      <c r="PI268" s="70"/>
      <c r="PJ268" s="70"/>
      <c r="PK268" s="70"/>
      <c r="PL268" s="70"/>
      <c r="PM268" s="70"/>
      <c r="PN268" s="70"/>
      <c r="PO268" s="70"/>
      <c r="PP268" s="70"/>
      <c r="PQ268" s="70"/>
      <c r="PR268" s="70"/>
      <c r="PS268" s="70"/>
      <c r="PT268" s="70"/>
      <c r="PU268" s="70"/>
      <c r="PV268" s="70"/>
      <c r="PW268" s="70"/>
      <c r="PX268" s="70"/>
      <c r="PY268" s="70"/>
      <c r="PZ268" s="70"/>
      <c r="QA268" s="70"/>
      <c r="QB268" s="70"/>
      <c r="QC268" s="70"/>
      <c r="QD268" s="70"/>
      <c r="QE268" s="70"/>
      <c r="QF268" s="70"/>
      <c r="QG268" s="70"/>
      <c r="QH268" s="70"/>
      <c r="QI268" s="70"/>
      <c r="QJ268" s="70"/>
      <c r="QK268" s="70"/>
      <c r="QL268" s="70"/>
      <c r="QM268" s="70"/>
      <c r="QN268" s="70"/>
      <c r="QO268" s="70"/>
      <c r="QP268" s="70"/>
      <c r="QQ268" s="70"/>
      <c r="QR268" s="70"/>
      <c r="QS268" s="70"/>
      <c r="QT268" s="70"/>
      <c r="QU268" s="70"/>
      <c r="QV268" s="70"/>
      <c r="QW268" s="70"/>
      <c r="QX268" s="70"/>
      <c r="QY268" s="70"/>
      <c r="QZ268" s="70"/>
      <c r="RA268" s="70"/>
      <c r="RB268" s="70"/>
      <c r="RC268" s="70"/>
      <c r="RD268" s="70"/>
      <c r="RE268" s="70"/>
      <c r="RF268" s="70"/>
      <c r="RG268" s="70"/>
      <c r="RH268" s="70"/>
      <c r="RI268" s="70"/>
      <c r="RJ268" s="70"/>
      <c r="RK268" s="70"/>
      <c r="RL268" s="70"/>
      <c r="RM268" s="70"/>
      <c r="RN268" s="70"/>
      <c r="RO268" s="70"/>
      <c r="RP268" s="70"/>
      <c r="RQ268" s="70"/>
      <c r="RR268" s="70"/>
      <c r="RS268" s="70"/>
      <c r="RT268" s="70"/>
      <c r="RU268" s="70"/>
      <c r="RV268" s="70"/>
      <c r="RW268" s="70"/>
      <c r="RX268" s="70"/>
      <c r="RY268" s="70"/>
      <c r="RZ268" s="70"/>
      <c r="SA268" s="70"/>
      <c r="SB268" s="70"/>
      <c r="SC268" s="70"/>
      <c r="SD268" s="70"/>
      <c r="SE268" s="70"/>
      <c r="SF268" s="70"/>
      <c r="SG268" s="70"/>
      <c r="SH268" s="70"/>
      <c r="SI268" s="70"/>
      <c r="SJ268" s="70"/>
      <c r="SK268" s="70"/>
      <c r="SL268" s="70"/>
      <c r="SM268" s="70"/>
      <c r="SN268" s="70"/>
      <c r="SO268" s="70"/>
      <c r="SP268" s="70"/>
      <c r="SQ268" s="70"/>
      <c r="SR268" s="70"/>
      <c r="SS268" s="70"/>
      <c r="ST268" s="70"/>
      <c r="SU268" s="70"/>
      <c r="SV268" s="70"/>
      <c r="SW268" s="70"/>
      <c r="SX268" s="70"/>
      <c r="SY268" s="70"/>
      <c r="SZ268" s="70"/>
      <c r="TA268" s="70"/>
      <c r="TB268" s="70"/>
      <c r="TC268" s="70"/>
      <c r="TD268" s="70"/>
      <c r="TE268" s="70"/>
      <c r="TF268" s="70"/>
      <c r="TG268" s="70"/>
      <c r="TH268" s="70"/>
      <c r="TI268" s="70"/>
      <c r="TJ268" s="70"/>
      <c r="TK268" s="70"/>
      <c r="TL268" s="70"/>
      <c r="TM268" s="70"/>
      <c r="TN268" s="70"/>
      <c r="TO268" s="70"/>
      <c r="TP268" s="70"/>
      <c r="TQ268" s="70"/>
      <c r="TR268" s="70"/>
      <c r="TS268" s="70"/>
      <c r="TT268" s="70"/>
      <c r="TU268" s="70"/>
      <c r="TV268" s="70"/>
      <c r="TW268" s="70"/>
      <c r="TX268" s="70"/>
      <c r="TY268" s="70"/>
      <c r="TZ268" s="70"/>
      <c r="UA268" s="70"/>
      <c r="UB268" s="70"/>
      <c r="UC268" s="70"/>
      <c r="UD268" s="70"/>
      <c r="UE268" s="70"/>
      <c r="UF268" s="70"/>
      <c r="UG268" s="70"/>
      <c r="UH268" s="70"/>
      <c r="UI268" s="70"/>
      <c r="UJ268" s="70"/>
      <c r="UK268" s="70"/>
      <c r="UL268" s="70"/>
      <c r="UM268" s="70"/>
      <c r="UN268" s="70"/>
      <c r="UO268" s="70"/>
      <c r="UP268" s="70"/>
      <c r="UQ268" s="70"/>
      <c r="UR268" s="70"/>
      <c r="US268" s="70"/>
      <c r="UT268" s="70"/>
      <c r="UU268" s="70"/>
      <c r="UV268" s="70"/>
      <c r="UW268" s="70"/>
      <c r="UX268" s="70"/>
      <c r="UY268" s="70"/>
      <c r="UZ268" s="70"/>
      <c r="VA268" s="70"/>
      <c r="VB268" s="70"/>
      <c r="VC268" s="70"/>
      <c r="VD268" s="70"/>
      <c r="VE268" s="70"/>
      <c r="VF268" s="70"/>
      <c r="VG268" s="70"/>
      <c r="VH268" s="70"/>
      <c r="VI268" s="70"/>
      <c r="VJ268" s="70"/>
      <c r="VK268" s="70"/>
      <c r="VL268" s="70"/>
      <c r="VM268" s="70"/>
      <c r="VN268" s="70"/>
      <c r="VO268" s="70"/>
      <c r="VP268" s="70"/>
      <c r="VQ268" s="70"/>
      <c r="VR268" s="70"/>
      <c r="VS268" s="70"/>
      <c r="VT268" s="70"/>
      <c r="VU268" s="70"/>
      <c r="VV268" s="70"/>
      <c r="VW268" s="70"/>
      <c r="VX268" s="70"/>
      <c r="VY268" s="70"/>
      <c r="VZ268" s="70"/>
      <c r="WA268" s="70"/>
      <c r="WB268" s="70"/>
      <c r="WC268" s="70"/>
      <c r="WD268" s="70"/>
      <c r="WE268" s="70"/>
      <c r="WF268" s="70"/>
      <c r="WG268" s="70"/>
      <c r="WH268" s="70"/>
      <c r="WI268" s="70"/>
      <c r="WJ268" s="70"/>
      <c r="WK268" s="70"/>
      <c r="WL268" s="70"/>
      <c r="WM268" s="70"/>
      <c r="WN268" s="70"/>
      <c r="WO268" s="70"/>
      <c r="WP268" s="70"/>
      <c r="WQ268" s="70"/>
      <c r="WR268" s="70"/>
      <c r="WS268" s="70"/>
      <c r="WT268" s="70"/>
      <c r="WU268" s="70"/>
      <c r="WV268" s="70"/>
      <c r="WW268" s="70"/>
      <c r="WX268" s="70"/>
      <c r="WY268" s="70"/>
      <c r="WZ268" s="70"/>
      <c r="XA268" s="70"/>
      <c r="XB268" s="70"/>
      <c r="XC268" s="70"/>
      <c r="XD268" s="70"/>
      <c r="XE268" s="70"/>
      <c r="XF268" s="70"/>
      <c r="XG268" s="70"/>
      <c r="XH268" s="70"/>
      <c r="XI268" s="70"/>
      <c r="XJ268" s="70"/>
      <c r="XK268" s="70"/>
      <c r="XL268" s="70"/>
      <c r="XM268" s="70"/>
      <c r="XN268" s="70"/>
      <c r="XO268" s="70"/>
      <c r="XP268" s="70"/>
      <c r="XQ268" s="70"/>
      <c r="XR268" s="70"/>
      <c r="XS268" s="70"/>
      <c r="XT268" s="70"/>
      <c r="XU268" s="70"/>
      <c r="XV268" s="70"/>
      <c r="XW268" s="70"/>
      <c r="XX268" s="70"/>
      <c r="XY268" s="70"/>
      <c r="XZ268" s="70"/>
      <c r="YA268" s="70"/>
      <c r="YB268" s="70"/>
      <c r="YC268" s="70"/>
      <c r="YD268" s="70"/>
      <c r="YE268" s="70"/>
      <c r="YF268" s="70"/>
      <c r="YG268" s="70"/>
      <c r="YH268" s="70"/>
      <c r="YI268" s="70"/>
      <c r="YJ268" s="70"/>
      <c r="YK268" s="70"/>
      <c r="YL268" s="70"/>
      <c r="YM268" s="70"/>
      <c r="YN268" s="70"/>
      <c r="YO268" s="70"/>
      <c r="YP268" s="70"/>
      <c r="YQ268" s="70"/>
      <c r="YR268" s="70"/>
      <c r="YS268" s="70"/>
      <c r="YT268" s="70"/>
      <c r="YU268" s="70"/>
      <c r="YV268" s="70"/>
      <c r="YW268" s="70"/>
      <c r="YX268" s="70"/>
      <c r="YY268" s="70"/>
      <c r="YZ268" s="70"/>
      <c r="ZA268" s="70"/>
      <c r="ZB268" s="70"/>
      <c r="ZC268" s="70"/>
      <c r="ZD268" s="70"/>
      <c r="ZE268" s="70"/>
      <c r="ZF268" s="70"/>
      <c r="ZG268" s="70"/>
      <c r="ZH268" s="70"/>
      <c r="ZI268" s="70"/>
      <c r="ZJ268" s="70"/>
      <c r="ZK268" s="70"/>
      <c r="ZL268" s="70"/>
      <c r="ZM268" s="70"/>
      <c r="ZN268" s="70"/>
      <c r="ZO268" s="70"/>
      <c r="ZP268" s="70"/>
      <c r="ZQ268" s="70"/>
      <c r="ZR268" s="70"/>
      <c r="ZS268" s="70"/>
      <c r="ZT268" s="70"/>
      <c r="ZU268" s="70"/>
      <c r="ZV268" s="70"/>
      <c r="ZW268" s="70"/>
      <c r="ZX268" s="70"/>
      <c r="ZY268" s="70"/>
      <c r="ZZ268" s="70"/>
      <c r="AAA268" s="70"/>
      <c r="AAB268" s="70"/>
      <c r="AAC268" s="70"/>
      <c r="AAD268" s="70"/>
      <c r="AAE268" s="70"/>
      <c r="AAF268" s="70"/>
      <c r="AAG268" s="70"/>
      <c r="AAH268" s="70"/>
      <c r="AAI268" s="70"/>
      <c r="AAJ268" s="70"/>
      <c r="AAK268" s="70"/>
      <c r="AAL268" s="70"/>
      <c r="AAM268" s="70"/>
      <c r="AAN268" s="70"/>
      <c r="AAO268" s="70"/>
      <c r="AAP268" s="70"/>
      <c r="AAQ268" s="70"/>
      <c r="AAR268" s="70"/>
      <c r="AAS268" s="70"/>
      <c r="AAT268" s="70"/>
      <c r="AAU268" s="70"/>
      <c r="AAV268" s="70"/>
      <c r="AAW268" s="70"/>
      <c r="AAX268" s="70"/>
      <c r="AAY268" s="70"/>
      <c r="AAZ268" s="70"/>
      <c r="ABA268" s="70"/>
      <c r="ABB268" s="70"/>
      <c r="ABC268" s="70"/>
      <c r="ABD268" s="70"/>
      <c r="ABE268" s="70"/>
      <c r="ABF268" s="70"/>
      <c r="ABG268" s="70"/>
      <c r="ABH268" s="70"/>
      <c r="ABI268" s="70"/>
      <c r="ABJ268" s="70"/>
      <c r="ABK268" s="70"/>
      <c r="ABL268" s="70"/>
      <c r="ABM268" s="70"/>
      <c r="ABN268" s="70"/>
      <c r="ABO268" s="70"/>
      <c r="ABP268" s="70"/>
      <c r="ABQ268" s="70"/>
      <c r="ABR268" s="70"/>
      <c r="ABS268" s="70"/>
      <c r="ABT268" s="70"/>
      <c r="ABU268" s="70"/>
      <c r="ABV268" s="70"/>
      <c r="ABW268" s="70"/>
      <c r="ABX268" s="70"/>
      <c r="ABY268" s="70"/>
      <c r="ABZ268" s="70"/>
      <c r="ACA268" s="70"/>
      <c r="ACB268" s="70"/>
      <c r="ACC268" s="70"/>
      <c r="ACD268" s="70"/>
      <c r="ACE268" s="70"/>
      <c r="ACF268" s="70"/>
      <c r="ACG268" s="70"/>
      <c r="ACH268" s="70"/>
      <c r="ACI268" s="70"/>
      <c r="ACJ268" s="70"/>
      <c r="ACK268" s="70"/>
      <c r="ACL268" s="70"/>
      <c r="ACM268" s="70"/>
      <c r="ACN268" s="70"/>
      <c r="ACO268" s="70"/>
      <c r="ACP268" s="70"/>
      <c r="ACQ268" s="70"/>
      <c r="ACR268" s="70"/>
      <c r="ACS268" s="70"/>
      <c r="ACT268" s="70"/>
      <c r="ACU268" s="70"/>
      <c r="ACV268" s="70"/>
      <c r="ACW268" s="70"/>
      <c r="ACX268" s="70"/>
      <c r="ACY268" s="70"/>
      <c r="ACZ268" s="70"/>
      <c r="ADA268" s="70"/>
      <c r="ADB268" s="70"/>
      <c r="ADC268" s="70"/>
      <c r="ADD268" s="70"/>
      <c r="ADE268" s="70"/>
      <c r="ADF268" s="70"/>
      <c r="ADG268" s="70"/>
      <c r="ADH268" s="70"/>
      <c r="ADI268" s="70"/>
      <c r="ADJ268" s="70"/>
      <c r="ADK268" s="70"/>
      <c r="ADL268" s="70"/>
      <c r="ADM268" s="70"/>
      <c r="ADN268" s="70"/>
      <c r="ADO268" s="70"/>
      <c r="ADP268" s="70"/>
      <c r="ADQ268" s="70"/>
      <c r="ADR268" s="70"/>
      <c r="ADS268" s="70"/>
      <c r="ADT268" s="70"/>
      <c r="ADU268" s="70"/>
      <c r="ADV268" s="70"/>
      <c r="ADW268" s="70"/>
      <c r="ADX268" s="70"/>
      <c r="ADY268" s="70"/>
      <c r="ADZ268" s="70"/>
      <c r="AEA268" s="70"/>
      <c r="AEB268" s="70"/>
      <c r="AEC268" s="70"/>
      <c r="AED268" s="70"/>
      <c r="AEE268" s="70"/>
      <c r="AEF268" s="70"/>
      <c r="AEG268" s="70"/>
      <c r="AEH268" s="70"/>
      <c r="AEI268" s="70"/>
      <c r="AEJ268" s="70"/>
      <c r="AEK268" s="70"/>
      <c r="AEL268" s="70"/>
      <c r="AEM268" s="70"/>
      <c r="AEN268" s="70"/>
      <c r="AEO268" s="70"/>
      <c r="AEP268" s="70"/>
      <c r="AEQ268" s="70"/>
      <c r="AER268" s="70"/>
      <c r="AES268" s="70"/>
      <c r="AET268" s="70"/>
      <c r="AEU268" s="70"/>
      <c r="AEV268" s="70"/>
      <c r="AEW268" s="70"/>
      <c r="AEX268" s="70"/>
      <c r="AEY268" s="70"/>
      <c r="AEZ268" s="70"/>
      <c r="AFA268" s="70"/>
      <c r="AFB268" s="70"/>
      <c r="AFC268" s="70"/>
      <c r="AFD268" s="70"/>
      <c r="AFE268" s="70"/>
      <c r="AFF268" s="70"/>
      <c r="AFG268" s="70"/>
      <c r="AFH268" s="70"/>
      <c r="AFI268" s="70"/>
      <c r="AFJ268" s="70"/>
      <c r="AFK268" s="70"/>
      <c r="AFL268" s="70"/>
      <c r="AFM268" s="70"/>
      <c r="AFN268" s="70"/>
      <c r="AFO268" s="70"/>
      <c r="AFP268" s="70"/>
      <c r="AFQ268" s="70"/>
      <c r="AFR268" s="70"/>
      <c r="AFS268" s="70"/>
      <c r="AFT268" s="70"/>
      <c r="AFU268" s="70"/>
      <c r="AFV268" s="70"/>
      <c r="AFW268" s="70"/>
      <c r="AFX268" s="70"/>
      <c r="AFY268" s="70"/>
      <c r="AFZ268" s="70"/>
      <c r="AGA268" s="70"/>
      <c r="AGB268" s="70"/>
      <c r="AGC268" s="70"/>
      <c r="AGD268" s="70"/>
      <c r="AGE268" s="70"/>
      <c r="AGF268" s="70"/>
      <c r="AGG268" s="70"/>
      <c r="AGH268" s="70"/>
      <c r="AGI268" s="70"/>
      <c r="AGJ268" s="70"/>
      <c r="AGK268" s="70"/>
      <c r="AGL268" s="70"/>
      <c r="AGM268" s="70"/>
      <c r="AGN268" s="70"/>
      <c r="AGO268" s="70"/>
      <c r="AGP268" s="70"/>
      <c r="AGQ268" s="70"/>
      <c r="AGR268" s="70"/>
      <c r="AGS268" s="70"/>
      <c r="AGT268" s="70"/>
      <c r="AGU268" s="70"/>
      <c r="AGV268" s="70"/>
      <c r="AGW268" s="70"/>
      <c r="AGX268" s="70"/>
      <c r="AGY268" s="70"/>
      <c r="AGZ268" s="70"/>
      <c r="AHA268" s="70"/>
      <c r="AHB268" s="70"/>
      <c r="AHC268" s="70"/>
      <c r="AHD268" s="70"/>
      <c r="AHE268" s="70"/>
      <c r="AHF268" s="70"/>
      <c r="AHG268" s="70"/>
      <c r="AHH268" s="70"/>
      <c r="AHI268" s="70"/>
      <c r="AHJ268" s="70"/>
      <c r="AHK268" s="70"/>
      <c r="AHL268" s="70"/>
      <c r="AHM268" s="70"/>
      <c r="AHN268" s="70"/>
      <c r="AHO268" s="70"/>
      <c r="AHP268" s="70"/>
      <c r="AHQ268" s="70"/>
      <c r="AHR268" s="70"/>
      <c r="AHS268" s="70"/>
      <c r="AHT268" s="70"/>
      <c r="AHU268" s="70"/>
      <c r="AHV268" s="70"/>
      <c r="AHW268" s="70"/>
      <c r="AHX268" s="70"/>
      <c r="AHY268" s="70"/>
      <c r="AHZ268" s="70"/>
      <c r="AIA268" s="70"/>
      <c r="AIB268" s="70"/>
      <c r="AIC268" s="70"/>
      <c r="AID268" s="70"/>
      <c r="AIE268" s="70"/>
      <c r="AIF268" s="70"/>
      <c r="AIG268" s="70"/>
      <c r="AIH268" s="70"/>
      <c r="AII268" s="70"/>
      <c r="AIJ268" s="70"/>
      <c r="AIK268" s="70"/>
      <c r="AIL268" s="70"/>
      <c r="AIM268" s="70"/>
      <c r="AIN268" s="70"/>
      <c r="AIO268" s="70"/>
      <c r="AIP268" s="70"/>
      <c r="AIQ268" s="70"/>
      <c r="AIR268" s="70"/>
      <c r="AIS268" s="70"/>
      <c r="AIT268" s="70"/>
      <c r="AIU268" s="70"/>
      <c r="AIV268" s="70"/>
      <c r="AIW268" s="70"/>
      <c r="AIX268" s="70"/>
      <c r="AIY268" s="70"/>
      <c r="AIZ268" s="70"/>
      <c r="AJA268" s="70"/>
      <c r="AJB268" s="70"/>
      <c r="AJC268" s="70"/>
      <c r="AJD268" s="70"/>
      <c r="AJE268" s="70"/>
      <c r="AJF268" s="70"/>
      <c r="AJG268" s="70"/>
      <c r="AJH268" s="70"/>
      <c r="AJI268" s="70"/>
      <c r="AJJ268" s="70"/>
      <c r="AJK268" s="70"/>
      <c r="AJL268" s="70"/>
      <c r="AJM268" s="70"/>
      <c r="AJN268" s="70"/>
      <c r="AJO268" s="70"/>
      <c r="AJP268" s="70"/>
      <c r="AJQ268" s="70"/>
      <c r="AJR268" s="70"/>
      <c r="AJS268" s="70"/>
      <c r="AJT268" s="70"/>
      <c r="AJU268" s="70"/>
      <c r="AJV268" s="70"/>
      <c r="AJW268" s="70"/>
      <c r="AJX268" s="70"/>
      <c r="AJY268" s="70"/>
      <c r="AJZ268" s="70"/>
      <c r="AKA268" s="70"/>
      <c r="AKB268" s="70"/>
      <c r="AKC268" s="70"/>
      <c r="AKD268" s="70"/>
      <c r="AKE268" s="70"/>
      <c r="AKF268" s="70"/>
      <c r="AKG268" s="70"/>
      <c r="AKH268" s="70"/>
      <c r="AKI268" s="70"/>
      <c r="AKJ268" s="70"/>
      <c r="AKK268" s="70"/>
      <c r="AKL268" s="70"/>
      <c r="AKM268" s="70"/>
      <c r="AKN268" s="70"/>
      <c r="AKO268" s="70"/>
      <c r="AKP268" s="70"/>
      <c r="AKQ268" s="70"/>
      <c r="AKR268" s="70"/>
      <c r="AKS268" s="70"/>
      <c r="AKT268" s="70"/>
      <c r="AKU268" s="70"/>
      <c r="AKV268" s="70"/>
      <c r="AKW268" s="70"/>
      <c r="AKX268" s="70"/>
      <c r="AKY268" s="70"/>
      <c r="AKZ268" s="70"/>
      <c r="ALA268" s="70"/>
      <c r="ALB268" s="70"/>
      <c r="ALC268" s="70"/>
      <c r="ALD268" s="70"/>
      <c r="ALE268" s="70"/>
      <c r="ALF268" s="70"/>
      <c r="ALG268" s="70"/>
      <c r="ALH268" s="70"/>
      <c r="ALI268" s="70"/>
      <c r="ALJ268" s="70"/>
      <c r="ALK268" s="70"/>
      <c r="ALL268" s="70"/>
      <c r="ALM268" s="70"/>
      <c r="ALN268" s="70"/>
      <c r="ALO268" s="70"/>
      <c r="ALP268" s="70"/>
      <c r="ALQ268" s="70"/>
      <c r="ALR268" s="70"/>
      <c r="ALS268" s="70"/>
      <c r="ALT268" s="70"/>
      <c r="ALU268" s="70"/>
      <c r="ALV268" s="70"/>
      <c r="ALW268" s="70"/>
      <c r="ALX268" s="70"/>
      <c r="ALY268" s="70"/>
      <c r="ALZ268" s="70"/>
      <c r="AMA268" s="70"/>
      <c r="AMB268" s="70"/>
      <c r="AMC268" s="70"/>
      <c r="AMD268" s="70"/>
      <c r="AME268" s="70"/>
      <c r="AMF268" s="70"/>
      <c r="AMG268" s="70"/>
      <c r="AMH268" s="70"/>
      <c r="AMI268" s="70"/>
      <c r="AMJ268" s="70"/>
      <c r="AMK268" s="70"/>
      <c r="AML268" s="70"/>
    </row>
    <row r="269" spans="1:1026" ht="18" customHeight="1" x14ac:dyDescent="0.7">
      <c r="A269" s="58" t="s">
        <v>628</v>
      </c>
      <c r="B269" s="70" t="s">
        <v>1444</v>
      </c>
      <c r="C269" s="71"/>
      <c r="D269" s="71" t="s">
        <v>1404</v>
      </c>
      <c r="E269" s="71" t="s">
        <v>1412</v>
      </c>
      <c r="F269" s="69" t="s">
        <v>1413</v>
      </c>
      <c r="G269" s="71">
        <v>1</v>
      </c>
      <c r="H269" s="71"/>
      <c r="I269" s="71">
        <v>1</v>
      </c>
      <c r="J269" s="71"/>
      <c r="K269" s="71"/>
      <c r="L269" s="71"/>
      <c r="M269" s="71"/>
      <c r="N269" s="71"/>
      <c r="O269" s="71"/>
      <c r="P269" s="71"/>
      <c r="Q269" s="71"/>
      <c r="R269" s="71"/>
      <c r="S269" s="71"/>
      <c r="T269" s="71"/>
      <c r="U269" s="71"/>
      <c r="V269" s="71"/>
      <c r="W269" s="71"/>
      <c r="X269" s="71">
        <v>1</v>
      </c>
      <c r="Y269" s="71"/>
      <c r="Z269" s="71"/>
      <c r="AA269" s="71"/>
      <c r="AB269" s="71">
        <v>1</v>
      </c>
      <c r="AC269" s="71"/>
      <c r="AD269" s="71"/>
      <c r="AE269" s="71">
        <v>1</v>
      </c>
      <c r="AF269" s="71"/>
      <c r="AG269" s="71"/>
      <c r="AH269" s="71"/>
      <c r="AI269" s="71"/>
      <c r="AJ269" s="71"/>
      <c r="AK269" s="71">
        <v>1</v>
      </c>
      <c r="AM269" s="70"/>
      <c r="AN269" s="70"/>
      <c r="AO269" s="70"/>
      <c r="AP269" s="70"/>
      <c r="AQ269" s="70"/>
      <c r="AR269" s="70"/>
      <c r="AS269" s="70"/>
      <c r="AT269" s="70"/>
      <c r="AU269" s="70"/>
      <c r="AV269" s="70"/>
      <c r="AW269" s="70"/>
      <c r="AX269" s="70"/>
      <c r="AY269" s="70"/>
      <c r="AZ269" s="70"/>
      <c r="BA269" s="70"/>
      <c r="BB269" s="70"/>
      <c r="BC269" s="70"/>
      <c r="BD269" s="70"/>
      <c r="BE269" s="70"/>
      <c r="BF269" s="70"/>
      <c r="BG269" s="70"/>
      <c r="BH269" s="70"/>
      <c r="BI269" s="70"/>
      <c r="BJ269" s="70"/>
      <c r="BK269" s="70"/>
      <c r="BL269" s="70"/>
      <c r="BM269" s="70"/>
      <c r="BN269" s="70"/>
      <c r="BO269" s="70"/>
      <c r="BP269" s="70"/>
      <c r="BQ269" s="70"/>
      <c r="BR269" s="70"/>
      <c r="BS269" s="70"/>
      <c r="BT269" s="70"/>
      <c r="BU269" s="70"/>
      <c r="BV269" s="70"/>
      <c r="BW269" s="70"/>
      <c r="BX269" s="70"/>
      <c r="BY269" s="70"/>
      <c r="BZ269" s="70"/>
      <c r="CA269" s="70"/>
      <c r="CB269" s="70"/>
      <c r="CC269" s="70"/>
      <c r="CD269" s="70"/>
      <c r="CE269" s="70"/>
      <c r="CF269" s="70"/>
      <c r="CG269" s="70"/>
      <c r="CH269" s="70"/>
      <c r="CI269" s="70"/>
      <c r="CJ269" s="70"/>
      <c r="CK269" s="70"/>
      <c r="CL269" s="70"/>
      <c r="CM269" s="70"/>
      <c r="CN269" s="70"/>
      <c r="CO269" s="70"/>
      <c r="CP269" s="70"/>
      <c r="CQ269" s="70"/>
      <c r="CR269" s="70"/>
      <c r="CS269" s="70"/>
      <c r="CT269" s="70"/>
      <c r="CU269" s="70"/>
      <c r="CV269" s="70"/>
      <c r="CW269" s="70"/>
      <c r="CX269" s="70"/>
      <c r="CY269" s="70"/>
      <c r="CZ269" s="70"/>
      <c r="DA269" s="70"/>
      <c r="DB269" s="70"/>
      <c r="DC269" s="70"/>
      <c r="DD269" s="70"/>
      <c r="DE269" s="70"/>
      <c r="DF269" s="70"/>
      <c r="DG269" s="70"/>
      <c r="DH269" s="70"/>
      <c r="DI269" s="70"/>
      <c r="DJ269" s="70"/>
      <c r="DK269" s="70"/>
      <c r="DL269" s="70"/>
      <c r="DM269" s="70"/>
      <c r="DN269" s="70"/>
      <c r="DO269" s="70"/>
      <c r="DP269" s="70"/>
      <c r="DQ269" s="70"/>
      <c r="DR269" s="70"/>
      <c r="DS269" s="70"/>
      <c r="DT269" s="70"/>
      <c r="DU269" s="70"/>
      <c r="DV269" s="70"/>
      <c r="DW269" s="70"/>
      <c r="DX269" s="70"/>
      <c r="DY269" s="70"/>
      <c r="DZ269" s="70"/>
      <c r="EA269" s="70"/>
      <c r="EB269" s="70"/>
      <c r="EC269" s="70"/>
      <c r="ED269" s="70"/>
      <c r="EE269" s="70"/>
      <c r="EF269" s="70"/>
      <c r="EG269" s="70"/>
      <c r="EH269" s="70"/>
      <c r="EI269" s="70"/>
      <c r="EJ269" s="70"/>
      <c r="EK269" s="70"/>
      <c r="EL269" s="70"/>
      <c r="EM269" s="70"/>
      <c r="EN269" s="70"/>
      <c r="EO269" s="70"/>
      <c r="EP269" s="70"/>
      <c r="EQ269" s="70"/>
      <c r="ER269" s="70"/>
      <c r="ES269" s="70"/>
      <c r="ET269" s="70"/>
      <c r="EU269" s="70"/>
      <c r="EV269" s="70"/>
      <c r="EW269" s="70"/>
      <c r="EX269" s="70"/>
      <c r="EY269" s="70"/>
      <c r="EZ269" s="70"/>
      <c r="FA269" s="70"/>
      <c r="FB269" s="70"/>
      <c r="FC269" s="70"/>
      <c r="FD269" s="70"/>
      <c r="FE269" s="70"/>
      <c r="FF269" s="70"/>
      <c r="FG269" s="70"/>
      <c r="FH269" s="70"/>
      <c r="FI269" s="70"/>
      <c r="FJ269" s="70"/>
      <c r="FK269" s="70"/>
      <c r="FL269" s="70"/>
      <c r="FM269" s="70"/>
      <c r="FN269" s="70"/>
      <c r="FO269" s="70"/>
      <c r="FP269" s="70"/>
      <c r="FQ269" s="70"/>
      <c r="FR269" s="70"/>
      <c r="FS269" s="70"/>
      <c r="FT269" s="70"/>
      <c r="FU269" s="70"/>
      <c r="FV269" s="70"/>
      <c r="FW269" s="70"/>
      <c r="FX269" s="70"/>
      <c r="FY269" s="70"/>
      <c r="FZ269" s="70"/>
      <c r="GA269" s="70"/>
      <c r="GB269" s="70"/>
      <c r="GC269" s="70"/>
      <c r="GD269" s="70"/>
      <c r="GE269" s="70"/>
      <c r="GF269" s="70"/>
      <c r="GG269" s="70"/>
      <c r="GH269" s="70"/>
      <c r="GI269" s="70"/>
      <c r="GJ269" s="70"/>
      <c r="GK269" s="70"/>
      <c r="GL269" s="70"/>
      <c r="GM269" s="70"/>
      <c r="GN269" s="70"/>
      <c r="GO269" s="70"/>
      <c r="GP269" s="70"/>
      <c r="GQ269" s="70"/>
      <c r="GR269" s="70"/>
      <c r="GS269" s="70"/>
      <c r="GT269" s="70"/>
      <c r="GU269" s="70"/>
      <c r="GV269" s="70"/>
      <c r="GW269" s="70"/>
      <c r="GX269" s="70"/>
      <c r="GY269" s="70"/>
      <c r="GZ269" s="70"/>
      <c r="HA269" s="70"/>
      <c r="HB269" s="70"/>
      <c r="HC269" s="70"/>
      <c r="HD269" s="70"/>
      <c r="HE269" s="70"/>
      <c r="HF269" s="70"/>
      <c r="HG269" s="70"/>
      <c r="HH269" s="70"/>
      <c r="HI269" s="70"/>
      <c r="HJ269" s="70"/>
      <c r="HK269" s="70"/>
      <c r="HL269" s="70"/>
      <c r="HM269" s="70"/>
      <c r="HN269" s="70"/>
      <c r="HO269" s="70"/>
      <c r="HP269" s="70"/>
      <c r="HQ269" s="70"/>
      <c r="HR269" s="70"/>
      <c r="HS269" s="70"/>
      <c r="HT269" s="70"/>
      <c r="HU269" s="70"/>
      <c r="HV269" s="70"/>
      <c r="HW269" s="70"/>
      <c r="HX269" s="70"/>
      <c r="HY269" s="70"/>
      <c r="HZ269" s="70"/>
      <c r="IA269" s="70"/>
      <c r="IB269" s="70"/>
      <c r="IC269" s="70"/>
      <c r="ID269" s="70"/>
      <c r="IE269" s="70"/>
      <c r="IF269" s="70"/>
      <c r="IG269" s="70"/>
      <c r="IH269" s="70"/>
      <c r="II269" s="70"/>
      <c r="IJ269" s="70"/>
      <c r="IK269" s="70"/>
      <c r="IL269" s="70"/>
      <c r="IM269" s="70"/>
      <c r="IN269" s="70"/>
      <c r="IO269" s="70"/>
      <c r="IP269" s="70"/>
      <c r="IQ269" s="70"/>
      <c r="IR269" s="70"/>
      <c r="IS269" s="70"/>
      <c r="IT269" s="70"/>
      <c r="IU269" s="70"/>
      <c r="IV269" s="70"/>
      <c r="IW269" s="70"/>
      <c r="IX269" s="70"/>
      <c r="IY269" s="70"/>
      <c r="IZ269" s="70"/>
      <c r="JA269" s="70"/>
      <c r="JB269" s="70"/>
      <c r="JC269" s="70"/>
      <c r="JD269" s="70"/>
      <c r="JE269" s="70"/>
      <c r="JF269" s="70"/>
      <c r="JG269" s="70"/>
      <c r="JH269" s="70"/>
      <c r="JI269" s="70"/>
      <c r="JJ269" s="70"/>
      <c r="JK269" s="70"/>
      <c r="JL269" s="70"/>
      <c r="JM269" s="70"/>
      <c r="JN269" s="70"/>
      <c r="JO269" s="70"/>
      <c r="JP269" s="70"/>
      <c r="JQ269" s="70"/>
      <c r="JR269" s="70"/>
      <c r="JS269" s="70"/>
      <c r="JT269" s="70"/>
      <c r="JU269" s="70"/>
      <c r="JV269" s="70"/>
      <c r="JW269" s="70"/>
      <c r="JX269" s="70"/>
      <c r="JY269" s="70"/>
      <c r="JZ269" s="70"/>
      <c r="KA269" s="70"/>
      <c r="KB269" s="70"/>
      <c r="KC269" s="70"/>
      <c r="KD269" s="70"/>
      <c r="KE269" s="70"/>
      <c r="KF269" s="70"/>
      <c r="KG269" s="70"/>
      <c r="KH269" s="70"/>
      <c r="KI269" s="70"/>
      <c r="KJ269" s="70"/>
      <c r="KK269" s="70"/>
      <c r="KL269" s="70"/>
      <c r="KM269" s="70"/>
      <c r="KN269" s="70"/>
      <c r="KO269" s="70"/>
      <c r="KP269" s="70"/>
      <c r="KQ269" s="70"/>
      <c r="KR269" s="70"/>
      <c r="KS269" s="70"/>
      <c r="KT269" s="70"/>
      <c r="KU269" s="70"/>
      <c r="KV269" s="70"/>
      <c r="KW269" s="70"/>
      <c r="KX269" s="70"/>
      <c r="KY269" s="70"/>
      <c r="KZ269" s="70"/>
      <c r="LA269" s="70"/>
      <c r="LB269" s="70"/>
      <c r="LC269" s="70"/>
      <c r="LD269" s="70"/>
      <c r="LE269" s="70"/>
      <c r="LF269" s="70"/>
      <c r="LG269" s="70"/>
      <c r="LH269" s="70"/>
      <c r="LI269" s="70"/>
      <c r="LJ269" s="70"/>
      <c r="LK269" s="70"/>
      <c r="LL269" s="70"/>
      <c r="LM269" s="70"/>
      <c r="LN269" s="70"/>
      <c r="LO269" s="70"/>
      <c r="LP269" s="70"/>
      <c r="LQ269" s="70"/>
      <c r="LR269" s="70"/>
      <c r="LS269" s="70"/>
      <c r="LT269" s="70"/>
      <c r="LU269" s="70"/>
      <c r="LV269" s="70"/>
      <c r="LW269" s="70"/>
      <c r="LX269" s="70"/>
      <c r="LY269" s="70"/>
      <c r="LZ269" s="70"/>
      <c r="MA269" s="70"/>
      <c r="MB269" s="70"/>
      <c r="MC269" s="70"/>
      <c r="MD269" s="70"/>
      <c r="ME269" s="70"/>
      <c r="MF269" s="70"/>
      <c r="MG269" s="70"/>
      <c r="MH269" s="70"/>
      <c r="MI269" s="70"/>
      <c r="MJ269" s="70"/>
      <c r="MK269" s="70"/>
      <c r="ML269" s="70"/>
      <c r="MM269" s="70"/>
      <c r="MN269" s="70"/>
      <c r="MO269" s="70"/>
      <c r="MP269" s="70"/>
      <c r="MQ269" s="70"/>
      <c r="MR269" s="70"/>
      <c r="MS269" s="70"/>
      <c r="MT269" s="70"/>
      <c r="MU269" s="70"/>
      <c r="MV269" s="70"/>
      <c r="MW269" s="70"/>
      <c r="MX269" s="70"/>
      <c r="MY269" s="70"/>
      <c r="MZ269" s="70"/>
      <c r="NA269" s="70"/>
      <c r="NB269" s="70"/>
      <c r="NC269" s="70"/>
      <c r="ND269" s="70"/>
      <c r="NE269" s="70"/>
      <c r="NF269" s="70"/>
      <c r="NG269" s="70"/>
      <c r="NH269" s="70"/>
      <c r="NI269" s="70"/>
      <c r="NJ269" s="70"/>
      <c r="NK269" s="70"/>
      <c r="NL269" s="70"/>
      <c r="NM269" s="70"/>
      <c r="NN269" s="70"/>
      <c r="NO269" s="70"/>
      <c r="NP269" s="70"/>
      <c r="NQ269" s="70"/>
      <c r="NR269" s="70"/>
      <c r="NS269" s="70"/>
      <c r="NT269" s="70"/>
      <c r="NU269" s="70"/>
      <c r="NV269" s="70"/>
      <c r="NW269" s="70"/>
      <c r="NX269" s="70"/>
      <c r="NY269" s="70"/>
      <c r="NZ269" s="70"/>
      <c r="OA269" s="70"/>
      <c r="OB269" s="70"/>
      <c r="OC269" s="70"/>
      <c r="OD269" s="70"/>
      <c r="OE269" s="70"/>
      <c r="OF269" s="70"/>
      <c r="OG269" s="70"/>
      <c r="OH269" s="70"/>
      <c r="OI269" s="70"/>
      <c r="OJ269" s="70"/>
      <c r="OK269" s="70"/>
      <c r="OL269" s="70"/>
      <c r="OM269" s="70"/>
      <c r="ON269" s="70"/>
      <c r="OO269" s="70"/>
      <c r="OP269" s="70"/>
      <c r="OQ269" s="70"/>
      <c r="OR269" s="70"/>
      <c r="OS269" s="70"/>
      <c r="OT269" s="70"/>
      <c r="OU269" s="70"/>
      <c r="OV269" s="70"/>
      <c r="OW269" s="70"/>
      <c r="OX269" s="70"/>
      <c r="OY269" s="70"/>
      <c r="OZ269" s="70"/>
      <c r="PA269" s="70"/>
      <c r="PB269" s="70"/>
      <c r="PC269" s="70"/>
      <c r="PD269" s="70"/>
      <c r="PE269" s="70"/>
      <c r="PF269" s="70"/>
      <c r="PG269" s="70"/>
      <c r="PH269" s="70"/>
      <c r="PI269" s="70"/>
      <c r="PJ269" s="70"/>
      <c r="PK269" s="70"/>
      <c r="PL269" s="70"/>
      <c r="PM269" s="70"/>
      <c r="PN269" s="70"/>
      <c r="PO269" s="70"/>
      <c r="PP269" s="70"/>
      <c r="PQ269" s="70"/>
      <c r="PR269" s="70"/>
      <c r="PS269" s="70"/>
      <c r="PT269" s="70"/>
      <c r="PU269" s="70"/>
      <c r="PV269" s="70"/>
      <c r="PW269" s="70"/>
      <c r="PX269" s="70"/>
      <c r="PY269" s="70"/>
      <c r="PZ269" s="70"/>
      <c r="QA269" s="70"/>
      <c r="QB269" s="70"/>
      <c r="QC269" s="70"/>
      <c r="QD269" s="70"/>
      <c r="QE269" s="70"/>
      <c r="QF269" s="70"/>
      <c r="QG269" s="70"/>
      <c r="QH269" s="70"/>
      <c r="QI269" s="70"/>
      <c r="QJ269" s="70"/>
      <c r="QK269" s="70"/>
      <c r="QL269" s="70"/>
      <c r="QM269" s="70"/>
      <c r="QN269" s="70"/>
      <c r="QO269" s="70"/>
      <c r="QP269" s="70"/>
      <c r="QQ269" s="70"/>
      <c r="QR269" s="70"/>
      <c r="QS269" s="70"/>
      <c r="QT269" s="70"/>
      <c r="QU269" s="70"/>
      <c r="QV269" s="70"/>
      <c r="QW269" s="70"/>
      <c r="QX269" s="70"/>
      <c r="QY269" s="70"/>
      <c r="QZ269" s="70"/>
      <c r="RA269" s="70"/>
      <c r="RB269" s="70"/>
      <c r="RC269" s="70"/>
      <c r="RD269" s="70"/>
      <c r="RE269" s="70"/>
      <c r="RF269" s="70"/>
      <c r="RG269" s="70"/>
      <c r="RH269" s="70"/>
      <c r="RI269" s="70"/>
      <c r="RJ269" s="70"/>
      <c r="RK269" s="70"/>
      <c r="RL269" s="70"/>
      <c r="RM269" s="70"/>
      <c r="RN269" s="70"/>
      <c r="RO269" s="70"/>
      <c r="RP269" s="70"/>
      <c r="RQ269" s="70"/>
      <c r="RR269" s="70"/>
      <c r="RS269" s="70"/>
      <c r="RT269" s="70"/>
      <c r="RU269" s="70"/>
      <c r="RV269" s="70"/>
      <c r="RW269" s="70"/>
      <c r="RX269" s="70"/>
      <c r="RY269" s="70"/>
      <c r="RZ269" s="70"/>
      <c r="SA269" s="70"/>
      <c r="SB269" s="70"/>
      <c r="SC269" s="70"/>
      <c r="SD269" s="70"/>
      <c r="SE269" s="70"/>
      <c r="SF269" s="70"/>
      <c r="SG269" s="70"/>
      <c r="SH269" s="70"/>
      <c r="SI269" s="70"/>
      <c r="SJ269" s="70"/>
      <c r="SK269" s="70"/>
      <c r="SL269" s="70"/>
      <c r="SM269" s="70"/>
      <c r="SN269" s="70"/>
      <c r="SO269" s="70"/>
      <c r="SP269" s="70"/>
      <c r="SQ269" s="70"/>
      <c r="SR269" s="70"/>
      <c r="SS269" s="70"/>
      <c r="ST269" s="70"/>
      <c r="SU269" s="70"/>
      <c r="SV269" s="70"/>
      <c r="SW269" s="70"/>
      <c r="SX269" s="70"/>
      <c r="SY269" s="70"/>
      <c r="SZ269" s="70"/>
      <c r="TA269" s="70"/>
      <c r="TB269" s="70"/>
      <c r="TC269" s="70"/>
      <c r="TD269" s="70"/>
      <c r="TE269" s="70"/>
      <c r="TF269" s="70"/>
      <c r="TG269" s="70"/>
      <c r="TH269" s="70"/>
      <c r="TI269" s="70"/>
      <c r="TJ269" s="70"/>
      <c r="TK269" s="70"/>
      <c r="TL269" s="70"/>
      <c r="TM269" s="70"/>
      <c r="TN269" s="70"/>
      <c r="TO269" s="70"/>
      <c r="TP269" s="70"/>
      <c r="TQ269" s="70"/>
      <c r="TR269" s="70"/>
      <c r="TS269" s="70"/>
      <c r="TT269" s="70"/>
      <c r="TU269" s="70"/>
      <c r="TV269" s="70"/>
      <c r="TW269" s="70"/>
      <c r="TX269" s="70"/>
      <c r="TY269" s="70"/>
      <c r="TZ269" s="70"/>
      <c r="UA269" s="70"/>
      <c r="UB269" s="70"/>
      <c r="UC269" s="70"/>
      <c r="UD269" s="70"/>
      <c r="UE269" s="70"/>
      <c r="UF269" s="70"/>
      <c r="UG269" s="70"/>
      <c r="UH269" s="70"/>
      <c r="UI269" s="70"/>
      <c r="UJ269" s="70"/>
      <c r="UK269" s="70"/>
      <c r="UL269" s="70"/>
      <c r="UM269" s="70"/>
      <c r="UN269" s="70"/>
      <c r="UO269" s="70"/>
      <c r="UP269" s="70"/>
      <c r="UQ269" s="70"/>
      <c r="UR269" s="70"/>
      <c r="US269" s="70"/>
      <c r="UT269" s="70"/>
      <c r="UU269" s="70"/>
      <c r="UV269" s="70"/>
      <c r="UW269" s="70"/>
      <c r="UX269" s="70"/>
      <c r="UY269" s="70"/>
      <c r="UZ269" s="70"/>
      <c r="VA269" s="70"/>
      <c r="VB269" s="70"/>
      <c r="VC269" s="70"/>
      <c r="VD269" s="70"/>
      <c r="VE269" s="70"/>
      <c r="VF269" s="70"/>
      <c r="VG269" s="70"/>
      <c r="VH269" s="70"/>
      <c r="VI269" s="70"/>
      <c r="VJ269" s="70"/>
      <c r="VK269" s="70"/>
      <c r="VL269" s="70"/>
      <c r="VM269" s="70"/>
      <c r="VN269" s="70"/>
      <c r="VO269" s="70"/>
      <c r="VP269" s="70"/>
      <c r="VQ269" s="70"/>
      <c r="VR269" s="70"/>
      <c r="VS269" s="70"/>
      <c r="VT269" s="70"/>
      <c r="VU269" s="70"/>
      <c r="VV269" s="70"/>
      <c r="VW269" s="70"/>
      <c r="VX269" s="70"/>
      <c r="VY269" s="70"/>
      <c r="VZ269" s="70"/>
      <c r="WA269" s="70"/>
      <c r="WB269" s="70"/>
      <c r="WC269" s="70"/>
      <c r="WD269" s="70"/>
      <c r="WE269" s="70"/>
      <c r="WF269" s="70"/>
      <c r="WG269" s="70"/>
      <c r="WH269" s="70"/>
      <c r="WI269" s="70"/>
      <c r="WJ269" s="70"/>
      <c r="WK269" s="70"/>
      <c r="WL269" s="70"/>
      <c r="WM269" s="70"/>
      <c r="WN269" s="70"/>
      <c r="WO269" s="70"/>
      <c r="WP269" s="70"/>
      <c r="WQ269" s="70"/>
      <c r="WR269" s="70"/>
      <c r="WS269" s="70"/>
      <c r="WT269" s="70"/>
      <c r="WU269" s="70"/>
      <c r="WV269" s="70"/>
      <c r="WW269" s="70"/>
      <c r="WX269" s="70"/>
      <c r="WY269" s="70"/>
      <c r="WZ269" s="70"/>
      <c r="XA269" s="70"/>
      <c r="XB269" s="70"/>
      <c r="XC269" s="70"/>
      <c r="XD269" s="70"/>
      <c r="XE269" s="70"/>
      <c r="XF269" s="70"/>
      <c r="XG269" s="70"/>
      <c r="XH269" s="70"/>
      <c r="XI269" s="70"/>
      <c r="XJ269" s="70"/>
      <c r="XK269" s="70"/>
      <c r="XL269" s="70"/>
      <c r="XM269" s="70"/>
      <c r="XN269" s="70"/>
      <c r="XO269" s="70"/>
      <c r="XP269" s="70"/>
      <c r="XQ269" s="70"/>
      <c r="XR269" s="70"/>
      <c r="XS269" s="70"/>
      <c r="XT269" s="70"/>
      <c r="XU269" s="70"/>
      <c r="XV269" s="70"/>
      <c r="XW269" s="70"/>
      <c r="XX269" s="70"/>
      <c r="XY269" s="70"/>
      <c r="XZ269" s="70"/>
      <c r="YA269" s="70"/>
      <c r="YB269" s="70"/>
      <c r="YC269" s="70"/>
      <c r="YD269" s="70"/>
      <c r="YE269" s="70"/>
      <c r="YF269" s="70"/>
      <c r="YG269" s="70"/>
      <c r="YH269" s="70"/>
      <c r="YI269" s="70"/>
      <c r="YJ269" s="70"/>
      <c r="YK269" s="70"/>
      <c r="YL269" s="70"/>
      <c r="YM269" s="70"/>
      <c r="YN269" s="70"/>
      <c r="YO269" s="70"/>
      <c r="YP269" s="70"/>
      <c r="YQ269" s="70"/>
      <c r="YR269" s="70"/>
      <c r="YS269" s="70"/>
      <c r="YT269" s="70"/>
      <c r="YU269" s="70"/>
      <c r="YV269" s="70"/>
      <c r="YW269" s="70"/>
      <c r="YX269" s="70"/>
      <c r="YY269" s="70"/>
      <c r="YZ269" s="70"/>
      <c r="ZA269" s="70"/>
      <c r="ZB269" s="70"/>
      <c r="ZC269" s="70"/>
      <c r="ZD269" s="70"/>
      <c r="ZE269" s="70"/>
      <c r="ZF269" s="70"/>
      <c r="ZG269" s="70"/>
      <c r="ZH269" s="70"/>
      <c r="ZI269" s="70"/>
      <c r="ZJ269" s="70"/>
      <c r="ZK269" s="70"/>
      <c r="ZL269" s="70"/>
      <c r="ZM269" s="70"/>
      <c r="ZN269" s="70"/>
      <c r="ZO269" s="70"/>
      <c r="ZP269" s="70"/>
      <c r="ZQ269" s="70"/>
      <c r="ZR269" s="70"/>
      <c r="ZS269" s="70"/>
      <c r="ZT269" s="70"/>
      <c r="ZU269" s="70"/>
      <c r="ZV269" s="70"/>
      <c r="ZW269" s="70"/>
      <c r="ZX269" s="70"/>
      <c r="ZY269" s="70"/>
      <c r="ZZ269" s="70"/>
      <c r="AAA269" s="70"/>
      <c r="AAB269" s="70"/>
      <c r="AAC269" s="70"/>
      <c r="AAD269" s="70"/>
      <c r="AAE269" s="70"/>
      <c r="AAF269" s="70"/>
      <c r="AAG269" s="70"/>
      <c r="AAH269" s="70"/>
      <c r="AAI269" s="70"/>
      <c r="AAJ269" s="70"/>
      <c r="AAK269" s="70"/>
      <c r="AAL269" s="70"/>
      <c r="AAM269" s="70"/>
      <c r="AAN269" s="70"/>
      <c r="AAO269" s="70"/>
      <c r="AAP269" s="70"/>
      <c r="AAQ269" s="70"/>
      <c r="AAR269" s="70"/>
      <c r="AAS269" s="70"/>
      <c r="AAT269" s="70"/>
      <c r="AAU269" s="70"/>
      <c r="AAV269" s="70"/>
      <c r="AAW269" s="70"/>
      <c r="AAX269" s="70"/>
      <c r="AAY269" s="70"/>
      <c r="AAZ269" s="70"/>
      <c r="ABA269" s="70"/>
      <c r="ABB269" s="70"/>
      <c r="ABC269" s="70"/>
      <c r="ABD269" s="70"/>
      <c r="ABE269" s="70"/>
      <c r="ABF269" s="70"/>
      <c r="ABG269" s="70"/>
      <c r="ABH269" s="70"/>
      <c r="ABI269" s="70"/>
      <c r="ABJ269" s="70"/>
      <c r="ABK269" s="70"/>
      <c r="ABL269" s="70"/>
      <c r="ABM269" s="70"/>
      <c r="ABN269" s="70"/>
      <c r="ABO269" s="70"/>
      <c r="ABP269" s="70"/>
      <c r="ABQ269" s="70"/>
      <c r="ABR269" s="70"/>
      <c r="ABS269" s="70"/>
      <c r="ABT269" s="70"/>
      <c r="ABU269" s="70"/>
      <c r="ABV269" s="70"/>
      <c r="ABW269" s="70"/>
      <c r="ABX269" s="70"/>
      <c r="ABY269" s="70"/>
      <c r="ABZ269" s="70"/>
      <c r="ACA269" s="70"/>
      <c r="ACB269" s="70"/>
      <c r="ACC269" s="70"/>
      <c r="ACD269" s="70"/>
      <c r="ACE269" s="70"/>
      <c r="ACF269" s="70"/>
      <c r="ACG269" s="70"/>
      <c r="ACH269" s="70"/>
      <c r="ACI269" s="70"/>
      <c r="ACJ269" s="70"/>
      <c r="ACK269" s="70"/>
      <c r="ACL269" s="70"/>
      <c r="ACM269" s="70"/>
      <c r="ACN269" s="70"/>
      <c r="ACO269" s="70"/>
      <c r="ACP269" s="70"/>
      <c r="ACQ269" s="70"/>
      <c r="ACR269" s="70"/>
      <c r="ACS269" s="70"/>
      <c r="ACT269" s="70"/>
      <c r="ACU269" s="70"/>
      <c r="ACV269" s="70"/>
      <c r="ACW269" s="70"/>
      <c r="ACX269" s="70"/>
      <c r="ACY269" s="70"/>
      <c r="ACZ269" s="70"/>
      <c r="ADA269" s="70"/>
      <c r="ADB269" s="70"/>
      <c r="ADC269" s="70"/>
      <c r="ADD269" s="70"/>
      <c r="ADE269" s="70"/>
      <c r="ADF269" s="70"/>
      <c r="ADG269" s="70"/>
      <c r="ADH269" s="70"/>
      <c r="ADI269" s="70"/>
      <c r="ADJ269" s="70"/>
      <c r="ADK269" s="70"/>
      <c r="ADL269" s="70"/>
      <c r="ADM269" s="70"/>
      <c r="ADN269" s="70"/>
      <c r="ADO269" s="70"/>
      <c r="ADP269" s="70"/>
      <c r="ADQ269" s="70"/>
      <c r="ADR269" s="70"/>
      <c r="ADS269" s="70"/>
      <c r="ADT269" s="70"/>
      <c r="ADU269" s="70"/>
      <c r="ADV269" s="70"/>
      <c r="ADW269" s="70"/>
      <c r="ADX269" s="70"/>
      <c r="ADY269" s="70"/>
      <c r="ADZ269" s="70"/>
      <c r="AEA269" s="70"/>
      <c r="AEB269" s="70"/>
      <c r="AEC269" s="70"/>
      <c r="AED269" s="70"/>
      <c r="AEE269" s="70"/>
      <c r="AEF269" s="70"/>
      <c r="AEG269" s="70"/>
      <c r="AEH269" s="70"/>
      <c r="AEI269" s="70"/>
      <c r="AEJ269" s="70"/>
      <c r="AEK269" s="70"/>
      <c r="AEL269" s="70"/>
      <c r="AEM269" s="70"/>
      <c r="AEN269" s="70"/>
      <c r="AEO269" s="70"/>
      <c r="AEP269" s="70"/>
      <c r="AEQ269" s="70"/>
      <c r="AER269" s="70"/>
      <c r="AES269" s="70"/>
      <c r="AET269" s="70"/>
      <c r="AEU269" s="70"/>
      <c r="AEV269" s="70"/>
      <c r="AEW269" s="70"/>
      <c r="AEX269" s="70"/>
      <c r="AEY269" s="70"/>
      <c r="AEZ269" s="70"/>
      <c r="AFA269" s="70"/>
      <c r="AFB269" s="70"/>
      <c r="AFC269" s="70"/>
      <c r="AFD269" s="70"/>
      <c r="AFE269" s="70"/>
      <c r="AFF269" s="70"/>
      <c r="AFG269" s="70"/>
      <c r="AFH269" s="70"/>
      <c r="AFI269" s="70"/>
      <c r="AFJ269" s="70"/>
      <c r="AFK269" s="70"/>
      <c r="AFL269" s="70"/>
      <c r="AFM269" s="70"/>
      <c r="AFN269" s="70"/>
      <c r="AFO269" s="70"/>
      <c r="AFP269" s="70"/>
      <c r="AFQ269" s="70"/>
      <c r="AFR269" s="70"/>
      <c r="AFS269" s="70"/>
      <c r="AFT269" s="70"/>
      <c r="AFU269" s="70"/>
      <c r="AFV269" s="70"/>
      <c r="AFW269" s="70"/>
      <c r="AFX269" s="70"/>
      <c r="AFY269" s="70"/>
      <c r="AFZ269" s="70"/>
      <c r="AGA269" s="70"/>
      <c r="AGB269" s="70"/>
      <c r="AGC269" s="70"/>
      <c r="AGD269" s="70"/>
      <c r="AGE269" s="70"/>
      <c r="AGF269" s="70"/>
      <c r="AGG269" s="70"/>
      <c r="AGH269" s="70"/>
      <c r="AGI269" s="70"/>
      <c r="AGJ269" s="70"/>
      <c r="AGK269" s="70"/>
      <c r="AGL269" s="70"/>
      <c r="AGM269" s="70"/>
      <c r="AGN269" s="70"/>
      <c r="AGO269" s="70"/>
      <c r="AGP269" s="70"/>
      <c r="AGQ269" s="70"/>
      <c r="AGR269" s="70"/>
      <c r="AGS269" s="70"/>
      <c r="AGT269" s="70"/>
      <c r="AGU269" s="70"/>
      <c r="AGV269" s="70"/>
      <c r="AGW269" s="70"/>
      <c r="AGX269" s="70"/>
      <c r="AGY269" s="70"/>
      <c r="AGZ269" s="70"/>
      <c r="AHA269" s="70"/>
      <c r="AHB269" s="70"/>
      <c r="AHC269" s="70"/>
      <c r="AHD269" s="70"/>
      <c r="AHE269" s="70"/>
      <c r="AHF269" s="70"/>
      <c r="AHG269" s="70"/>
      <c r="AHH269" s="70"/>
      <c r="AHI269" s="70"/>
      <c r="AHJ269" s="70"/>
      <c r="AHK269" s="70"/>
      <c r="AHL269" s="70"/>
      <c r="AHM269" s="70"/>
      <c r="AHN269" s="70"/>
      <c r="AHO269" s="70"/>
      <c r="AHP269" s="70"/>
      <c r="AHQ269" s="70"/>
      <c r="AHR269" s="70"/>
      <c r="AHS269" s="70"/>
      <c r="AHT269" s="70"/>
      <c r="AHU269" s="70"/>
      <c r="AHV269" s="70"/>
      <c r="AHW269" s="70"/>
      <c r="AHX269" s="70"/>
      <c r="AHY269" s="70"/>
      <c r="AHZ269" s="70"/>
      <c r="AIA269" s="70"/>
      <c r="AIB269" s="70"/>
      <c r="AIC269" s="70"/>
      <c r="AID269" s="70"/>
      <c r="AIE269" s="70"/>
      <c r="AIF269" s="70"/>
      <c r="AIG269" s="70"/>
      <c r="AIH269" s="70"/>
      <c r="AII269" s="70"/>
      <c r="AIJ269" s="70"/>
      <c r="AIK269" s="70"/>
      <c r="AIL269" s="70"/>
      <c r="AIM269" s="70"/>
      <c r="AIN269" s="70"/>
      <c r="AIO269" s="70"/>
      <c r="AIP269" s="70"/>
      <c r="AIQ269" s="70"/>
      <c r="AIR269" s="70"/>
      <c r="AIS269" s="70"/>
      <c r="AIT269" s="70"/>
      <c r="AIU269" s="70"/>
      <c r="AIV269" s="70"/>
      <c r="AIW269" s="70"/>
      <c r="AIX269" s="70"/>
      <c r="AIY269" s="70"/>
      <c r="AIZ269" s="70"/>
      <c r="AJA269" s="70"/>
      <c r="AJB269" s="70"/>
      <c r="AJC269" s="70"/>
      <c r="AJD269" s="70"/>
      <c r="AJE269" s="70"/>
      <c r="AJF269" s="70"/>
      <c r="AJG269" s="70"/>
      <c r="AJH269" s="70"/>
      <c r="AJI269" s="70"/>
      <c r="AJJ269" s="70"/>
      <c r="AJK269" s="70"/>
      <c r="AJL269" s="70"/>
      <c r="AJM269" s="70"/>
      <c r="AJN269" s="70"/>
      <c r="AJO269" s="70"/>
      <c r="AJP269" s="70"/>
      <c r="AJQ269" s="70"/>
      <c r="AJR269" s="70"/>
      <c r="AJS269" s="70"/>
      <c r="AJT269" s="70"/>
      <c r="AJU269" s="70"/>
      <c r="AJV269" s="70"/>
      <c r="AJW269" s="70"/>
      <c r="AJX269" s="70"/>
      <c r="AJY269" s="70"/>
      <c r="AJZ269" s="70"/>
      <c r="AKA269" s="70"/>
      <c r="AKB269" s="70"/>
      <c r="AKC269" s="70"/>
      <c r="AKD269" s="70"/>
      <c r="AKE269" s="70"/>
      <c r="AKF269" s="70"/>
      <c r="AKG269" s="70"/>
      <c r="AKH269" s="70"/>
      <c r="AKI269" s="70"/>
      <c r="AKJ269" s="70"/>
      <c r="AKK269" s="70"/>
      <c r="AKL269" s="70"/>
      <c r="AKM269" s="70"/>
      <c r="AKN269" s="70"/>
      <c r="AKO269" s="70"/>
      <c r="AKP269" s="70"/>
      <c r="AKQ269" s="70"/>
      <c r="AKR269" s="70"/>
      <c r="AKS269" s="70"/>
      <c r="AKT269" s="70"/>
      <c r="AKU269" s="70"/>
      <c r="AKV269" s="70"/>
      <c r="AKW269" s="70"/>
      <c r="AKX269" s="70"/>
      <c r="AKY269" s="70"/>
      <c r="AKZ269" s="70"/>
      <c r="ALA269" s="70"/>
      <c r="ALB269" s="70"/>
      <c r="ALC269" s="70"/>
      <c r="ALD269" s="70"/>
      <c r="ALE269" s="70"/>
      <c r="ALF269" s="70"/>
      <c r="ALG269" s="70"/>
      <c r="ALH269" s="70"/>
      <c r="ALI269" s="70"/>
      <c r="ALJ269" s="70"/>
      <c r="ALK269" s="70"/>
      <c r="ALL269" s="70"/>
      <c r="ALM269" s="70"/>
      <c r="ALN269" s="70"/>
      <c r="ALO269" s="70"/>
      <c r="ALP269" s="70"/>
      <c r="ALQ269" s="70"/>
      <c r="ALR269" s="70"/>
      <c r="ALS269" s="70"/>
      <c r="ALT269" s="70"/>
      <c r="ALU269" s="70"/>
      <c r="ALV269" s="70"/>
      <c r="ALW269" s="70"/>
      <c r="ALX269" s="70"/>
      <c r="ALY269" s="70"/>
      <c r="ALZ269" s="70"/>
      <c r="AMA269" s="70"/>
      <c r="AMB269" s="70"/>
      <c r="AMC269" s="70"/>
      <c r="AMD269" s="70"/>
      <c r="AME269" s="70"/>
      <c r="AMF269" s="70"/>
      <c r="AMG269" s="70"/>
      <c r="AMH269" s="70"/>
      <c r="AMI269" s="70"/>
      <c r="AMJ269" s="70"/>
      <c r="AMK269" s="70"/>
      <c r="AML269" s="70"/>
    </row>
    <row r="270" spans="1:1026" ht="18" customHeight="1" x14ac:dyDescent="0.7">
      <c r="A270" s="58" t="s">
        <v>630</v>
      </c>
      <c r="B270" s="15" t="s">
        <v>953</v>
      </c>
      <c r="E270" s="16" t="s">
        <v>882</v>
      </c>
      <c r="F270" s="69" t="s">
        <v>61</v>
      </c>
      <c r="G270" s="16">
        <v>1</v>
      </c>
      <c r="I270" s="16">
        <v>1</v>
      </c>
      <c r="M270" s="16">
        <v>1</v>
      </c>
      <c r="Q270" s="16">
        <v>1</v>
      </c>
      <c r="Z270" s="16">
        <v>1</v>
      </c>
      <c r="AD270" s="16">
        <v>1</v>
      </c>
      <c r="AE270" s="16">
        <v>1</v>
      </c>
      <c r="AK270" s="16">
        <v>1</v>
      </c>
    </row>
    <row r="271" spans="1:1026" ht="18" customHeight="1" x14ac:dyDescent="0.7">
      <c r="A271" s="58" t="s">
        <v>631</v>
      </c>
      <c r="B271" s="15" t="s">
        <v>954</v>
      </c>
      <c r="E271" s="16" t="s">
        <v>244</v>
      </c>
      <c r="F271" s="69">
        <v>44164</v>
      </c>
      <c r="G271" s="16">
        <v>1</v>
      </c>
      <c r="T271" s="16">
        <v>1</v>
      </c>
      <c r="Z271" s="16">
        <v>1</v>
      </c>
      <c r="AB271" s="16">
        <v>1</v>
      </c>
      <c r="AD271" s="16">
        <v>1</v>
      </c>
      <c r="AE271" s="16">
        <v>1</v>
      </c>
    </row>
    <row r="272" spans="1:1026" ht="18" customHeight="1" x14ac:dyDescent="0.7">
      <c r="A272" s="58" t="s">
        <v>633</v>
      </c>
      <c r="B272" s="15" t="s">
        <v>955</v>
      </c>
      <c r="E272" s="16" t="s">
        <v>463</v>
      </c>
      <c r="F272" s="69">
        <v>43980</v>
      </c>
      <c r="G272" s="16">
        <v>1</v>
      </c>
      <c r="I272" s="16">
        <v>1</v>
      </c>
      <c r="T272" s="16">
        <v>1</v>
      </c>
      <c r="Z272" s="16">
        <v>1</v>
      </c>
      <c r="AE272" s="16">
        <v>1</v>
      </c>
      <c r="AK272" s="16">
        <v>1</v>
      </c>
    </row>
    <row r="273" spans="1:1026" ht="18" customHeight="1" x14ac:dyDescent="0.7">
      <c r="A273" s="58" t="s">
        <v>635</v>
      </c>
      <c r="B273" s="15" t="s">
        <v>956</v>
      </c>
      <c r="E273" s="16" t="s">
        <v>88</v>
      </c>
      <c r="F273" s="69" t="s">
        <v>61</v>
      </c>
      <c r="G273" s="16">
        <v>1</v>
      </c>
      <c r="I273" s="16">
        <v>1</v>
      </c>
      <c r="T273" s="16">
        <v>1</v>
      </c>
      <c r="X273" s="16">
        <v>1</v>
      </c>
      <c r="AD273" s="16">
        <v>1</v>
      </c>
      <c r="AE273" s="16">
        <v>1</v>
      </c>
      <c r="AK273" s="16">
        <v>4</v>
      </c>
    </row>
    <row r="274" spans="1:1026" ht="18" customHeight="1" x14ac:dyDescent="0.7">
      <c r="A274" s="58" t="s">
        <v>637</v>
      </c>
      <c r="B274" s="15" t="s">
        <v>957</v>
      </c>
      <c r="E274" s="16" t="s">
        <v>463</v>
      </c>
      <c r="F274" s="69">
        <v>44191</v>
      </c>
      <c r="G274" s="16">
        <v>1</v>
      </c>
      <c r="I274" s="16">
        <v>1</v>
      </c>
      <c r="P274" s="16">
        <v>1</v>
      </c>
      <c r="Q274" s="16">
        <v>1</v>
      </c>
      <c r="U274" s="16">
        <v>1</v>
      </c>
      <c r="Y274" s="16">
        <v>1</v>
      </c>
      <c r="AE274" s="16">
        <v>1</v>
      </c>
    </row>
    <row r="275" spans="1:1026" ht="18" customHeight="1" x14ac:dyDescent="0.7">
      <c r="A275" s="58" t="s">
        <v>639</v>
      </c>
      <c r="B275" s="15" t="s">
        <v>958</v>
      </c>
      <c r="E275" s="16" t="s">
        <v>274</v>
      </c>
      <c r="F275" s="69">
        <v>43831</v>
      </c>
      <c r="G275" s="16">
        <v>1</v>
      </c>
      <c r="I275" s="16">
        <v>1</v>
      </c>
      <c r="Q275" s="16">
        <v>1</v>
      </c>
      <c r="S275" s="16">
        <v>1</v>
      </c>
      <c r="AD275" s="16">
        <v>1</v>
      </c>
      <c r="AE275" s="16">
        <v>1</v>
      </c>
    </row>
    <row r="276" spans="1:1026" ht="18" customHeight="1" x14ac:dyDescent="0.7">
      <c r="A276" s="58" t="s">
        <v>641</v>
      </c>
      <c r="B276" s="15" t="s">
        <v>959</v>
      </c>
      <c r="E276" s="16" t="s">
        <v>76</v>
      </c>
      <c r="F276" s="69">
        <v>44101</v>
      </c>
      <c r="G276" s="16">
        <v>1</v>
      </c>
      <c r="I276" s="16">
        <v>1</v>
      </c>
      <c r="X276" s="16">
        <v>1</v>
      </c>
      <c r="AD276" s="16">
        <v>1</v>
      </c>
      <c r="AE276" s="16">
        <v>1</v>
      </c>
      <c r="AK276" s="16">
        <v>1</v>
      </c>
    </row>
    <row r="277" spans="1:1026" ht="18" customHeight="1" x14ac:dyDescent="0.7">
      <c r="A277" s="58" t="s">
        <v>644</v>
      </c>
      <c r="B277" s="70" t="s">
        <v>1445</v>
      </c>
      <c r="C277" s="71"/>
      <c r="D277" s="71" t="s">
        <v>1404</v>
      </c>
      <c r="E277" s="71" t="s">
        <v>1442</v>
      </c>
      <c r="F277" s="69" t="s">
        <v>1413</v>
      </c>
      <c r="G277" s="71">
        <v>1</v>
      </c>
      <c r="H277" s="71"/>
      <c r="I277" s="71"/>
      <c r="J277" s="71">
        <v>1</v>
      </c>
      <c r="K277" s="71"/>
      <c r="L277" s="71"/>
      <c r="M277" s="71"/>
      <c r="N277" s="71"/>
      <c r="O277" s="71"/>
      <c r="P277" s="71"/>
      <c r="Q277" s="71"/>
      <c r="R277" s="71"/>
      <c r="S277" s="71"/>
      <c r="T277" s="71"/>
      <c r="U277" s="71"/>
      <c r="V277" s="71"/>
      <c r="W277" s="71"/>
      <c r="X277" s="71">
        <v>1</v>
      </c>
      <c r="Y277" s="71"/>
      <c r="Z277" s="71"/>
      <c r="AA277" s="71"/>
      <c r="AB277" s="71"/>
      <c r="AC277" s="71">
        <v>1</v>
      </c>
      <c r="AD277" s="71">
        <v>1</v>
      </c>
      <c r="AE277" s="71">
        <v>1</v>
      </c>
      <c r="AF277" s="71"/>
      <c r="AG277" s="71"/>
      <c r="AH277" s="71"/>
      <c r="AI277" s="71"/>
      <c r="AJ277" s="71"/>
      <c r="AK277" s="71"/>
      <c r="AM277" s="70"/>
      <c r="AN277" s="70"/>
      <c r="AO277" s="70"/>
      <c r="AP277" s="70"/>
      <c r="AQ277" s="70"/>
      <c r="AR277" s="70"/>
      <c r="AS277" s="70"/>
      <c r="AT277" s="70"/>
      <c r="AU277" s="70"/>
      <c r="AV277" s="70"/>
      <c r="AW277" s="70"/>
      <c r="AX277" s="70"/>
      <c r="AY277" s="70"/>
      <c r="AZ277" s="70"/>
      <c r="BA277" s="70"/>
      <c r="BB277" s="70"/>
      <c r="BC277" s="70"/>
      <c r="BD277" s="70"/>
      <c r="BE277" s="70"/>
      <c r="BF277" s="70"/>
      <c r="BG277" s="70"/>
      <c r="BH277" s="70"/>
      <c r="BI277" s="70"/>
      <c r="BJ277" s="70"/>
      <c r="BK277" s="70"/>
      <c r="BL277" s="70"/>
      <c r="BM277" s="70"/>
      <c r="BN277" s="70"/>
      <c r="BO277" s="70"/>
      <c r="BP277" s="70"/>
      <c r="BQ277" s="70"/>
      <c r="BR277" s="70"/>
      <c r="BS277" s="70"/>
      <c r="BT277" s="70"/>
      <c r="BU277" s="70"/>
      <c r="BV277" s="70"/>
      <c r="BW277" s="70"/>
      <c r="BX277" s="70"/>
      <c r="BY277" s="70"/>
      <c r="BZ277" s="70"/>
      <c r="CA277" s="70"/>
      <c r="CB277" s="70"/>
      <c r="CC277" s="70"/>
      <c r="CD277" s="70"/>
      <c r="CE277" s="70"/>
      <c r="CF277" s="70"/>
      <c r="CG277" s="70"/>
      <c r="CH277" s="70"/>
      <c r="CI277" s="70"/>
      <c r="CJ277" s="70"/>
      <c r="CK277" s="70"/>
      <c r="CL277" s="70"/>
      <c r="CM277" s="70"/>
      <c r="CN277" s="70"/>
      <c r="CO277" s="70"/>
      <c r="CP277" s="70"/>
      <c r="CQ277" s="70"/>
      <c r="CR277" s="70"/>
      <c r="CS277" s="70"/>
      <c r="CT277" s="70"/>
      <c r="CU277" s="70"/>
      <c r="CV277" s="70"/>
      <c r="CW277" s="70"/>
      <c r="CX277" s="70"/>
      <c r="CY277" s="70"/>
      <c r="CZ277" s="70"/>
      <c r="DA277" s="70"/>
      <c r="DB277" s="70"/>
      <c r="DC277" s="70"/>
      <c r="DD277" s="70"/>
      <c r="DE277" s="70"/>
      <c r="DF277" s="70"/>
      <c r="DG277" s="70"/>
      <c r="DH277" s="70"/>
      <c r="DI277" s="70"/>
      <c r="DJ277" s="70"/>
      <c r="DK277" s="70"/>
      <c r="DL277" s="70"/>
      <c r="DM277" s="70"/>
      <c r="DN277" s="70"/>
      <c r="DO277" s="70"/>
      <c r="DP277" s="70"/>
      <c r="DQ277" s="70"/>
      <c r="DR277" s="70"/>
      <c r="DS277" s="70"/>
      <c r="DT277" s="70"/>
      <c r="DU277" s="70"/>
      <c r="DV277" s="70"/>
      <c r="DW277" s="70"/>
      <c r="DX277" s="70"/>
      <c r="DY277" s="70"/>
      <c r="DZ277" s="70"/>
      <c r="EA277" s="70"/>
      <c r="EB277" s="70"/>
      <c r="EC277" s="70"/>
      <c r="ED277" s="70"/>
      <c r="EE277" s="70"/>
      <c r="EF277" s="70"/>
      <c r="EG277" s="70"/>
      <c r="EH277" s="70"/>
      <c r="EI277" s="70"/>
      <c r="EJ277" s="70"/>
      <c r="EK277" s="70"/>
      <c r="EL277" s="70"/>
      <c r="EM277" s="70"/>
      <c r="EN277" s="70"/>
      <c r="EO277" s="70"/>
      <c r="EP277" s="70"/>
      <c r="EQ277" s="70"/>
      <c r="ER277" s="70"/>
      <c r="ES277" s="70"/>
      <c r="ET277" s="70"/>
      <c r="EU277" s="70"/>
      <c r="EV277" s="70"/>
      <c r="EW277" s="70"/>
      <c r="EX277" s="70"/>
      <c r="EY277" s="70"/>
      <c r="EZ277" s="70"/>
      <c r="FA277" s="70"/>
      <c r="FB277" s="70"/>
      <c r="FC277" s="70"/>
      <c r="FD277" s="70"/>
      <c r="FE277" s="70"/>
      <c r="FF277" s="70"/>
      <c r="FG277" s="70"/>
      <c r="FH277" s="70"/>
      <c r="FI277" s="70"/>
      <c r="FJ277" s="70"/>
      <c r="FK277" s="70"/>
      <c r="FL277" s="70"/>
      <c r="FM277" s="70"/>
      <c r="FN277" s="70"/>
      <c r="FO277" s="70"/>
      <c r="FP277" s="70"/>
      <c r="FQ277" s="70"/>
      <c r="FR277" s="70"/>
      <c r="FS277" s="70"/>
      <c r="FT277" s="70"/>
      <c r="FU277" s="70"/>
      <c r="FV277" s="70"/>
      <c r="FW277" s="70"/>
      <c r="FX277" s="70"/>
      <c r="FY277" s="70"/>
      <c r="FZ277" s="70"/>
      <c r="GA277" s="70"/>
      <c r="GB277" s="70"/>
      <c r="GC277" s="70"/>
      <c r="GD277" s="70"/>
      <c r="GE277" s="70"/>
      <c r="GF277" s="70"/>
      <c r="GG277" s="70"/>
      <c r="GH277" s="70"/>
      <c r="GI277" s="70"/>
      <c r="GJ277" s="70"/>
      <c r="GK277" s="70"/>
      <c r="GL277" s="70"/>
      <c r="GM277" s="70"/>
      <c r="GN277" s="70"/>
      <c r="GO277" s="70"/>
      <c r="GP277" s="70"/>
      <c r="GQ277" s="70"/>
      <c r="GR277" s="70"/>
      <c r="GS277" s="70"/>
      <c r="GT277" s="70"/>
      <c r="GU277" s="70"/>
      <c r="GV277" s="70"/>
      <c r="GW277" s="70"/>
      <c r="GX277" s="70"/>
      <c r="GY277" s="70"/>
      <c r="GZ277" s="70"/>
      <c r="HA277" s="70"/>
      <c r="HB277" s="70"/>
      <c r="HC277" s="70"/>
      <c r="HD277" s="70"/>
      <c r="HE277" s="70"/>
      <c r="HF277" s="70"/>
      <c r="HG277" s="70"/>
      <c r="HH277" s="70"/>
      <c r="HI277" s="70"/>
      <c r="HJ277" s="70"/>
      <c r="HK277" s="70"/>
      <c r="HL277" s="70"/>
      <c r="HM277" s="70"/>
      <c r="HN277" s="70"/>
      <c r="HO277" s="70"/>
      <c r="HP277" s="70"/>
      <c r="HQ277" s="70"/>
      <c r="HR277" s="70"/>
      <c r="HS277" s="70"/>
      <c r="HT277" s="70"/>
      <c r="HU277" s="70"/>
      <c r="HV277" s="70"/>
      <c r="HW277" s="70"/>
      <c r="HX277" s="70"/>
      <c r="HY277" s="70"/>
      <c r="HZ277" s="70"/>
      <c r="IA277" s="70"/>
      <c r="IB277" s="70"/>
      <c r="IC277" s="70"/>
      <c r="ID277" s="70"/>
      <c r="IE277" s="70"/>
      <c r="IF277" s="70"/>
      <c r="IG277" s="70"/>
      <c r="IH277" s="70"/>
      <c r="II277" s="70"/>
      <c r="IJ277" s="70"/>
      <c r="IK277" s="70"/>
      <c r="IL277" s="70"/>
      <c r="IM277" s="70"/>
      <c r="IN277" s="70"/>
      <c r="IO277" s="70"/>
      <c r="IP277" s="70"/>
      <c r="IQ277" s="70"/>
      <c r="IR277" s="70"/>
      <c r="IS277" s="70"/>
      <c r="IT277" s="70"/>
      <c r="IU277" s="70"/>
      <c r="IV277" s="70"/>
      <c r="IW277" s="70"/>
      <c r="IX277" s="70"/>
      <c r="IY277" s="70"/>
      <c r="IZ277" s="70"/>
      <c r="JA277" s="70"/>
      <c r="JB277" s="70"/>
      <c r="JC277" s="70"/>
      <c r="JD277" s="70"/>
      <c r="JE277" s="70"/>
      <c r="JF277" s="70"/>
      <c r="JG277" s="70"/>
      <c r="JH277" s="70"/>
      <c r="JI277" s="70"/>
      <c r="JJ277" s="70"/>
      <c r="JK277" s="70"/>
      <c r="JL277" s="70"/>
      <c r="JM277" s="70"/>
      <c r="JN277" s="70"/>
      <c r="JO277" s="70"/>
      <c r="JP277" s="70"/>
      <c r="JQ277" s="70"/>
      <c r="JR277" s="70"/>
      <c r="JS277" s="70"/>
      <c r="JT277" s="70"/>
      <c r="JU277" s="70"/>
      <c r="JV277" s="70"/>
      <c r="JW277" s="70"/>
      <c r="JX277" s="70"/>
      <c r="JY277" s="70"/>
      <c r="JZ277" s="70"/>
      <c r="KA277" s="70"/>
      <c r="KB277" s="70"/>
      <c r="KC277" s="70"/>
      <c r="KD277" s="70"/>
      <c r="KE277" s="70"/>
      <c r="KF277" s="70"/>
      <c r="KG277" s="70"/>
      <c r="KH277" s="70"/>
      <c r="KI277" s="70"/>
      <c r="KJ277" s="70"/>
      <c r="KK277" s="70"/>
      <c r="KL277" s="70"/>
      <c r="KM277" s="70"/>
      <c r="KN277" s="70"/>
      <c r="KO277" s="70"/>
      <c r="KP277" s="70"/>
      <c r="KQ277" s="70"/>
      <c r="KR277" s="70"/>
      <c r="KS277" s="70"/>
      <c r="KT277" s="70"/>
      <c r="KU277" s="70"/>
      <c r="KV277" s="70"/>
      <c r="KW277" s="70"/>
      <c r="KX277" s="70"/>
      <c r="KY277" s="70"/>
      <c r="KZ277" s="70"/>
      <c r="LA277" s="70"/>
      <c r="LB277" s="70"/>
      <c r="LC277" s="70"/>
      <c r="LD277" s="70"/>
      <c r="LE277" s="70"/>
      <c r="LF277" s="70"/>
      <c r="LG277" s="70"/>
      <c r="LH277" s="70"/>
      <c r="LI277" s="70"/>
      <c r="LJ277" s="70"/>
      <c r="LK277" s="70"/>
      <c r="LL277" s="70"/>
      <c r="LM277" s="70"/>
      <c r="LN277" s="70"/>
      <c r="LO277" s="70"/>
      <c r="LP277" s="70"/>
      <c r="LQ277" s="70"/>
      <c r="LR277" s="70"/>
      <c r="LS277" s="70"/>
      <c r="LT277" s="70"/>
      <c r="LU277" s="70"/>
      <c r="LV277" s="70"/>
      <c r="LW277" s="70"/>
      <c r="LX277" s="70"/>
      <c r="LY277" s="70"/>
      <c r="LZ277" s="70"/>
      <c r="MA277" s="70"/>
      <c r="MB277" s="70"/>
      <c r="MC277" s="70"/>
      <c r="MD277" s="70"/>
      <c r="ME277" s="70"/>
      <c r="MF277" s="70"/>
      <c r="MG277" s="70"/>
      <c r="MH277" s="70"/>
      <c r="MI277" s="70"/>
      <c r="MJ277" s="70"/>
      <c r="MK277" s="70"/>
      <c r="ML277" s="70"/>
      <c r="MM277" s="70"/>
      <c r="MN277" s="70"/>
      <c r="MO277" s="70"/>
      <c r="MP277" s="70"/>
      <c r="MQ277" s="70"/>
      <c r="MR277" s="70"/>
      <c r="MS277" s="70"/>
      <c r="MT277" s="70"/>
      <c r="MU277" s="70"/>
      <c r="MV277" s="70"/>
      <c r="MW277" s="70"/>
      <c r="MX277" s="70"/>
      <c r="MY277" s="70"/>
      <c r="MZ277" s="70"/>
      <c r="NA277" s="70"/>
      <c r="NB277" s="70"/>
      <c r="NC277" s="70"/>
      <c r="ND277" s="70"/>
      <c r="NE277" s="70"/>
      <c r="NF277" s="70"/>
      <c r="NG277" s="70"/>
      <c r="NH277" s="70"/>
      <c r="NI277" s="70"/>
      <c r="NJ277" s="70"/>
      <c r="NK277" s="70"/>
      <c r="NL277" s="70"/>
      <c r="NM277" s="70"/>
      <c r="NN277" s="70"/>
      <c r="NO277" s="70"/>
      <c r="NP277" s="70"/>
      <c r="NQ277" s="70"/>
      <c r="NR277" s="70"/>
      <c r="NS277" s="70"/>
      <c r="NT277" s="70"/>
      <c r="NU277" s="70"/>
      <c r="NV277" s="70"/>
      <c r="NW277" s="70"/>
      <c r="NX277" s="70"/>
      <c r="NY277" s="70"/>
      <c r="NZ277" s="70"/>
      <c r="OA277" s="70"/>
      <c r="OB277" s="70"/>
      <c r="OC277" s="70"/>
      <c r="OD277" s="70"/>
      <c r="OE277" s="70"/>
      <c r="OF277" s="70"/>
      <c r="OG277" s="70"/>
      <c r="OH277" s="70"/>
      <c r="OI277" s="70"/>
      <c r="OJ277" s="70"/>
      <c r="OK277" s="70"/>
      <c r="OL277" s="70"/>
      <c r="OM277" s="70"/>
      <c r="ON277" s="70"/>
      <c r="OO277" s="70"/>
      <c r="OP277" s="70"/>
      <c r="OQ277" s="70"/>
      <c r="OR277" s="70"/>
      <c r="OS277" s="70"/>
      <c r="OT277" s="70"/>
      <c r="OU277" s="70"/>
      <c r="OV277" s="70"/>
      <c r="OW277" s="70"/>
      <c r="OX277" s="70"/>
      <c r="OY277" s="70"/>
      <c r="OZ277" s="70"/>
      <c r="PA277" s="70"/>
      <c r="PB277" s="70"/>
      <c r="PC277" s="70"/>
      <c r="PD277" s="70"/>
      <c r="PE277" s="70"/>
      <c r="PF277" s="70"/>
      <c r="PG277" s="70"/>
      <c r="PH277" s="70"/>
      <c r="PI277" s="70"/>
      <c r="PJ277" s="70"/>
      <c r="PK277" s="70"/>
      <c r="PL277" s="70"/>
      <c r="PM277" s="70"/>
      <c r="PN277" s="70"/>
      <c r="PO277" s="70"/>
      <c r="PP277" s="70"/>
      <c r="PQ277" s="70"/>
      <c r="PR277" s="70"/>
      <c r="PS277" s="70"/>
      <c r="PT277" s="70"/>
      <c r="PU277" s="70"/>
      <c r="PV277" s="70"/>
      <c r="PW277" s="70"/>
      <c r="PX277" s="70"/>
      <c r="PY277" s="70"/>
      <c r="PZ277" s="70"/>
      <c r="QA277" s="70"/>
      <c r="QB277" s="70"/>
      <c r="QC277" s="70"/>
      <c r="QD277" s="70"/>
      <c r="QE277" s="70"/>
      <c r="QF277" s="70"/>
      <c r="QG277" s="70"/>
      <c r="QH277" s="70"/>
      <c r="QI277" s="70"/>
      <c r="QJ277" s="70"/>
      <c r="QK277" s="70"/>
      <c r="QL277" s="70"/>
      <c r="QM277" s="70"/>
      <c r="QN277" s="70"/>
      <c r="QO277" s="70"/>
      <c r="QP277" s="70"/>
      <c r="QQ277" s="70"/>
      <c r="QR277" s="70"/>
      <c r="QS277" s="70"/>
      <c r="QT277" s="70"/>
      <c r="QU277" s="70"/>
      <c r="QV277" s="70"/>
      <c r="QW277" s="70"/>
      <c r="QX277" s="70"/>
      <c r="QY277" s="70"/>
      <c r="QZ277" s="70"/>
      <c r="RA277" s="70"/>
      <c r="RB277" s="70"/>
      <c r="RC277" s="70"/>
      <c r="RD277" s="70"/>
      <c r="RE277" s="70"/>
      <c r="RF277" s="70"/>
      <c r="RG277" s="70"/>
      <c r="RH277" s="70"/>
      <c r="RI277" s="70"/>
      <c r="RJ277" s="70"/>
      <c r="RK277" s="70"/>
      <c r="RL277" s="70"/>
      <c r="RM277" s="70"/>
      <c r="RN277" s="70"/>
      <c r="RO277" s="70"/>
      <c r="RP277" s="70"/>
      <c r="RQ277" s="70"/>
      <c r="RR277" s="70"/>
      <c r="RS277" s="70"/>
      <c r="RT277" s="70"/>
      <c r="RU277" s="70"/>
      <c r="RV277" s="70"/>
      <c r="RW277" s="70"/>
      <c r="RX277" s="70"/>
      <c r="RY277" s="70"/>
      <c r="RZ277" s="70"/>
      <c r="SA277" s="70"/>
      <c r="SB277" s="70"/>
      <c r="SC277" s="70"/>
      <c r="SD277" s="70"/>
      <c r="SE277" s="70"/>
      <c r="SF277" s="70"/>
      <c r="SG277" s="70"/>
      <c r="SH277" s="70"/>
      <c r="SI277" s="70"/>
      <c r="SJ277" s="70"/>
      <c r="SK277" s="70"/>
      <c r="SL277" s="70"/>
      <c r="SM277" s="70"/>
      <c r="SN277" s="70"/>
      <c r="SO277" s="70"/>
      <c r="SP277" s="70"/>
      <c r="SQ277" s="70"/>
      <c r="SR277" s="70"/>
      <c r="SS277" s="70"/>
      <c r="ST277" s="70"/>
      <c r="SU277" s="70"/>
      <c r="SV277" s="70"/>
      <c r="SW277" s="70"/>
      <c r="SX277" s="70"/>
      <c r="SY277" s="70"/>
      <c r="SZ277" s="70"/>
      <c r="TA277" s="70"/>
      <c r="TB277" s="70"/>
      <c r="TC277" s="70"/>
      <c r="TD277" s="70"/>
      <c r="TE277" s="70"/>
      <c r="TF277" s="70"/>
      <c r="TG277" s="70"/>
      <c r="TH277" s="70"/>
      <c r="TI277" s="70"/>
      <c r="TJ277" s="70"/>
      <c r="TK277" s="70"/>
      <c r="TL277" s="70"/>
      <c r="TM277" s="70"/>
      <c r="TN277" s="70"/>
      <c r="TO277" s="70"/>
      <c r="TP277" s="70"/>
      <c r="TQ277" s="70"/>
      <c r="TR277" s="70"/>
      <c r="TS277" s="70"/>
      <c r="TT277" s="70"/>
      <c r="TU277" s="70"/>
      <c r="TV277" s="70"/>
      <c r="TW277" s="70"/>
      <c r="TX277" s="70"/>
      <c r="TY277" s="70"/>
      <c r="TZ277" s="70"/>
      <c r="UA277" s="70"/>
      <c r="UB277" s="70"/>
      <c r="UC277" s="70"/>
      <c r="UD277" s="70"/>
      <c r="UE277" s="70"/>
      <c r="UF277" s="70"/>
      <c r="UG277" s="70"/>
      <c r="UH277" s="70"/>
      <c r="UI277" s="70"/>
      <c r="UJ277" s="70"/>
      <c r="UK277" s="70"/>
      <c r="UL277" s="70"/>
      <c r="UM277" s="70"/>
      <c r="UN277" s="70"/>
      <c r="UO277" s="70"/>
      <c r="UP277" s="70"/>
      <c r="UQ277" s="70"/>
      <c r="UR277" s="70"/>
      <c r="US277" s="70"/>
      <c r="UT277" s="70"/>
      <c r="UU277" s="70"/>
      <c r="UV277" s="70"/>
      <c r="UW277" s="70"/>
      <c r="UX277" s="70"/>
      <c r="UY277" s="70"/>
      <c r="UZ277" s="70"/>
      <c r="VA277" s="70"/>
      <c r="VB277" s="70"/>
      <c r="VC277" s="70"/>
      <c r="VD277" s="70"/>
      <c r="VE277" s="70"/>
      <c r="VF277" s="70"/>
      <c r="VG277" s="70"/>
      <c r="VH277" s="70"/>
      <c r="VI277" s="70"/>
      <c r="VJ277" s="70"/>
      <c r="VK277" s="70"/>
      <c r="VL277" s="70"/>
      <c r="VM277" s="70"/>
      <c r="VN277" s="70"/>
      <c r="VO277" s="70"/>
      <c r="VP277" s="70"/>
      <c r="VQ277" s="70"/>
      <c r="VR277" s="70"/>
      <c r="VS277" s="70"/>
      <c r="VT277" s="70"/>
      <c r="VU277" s="70"/>
      <c r="VV277" s="70"/>
      <c r="VW277" s="70"/>
      <c r="VX277" s="70"/>
      <c r="VY277" s="70"/>
      <c r="VZ277" s="70"/>
      <c r="WA277" s="70"/>
      <c r="WB277" s="70"/>
      <c r="WC277" s="70"/>
      <c r="WD277" s="70"/>
      <c r="WE277" s="70"/>
      <c r="WF277" s="70"/>
      <c r="WG277" s="70"/>
      <c r="WH277" s="70"/>
      <c r="WI277" s="70"/>
      <c r="WJ277" s="70"/>
      <c r="WK277" s="70"/>
      <c r="WL277" s="70"/>
      <c r="WM277" s="70"/>
      <c r="WN277" s="70"/>
      <c r="WO277" s="70"/>
      <c r="WP277" s="70"/>
      <c r="WQ277" s="70"/>
      <c r="WR277" s="70"/>
      <c r="WS277" s="70"/>
      <c r="WT277" s="70"/>
      <c r="WU277" s="70"/>
      <c r="WV277" s="70"/>
      <c r="WW277" s="70"/>
      <c r="WX277" s="70"/>
      <c r="WY277" s="70"/>
      <c r="WZ277" s="70"/>
      <c r="XA277" s="70"/>
      <c r="XB277" s="70"/>
      <c r="XC277" s="70"/>
      <c r="XD277" s="70"/>
      <c r="XE277" s="70"/>
      <c r="XF277" s="70"/>
      <c r="XG277" s="70"/>
      <c r="XH277" s="70"/>
      <c r="XI277" s="70"/>
      <c r="XJ277" s="70"/>
      <c r="XK277" s="70"/>
      <c r="XL277" s="70"/>
      <c r="XM277" s="70"/>
      <c r="XN277" s="70"/>
      <c r="XO277" s="70"/>
      <c r="XP277" s="70"/>
      <c r="XQ277" s="70"/>
      <c r="XR277" s="70"/>
      <c r="XS277" s="70"/>
      <c r="XT277" s="70"/>
      <c r="XU277" s="70"/>
      <c r="XV277" s="70"/>
      <c r="XW277" s="70"/>
      <c r="XX277" s="70"/>
      <c r="XY277" s="70"/>
      <c r="XZ277" s="70"/>
      <c r="YA277" s="70"/>
      <c r="YB277" s="70"/>
      <c r="YC277" s="70"/>
      <c r="YD277" s="70"/>
      <c r="YE277" s="70"/>
      <c r="YF277" s="70"/>
      <c r="YG277" s="70"/>
      <c r="YH277" s="70"/>
      <c r="YI277" s="70"/>
      <c r="YJ277" s="70"/>
      <c r="YK277" s="70"/>
      <c r="YL277" s="70"/>
      <c r="YM277" s="70"/>
      <c r="YN277" s="70"/>
      <c r="YO277" s="70"/>
      <c r="YP277" s="70"/>
      <c r="YQ277" s="70"/>
      <c r="YR277" s="70"/>
      <c r="YS277" s="70"/>
      <c r="YT277" s="70"/>
      <c r="YU277" s="70"/>
      <c r="YV277" s="70"/>
      <c r="YW277" s="70"/>
      <c r="YX277" s="70"/>
      <c r="YY277" s="70"/>
      <c r="YZ277" s="70"/>
      <c r="ZA277" s="70"/>
      <c r="ZB277" s="70"/>
      <c r="ZC277" s="70"/>
      <c r="ZD277" s="70"/>
      <c r="ZE277" s="70"/>
      <c r="ZF277" s="70"/>
      <c r="ZG277" s="70"/>
      <c r="ZH277" s="70"/>
      <c r="ZI277" s="70"/>
      <c r="ZJ277" s="70"/>
      <c r="ZK277" s="70"/>
      <c r="ZL277" s="70"/>
      <c r="ZM277" s="70"/>
      <c r="ZN277" s="70"/>
      <c r="ZO277" s="70"/>
      <c r="ZP277" s="70"/>
      <c r="ZQ277" s="70"/>
      <c r="ZR277" s="70"/>
      <c r="ZS277" s="70"/>
      <c r="ZT277" s="70"/>
      <c r="ZU277" s="70"/>
      <c r="ZV277" s="70"/>
      <c r="ZW277" s="70"/>
      <c r="ZX277" s="70"/>
      <c r="ZY277" s="70"/>
      <c r="ZZ277" s="70"/>
      <c r="AAA277" s="70"/>
      <c r="AAB277" s="70"/>
      <c r="AAC277" s="70"/>
      <c r="AAD277" s="70"/>
      <c r="AAE277" s="70"/>
      <c r="AAF277" s="70"/>
      <c r="AAG277" s="70"/>
      <c r="AAH277" s="70"/>
      <c r="AAI277" s="70"/>
      <c r="AAJ277" s="70"/>
      <c r="AAK277" s="70"/>
      <c r="AAL277" s="70"/>
      <c r="AAM277" s="70"/>
      <c r="AAN277" s="70"/>
      <c r="AAO277" s="70"/>
      <c r="AAP277" s="70"/>
      <c r="AAQ277" s="70"/>
      <c r="AAR277" s="70"/>
      <c r="AAS277" s="70"/>
      <c r="AAT277" s="70"/>
      <c r="AAU277" s="70"/>
      <c r="AAV277" s="70"/>
      <c r="AAW277" s="70"/>
      <c r="AAX277" s="70"/>
      <c r="AAY277" s="70"/>
      <c r="AAZ277" s="70"/>
      <c r="ABA277" s="70"/>
      <c r="ABB277" s="70"/>
      <c r="ABC277" s="70"/>
      <c r="ABD277" s="70"/>
      <c r="ABE277" s="70"/>
      <c r="ABF277" s="70"/>
      <c r="ABG277" s="70"/>
      <c r="ABH277" s="70"/>
      <c r="ABI277" s="70"/>
      <c r="ABJ277" s="70"/>
      <c r="ABK277" s="70"/>
      <c r="ABL277" s="70"/>
      <c r="ABM277" s="70"/>
      <c r="ABN277" s="70"/>
      <c r="ABO277" s="70"/>
      <c r="ABP277" s="70"/>
      <c r="ABQ277" s="70"/>
      <c r="ABR277" s="70"/>
      <c r="ABS277" s="70"/>
      <c r="ABT277" s="70"/>
      <c r="ABU277" s="70"/>
      <c r="ABV277" s="70"/>
      <c r="ABW277" s="70"/>
      <c r="ABX277" s="70"/>
      <c r="ABY277" s="70"/>
      <c r="ABZ277" s="70"/>
      <c r="ACA277" s="70"/>
      <c r="ACB277" s="70"/>
      <c r="ACC277" s="70"/>
      <c r="ACD277" s="70"/>
      <c r="ACE277" s="70"/>
      <c r="ACF277" s="70"/>
      <c r="ACG277" s="70"/>
      <c r="ACH277" s="70"/>
      <c r="ACI277" s="70"/>
      <c r="ACJ277" s="70"/>
      <c r="ACK277" s="70"/>
      <c r="ACL277" s="70"/>
      <c r="ACM277" s="70"/>
      <c r="ACN277" s="70"/>
      <c r="ACO277" s="70"/>
      <c r="ACP277" s="70"/>
      <c r="ACQ277" s="70"/>
      <c r="ACR277" s="70"/>
      <c r="ACS277" s="70"/>
      <c r="ACT277" s="70"/>
      <c r="ACU277" s="70"/>
      <c r="ACV277" s="70"/>
      <c r="ACW277" s="70"/>
      <c r="ACX277" s="70"/>
      <c r="ACY277" s="70"/>
      <c r="ACZ277" s="70"/>
      <c r="ADA277" s="70"/>
      <c r="ADB277" s="70"/>
      <c r="ADC277" s="70"/>
      <c r="ADD277" s="70"/>
      <c r="ADE277" s="70"/>
      <c r="ADF277" s="70"/>
      <c r="ADG277" s="70"/>
      <c r="ADH277" s="70"/>
      <c r="ADI277" s="70"/>
      <c r="ADJ277" s="70"/>
      <c r="ADK277" s="70"/>
      <c r="ADL277" s="70"/>
      <c r="ADM277" s="70"/>
      <c r="ADN277" s="70"/>
      <c r="ADO277" s="70"/>
      <c r="ADP277" s="70"/>
      <c r="ADQ277" s="70"/>
      <c r="ADR277" s="70"/>
      <c r="ADS277" s="70"/>
      <c r="ADT277" s="70"/>
      <c r="ADU277" s="70"/>
      <c r="ADV277" s="70"/>
      <c r="ADW277" s="70"/>
      <c r="ADX277" s="70"/>
      <c r="ADY277" s="70"/>
      <c r="ADZ277" s="70"/>
      <c r="AEA277" s="70"/>
      <c r="AEB277" s="70"/>
      <c r="AEC277" s="70"/>
      <c r="AED277" s="70"/>
      <c r="AEE277" s="70"/>
      <c r="AEF277" s="70"/>
      <c r="AEG277" s="70"/>
      <c r="AEH277" s="70"/>
      <c r="AEI277" s="70"/>
      <c r="AEJ277" s="70"/>
      <c r="AEK277" s="70"/>
      <c r="AEL277" s="70"/>
      <c r="AEM277" s="70"/>
      <c r="AEN277" s="70"/>
      <c r="AEO277" s="70"/>
      <c r="AEP277" s="70"/>
      <c r="AEQ277" s="70"/>
      <c r="AER277" s="70"/>
      <c r="AES277" s="70"/>
      <c r="AET277" s="70"/>
      <c r="AEU277" s="70"/>
      <c r="AEV277" s="70"/>
      <c r="AEW277" s="70"/>
      <c r="AEX277" s="70"/>
      <c r="AEY277" s="70"/>
      <c r="AEZ277" s="70"/>
      <c r="AFA277" s="70"/>
      <c r="AFB277" s="70"/>
      <c r="AFC277" s="70"/>
      <c r="AFD277" s="70"/>
      <c r="AFE277" s="70"/>
      <c r="AFF277" s="70"/>
      <c r="AFG277" s="70"/>
      <c r="AFH277" s="70"/>
      <c r="AFI277" s="70"/>
      <c r="AFJ277" s="70"/>
      <c r="AFK277" s="70"/>
      <c r="AFL277" s="70"/>
      <c r="AFM277" s="70"/>
      <c r="AFN277" s="70"/>
      <c r="AFO277" s="70"/>
      <c r="AFP277" s="70"/>
      <c r="AFQ277" s="70"/>
      <c r="AFR277" s="70"/>
      <c r="AFS277" s="70"/>
      <c r="AFT277" s="70"/>
      <c r="AFU277" s="70"/>
      <c r="AFV277" s="70"/>
      <c r="AFW277" s="70"/>
      <c r="AFX277" s="70"/>
      <c r="AFY277" s="70"/>
      <c r="AFZ277" s="70"/>
      <c r="AGA277" s="70"/>
      <c r="AGB277" s="70"/>
      <c r="AGC277" s="70"/>
      <c r="AGD277" s="70"/>
      <c r="AGE277" s="70"/>
      <c r="AGF277" s="70"/>
      <c r="AGG277" s="70"/>
      <c r="AGH277" s="70"/>
      <c r="AGI277" s="70"/>
      <c r="AGJ277" s="70"/>
      <c r="AGK277" s="70"/>
      <c r="AGL277" s="70"/>
      <c r="AGM277" s="70"/>
      <c r="AGN277" s="70"/>
      <c r="AGO277" s="70"/>
      <c r="AGP277" s="70"/>
      <c r="AGQ277" s="70"/>
      <c r="AGR277" s="70"/>
      <c r="AGS277" s="70"/>
      <c r="AGT277" s="70"/>
      <c r="AGU277" s="70"/>
      <c r="AGV277" s="70"/>
      <c r="AGW277" s="70"/>
      <c r="AGX277" s="70"/>
      <c r="AGY277" s="70"/>
      <c r="AGZ277" s="70"/>
      <c r="AHA277" s="70"/>
      <c r="AHB277" s="70"/>
      <c r="AHC277" s="70"/>
      <c r="AHD277" s="70"/>
      <c r="AHE277" s="70"/>
      <c r="AHF277" s="70"/>
      <c r="AHG277" s="70"/>
      <c r="AHH277" s="70"/>
      <c r="AHI277" s="70"/>
      <c r="AHJ277" s="70"/>
      <c r="AHK277" s="70"/>
      <c r="AHL277" s="70"/>
      <c r="AHM277" s="70"/>
      <c r="AHN277" s="70"/>
      <c r="AHO277" s="70"/>
      <c r="AHP277" s="70"/>
      <c r="AHQ277" s="70"/>
      <c r="AHR277" s="70"/>
      <c r="AHS277" s="70"/>
      <c r="AHT277" s="70"/>
      <c r="AHU277" s="70"/>
      <c r="AHV277" s="70"/>
      <c r="AHW277" s="70"/>
      <c r="AHX277" s="70"/>
      <c r="AHY277" s="70"/>
      <c r="AHZ277" s="70"/>
      <c r="AIA277" s="70"/>
      <c r="AIB277" s="70"/>
      <c r="AIC277" s="70"/>
      <c r="AID277" s="70"/>
      <c r="AIE277" s="70"/>
      <c r="AIF277" s="70"/>
      <c r="AIG277" s="70"/>
      <c r="AIH277" s="70"/>
      <c r="AII277" s="70"/>
      <c r="AIJ277" s="70"/>
      <c r="AIK277" s="70"/>
      <c r="AIL277" s="70"/>
      <c r="AIM277" s="70"/>
      <c r="AIN277" s="70"/>
      <c r="AIO277" s="70"/>
      <c r="AIP277" s="70"/>
      <c r="AIQ277" s="70"/>
      <c r="AIR277" s="70"/>
      <c r="AIS277" s="70"/>
      <c r="AIT277" s="70"/>
      <c r="AIU277" s="70"/>
      <c r="AIV277" s="70"/>
      <c r="AIW277" s="70"/>
      <c r="AIX277" s="70"/>
      <c r="AIY277" s="70"/>
      <c r="AIZ277" s="70"/>
      <c r="AJA277" s="70"/>
      <c r="AJB277" s="70"/>
      <c r="AJC277" s="70"/>
      <c r="AJD277" s="70"/>
      <c r="AJE277" s="70"/>
      <c r="AJF277" s="70"/>
      <c r="AJG277" s="70"/>
      <c r="AJH277" s="70"/>
      <c r="AJI277" s="70"/>
      <c r="AJJ277" s="70"/>
      <c r="AJK277" s="70"/>
      <c r="AJL277" s="70"/>
      <c r="AJM277" s="70"/>
      <c r="AJN277" s="70"/>
      <c r="AJO277" s="70"/>
      <c r="AJP277" s="70"/>
      <c r="AJQ277" s="70"/>
      <c r="AJR277" s="70"/>
      <c r="AJS277" s="70"/>
      <c r="AJT277" s="70"/>
      <c r="AJU277" s="70"/>
      <c r="AJV277" s="70"/>
      <c r="AJW277" s="70"/>
      <c r="AJX277" s="70"/>
      <c r="AJY277" s="70"/>
      <c r="AJZ277" s="70"/>
      <c r="AKA277" s="70"/>
      <c r="AKB277" s="70"/>
      <c r="AKC277" s="70"/>
      <c r="AKD277" s="70"/>
      <c r="AKE277" s="70"/>
      <c r="AKF277" s="70"/>
      <c r="AKG277" s="70"/>
      <c r="AKH277" s="70"/>
      <c r="AKI277" s="70"/>
      <c r="AKJ277" s="70"/>
      <c r="AKK277" s="70"/>
      <c r="AKL277" s="70"/>
      <c r="AKM277" s="70"/>
      <c r="AKN277" s="70"/>
      <c r="AKO277" s="70"/>
      <c r="AKP277" s="70"/>
      <c r="AKQ277" s="70"/>
      <c r="AKR277" s="70"/>
      <c r="AKS277" s="70"/>
      <c r="AKT277" s="70"/>
      <c r="AKU277" s="70"/>
      <c r="AKV277" s="70"/>
      <c r="AKW277" s="70"/>
      <c r="AKX277" s="70"/>
      <c r="AKY277" s="70"/>
      <c r="AKZ277" s="70"/>
      <c r="ALA277" s="70"/>
      <c r="ALB277" s="70"/>
      <c r="ALC277" s="70"/>
      <c r="ALD277" s="70"/>
      <c r="ALE277" s="70"/>
      <c r="ALF277" s="70"/>
      <c r="ALG277" s="70"/>
      <c r="ALH277" s="70"/>
      <c r="ALI277" s="70"/>
      <c r="ALJ277" s="70"/>
      <c r="ALK277" s="70"/>
      <c r="ALL277" s="70"/>
      <c r="ALM277" s="70"/>
      <c r="ALN277" s="70"/>
      <c r="ALO277" s="70"/>
      <c r="ALP277" s="70"/>
      <c r="ALQ277" s="70"/>
      <c r="ALR277" s="70"/>
      <c r="ALS277" s="70"/>
      <c r="ALT277" s="70"/>
      <c r="ALU277" s="70"/>
      <c r="ALV277" s="70"/>
      <c r="ALW277" s="70"/>
      <c r="ALX277" s="70"/>
      <c r="ALY277" s="70"/>
      <c r="ALZ277" s="70"/>
      <c r="AMA277" s="70"/>
      <c r="AMB277" s="70"/>
      <c r="AMC277" s="70"/>
      <c r="AMD277" s="70"/>
      <c r="AME277" s="70"/>
      <c r="AMF277" s="70"/>
      <c r="AMG277" s="70"/>
      <c r="AMH277" s="70"/>
      <c r="AMI277" s="70"/>
      <c r="AMJ277" s="70"/>
      <c r="AMK277" s="70"/>
      <c r="AML277" s="70"/>
    </row>
    <row r="278" spans="1:1026" ht="18" customHeight="1" x14ac:dyDescent="0.7">
      <c r="A278" s="58" t="s">
        <v>646</v>
      </c>
      <c r="B278" s="15" t="s">
        <v>960</v>
      </c>
      <c r="E278" s="16" t="s">
        <v>73</v>
      </c>
      <c r="F278" s="69">
        <v>44177</v>
      </c>
      <c r="G278" s="16">
        <v>1</v>
      </c>
      <c r="X278" s="16">
        <v>1</v>
      </c>
      <c r="Y278" s="16">
        <v>1</v>
      </c>
      <c r="AB278" s="16">
        <v>1</v>
      </c>
      <c r="AE278" s="16">
        <v>1</v>
      </c>
      <c r="AK278" s="16">
        <v>1</v>
      </c>
    </row>
    <row r="279" spans="1:1026" ht="18" customHeight="1" x14ac:dyDescent="0.7">
      <c r="A279" s="58" t="s">
        <v>648</v>
      </c>
      <c r="B279" s="15" t="s">
        <v>961</v>
      </c>
      <c r="E279" s="16" t="s">
        <v>247</v>
      </c>
      <c r="F279" s="69" t="s">
        <v>61</v>
      </c>
      <c r="I279" s="16">
        <v>1</v>
      </c>
      <c r="Q279" s="16">
        <v>1</v>
      </c>
      <c r="T279" s="16">
        <v>1</v>
      </c>
    </row>
    <row r="280" spans="1:1026" ht="18" customHeight="1" x14ac:dyDescent="0.7">
      <c r="A280" s="58" t="s">
        <v>650</v>
      </c>
      <c r="B280" s="15" t="s">
        <v>962</v>
      </c>
      <c r="E280" s="16" t="s">
        <v>882</v>
      </c>
      <c r="F280" s="69">
        <v>44176</v>
      </c>
      <c r="G280" s="16">
        <v>1</v>
      </c>
      <c r="I280" s="16">
        <v>1</v>
      </c>
      <c r="K280" s="16">
        <v>1</v>
      </c>
      <c r="W280" s="16">
        <v>1</v>
      </c>
      <c r="X280" s="16">
        <v>1</v>
      </c>
      <c r="AE280" s="16">
        <v>1</v>
      </c>
    </row>
    <row r="281" spans="1:1026" ht="18" customHeight="1" x14ac:dyDescent="0.7">
      <c r="A281" s="58" t="s">
        <v>652</v>
      </c>
      <c r="B281" s="70" t="s">
        <v>1446</v>
      </c>
      <c r="C281" s="71"/>
      <c r="D281" s="71" t="s">
        <v>1404</v>
      </c>
      <c r="E281" s="71" t="s">
        <v>1435</v>
      </c>
      <c r="F281" s="69">
        <v>43913</v>
      </c>
      <c r="G281" s="71">
        <v>1</v>
      </c>
      <c r="H281" s="71"/>
      <c r="I281" s="71"/>
      <c r="J281" s="71"/>
      <c r="K281" s="71"/>
      <c r="L281" s="71"/>
      <c r="M281" s="71"/>
      <c r="N281" s="71"/>
      <c r="O281" s="71"/>
      <c r="P281" s="71"/>
      <c r="Q281" s="71">
        <v>1</v>
      </c>
      <c r="R281" s="71"/>
      <c r="S281" s="71"/>
      <c r="T281" s="71"/>
      <c r="U281" s="71"/>
      <c r="V281" s="71"/>
      <c r="W281" s="71"/>
      <c r="X281" s="71">
        <v>1</v>
      </c>
      <c r="Y281" s="71"/>
      <c r="Z281" s="71">
        <v>1</v>
      </c>
      <c r="AA281" s="71"/>
      <c r="AB281" s="71"/>
      <c r="AC281" s="71">
        <v>1</v>
      </c>
      <c r="AD281" s="71"/>
      <c r="AE281" s="71"/>
      <c r="AF281" s="71"/>
      <c r="AG281" s="71"/>
      <c r="AH281" s="71"/>
      <c r="AI281" s="71"/>
      <c r="AJ281" s="71"/>
      <c r="AK281" s="71">
        <v>1</v>
      </c>
      <c r="AM281" s="70"/>
      <c r="AN281" s="70"/>
      <c r="AO281" s="70"/>
      <c r="AP281" s="70"/>
      <c r="AQ281" s="70"/>
      <c r="AR281" s="70"/>
      <c r="AS281" s="70"/>
      <c r="AT281" s="70"/>
      <c r="AU281" s="70"/>
      <c r="AV281" s="70"/>
      <c r="AW281" s="70"/>
      <c r="AX281" s="70"/>
      <c r="AY281" s="70"/>
      <c r="AZ281" s="70"/>
      <c r="BA281" s="70"/>
      <c r="BB281" s="70"/>
      <c r="BC281" s="70"/>
      <c r="BD281" s="70"/>
      <c r="BE281" s="70"/>
      <c r="BF281" s="70"/>
      <c r="BG281" s="70"/>
      <c r="BH281" s="70"/>
      <c r="BI281" s="70"/>
      <c r="BJ281" s="70"/>
      <c r="BK281" s="70"/>
      <c r="BL281" s="70"/>
      <c r="BM281" s="70"/>
      <c r="BN281" s="70"/>
      <c r="BO281" s="70"/>
      <c r="BP281" s="70"/>
      <c r="BQ281" s="70"/>
      <c r="BR281" s="70"/>
      <c r="BS281" s="70"/>
      <c r="BT281" s="70"/>
      <c r="BU281" s="70"/>
      <c r="BV281" s="70"/>
      <c r="BW281" s="70"/>
      <c r="BX281" s="70"/>
      <c r="BY281" s="70"/>
      <c r="BZ281" s="70"/>
      <c r="CA281" s="70"/>
      <c r="CB281" s="70"/>
      <c r="CC281" s="70"/>
      <c r="CD281" s="70"/>
      <c r="CE281" s="70"/>
      <c r="CF281" s="70"/>
      <c r="CG281" s="70"/>
      <c r="CH281" s="70"/>
      <c r="CI281" s="70"/>
      <c r="CJ281" s="70"/>
      <c r="CK281" s="70"/>
      <c r="CL281" s="70"/>
      <c r="CM281" s="70"/>
      <c r="CN281" s="70"/>
      <c r="CO281" s="70"/>
      <c r="CP281" s="70"/>
      <c r="CQ281" s="70"/>
      <c r="CR281" s="70"/>
      <c r="CS281" s="70"/>
      <c r="CT281" s="70"/>
      <c r="CU281" s="70"/>
      <c r="CV281" s="70"/>
      <c r="CW281" s="70"/>
      <c r="CX281" s="70"/>
      <c r="CY281" s="70"/>
      <c r="CZ281" s="70"/>
      <c r="DA281" s="70"/>
      <c r="DB281" s="70"/>
      <c r="DC281" s="70"/>
      <c r="DD281" s="70"/>
      <c r="DE281" s="70"/>
      <c r="DF281" s="70"/>
      <c r="DG281" s="70"/>
      <c r="DH281" s="70"/>
      <c r="DI281" s="70"/>
      <c r="DJ281" s="70"/>
      <c r="DK281" s="70"/>
      <c r="DL281" s="70"/>
      <c r="DM281" s="70"/>
      <c r="DN281" s="70"/>
      <c r="DO281" s="70"/>
      <c r="DP281" s="70"/>
      <c r="DQ281" s="70"/>
      <c r="DR281" s="70"/>
      <c r="DS281" s="70"/>
      <c r="DT281" s="70"/>
      <c r="DU281" s="70"/>
      <c r="DV281" s="70"/>
      <c r="DW281" s="70"/>
      <c r="DX281" s="70"/>
      <c r="DY281" s="70"/>
      <c r="DZ281" s="70"/>
      <c r="EA281" s="70"/>
      <c r="EB281" s="70"/>
      <c r="EC281" s="70"/>
      <c r="ED281" s="70"/>
      <c r="EE281" s="70"/>
      <c r="EF281" s="70"/>
      <c r="EG281" s="70"/>
      <c r="EH281" s="70"/>
      <c r="EI281" s="70"/>
      <c r="EJ281" s="70"/>
      <c r="EK281" s="70"/>
      <c r="EL281" s="70"/>
      <c r="EM281" s="70"/>
      <c r="EN281" s="70"/>
      <c r="EO281" s="70"/>
      <c r="EP281" s="70"/>
      <c r="EQ281" s="70"/>
      <c r="ER281" s="70"/>
      <c r="ES281" s="70"/>
      <c r="ET281" s="70"/>
      <c r="EU281" s="70"/>
      <c r="EV281" s="70"/>
      <c r="EW281" s="70"/>
      <c r="EX281" s="70"/>
      <c r="EY281" s="70"/>
      <c r="EZ281" s="70"/>
      <c r="FA281" s="70"/>
      <c r="FB281" s="70"/>
      <c r="FC281" s="70"/>
      <c r="FD281" s="70"/>
      <c r="FE281" s="70"/>
      <c r="FF281" s="70"/>
      <c r="FG281" s="70"/>
      <c r="FH281" s="70"/>
      <c r="FI281" s="70"/>
      <c r="FJ281" s="70"/>
      <c r="FK281" s="70"/>
      <c r="FL281" s="70"/>
      <c r="FM281" s="70"/>
      <c r="FN281" s="70"/>
      <c r="FO281" s="70"/>
      <c r="FP281" s="70"/>
      <c r="FQ281" s="70"/>
      <c r="FR281" s="70"/>
      <c r="FS281" s="70"/>
      <c r="FT281" s="70"/>
      <c r="FU281" s="70"/>
      <c r="FV281" s="70"/>
      <c r="FW281" s="70"/>
      <c r="FX281" s="70"/>
      <c r="FY281" s="70"/>
      <c r="FZ281" s="70"/>
      <c r="GA281" s="70"/>
      <c r="GB281" s="70"/>
      <c r="GC281" s="70"/>
      <c r="GD281" s="70"/>
      <c r="GE281" s="70"/>
      <c r="GF281" s="70"/>
      <c r="GG281" s="70"/>
      <c r="GH281" s="70"/>
      <c r="GI281" s="70"/>
      <c r="GJ281" s="70"/>
      <c r="GK281" s="70"/>
      <c r="GL281" s="70"/>
      <c r="GM281" s="70"/>
      <c r="GN281" s="70"/>
      <c r="GO281" s="70"/>
      <c r="GP281" s="70"/>
      <c r="GQ281" s="70"/>
      <c r="GR281" s="70"/>
      <c r="GS281" s="70"/>
      <c r="GT281" s="70"/>
      <c r="GU281" s="70"/>
      <c r="GV281" s="70"/>
      <c r="GW281" s="70"/>
      <c r="GX281" s="70"/>
      <c r="GY281" s="70"/>
      <c r="GZ281" s="70"/>
      <c r="HA281" s="70"/>
      <c r="HB281" s="70"/>
      <c r="HC281" s="70"/>
      <c r="HD281" s="70"/>
      <c r="HE281" s="70"/>
      <c r="HF281" s="70"/>
      <c r="HG281" s="70"/>
      <c r="HH281" s="70"/>
      <c r="HI281" s="70"/>
      <c r="HJ281" s="70"/>
      <c r="HK281" s="70"/>
      <c r="HL281" s="70"/>
      <c r="HM281" s="70"/>
      <c r="HN281" s="70"/>
      <c r="HO281" s="70"/>
      <c r="HP281" s="70"/>
      <c r="HQ281" s="70"/>
      <c r="HR281" s="70"/>
      <c r="HS281" s="70"/>
      <c r="HT281" s="70"/>
      <c r="HU281" s="70"/>
      <c r="HV281" s="70"/>
      <c r="HW281" s="70"/>
      <c r="HX281" s="70"/>
      <c r="HY281" s="70"/>
      <c r="HZ281" s="70"/>
      <c r="IA281" s="70"/>
      <c r="IB281" s="70"/>
      <c r="IC281" s="70"/>
      <c r="ID281" s="70"/>
      <c r="IE281" s="70"/>
      <c r="IF281" s="70"/>
      <c r="IG281" s="70"/>
      <c r="IH281" s="70"/>
      <c r="II281" s="70"/>
      <c r="IJ281" s="70"/>
      <c r="IK281" s="70"/>
      <c r="IL281" s="70"/>
      <c r="IM281" s="70"/>
      <c r="IN281" s="70"/>
      <c r="IO281" s="70"/>
      <c r="IP281" s="70"/>
      <c r="IQ281" s="70"/>
      <c r="IR281" s="70"/>
      <c r="IS281" s="70"/>
      <c r="IT281" s="70"/>
      <c r="IU281" s="70"/>
      <c r="IV281" s="70"/>
      <c r="IW281" s="70"/>
      <c r="IX281" s="70"/>
      <c r="IY281" s="70"/>
      <c r="IZ281" s="70"/>
      <c r="JA281" s="70"/>
      <c r="JB281" s="70"/>
      <c r="JC281" s="70"/>
      <c r="JD281" s="70"/>
      <c r="JE281" s="70"/>
      <c r="JF281" s="70"/>
      <c r="JG281" s="70"/>
      <c r="JH281" s="70"/>
      <c r="JI281" s="70"/>
      <c r="JJ281" s="70"/>
      <c r="JK281" s="70"/>
      <c r="JL281" s="70"/>
      <c r="JM281" s="70"/>
      <c r="JN281" s="70"/>
      <c r="JO281" s="70"/>
      <c r="JP281" s="70"/>
      <c r="JQ281" s="70"/>
      <c r="JR281" s="70"/>
      <c r="JS281" s="70"/>
      <c r="JT281" s="70"/>
      <c r="JU281" s="70"/>
      <c r="JV281" s="70"/>
      <c r="JW281" s="70"/>
      <c r="JX281" s="70"/>
      <c r="JY281" s="70"/>
      <c r="JZ281" s="70"/>
      <c r="KA281" s="70"/>
      <c r="KB281" s="70"/>
      <c r="KC281" s="70"/>
      <c r="KD281" s="70"/>
      <c r="KE281" s="70"/>
      <c r="KF281" s="70"/>
      <c r="KG281" s="70"/>
      <c r="KH281" s="70"/>
      <c r="KI281" s="70"/>
      <c r="KJ281" s="70"/>
      <c r="KK281" s="70"/>
      <c r="KL281" s="70"/>
      <c r="KM281" s="70"/>
      <c r="KN281" s="70"/>
      <c r="KO281" s="70"/>
      <c r="KP281" s="70"/>
      <c r="KQ281" s="70"/>
      <c r="KR281" s="70"/>
      <c r="KS281" s="70"/>
      <c r="KT281" s="70"/>
      <c r="KU281" s="70"/>
      <c r="KV281" s="70"/>
      <c r="KW281" s="70"/>
      <c r="KX281" s="70"/>
      <c r="KY281" s="70"/>
      <c r="KZ281" s="70"/>
      <c r="LA281" s="70"/>
      <c r="LB281" s="70"/>
      <c r="LC281" s="70"/>
      <c r="LD281" s="70"/>
      <c r="LE281" s="70"/>
      <c r="LF281" s="70"/>
      <c r="LG281" s="70"/>
      <c r="LH281" s="70"/>
      <c r="LI281" s="70"/>
      <c r="LJ281" s="70"/>
      <c r="LK281" s="70"/>
      <c r="LL281" s="70"/>
      <c r="LM281" s="70"/>
      <c r="LN281" s="70"/>
      <c r="LO281" s="70"/>
      <c r="LP281" s="70"/>
      <c r="LQ281" s="70"/>
      <c r="LR281" s="70"/>
      <c r="LS281" s="70"/>
      <c r="LT281" s="70"/>
      <c r="LU281" s="70"/>
      <c r="LV281" s="70"/>
      <c r="LW281" s="70"/>
      <c r="LX281" s="70"/>
      <c r="LY281" s="70"/>
      <c r="LZ281" s="70"/>
      <c r="MA281" s="70"/>
      <c r="MB281" s="70"/>
      <c r="MC281" s="70"/>
      <c r="MD281" s="70"/>
      <c r="ME281" s="70"/>
      <c r="MF281" s="70"/>
      <c r="MG281" s="70"/>
      <c r="MH281" s="70"/>
      <c r="MI281" s="70"/>
      <c r="MJ281" s="70"/>
      <c r="MK281" s="70"/>
      <c r="ML281" s="70"/>
      <c r="MM281" s="70"/>
      <c r="MN281" s="70"/>
      <c r="MO281" s="70"/>
      <c r="MP281" s="70"/>
      <c r="MQ281" s="70"/>
      <c r="MR281" s="70"/>
      <c r="MS281" s="70"/>
      <c r="MT281" s="70"/>
      <c r="MU281" s="70"/>
      <c r="MV281" s="70"/>
      <c r="MW281" s="70"/>
      <c r="MX281" s="70"/>
      <c r="MY281" s="70"/>
      <c r="MZ281" s="70"/>
      <c r="NA281" s="70"/>
      <c r="NB281" s="70"/>
      <c r="NC281" s="70"/>
      <c r="ND281" s="70"/>
      <c r="NE281" s="70"/>
      <c r="NF281" s="70"/>
      <c r="NG281" s="70"/>
      <c r="NH281" s="70"/>
      <c r="NI281" s="70"/>
      <c r="NJ281" s="70"/>
      <c r="NK281" s="70"/>
      <c r="NL281" s="70"/>
      <c r="NM281" s="70"/>
      <c r="NN281" s="70"/>
      <c r="NO281" s="70"/>
      <c r="NP281" s="70"/>
      <c r="NQ281" s="70"/>
      <c r="NR281" s="70"/>
      <c r="NS281" s="70"/>
      <c r="NT281" s="70"/>
      <c r="NU281" s="70"/>
      <c r="NV281" s="70"/>
      <c r="NW281" s="70"/>
      <c r="NX281" s="70"/>
      <c r="NY281" s="70"/>
      <c r="NZ281" s="70"/>
      <c r="OA281" s="70"/>
      <c r="OB281" s="70"/>
      <c r="OC281" s="70"/>
      <c r="OD281" s="70"/>
      <c r="OE281" s="70"/>
      <c r="OF281" s="70"/>
      <c r="OG281" s="70"/>
      <c r="OH281" s="70"/>
      <c r="OI281" s="70"/>
      <c r="OJ281" s="70"/>
      <c r="OK281" s="70"/>
      <c r="OL281" s="70"/>
      <c r="OM281" s="70"/>
      <c r="ON281" s="70"/>
      <c r="OO281" s="70"/>
      <c r="OP281" s="70"/>
      <c r="OQ281" s="70"/>
      <c r="OR281" s="70"/>
      <c r="OS281" s="70"/>
      <c r="OT281" s="70"/>
      <c r="OU281" s="70"/>
      <c r="OV281" s="70"/>
      <c r="OW281" s="70"/>
      <c r="OX281" s="70"/>
      <c r="OY281" s="70"/>
      <c r="OZ281" s="70"/>
      <c r="PA281" s="70"/>
      <c r="PB281" s="70"/>
      <c r="PC281" s="70"/>
      <c r="PD281" s="70"/>
      <c r="PE281" s="70"/>
      <c r="PF281" s="70"/>
      <c r="PG281" s="70"/>
      <c r="PH281" s="70"/>
      <c r="PI281" s="70"/>
      <c r="PJ281" s="70"/>
      <c r="PK281" s="70"/>
      <c r="PL281" s="70"/>
      <c r="PM281" s="70"/>
      <c r="PN281" s="70"/>
      <c r="PO281" s="70"/>
      <c r="PP281" s="70"/>
      <c r="PQ281" s="70"/>
      <c r="PR281" s="70"/>
      <c r="PS281" s="70"/>
      <c r="PT281" s="70"/>
      <c r="PU281" s="70"/>
      <c r="PV281" s="70"/>
      <c r="PW281" s="70"/>
      <c r="PX281" s="70"/>
      <c r="PY281" s="70"/>
      <c r="PZ281" s="70"/>
      <c r="QA281" s="70"/>
      <c r="QB281" s="70"/>
      <c r="QC281" s="70"/>
      <c r="QD281" s="70"/>
      <c r="QE281" s="70"/>
      <c r="QF281" s="70"/>
      <c r="QG281" s="70"/>
      <c r="QH281" s="70"/>
      <c r="QI281" s="70"/>
      <c r="QJ281" s="70"/>
      <c r="QK281" s="70"/>
      <c r="QL281" s="70"/>
      <c r="QM281" s="70"/>
      <c r="QN281" s="70"/>
      <c r="QO281" s="70"/>
      <c r="QP281" s="70"/>
      <c r="QQ281" s="70"/>
      <c r="QR281" s="70"/>
      <c r="QS281" s="70"/>
      <c r="QT281" s="70"/>
      <c r="QU281" s="70"/>
      <c r="QV281" s="70"/>
      <c r="QW281" s="70"/>
      <c r="QX281" s="70"/>
      <c r="QY281" s="70"/>
      <c r="QZ281" s="70"/>
      <c r="RA281" s="70"/>
      <c r="RB281" s="70"/>
      <c r="RC281" s="70"/>
      <c r="RD281" s="70"/>
      <c r="RE281" s="70"/>
      <c r="RF281" s="70"/>
      <c r="RG281" s="70"/>
      <c r="RH281" s="70"/>
      <c r="RI281" s="70"/>
      <c r="RJ281" s="70"/>
      <c r="RK281" s="70"/>
      <c r="RL281" s="70"/>
      <c r="RM281" s="70"/>
      <c r="RN281" s="70"/>
      <c r="RO281" s="70"/>
      <c r="RP281" s="70"/>
      <c r="RQ281" s="70"/>
      <c r="RR281" s="70"/>
      <c r="RS281" s="70"/>
      <c r="RT281" s="70"/>
      <c r="RU281" s="70"/>
      <c r="RV281" s="70"/>
      <c r="RW281" s="70"/>
      <c r="RX281" s="70"/>
      <c r="RY281" s="70"/>
      <c r="RZ281" s="70"/>
      <c r="SA281" s="70"/>
      <c r="SB281" s="70"/>
      <c r="SC281" s="70"/>
      <c r="SD281" s="70"/>
      <c r="SE281" s="70"/>
      <c r="SF281" s="70"/>
      <c r="SG281" s="70"/>
      <c r="SH281" s="70"/>
      <c r="SI281" s="70"/>
      <c r="SJ281" s="70"/>
      <c r="SK281" s="70"/>
      <c r="SL281" s="70"/>
      <c r="SM281" s="70"/>
      <c r="SN281" s="70"/>
      <c r="SO281" s="70"/>
      <c r="SP281" s="70"/>
      <c r="SQ281" s="70"/>
      <c r="SR281" s="70"/>
      <c r="SS281" s="70"/>
      <c r="ST281" s="70"/>
      <c r="SU281" s="70"/>
      <c r="SV281" s="70"/>
      <c r="SW281" s="70"/>
      <c r="SX281" s="70"/>
      <c r="SY281" s="70"/>
      <c r="SZ281" s="70"/>
      <c r="TA281" s="70"/>
      <c r="TB281" s="70"/>
      <c r="TC281" s="70"/>
      <c r="TD281" s="70"/>
      <c r="TE281" s="70"/>
      <c r="TF281" s="70"/>
      <c r="TG281" s="70"/>
      <c r="TH281" s="70"/>
      <c r="TI281" s="70"/>
      <c r="TJ281" s="70"/>
      <c r="TK281" s="70"/>
      <c r="TL281" s="70"/>
      <c r="TM281" s="70"/>
      <c r="TN281" s="70"/>
      <c r="TO281" s="70"/>
      <c r="TP281" s="70"/>
      <c r="TQ281" s="70"/>
      <c r="TR281" s="70"/>
      <c r="TS281" s="70"/>
      <c r="TT281" s="70"/>
      <c r="TU281" s="70"/>
      <c r="TV281" s="70"/>
      <c r="TW281" s="70"/>
      <c r="TX281" s="70"/>
      <c r="TY281" s="70"/>
      <c r="TZ281" s="70"/>
      <c r="UA281" s="70"/>
      <c r="UB281" s="70"/>
      <c r="UC281" s="70"/>
      <c r="UD281" s="70"/>
      <c r="UE281" s="70"/>
      <c r="UF281" s="70"/>
      <c r="UG281" s="70"/>
      <c r="UH281" s="70"/>
      <c r="UI281" s="70"/>
      <c r="UJ281" s="70"/>
      <c r="UK281" s="70"/>
      <c r="UL281" s="70"/>
      <c r="UM281" s="70"/>
      <c r="UN281" s="70"/>
      <c r="UO281" s="70"/>
      <c r="UP281" s="70"/>
      <c r="UQ281" s="70"/>
      <c r="UR281" s="70"/>
      <c r="US281" s="70"/>
      <c r="UT281" s="70"/>
      <c r="UU281" s="70"/>
      <c r="UV281" s="70"/>
      <c r="UW281" s="70"/>
      <c r="UX281" s="70"/>
      <c r="UY281" s="70"/>
      <c r="UZ281" s="70"/>
      <c r="VA281" s="70"/>
      <c r="VB281" s="70"/>
      <c r="VC281" s="70"/>
      <c r="VD281" s="70"/>
      <c r="VE281" s="70"/>
      <c r="VF281" s="70"/>
      <c r="VG281" s="70"/>
      <c r="VH281" s="70"/>
      <c r="VI281" s="70"/>
      <c r="VJ281" s="70"/>
      <c r="VK281" s="70"/>
      <c r="VL281" s="70"/>
      <c r="VM281" s="70"/>
      <c r="VN281" s="70"/>
      <c r="VO281" s="70"/>
      <c r="VP281" s="70"/>
      <c r="VQ281" s="70"/>
      <c r="VR281" s="70"/>
      <c r="VS281" s="70"/>
      <c r="VT281" s="70"/>
      <c r="VU281" s="70"/>
      <c r="VV281" s="70"/>
      <c r="VW281" s="70"/>
      <c r="VX281" s="70"/>
      <c r="VY281" s="70"/>
      <c r="VZ281" s="70"/>
      <c r="WA281" s="70"/>
      <c r="WB281" s="70"/>
      <c r="WC281" s="70"/>
      <c r="WD281" s="70"/>
      <c r="WE281" s="70"/>
      <c r="WF281" s="70"/>
      <c r="WG281" s="70"/>
      <c r="WH281" s="70"/>
      <c r="WI281" s="70"/>
      <c r="WJ281" s="70"/>
      <c r="WK281" s="70"/>
      <c r="WL281" s="70"/>
      <c r="WM281" s="70"/>
      <c r="WN281" s="70"/>
      <c r="WO281" s="70"/>
      <c r="WP281" s="70"/>
      <c r="WQ281" s="70"/>
      <c r="WR281" s="70"/>
      <c r="WS281" s="70"/>
      <c r="WT281" s="70"/>
      <c r="WU281" s="70"/>
      <c r="WV281" s="70"/>
      <c r="WW281" s="70"/>
      <c r="WX281" s="70"/>
      <c r="WY281" s="70"/>
      <c r="WZ281" s="70"/>
      <c r="XA281" s="70"/>
      <c r="XB281" s="70"/>
      <c r="XC281" s="70"/>
      <c r="XD281" s="70"/>
      <c r="XE281" s="70"/>
      <c r="XF281" s="70"/>
      <c r="XG281" s="70"/>
      <c r="XH281" s="70"/>
      <c r="XI281" s="70"/>
      <c r="XJ281" s="70"/>
      <c r="XK281" s="70"/>
      <c r="XL281" s="70"/>
      <c r="XM281" s="70"/>
      <c r="XN281" s="70"/>
      <c r="XO281" s="70"/>
      <c r="XP281" s="70"/>
      <c r="XQ281" s="70"/>
      <c r="XR281" s="70"/>
      <c r="XS281" s="70"/>
      <c r="XT281" s="70"/>
      <c r="XU281" s="70"/>
      <c r="XV281" s="70"/>
      <c r="XW281" s="70"/>
      <c r="XX281" s="70"/>
      <c r="XY281" s="70"/>
      <c r="XZ281" s="70"/>
      <c r="YA281" s="70"/>
      <c r="YB281" s="70"/>
      <c r="YC281" s="70"/>
      <c r="YD281" s="70"/>
      <c r="YE281" s="70"/>
      <c r="YF281" s="70"/>
      <c r="YG281" s="70"/>
      <c r="YH281" s="70"/>
      <c r="YI281" s="70"/>
      <c r="YJ281" s="70"/>
      <c r="YK281" s="70"/>
      <c r="YL281" s="70"/>
      <c r="YM281" s="70"/>
      <c r="YN281" s="70"/>
      <c r="YO281" s="70"/>
      <c r="YP281" s="70"/>
      <c r="YQ281" s="70"/>
      <c r="YR281" s="70"/>
      <c r="YS281" s="70"/>
      <c r="YT281" s="70"/>
      <c r="YU281" s="70"/>
      <c r="YV281" s="70"/>
      <c r="YW281" s="70"/>
      <c r="YX281" s="70"/>
      <c r="YY281" s="70"/>
      <c r="YZ281" s="70"/>
      <c r="ZA281" s="70"/>
      <c r="ZB281" s="70"/>
      <c r="ZC281" s="70"/>
      <c r="ZD281" s="70"/>
      <c r="ZE281" s="70"/>
      <c r="ZF281" s="70"/>
      <c r="ZG281" s="70"/>
      <c r="ZH281" s="70"/>
      <c r="ZI281" s="70"/>
      <c r="ZJ281" s="70"/>
      <c r="ZK281" s="70"/>
      <c r="ZL281" s="70"/>
      <c r="ZM281" s="70"/>
      <c r="ZN281" s="70"/>
      <c r="ZO281" s="70"/>
      <c r="ZP281" s="70"/>
      <c r="ZQ281" s="70"/>
      <c r="ZR281" s="70"/>
      <c r="ZS281" s="70"/>
      <c r="ZT281" s="70"/>
      <c r="ZU281" s="70"/>
      <c r="ZV281" s="70"/>
      <c r="ZW281" s="70"/>
      <c r="ZX281" s="70"/>
      <c r="ZY281" s="70"/>
      <c r="ZZ281" s="70"/>
      <c r="AAA281" s="70"/>
      <c r="AAB281" s="70"/>
      <c r="AAC281" s="70"/>
      <c r="AAD281" s="70"/>
      <c r="AAE281" s="70"/>
      <c r="AAF281" s="70"/>
      <c r="AAG281" s="70"/>
      <c r="AAH281" s="70"/>
      <c r="AAI281" s="70"/>
      <c r="AAJ281" s="70"/>
      <c r="AAK281" s="70"/>
      <c r="AAL281" s="70"/>
      <c r="AAM281" s="70"/>
      <c r="AAN281" s="70"/>
      <c r="AAO281" s="70"/>
      <c r="AAP281" s="70"/>
      <c r="AAQ281" s="70"/>
      <c r="AAR281" s="70"/>
      <c r="AAS281" s="70"/>
      <c r="AAT281" s="70"/>
      <c r="AAU281" s="70"/>
      <c r="AAV281" s="70"/>
      <c r="AAW281" s="70"/>
      <c r="AAX281" s="70"/>
      <c r="AAY281" s="70"/>
      <c r="AAZ281" s="70"/>
      <c r="ABA281" s="70"/>
      <c r="ABB281" s="70"/>
      <c r="ABC281" s="70"/>
      <c r="ABD281" s="70"/>
      <c r="ABE281" s="70"/>
      <c r="ABF281" s="70"/>
      <c r="ABG281" s="70"/>
      <c r="ABH281" s="70"/>
      <c r="ABI281" s="70"/>
      <c r="ABJ281" s="70"/>
      <c r="ABK281" s="70"/>
      <c r="ABL281" s="70"/>
      <c r="ABM281" s="70"/>
      <c r="ABN281" s="70"/>
      <c r="ABO281" s="70"/>
      <c r="ABP281" s="70"/>
      <c r="ABQ281" s="70"/>
      <c r="ABR281" s="70"/>
      <c r="ABS281" s="70"/>
      <c r="ABT281" s="70"/>
      <c r="ABU281" s="70"/>
      <c r="ABV281" s="70"/>
      <c r="ABW281" s="70"/>
      <c r="ABX281" s="70"/>
      <c r="ABY281" s="70"/>
      <c r="ABZ281" s="70"/>
      <c r="ACA281" s="70"/>
      <c r="ACB281" s="70"/>
      <c r="ACC281" s="70"/>
      <c r="ACD281" s="70"/>
      <c r="ACE281" s="70"/>
      <c r="ACF281" s="70"/>
      <c r="ACG281" s="70"/>
      <c r="ACH281" s="70"/>
      <c r="ACI281" s="70"/>
      <c r="ACJ281" s="70"/>
      <c r="ACK281" s="70"/>
      <c r="ACL281" s="70"/>
      <c r="ACM281" s="70"/>
      <c r="ACN281" s="70"/>
      <c r="ACO281" s="70"/>
      <c r="ACP281" s="70"/>
      <c r="ACQ281" s="70"/>
      <c r="ACR281" s="70"/>
      <c r="ACS281" s="70"/>
      <c r="ACT281" s="70"/>
      <c r="ACU281" s="70"/>
      <c r="ACV281" s="70"/>
      <c r="ACW281" s="70"/>
      <c r="ACX281" s="70"/>
      <c r="ACY281" s="70"/>
      <c r="ACZ281" s="70"/>
      <c r="ADA281" s="70"/>
      <c r="ADB281" s="70"/>
      <c r="ADC281" s="70"/>
      <c r="ADD281" s="70"/>
      <c r="ADE281" s="70"/>
      <c r="ADF281" s="70"/>
      <c r="ADG281" s="70"/>
      <c r="ADH281" s="70"/>
      <c r="ADI281" s="70"/>
      <c r="ADJ281" s="70"/>
      <c r="ADK281" s="70"/>
      <c r="ADL281" s="70"/>
      <c r="ADM281" s="70"/>
      <c r="ADN281" s="70"/>
      <c r="ADO281" s="70"/>
      <c r="ADP281" s="70"/>
      <c r="ADQ281" s="70"/>
      <c r="ADR281" s="70"/>
      <c r="ADS281" s="70"/>
      <c r="ADT281" s="70"/>
      <c r="ADU281" s="70"/>
      <c r="ADV281" s="70"/>
      <c r="ADW281" s="70"/>
      <c r="ADX281" s="70"/>
      <c r="ADY281" s="70"/>
      <c r="ADZ281" s="70"/>
      <c r="AEA281" s="70"/>
      <c r="AEB281" s="70"/>
      <c r="AEC281" s="70"/>
      <c r="AED281" s="70"/>
      <c r="AEE281" s="70"/>
      <c r="AEF281" s="70"/>
      <c r="AEG281" s="70"/>
      <c r="AEH281" s="70"/>
      <c r="AEI281" s="70"/>
      <c r="AEJ281" s="70"/>
      <c r="AEK281" s="70"/>
      <c r="AEL281" s="70"/>
      <c r="AEM281" s="70"/>
      <c r="AEN281" s="70"/>
      <c r="AEO281" s="70"/>
      <c r="AEP281" s="70"/>
      <c r="AEQ281" s="70"/>
      <c r="AER281" s="70"/>
      <c r="AES281" s="70"/>
      <c r="AET281" s="70"/>
      <c r="AEU281" s="70"/>
      <c r="AEV281" s="70"/>
      <c r="AEW281" s="70"/>
      <c r="AEX281" s="70"/>
      <c r="AEY281" s="70"/>
      <c r="AEZ281" s="70"/>
      <c r="AFA281" s="70"/>
      <c r="AFB281" s="70"/>
      <c r="AFC281" s="70"/>
      <c r="AFD281" s="70"/>
      <c r="AFE281" s="70"/>
      <c r="AFF281" s="70"/>
      <c r="AFG281" s="70"/>
      <c r="AFH281" s="70"/>
      <c r="AFI281" s="70"/>
      <c r="AFJ281" s="70"/>
      <c r="AFK281" s="70"/>
      <c r="AFL281" s="70"/>
      <c r="AFM281" s="70"/>
      <c r="AFN281" s="70"/>
      <c r="AFO281" s="70"/>
      <c r="AFP281" s="70"/>
      <c r="AFQ281" s="70"/>
      <c r="AFR281" s="70"/>
      <c r="AFS281" s="70"/>
      <c r="AFT281" s="70"/>
      <c r="AFU281" s="70"/>
      <c r="AFV281" s="70"/>
      <c r="AFW281" s="70"/>
      <c r="AFX281" s="70"/>
      <c r="AFY281" s="70"/>
      <c r="AFZ281" s="70"/>
      <c r="AGA281" s="70"/>
      <c r="AGB281" s="70"/>
      <c r="AGC281" s="70"/>
      <c r="AGD281" s="70"/>
      <c r="AGE281" s="70"/>
      <c r="AGF281" s="70"/>
      <c r="AGG281" s="70"/>
      <c r="AGH281" s="70"/>
      <c r="AGI281" s="70"/>
      <c r="AGJ281" s="70"/>
      <c r="AGK281" s="70"/>
      <c r="AGL281" s="70"/>
      <c r="AGM281" s="70"/>
      <c r="AGN281" s="70"/>
      <c r="AGO281" s="70"/>
      <c r="AGP281" s="70"/>
      <c r="AGQ281" s="70"/>
      <c r="AGR281" s="70"/>
      <c r="AGS281" s="70"/>
      <c r="AGT281" s="70"/>
      <c r="AGU281" s="70"/>
      <c r="AGV281" s="70"/>
      <c r="AGW281" s="70"/>
      <c r="AGX281" s="70"/>
      <c r="AGY281" s="70"/>
      <c r="AGZ281" s="70"/>
      <c r="AHA281" s="70"/>
      <c r="AHB281" s="70"/>
      <c r="AHC281" s="70"/>
      <c r="AHD281" s="70"/>
      <c r="AHE281" s="70"/>
      <c r="AHF281" s="70"/>
      <c r="AHG281" s="70"/>
      <c r="AHH281" s="70"/>
      <c r="AHI281" s="70"/>
      <c r="AHJ281" s="70"/>
      <c r="AHK281" s="70"/>
      <c r="AHL281" s="70"/>
      <c r="AHM281" s="70"/>
      <c r="AHN281" s="70"/>
      <c r="AHO281" s="70"/>
      <c r="AHP281" s="70"/>
      <c r="AHQ281" s="70"/>
      <c r="AHR281" s="70"/>
      <c r="AHS281" s="70"/>
      <c r="AHT281" s="70"/>
      <c r="AHU281" s="70"/>
      <c r="AHV281" s="70"/>
      <c r="AHW281" s="70"/>
      <c r="AHX281" s="70"/>
      <c r="AHY281" s="70"/>
      <c r="AHZ281" s="70"/>
      <c r="AIA281" s="70"/>
      <c r="AIB281" s="70"/>
      <c r="AIC281" s="70"/>
      <c r="AID281" s="70"/>
      <c r="AIE281" s="70"/>
      <c r="AIF281" s="70"/>
      <c r="AIG281" s="70"/>
      <c r="AIH281" s="70"/>
      <c r="AII281" s="70"/>
      <c r="AIJ281" s="70"/>
      <c r="AIK281" s="70"/>
      <c r="AIL281" s="70"/>
      <c r="AIM281" s="70"/>
      <c r="AIN281" s="70"/>
      <c r="AIO281" s="70"/>
      <c r="AIP281" s="70"/>
      <c r="AIQ281" s="70"/>
      <c r="AIR281" s="70"/>
      <c r="AIS281" s="70"/>
      <c r="AIT281" s="70"/>
      <c r="AIU281" s="70"/>
      <c r="AIV281" s="70"/>
      <c r="AIW281" s="70"/>
      <c r="AIX281" s="70"/>
      <c r="AIY281" s="70"/>
      <c r="AIZ281" s="70"/>
      <c r="AJA281" s="70"/>
      <c r="AJB281" s="70"/>
      <c r="AJC281" s="70"/>
      <c r="AJD281" s="70"/>
      <c r="AJE281" s="70"/>
      <c r="AJF281" s="70"/>
      <c r="AJG281" s="70"/>
      <c r="AJH281" s="70"/>
      <c r="AJI281" s="70"/>
      <c r="AJJ281" s="70"/>
      <c r="AJK281" s="70"/>
      <c r="AJL281" s="70"/>
      <c r="AJM281" s="70"/>
      <c r="AJN281" s="70"/>
      <c r="AJO281" s="70"/>
      <c r="AJP281" s="70"/>
      <c r="AJQ281" s="70"/>
      <c r="AJR281" s="70"/>
      <c r="AJS281" s="70"/>
      <c r="AJT281" s="70"/>
      <c r="AJU281" s="70"/>
      <c r="AJV281" s="70"/>
      <c r="AJW281" s="70"/>
      <c r="AJX281" s="70"/>
      <c r="AJY281" s="70"/>
      <c r="AJZ281" s="70"/>
      <c r="AKA281" s="70"/>
      <c r="AKB281" s="70"/>
      <c r="AKC281" s="70"/>
      <c r="AKD281" s="70"/>
      <c r="AKE281" s="70"/>
      <c r="AKF281" s="70"/>
      <c r="AKG281" s="70"/>
      <c r="AKH281" s="70"/>
      <c r="AKI281" s="70"/>
      <c r="AKJ281" s="70"/>
      <c r="AKK281" s="70"/>
      <c r="AKL281" s="70"/>
      <c r="AKM281" s="70"/>
      <c r="AKN281" s="70"/>
      <c r="AKO281" s="70"/>
      <c r="AKP281" s="70"/>
      <c r="AKQ281" s="70"/>
      <c r="AKR281" s="70"/>
      <c r="AKS281" s="70"/>
      <c r="AKT281" s="70"/>
      <c r="AKU281" s="70"/>
      <c r="AKV281" s="70"/>
      <c r="AKW281" s="70"/>
      <c r="AKX281" s="70"/>
      <c r="AKY281" s="70"/>
      <c r="AKZ281" s="70"/>
      <c r="ALA281" s="70"/>
      <c r="ALB281" s="70"/>
      <c r="ALC281" s="70"/>
      <c r="ALD281" s="70"/>
      <c r="ALE281" s="70"/>
      <c r="ALF281" s="70"/>
      <c r="ALG281" s="70"/>
      <c r="ALH281" s="70"/>
      <c r="ALI281" s="70"/>
      <c r="ALJ281" s="70"/>
      <c r="ALK281" s="70"/>
      <c r="ALL281" s="70"/>
      <c r="ALM281" s="70"/>
      <c r="ALN281" s="70"/>
      <c r="ALO281" s="70"/>
      <c r="ALP281" s="70"/>
      <c r="ALQ281" s="70"/>
      <c r="ALR281" s="70"/>
      <c r="ALS281" s="70"/>
      <c r="ALT281" s="70"/>
      <c r="ALU281" s="70"/>
      <c r="ALV281" s="70"/>
      <c r="ALW281" s="70"/>
      <c r="ALX281" s="70"/>
      <c r="ALY281" s="70"/>
      <c r="ALZ281" s="70"/>
      <c r="AMA281" s="70"/>
      <c r="AMB281" s="70"/>
      <c r="AMC281" s="70"/>
      <c r="AMD281" s="70"/>
      <c r="AME281" s="70"/>
      <c r="AMF281" s="70"/>
      <c r="AMG281" s="70"/>
      <c r="AMH281" s="70"/>
      <c r="AMI281" s="70"/>
      <c r="AMJ281" s="70"/>
      <c r="AMK281" s="70"/>
      <c r="AML281" s="70"/>
    </row>
    <row r="282" spans="1:1026" ht="18" customHeight="1" x14ac:dyDescent="0.7">
      <c r="A282" s="58" t="s">
        <v>654</v>
      </c>
      <c r="B282" s="15" t="s">
        <v>963</v>
      </c>
      <c r="E282" s="16" t="s">
        <v>244</v>
      </c>
      <c r="F282" s="69">
        <v>44149</v>
      </c>
      <c r="H282" s="16">
        <v>1</v>
      </c>
      <c r="N282" s="16">
        <v>1</v>
      </c>
      <c r="O282" s="16">
        <v>1</v>
      </c>
      <c r="Q282" s="16">
        <v>1</v>
      </c>
      <c r="S282" s="16">
        <v>1</v>
      </c>
      <c r="X282" s="16">
        <v>1</v>
      </c>
    </row>
    <row r="283" spans="1:1026" ht="18" customHeight="1" x14ac:dyDescent="0.7">
      <c r="A283" s="58" t="s">
        <v>656</v>
      </c>
      <c r="B283" s="15" t="s">
        <v>964</v>
      </c>
      <c r="E283" s="16" t="s">
        <v>274</v>
      </c>
      <c r="F283" s="69">
        <v>44076</v>
      </c>
      <c r="G283" s="16">
        <v>1</v>
      </c>
      <c r="Q283" s="16">
        <v>1</v>
      </c>
      <c r="X283" s="16">
        <v>1</v>
      </c>
      <c r="AD283" s="16">
        <v>1</v>
      </c>
      <c r="AE283" s="16">
        <v>1</v>
      </c>
    </row>
    <row r="284" spans="1:1026" ht="18" customHeight="1" x14ac:dyDescent="0.7">
      <c r="A284" s="58" t="s">
        <v>658</v>
      </c>
      <c r="B284" s="70" t="s">
        <v>1447</v>
      </c>
      <c r="C284" s="71"/>
      <c r="D284" s="71" t="s">
        <v>1404</v>
      </c>
      <c r="E284" s="71" t="s">
        <v>1448</v>
      </c>
      <c r="F284" s="69">
        <v>43900</v>
      </c>
      <c r="G284" s="71">
        <v>1</v>
      </c>
      <c r="H284" s="71"/>
      <c r="I284" s="71">
        <v>1</v>
      </c>
      <c r="J284" s="71"/>
      <c r="K284" s="71">
        <v>1</v>
      </c>
      <c r="L284" s="71"/>
      <c r="M284" s="71"/>
      <c r="N284" s="71"/>
      <c r="O284" s="71"/>
      <c r="P284" s="71"/>
      <c r="Q284" s="71"/>
      <c r="R284" s="71"/>
      <c r="S284" s="71"/>
      <c r="T284" s="71"/>
      <c r="U284" s="71"/>
      <c r="V284" s="71"/>
      <c r="W284" s="71"/>
      <c r="X284" s="71">
        <v>1</v>
      </c>
      <c r="Y284" s="71"/>
      <c r="Z284" s="71"/>
      <c r="AA284" s="71"/>
      <c r="AB284" s="71"/>
      <c r="AC284" s="71"/>
      <c r="AD284" s="71"/>
      <c r="AE284" s="71">
        <v>1</v>
      </c>
      <c r="AF284" s="71"/>
      <c r="AG284" s="71"/>
      <c r="AH284" s="71"/>
      <c r="AI284" s="71"/>
      <c r="AJ284" s="71"/>
      <c r="AK284" s="71">
        <v>1</v>
      </c>
      <c r="AM284" s="70"/>
      <c r="AN284" s="70"/>
      <c r="AO284" s="70"/>
      <c r="AP284" s="70"/>
      <c r="AQ284" s="70"/>
      <c r="AR284" s="70"/>
      <c r="AS284" s="70"/>
      <c r="AT284" s="70"/>
      <c r="AU284" s="70"/>
      <c r="AV284" s="70"/>
      <c r="AW284" s="70"/>
      <c r="AX284" s="70"/>
      <c r="AY284" s="70"/>
      <c r="AZ284" s="70"/>
      <c r="BA284" s="70"/>
      <c r="BB284" s="70"/>
      <c r="BC284" s="70"/>
      <c r="BD284" s="70"/>
      <c r="BE284" s="70"/>
      <c r="BF284" s="70"/>
      <c r="BG284" s="70"/>
      <c r="BH284" s="70"/>
      <c r="BI284" s="70"/>
      <c r="BJ284" s="70"/>
      <c r="BK284" s="70"/>
      <c r="BL284" s="70"/>
      <c r="BM284" s="70"/>
      <c r="BN284" s="70"/>
      <c r="BO284" s="70"/>
      <c r="BP284" s="70"/>
      <c r="BQ284" s="70"/>
      <c r="BR284" s="70"/>
      <c r="BS284" s="70"/>
      <c r="BT284" s="70"/>
      <c r="BU284" s="70"/>
      <c r="BV284" s="70"/>
      <c r="BW284" s="70"/>
      <c r="BX284" s="70"/>
      <c r="BY284" s="70"/>
      <c r="BZ284" s="70"/>
      <c r="CA284" s="70"/>
      <c r="CB284" s="70"/>
      <c r="CC284" s="70"/>
      <c r="CD284" s="70"/>
      <c r="CE284" s="70"/>
      <c r="CF284" s="70"/>
      <c r="CG284" s="70"/>
      <c r="CH284" s="70"/>
      <c r="CI284" s="70"/>
      <c r="CJ284" s="70"/>
      <c r="CK284" s="70"/>
      <c r="CL284" s="70"/>
      <c r="CM284" s="70"/>
      <c r="CN284" s="70"/>
      <c r="CO284" s="70"/>
      <c r="CP284" s="70"/>
      <c r="CQ284" s="70"/>
      <c r="CR284" s="70"/>
      <c r="CS284" s="70"/>
      <c r="CT284" s="70"/>
      <c r="CU284" s="70"/>
      <c r="CV284" s="70"/>
      <c r="CW284" s="70"/>
      <c r="CX284" s="70"/>
      <c r="CY284" s="70"/>
      <c r="CZ284" s="70"/>
      <c r="DA284" s="70"/>
      <c r="DB284" s="70"/>
      <c r="DC284" s="70"/>
      <c r="DD284" s="70"/>
      <c r="DE284" s="70"/>
      <c r="DF284" s="70"/>
      <c r="DG284" s="70"/>
      <c r="DH284" s="70"/>
      <c r="DI284" s="70"/>
      <c r="DJ284" s="70"/>
      <c r="DK284" s="70"/>
      <c r="DL284" s="70"/>
      <c r="DM284" s="70"/>
      <c r="DN284" s="70"/>
      <c r="DO284" s="70"/>
      <c r="DP284" s="70"/>
      <c r="DQ284" s="70"/>
      <c r="DR284" s="70"/>
      <c r="DS284" s="70"/>
      <c r="DT284" s="70"/>
      <c r="DU284" s="70"/>
      <c r="DV284" s="70"/>
      <c r="DW284" s="70"/>
      <c r="DX284" s="70"/>
      <c r="DY284" s="70"/>
      <c r="DZ284" s="70"/>
      <c r="EA284" s="70"/>
      <c r="EB284" s="70"/>
      <c r="EC284" s="70"/>
      <c r="ED284" s="70"/>
      <c r="EE284" s="70"/>
      <c r="EF284" s="70"/>
      <c r="EG284" s="70"/>
      <c r="EH284" s="70"/>
      <c r="EI284" s="70"/>
      <c r="EJ284" s="70"/>
      <c r="EK284" s="70"/>
      <c r="EL284" s="70"/>
      <c r="EM284" s="70"/>
      <c r="EN284" s="70"/>
      <c r="EO284" s="70"/>
      <c r="EP284" s="70"/>
      <c r="EQ284" s="70"/>
      <c r="ER284" s="70"/>
      <c r="ES284" s="70"/>
      <c r="ET284" s="70"/>
      <c r="EU284" s="70"/>
      <c r="EV284" s="70"/>
      <c r="EW284" s="70"/>
      <c r="EX284" s="70"/>
      <c r="EY284" s="70"/>
      <c r="EZ284" s="70"/>
      <c r="FA284" s="70"/>
      <c r="FB284" s="70"/>
      <c r="FC284" s="70"/>
      <c r="FD284" s="70"/>
      <c r="FE284" s="70"/>
      <c r="FF284" s="70"/>
      <c r="FG284" s="70"/>
      <c r="FH284" s="70"/>
      <c r="FI284" s="70"/>
      <c r="FJ284" s="70"/>
      <c r="FK284" s="70"/>
      <c r="FL284" s="70"/>
      <c r="FM284" s="70"/>
      <c r="FN284" s="70"/>
      <c r="FO284" s="70"/>
      <c r="FP284" s="70"/>
      <c r="FQ284" s="70"/>
      <c r="FR284" s="70"/>
      <c r="FS284" s="70"/>
      <c r="FT284" s="70"/>
      <c r="FU284" s="70"/>
      <c r="FV284" s="70"/>
      <c r="FW284" s="70"/>
      <c r="FX284" s="70"/>
      <c r="FY284" s="70"/>
      <c r="FZ284" s="70"/>
      <c r="GA284" s="70"/>
      <c r="GB284" s="70"/>
      <c r="GC284" s="70"/>
      <c r="GD284" s="70"/>
      <c r="GE284" s="70"/>
      <c r="GF284" s="70"/>
      <c r="GG284" s="70"/>
      <c r="GH284" s="70"/>
      <c r="GI284" s="70"/>
      <c r="GJ284" s="70"/>
      <c r="GK284" s="70"/>
      <c r="GL284" s="70"/>
      <c r="GM284" s="70"/>
      <c r="GN284" s="70"/>
      <c r="GO284" s="70"/>
      <c r="GP284" s="70"/>
      <c r="GQ284" s="70"/>
      <c r="GR284" s="70"/>
      <c r="GS284" s="70"/>
      <c r="GT284" s="70"/>
      <c r="GU284" s="70"/>
      <c r="GV284" s="70"/>
      <c r="GW284" s="70"/>
      <c r="GX284" s="70"/>
      <c r="GY284" s="70"/>
      <c r="GZ284" s="70"/>
      <c r="HA284" s="70"/>
      <c r="HB284" s="70"/>
      <c r="HC284" s="70"/>
      <c r="HD284" s="70"/>
      <c r="HE284" s="70"/>
      <c r="HF284" s="70"/>
      <c r="HG284" s="70"/>
      <c r="HH284" s="70"/>
      <c r="HI284" s="70"/>
      <c r="HJ284" s="70"/>
      <c r="HK284" s="70"/>
      <c r="HL284" s="70"/>
      <c r="HM284" s="70"/>
      <c r="HN284" s="70"/>
      <c r="HO284" s="70"/>
      <c r="HP284" s="70"/>
      <c r="HQ284" s="70"/>
      <c r="HR284" s="70"/>
      <c r="HS284" s="70"/>
      <c r="HT284" s="70"/>
      <c r="HU284" s="70"/>
      <c r="HV284" s="70"/>
      <c r="HW284" s="70"/>
      <c r="HX284" s="70"/>
      <c r="HY284" s="70"/>
      <c r="HZ284" s="70"/>
      <c r="IA284" s="70"/>
      <c r="IB284" s="70"/>
      <c r="IC284" s="70"/>
      <c r="ID284" s="70"/>
      <c r="IE284" s="70"/>
      <c r="IF284" s="70"/>
      <c r="IG284" s="70"/>
      <c r="IH284" s="70"/>
      <c r="II284" s="70"/>
      <c r="IJ284" s="70"/>
      <c r="IK284" s="70"/>
      <c r="IL284" s="70"/>
      <c r="IM284" s="70"/>
      <c r="IN284" s="70"/>
      <c r="IO284" s="70"/>
      <c r="IP284" s="70"/>
      <c r="IQ284" s="70"/>
      <c r="IR284" s="70"/>
      <c r="IS284" s="70"/>
      <c r="IT284" s="70"/>
      <c r="IU284" s="70"/>
      <c r="IV284" s="70"/>
      <c r="IW284" s="70"/>
      <c r="IX284" s="70"/>
      <c r="IY284" s="70"/>
      <c r="IZ284" s="70"/>
      <c r="JA284" s="70"/>
      <c r="JB284" s="70"/>
      <c r="JC284" s="70"/>
      <c r="JD284" s="70"/>
      <c r="JE284" s="70"/>
      <c r="JF284" s="70"/>
      <c r="JG284" s="70"/>
      <c r="JH284" s="70"/>
      <c r="JI284" s="70"/>
      <c r="JJ284" s="70"/>
      <c r="JK284" s="70"/>
      <c r="JL284" s="70"/>
      <c r="JM284" s="70"/>
      <c r="JN284" s="70"/>
      <c r="JO284" s="70"/>
      <c r="JP284" s="70"/>
      <c r="JQ284" s="70"/>
      <c r="JR284" s="70"/>
      <c r="JS284" s="70"/>
      <c r="JT284" s="70"/>
      <c r="JU284" s="70"/>
      <c r="JV284" s="70"/>
      <c r="JW284" s="70"/>
      <c r="JX284" s="70"/>
      <c r="JY284" s="70"/>
      <c r="JZ284" s="70"/>
      <c r="KA284" s="70"/>
      <c r="KB284" s="70"/>
      <c r="KC284" s="70"/>
      <c r="KD284" s="70"/>
      <c r="KE284" s="70"/>
      <c r="KF284" s="70"/>
      <c r="KG284" s="70"/>
      <c r="KH284" s="70"/>
      <c r="KI284" s="70"/>
      <c r="KJ284" s="70"/>
      <c r="KK284" s="70"/>
      <c r="KL284" s="70"/>
      <c r="KM284" s="70"/>
      <c r="KN284" s="70"/>
      <c r="KO284" s="70"/>
      <c r="KP284" s="70"/>
      <c r="KQ284" s="70"/>
      <c r="KR284" s="70"/>
      <c r="KS284" s="70"/>
      <c r="KT284" s="70"/>
      <c r="KU284" s="70"/>
      <c r="KV284" s="70"/>
      <c r="KW284" s="70"/>
      <c r="KX284" s="70"/>
      <c r="KY284" s="70"/>
      <c r="KZ284" s="70"/>
      <c r="LA284" s="70"/>
      <c r="LB284" s="70"/>
      <c r="LC284" s="70"/>
      <c r="LD284" s="70"/>
      <c r="LE284" s="70"/>
      <c r="LF284" s="70"/>
      <c r="LG284" s="70"/>
      <c r="LH284" s="70"/>
      <c r="LI284" s="70"/>
      <c r="LJ284" s="70"/>
      <c r="LK284" s="70"/>
      <c r="LL284" s="70"/>
      <c r="LM284" s="70"/>
      <c r="LN284" s="70"/>
      <c r="LO284" s="70"/>
      <c r="LP284" s="70"/>
      <c r="LQ284" s="70"/>
      <c r="LR284" s="70"/>
      <c r="LS284" s="70"/>
      <c r="LT284" s="70"/>
      <c r="LU284" s="70"/>
      <c r="LV284" s="70"/>
      <c r="LW284" s="70"/>
      <c r="LX284" s="70"/>
      <c r="LY284" s="70"/>
      <c r="LZ284" s="70"/>
      <c r="MA284" s="70"/>
      <c r="MB284" s="70"/>
      <c r="MC284" s="70"/>
      <c r="MD284" s="70"/>
      <c r="ME284" s="70"/>
      <c r="MF284" s="70"/>
      <c r="MG284" s="70"/>
      <c r="MH284" s="70"/>
      <c r="MI284" s="70"/>
      <c r="MJ284" s="70"/>
      <c r="MK284" s="70"/>
      <c r="ML284" s="70"/>
      <c r="MM284" s="70"/>
      <c r="MN284" s="70"/>
      <c r="MO284" s="70"/>
      <c r="MP284" s="70"/>
      <c r="MQ284" s="70"/>
      <c r="MR284" s="70"/>
      <c r="MS284" s="70"/>
      <c r="MT284" s="70"/>
      <c r="MU284" s="70"/>
      <c r="MV284" s="70"/>
      <c r="MW284" s="70"/>
      <c r="MX284" s="70"/>
      <c r="MY284" s="70"/>
      <c r="MZ284" s="70"/>
      <c r="NA284" s="70"/>
      <c r="NB284" s="70"/>
      <c r="NC284" s="70"/>
      <c r="ND284" s="70"/>
      <c r="NE284" s="70"/>
      <c r="NF284" s="70"/>
      <c r="NG284" s="70"/>
      <c r="NH284" s="70"/>
      <c r="NI284" s="70"/>
      <c r="NJ284" s="70"/>
      <c r="NK284" s="70"/>
      <c r="NL284" s="70"/>
      <c r="NM284" s="70"/>
      <c r="NN284" s="70"/>
      <c r="NO284" s="70"/>
      <c r="NP284" s="70"/>
      <c r="NQ284" s="70"/>
      <c r="NR284" s="70"/>
      <c r="NS284" s="70"/>
      <c r="NT284" s="70"/>
      <c r="NU284" s="70"/>
      <c r="NV284" s="70"/>
      <c r="NW284" s="70"/>
      <c r="NX284" s="70"/>
      <c r="NY284" s="70"/>
      <c r="NZ284" s="70"/>
      <c r="OA284" s="70"/>
      <c r="OB284" s="70"/>
      <c r="OC284" s="70"/>
      <c r="OD284" s="70"/>
      <c r="OE284" s="70"/>
      <c r="OF284" s="70"/>
      <c r="OG284" s="70"/>
      <c r="OH284" s="70"/>
      <c r="OI284" s="70"/>
      <c r="OJ284" s="70"/>
      <c r="OK284" s="70"/>
      <c r="OL284" s="70"/>
      <c r="OM284" s="70"/>
      <c r="ON284" s="70"/>
      <c r="OO284" s="70"/>
      <c r="OP284" s="70"/>
      <c r="OQ284" s="70"/>
      <c r="OR284" s="70"/>
      <c r="OS284" s="70"/>
      <c r="OT284" s="70"/>
      <c r="OU284" s="70"/>
      <c r="OV284" s="70"/>
      <c r="OW284" s="70"/>
      <c r="OX284" s="70"/>
      <c r="OY284" s="70"/>
      <c r="OZ284" s="70"/>
      <c r="PA284" s="70"/>
      <c r="PB284" s="70"/>
      <c r="PC284" s="70"/>
      <c r="PD284" s="70"/>
      <c r="PE284" s="70"/>
      <c r="PF284" s="70"/>
      <c r="PG284" s="70"/>
      <c r="PH284" s="70"/>
      <c r="PI284" s="70"/>
      <c r="PJ284" s="70"/>
      <c r="PK284" s="70"/>
      <c r="PL284" s="70"/>
      <c r="PM284" s="70"/>
      <c r="PN284" s="70"/>
      <c r="PO284" s="70"/>
      <c r="PP284" s="70"/>
      <c r="PQ284" s="70"/>
      <c r="PR284" s="70"/>
      <c r="PS284" s="70"/>
      <c r="PT284" s="70"/>
      <c r="PU284" s="70"/>
      <c r="PV284" s="70"/>
      <c r="PW284" s="70"/>
      <c r="PX284" s="70"/>
      <c r="PY284" s="70"/>
      <c r="PZ284" s="70"/>
      <c r="QA284" s="70"/>
      <c r="QB284" s="70"/>
      <c r="QC284" s="70"/>
      <c r="QD284" s="70"/>
      <c r="QE284" s="70"/>
      <c r="QF284" s="70"/>
      <c r="QG284" s="70"/>
      <c r="QH284" s="70"/>
      <c r="QI284" s="70"/>
      <c r="QJ284" s="70"/>
      <c r="QK284" s="70"/>
      <c r="QL284" s="70"/>
      <c r="QM284" s="70"/>
      <c r="QN284" s="70"/>
      <c r="QO284" s="70"/>
      <c r="QP284" s="70"/>
      <c r="QQ284" s="70"/>
      <c r="QR284" s="70"/>
      <c r="QS284" s="70"/>
      <c r="QT284" s="70"/>
      <c r="QU284" s="70"/>
      <c r="QV284" s="70"/>
      <c r="QW284" s="70"/>
      <c r="QX284" s="70"/>
      <c r="QY284" s="70"/>
      <c r="QZ284" s="70"/>
      <c r="RA284" s="70"/>
      <c r="RB284" s="70"/>
      <c r="RC284" s="70"/>
      <c r="RD284" s="70"/>
      <c r="RE284" s="70"/>
      <c r="RF284" s="70"/>
      <c r="RG284" s="70"/>
      <c r="RH284" s="70"/>
      <c r="RI284" s="70"/>
      <c r="RJ284" s="70"/>
      <c r="RK284" s="70"/>
      <c r="RL284" s="70"/>
      <c r="RM284" s="70"/>
      <c r="RN284" s="70"/>
      <c r="RO284" s="70"/>
      <c r="RP284" s="70"/>
      <c r="RQ284" s="70"/>
      <c r="RR284" s="70"/>
      <c r="RS284" s="70"/>
      <c r="RT284" s="70"/>
      <c r="RU284" s="70"/>
      <c r="RV284" s="70"/>
      <c r="RW284" s="70"/>
      <c r="RX284" s="70"/>
      <c r="RY284" s="70"/>
      <c r="RZ284" s="70"/>
      <c r="SA284" s="70"/>
      <c r="SB284" s="70"/>
      <c r="SC284" s="70"/>
      <c r="SD284" s="70"/>
      <c r="SE284" s="70"/>
      <c r="SF284" s="70"/>
      <c r="SG284" s="70"/>
      <c r="SH284" s="70"/>
      <c r="SI284" s="70"/>
      <c r="SJ284" s="70"/>
      <c r="SK284" s="70"/>
      <c r="SL284" s="70"/>
      <c r="SM284" s="70"/>
      <c r="SN284" s="70"/>
      <c r="SO284" s="70"/>
      <c r="SP284" s="70"/>
      <c r="SQ284" s="70"/>
      <c r="SR284" s="70"/>
      <c r="SS284" s="70"/>
      <c r="ST284" s="70"/>
      <c r="SU284" s="70"/>
      <c r="SV284" s="70"/>
      <c r="SW284" s="70"/>
      <c r="SX284" s="70"/>
      <c r="SY284" s="70"/>
      <c r="SZ284" s="70"/>
      <c r="TA284" s="70"/>
      <c r="TB284" s="70"/>
      <c r="TC284" s="70"/>
      <c r="TD284" s="70"/>
      <c r="TE284" s="70"/>
      <c r="TF284" s="70"/>
      <c r="TG284" s="70"/>
      <c r="TH284" s="70"/>
      <c r="TI284" s="70"/>
      <c r="TJ284" s="70"/>
      <c r="TK284" s="70"/>
      <c r="TL284" s="70"/>
      <c r="TM284" s="70"/>
      <c r="TN284" s="70"/>
      <c r="TO284" s="70"/>
      <c r="TP284" s="70"/>
      <c r="TQ284" s="70"/>
      <c r="TR284" s="70"/>
      <c r="TS284" s="70"/>
      <c r="TT284" s="70"/>
      <c r="TU284" s="70"/>
      <c r="TV284" s="70"/>
      <c r="TW284" s="70"/>
      <c r="TX284" s="70"/>
      <c r="TY284" s="70"/>
      <c r="TZ284" s="70"/>
      <c r="UA284" s="70"/>
      <c r="UB284" s="70"/>
      <c r="UC284" s="70"/>
      <c r="UD284" s="70"/>
      <c r="UE284" s="70"/>
      <c r="UF284" s="70"/>
      <c r="UG284" s="70"/>
      <c r="UH284" s="70"/>
      <c r="UI284" s="70"/>
      <c r="UJ284" s="70"/>
      <c r="UK284" s="70"/>
      <c r="UL284" s="70"/>
      <c r="UM284" s="70"/>
      <c r="UN284" s="70"/>
      <c r="UO284" s="70"/>
      <c r="UP284" s="70"/>
      <c r="UQ284" s="70"/>
      <c r="UR284" s="70"/>
      <c r="US284" s="70"/>
      <c r="UT284" s="70"/>
      <c r="UU284" s="70"/>
      <c r="UV284" s="70"/>
      <c r="UW284" s="70"/>
      <c r="UX284" s="70"/>
      <c r="UY284" s="70"/>
      <c r="UZ284" s="70"/>
      <c r="VA284" s="70"/>
      <c r="VB284" s="70"/>
      <c r="VC284" s="70"/>
      <c r="VD284" s="70"/>
      <c r="VE284" s="70"/>
      <c r="VF284" s="70"/>
      <c r="VG284" s="70"/>
      <c r="VH284" s="70"/>
      <c r="VI284" s="70"/>
      <c r="VJ284" s="70"/>
      <c r="VK284" s="70"/>
      <c r="VL284" s="70"/>
      <c r="VM284" s="70"/>
      <c r="VN284" s="70"/>
      <c r="VO284" s="70"/>
      <c r="VP284" s="70"/>
      <c r="VQ284" s="70"/>
      <c r="VR284" s="70"/>
      <c r="VS284" s="70"/>
      <c r="VT284" s="70"/>
      <c r="VU284" s="70"/>
      <c r="VV284" s="70"/>
      <c r="VW284" s="70"/>
      <c r="VX284" s="70"/>
      <c r="VY284" s="70"/>
      <c r="VZ284" s="70"/>
      <c r="WA284" s="70"/>
      <c r="WB284" s="70"/>
      <c r="WC284" s="70"/>
      <c r="WD284" s="70"/>
      <c r="WE284" s="70"/>
      <c r="WF284" s="70"/>
      <c r="WG284" s="70"/>
      <c r="WH284" s="70"/>
      <c r="WI284" s="70"/>
      <c r="WJ284" s="70"/>
      <c r="WK284" s="70"/>
      <c r="WL284" s="70"/>
      <c r="WM284" s="70"/>
      <c r="WN284" s="70"/>
      <c r="WO284" s="70"/>
      <c r="WP284" s="70"/>
      <c r="WQ284" s="70"/>
      <c r="WR284" s="70"/>
      <c r="WS284" s="70"/>
      <c r="WT284" s="70"/>
      <c r="WU284" s="70"/>
      <c r="WV284" s="70"/>
      <c r="WW284" s="70"/>
      <c r="WX284" s="70"/>
      <c r="WY284" s="70"/>
      <c r="WZ284" s="70"/>
      <c r="XA284" s="70"/>
      <c r="XB284" s="70"/>
      <c r="XC284" s="70"/>
      <c r="XD284" s="70"/>
      <c r="XE284" s="70"/>
      <c r="XF284" s="70"/>
      <c r="XG284" s="70"/>
      <c r="XH284" s="70"/>
      <c r="XI284" s="70"/>
      <c r="XJ284" s="70"/>
      <c r="XK284" s="70"/>
      <c r="XL284" s="70"/>
      <c r="XM284" s="70"/>
      <c r="XN284" s="70"/>
      <c r="XO284" s="70"/>
      <c r="XP284" s="70"/>
      <c r="XQ284" s="70"/>
      <c r="XR284" s="70"/>
      <c r="XS284" s="70"/>
      <c r="XT284" s="70"/>
      <c r="XU284" s="70"/>
      <c r="XV284" s="70"/>
      <c r="XW284" s="70"/>
      <c r="XX284" s="70"/>
      <c r="XY284" s="70"/>
      <c r="XZ284" s="70"/>
      <c r="YA284" s="70"/>
      <c r="YB284" s="70"/>
      <c r="YC284" s="70"/>
      <c r="YD284" s="70"/>
      <c r="YE284" s="70"/>
      <c r="YF284" s="70"/>
      <c r="YG284" s="70"/>
      <c r="YH284" s="70"/>
      <c r="YI284" s="70"/>
      <c r="YJ284" s="70"/>
      <c r="YK284" s="70"/>
      <c r="YL284" s="70"/>
      <c r="YM284" s="70"/>
      <c r="YN284" s="70"/>
      <c r="YO284" s="70"/>
      <c r="YP284" s="70"/>
      <c r="YQ284" s="70"/>
      <c r="YR284" s="70"/>
      <c r="YS284" s="70"/>
      <c r="YT284" s="70"/>
      <c r="YU284" s="70"/>
      <c r="YV284" s="70"/>
      <c r="YW284" s="70"/>
      <c r="YX284" s="70"/>
      <c r="YY284" s="70"/>
      <c r="YZ284" s="70"/>
      <c r="ZA284" s="70"/>
      <c r="ZB284" s="70"/>
      <c r="ZC284" s="70"/>
      <c r="ZD284" s="70"/>
      <c r="ZE284" s="70"/>
      <c r="ZF284" s="70"/>
      <c r="ZG284" s="70"/>
      <c r="ZH284" s="70"/>
      <c r="ZI284" s="70"/>
      <c r="ZJ284" s="70"/>
      <c r="ZK284" s="70"/>
      <c r="ZL284" s="70"/>
      <c r="ZM284" s="70"/>
      <c r="ZN284" s="70"/>
      <c r="ZO284" s="70"/>
      <c r="ZP284" s="70"/>
      <c r="ZQ284" s="70"/>
      <c r="ZR284" s="70"/>
      <c r="ZS284" s="70"/>
      <c r="ZT284" s="70"/>
      <c r="ZU284" s="70"/>
      <c r="ZV284" s="70"/>
      <c r="ZW284" s="70"/>
      <c r="ZX284" s="70"/>
      <c r="ZY284" s="70"/>
      <c r="ZZ284" s="70"/>
      <c r="AAA284" s="70"/>
      <c r="AAB284" s="70"/>
      <c r="AAC284" s="70"/>
      <c r="AAD284" s="70"/>
      <c r="AAE284" s="70"/>
      <c r="AAF284" s="70"/>
      <c r="AAG284" s="70"/>
      <c r="AAH284" s="70"/>
      <c r="AAI284" s="70"/>
      <c r="AAJ284" s="70"/>
      <c r="AAK284" s="70"/>
      <c r="AAL284" s="70"/>
      <c r="AAM284" s="70"/>
      <c r="AAN284" s="70"/>
      <c r="AAO284" s="70"/>
      <c r="AAP284" s="70"/>
      <c r="AAQ284" s="70"/>
      <c r="AAR284" s="70"/>
      <c r="AAS284" s="70"/>
      <c r="AAT284" s="70"/>
      <c r="AAU284" s="70"/>
      <c r="AAV284" s="70"/>
      <c r="AAW284" s="70"/>
      <c r="AAX284" s="70"/>
      <c r="AAY284" s="70"/>
      <c r="AAZ284" s="70"/>
      <c r="ABA284" s="70"/>
      <c r="ABB284" s="70"/>
      <c r="ABC284" s="70"/>
      <c r="ABD284" s="70"/>
      <c r="ABE284" s="70"/>
      <c r="ABF284" s="70"/>
      <c r="ABG284" s="70"/>
      <c r="ABH284" s="70"/>
      <c r="ABI284" s="70"/>
      <c r="ABJ284" s="70"/>
      <c r="ABK284" s="70"/>
      <c r="ABL284" s="70"/>
      <c r="ABM284" s="70"/>
      <c r="ABN284" s="70"/>
      <c r="ABO284" s="70"/>
      <c r="ABP284" s="70"/>
      <c r="ABQ284" s="70"/>
      <c r="ABR284" s="70"/>
      <c r="ABS284" s="70"/>
      <c r="ABT284" s="70"/>
      <c r="ABU284" s="70"/>
      <c r="ABV284" s="70"/>
      <c r="ABW284" s="70"/>
      <c r="ABX284" s="70"/>
      <c r="ABY284" s="70"/>
      <c r="ABZ284" s="70"/>
      <c r="ACA284" s="70"/>
      <c r="ACB284" s="70"/>
      <c r="ACC284" s="70"/>
      <c r="ACD284" s="70"/>
      <c r="ACE284" s="70"/>
      <c r="ACF284" s="70"/>
      <c r="ACG284" s="70"/>
      <c r="ACH284" s="70"/>
      <c r="ACI284" s="70"/>
      <c r="ACJ284" s="70"/>
      <c r="ACK284" s="70"/>
      <c r="ACL284" s="70"/>
      <c r="ACM284" s="70"/>
      <c r="ACN284" s="70"/>
      <c r="ACO284" s="70"/>
      <c r="ACP284" s="70"/>
      <c r="ACQ284" s="70"/>
      <c r="ACR284" s="70"/>
      <c r="ACS284" s="70"/>
      <c r="ACT284" s="70"/>
      <c r="ACU284" s="70"/>
      <c r="ACV284" s="70"/>
      <c r="ACW284" s="70"/>
      <c r="ACX284" s="70"/>
      <c r="ACY284" s="70"/>
      <c r="ACZ284" s="70"/>
      <c r="ADA284" s="70"/>
      <c r="ADB284" s="70"/>
      <c r="ADC284" s="70"/>
      <c r="ADD284" s="70"/>
      <c r="ADE284" s="70"/>
      <c r="ADF284" s="70"/>
      <c r="ADG284" s="70"/>
      <c r="ADH284" s="70"/>
      <c r="ADI284" s="70"/>
      <c r="ADJ284" s="70"/>
      <c r="ADK284" s="70"/>
      <c r="ADL284" s="70"/>
      <c r="ADM284" s="70"/>
      <c r="ADN284" s="70"/>
      <c r="ADO284" s="70"/>
      <c r="ADP284" s="70"/>
      <c r="ADQ284" s="70"/>
      <c r="ADR284" s="70"/>
      <c r="ADS284" s="70"/>
      <c r="ADT284" s="70"/>
      <c r="ADU284" s="70"/>
      <c r="ADV284" s="70"/>
      <c r="ADW284" s="70"/>
      <c r="ADX284" s="70"/>
      <c r="ADY284" s="70"/>
      <c r="ADZ284" s="70"/>
      <c r="AEA284" s="70"/>
      <c r="AEB284" s="70"/>
      <c r="AEC284" s="70"/>
      <c r="AED284" s="70"/>
      <c r="AEE284" s="70"/>
      <c r="AEF284" s="70"/>
      <c r="AEG284" s="70"/>
      <c r="AEH284" s="70"/>
      <c r="AEI284" s="70"/>
      <c r="AEJ284" s="70"/>
      <c r="AEK284" s="70"/>
      <c r="AEL284" s="70"/>
      <c r="AEM284" s="70"/>
      <c r="AEN284" s="70"/>
      <c r="AEO284" s="70"/>
      <c r="AEP284" s="70"/>
      <c r="AEQ284" s="70"/>
      <c r="AER284" s="70"/>
      <c r="AES284" s="70"/>
      <c r="AET284" s="70"/>
      <c r="AEU284" s="70"/>
      <c r="AEV284" s="70"/>
      <c r="AEW284" s="70"/>
      <c r="AEX284" s="70"/>
      <c r="AEY284" s="70"/>
      <c r="AEZ284" s="70"/>
      <c r="AFA284" s="70"/>
      <c r="AFB284" s="70"/>
      <c r="AFC284" s="70"/>
      <c r="AFD284" s="70"/>
      <c r="AFE284" s="70"/>
      <c r="AFF284" s="70"/>
      <c r="AFG284" s="70"/>
      <c r="AFH284" s="70"/>
      <c r="AFI284" s="70"/>
      <c r="AFJ284" s="70"/>
      <c r="AFK284" s="70"/>
      <c r="AFL284" s="70"/>
      <c r="AFM284" s="70"/>
      <c r="AFN284" s="70"/>
      <c r="AFO284" s="70"/>
      <c r="AFP284" s="70"/>
      <c r="AFQ284" s="70"/>
      <c r="AFR284" s="70"/>
      <c r="AFS284" s="70"/>
      <c r="AFT284" s="70"/>
      <c r="AFU284" s="70"/>
      <c r="AFV284" s="70"/>
      <c r="AFW284" s="70"/>
      <c r="AFX284" s="70"/>
      <c r="AFY284" s="70"/>
      <c r="AFZ284" s="70"/>
      <c r="AGA284" s="70"/>
      <c r="AGB284" s="70"/>
      <c r="AGC284" s="70"/>
      <c r="AGD284" s="70"/>
      <c r="AGE284" s="70"/>
      <c r="AGF284" s="70"/>
      <c r="AGG284" s="70"/>
      <c r="AGH284" s="70"/>
      <c r="AGI284" s="70"/>
      <c r="AGJ284" s="70"/>
      <c r="AGK284" s="70"/>
      <c r="AGL284" s="70"/>
      <c r="AGM284" s="70"/>
      <c r="AGN284" s="70"/>
      <c r="AGO284" s="70"/>
      <c r="AGP284" s="70"/>
      <c r="AGQ284" s="70"/>
      <c r="AGR284" s="70"/>
      <c r="AGS284" s="70"/>
      <c r="AGT284" s="70"/>
      <c r="AGU284" s="70"/>
      <c r="AGV284" s="70"/>
      <c r="AGW284" s="70"/>
      <c r="AGX284" s="70"/>
      <c r="AGY284" s="70"/>
      <c r="AGZ284" s="70"/>
      <c r="AHA284" s="70"/>
      <c r="AHB284" s="70"/>
      <c r="AHC284" s="70"/>
      <c r="AHD284" s="70"/>
      <c r="AHE284" s="70"/>
      <c r="AHF284" s="70"/>
      <c r="AHG284" s="70"/>
      <c r="AHH284" s="70"/>
      <c r="AHI284" s="70"/>
      <c r="AHJ284" s="70"/>
      <c r="AHK284" s="70"/>
      <c r="AHL284" s="70"/>
      <c r="AHM284" s="70"/>
      <c r="AHN284" s="70"/>
      <c r="AHO284" s="70"/>
      <c r="AHP284" s="70"/>
      <c r="AHQ284" s="70"/>
      <c r="AHR284" s="70"/>
      <c r="AHS284" s="70"/>
      <c r="AHT284" s="70"/>
      <c r="AHU284" s="70"/>
      <c r="AHV284" s="70"/>
      <c r="AHW284" s="70"/>
      <c r="AHX284" s="70"/>
      <c r="AHY284" s="70"/>
      <c r="AHZ284" s="70"/>
      <c r="AIA284" s="70"/>
      <c r="AIB284" s="70"/>
      <c r="AIC284" s="70"/>
      <c r="AID284" s="70"/>
      <c r="AIE284" s="70"/>
      <c r="AIF284" s="70"/>
      <c r="AIG284" s="70"/>
      <c r="AIH284" s="70"/>
      <c r="AII284" s="70"/>
      <c r="AIJ284" s="70"/>
      <c r="AIK284" s="70"/>
      <c r="AIL284" s="70"/>
      <c r="AIM284" s="70"/>
      <c r="AIN284" s="70"/>
      <c r="AIO284" s="70"/>
      <c r="AIP284" s="70"/>
      <c r="AIQ284" s="70"/>
      <c r="AIR284" s="70"/>
      <c r="AIS284" s="70"/>
      <c r="AIT284" s="70"/>
      <c r="AIU284" s="70"/>
      <c r="AIV284" s="70"/>
      <c r="AIW284" s="70"/>
      <c r="AIX284" s="70"/>
      <c r="AIY284" s="70"/>
      <c r="AIZ284" s="70"/>
      <c r="AJA284" s="70"/>
      <c r="AJB284" s="70"/>
      <c r="AJC284" s="70"/>
      <c r="AJD284" s="70"/>
      <c r="AJE284" s="70"/>
      <c r="AJF284" s="70"/>
      <c r="AJG284" s="70"/>
      <c r="AJH284" s="70"/>
      <c r="AJI284" s="70"/>
      <c r="AJJ284" s="70"/>
      <c r="AJK284" s="70"/>
      <c r="AJL284" s="70"/>
      <c r="AJM284" s="70"/>
      <c r="AJN284" s="70"/>
      <c r="AJO284" s="70"/>
      <c r="AJP284" s="70"/>
      <c r="AJQ284" s="70"/>
      <c r="AJR284" s="70"/>
      <c r="AJS284" s="70"/>
      <c r="AJT284" s="70"/>
      <c r="AJU284" s="70"/>
      <c r="AJV284" s="70"/>
      <c r="AJW284" s="70"/>
      <c r="AJX284" s="70"/>
      <c r="AJY284" s="70"/>
      <c r="AJZ284" s="70"/>
      <c r="AKA284" s="70"/>
      <c r="AKB284" s="70"/>
      <c r="AKC284" s="70"/>
      <c r="AKD284" s="70"/>
      <c r="AKE284" s="70"/>
      <c r="AKF284" s="70"/>
      <c r="AKG284" s="70"/>
      <c r="AKH284" s="70"/>
      <c r="AKI284" s="70"/>
      <c r="AKJ284" s="70"/>
      <c r="AKK284" s="70"/>
      <c r="AKL284" s="70"/>
      <c r="AKM284" s="70"/>
      <c r="AKN284" s="70"/>
      <c r="AKO284" s="70"/>
      <c r="AKP284" s="70"/>
      <c r="AKQ284" s="70"/>
      <c r="AKR284" s="70"/>
      <c r="AKS284" s="70"/>
      <c r="AKT284" s="70"/>
      <c r="AKU284" s="70"/>
      <c r="AKV284" s="70"/>
      <c r="AKW284" s="70"/>
      <c r="AKX284" s="70"/>
      <c r="AKY284" s="70"/>
      <c r="AKZ284" s="70"/>
      <c r="ALA284" s="70"/>
      <c r="ALB284" s="70"/>
      <c r="ALC284" s="70"/>
      <c r="ALD284" s="70"/>
      <c r="ALE284" s="70"/>
      <c r="ALF284" s="70"/>
      <c r="ALG284" s="70"/>
      <c r="ALH284" s="70"/>
      <c r="ALI284" s="70"/>
      <c r="ALJ284" s="70"/>
      <c r="ALK284" s="70"/>
      <c r="ALL284" s="70"/>
      <c r="ALM284" s="70"/>
      <c r="ALN284" s="70"/>
      <c r="ALO284" s="70"/>
      <c r="ALP284" s="70"/>
      <c r="ALQ284" s="70"/>
      <c r="ALR284" s="70"/>
      <c r="ALS284" s="70"/>
      <c r="ALT284" s="70"/>
      <c r="ALU284" s="70"/>
      <c r="ALV284" s="70"/>
      <c r="ALW284" s="70"/>
      <c r="ALX284" s="70"/>
      <c r="ALY284" s="70"/>
      <c r="ALZ284" s="70"/>
      <c r="AMA284" s="70"/>
      <c r="AMB284" s="70"/>
      <c r="AMC284" s="70"/>
      <c r="AMD284" s="70"/>
      <c r="AME284" s="70"/>
      <c r="AMF284" s="70"/>
      <c r="AMG284" s="70"/>
      <c r="AMH284" s="70"/>
      <c r="AMI284" s="70"/>
      <c r="AMJ284" s="70"/>
      <c r="AMK284" s="70"/>
      <c r="AML284" s="70"/>
    </row>
    <row r="285" spans="1:1026" ht="18" customHeight="1" x14ac:dyDescent="0.7">
      <c r="A285" s="58" t="s">
        <v>660</v>
      </c>
      <c r="B285" s="15" t="s">
        <v>965</v>
      </c>
      <c r="E285" s="16" t="s">
        <v>187</v>
      </c>
      <c r="F285" s="69">
        <v>43853</v>
      </c>
      <c r="G285" s="16">
        <v>1</v>
      </c>
      <c r="I285" s="16">
        <v>1</v>
      </c>
      <c r="M285" s="16">
        <v>1</v>
      </c>
      <c r="AE285" s="16">
        <v>1</v>
      </c>
      <c r="AH285" s="16">
        <v>1</v>
      </c>
      <c r="AK285" s="16">
        <v>1</v>
      </c>
    </row>
    <row r="286" spans="1:1026" ht="18" customHeight="1" x14ac:dyDescent="0.7">
      <c r="A286" s="58" t="s">
        <v>662</v>
      </c>
      <c r="B286" s="15" t="s">
        <v>966</v>
      </c>
      <c r="E286" s="16" t="s">
        <v>73</v>
      </c>
      <c r="F286" s="69">
        <v>44193</v>
      </c>
      <c r="H286" s="16">
        <v>1</v>
      </c>
      <c r="X286" s="16">
        <v>1</v>
      </c>
      <c r="AA286" s="16">
        <v>1</v>
      </c>
    </row>
    <row r="287" spans="1:1026" ht="18" customHeight="1" x14ac:dyDescent="0.7">
      <c r="A287" s="58" t="s">
        <v>664</v>
      </c>
      <c r="B287" s="15" t="s">
        <v>967</v>
      </c>
      <c r="E287" s="16" t="s">
        <v>247</v>
      </c>
      <c r="F287" s="69">
        <v>43857</v>
      </c>
      <c r="G287" s="16" t="s">
        <v>61</v>
      </c>
    </row>
    <row r="288" spans="1:1026" ht="18" customHeight="1" x14ac:dyDescent="0.7">
      <c r="A288" s="58" t="s">
        <v>666</v>
      </c>
      <c r="B288" s="15" t="s">
        <v>968</v>
      </c>
      <c r="E288" s="16" t="s">
        <v>194</v>
      </c>
      <c r="F288" s="16" t="s">
        <v>61</v>
      </c>
      <c r="G288" s="16">
        <v>1</v>
      </c>
      <c r="O288" s="16">
        <v>1</v>
      </c>
      <c r="Q288" s="16">
        <v>1</v>
      </c>
      <c r="W288" s="16">
        <v>1</v>
      </c>
      <c r="X288" s="16">
        <v>1</v>
      </c>
      <c r="AD288" s="16">
        <v>1</v>
      </c>
    </row>
    <row r="289" spans="1:1026" ht="18" customHeight="1" x14ac:dyDescent="0.7">
      <c r="A289" s="58" t="s">
        <v>668</v>
      </c>
      <c r="B289" s="15" t="s">
        <v>969</v>
      </c>
      <c r="E289" s="16" t="s">
        <v>161</v>
      </c>
      <c r="F289" s="16" t="s">
        <v>61</v>
      </c>
      <c r="G289" s="16" t="s">
        <v>61</v>
      </c>
    </row>
    <row r="290" spans="1:1026" ht="18" customHeight="1" x14ac:dyDescent="0.7">
      <c r="A290" s="58" t="s">
        <v>670</v>
      </c>
      <c r="B290" s="15" t="s">
        <v>970</v>
      </c>
      <c r="E290" s="16" t="s">
        <v>76</v>
      </c>
      <c r="F290" s="69">
        <v>44185</v>
      </c>
      <c r="G290" s="16">
        <v>1</v>
      </c>
      <c r="Q290" s="16">
        <v>1</v>
      </c>
      <c r="X290" s="16">
        <v>1</v>
      </c>
      <c r="AB290" s="16">
        <v>1</v>
      </c>
      <c r="AE290" s="16">
        <v>1</v>
      </c>
      <c r="AK290" s="16">
        <v>1</v>
      </c>
    </row>
    <row r="291" spans="1:1026" ht="18" customHeight="1" x14ac:dyDescent="0.7">
      <c r="A291" s="58" t="s">
        <v>672</v>
      </c>
      <c r="B291" s="15" t="s">
        <v>971</v>
      </c>
      <c r="E291" s="16" t="s">
        <v>156</v>
      </c>
      <c r="F291" s="69" t="s">
        <v>61</v>
      </c>
      <c r="G291" s="16">
        <v>1</v>
      </c>
      <c r="Y291" s="16">
        <v>1</v>
      </c>
      <c r="AC291" s="16">
        <v>1</v>
      </c>
      <c r="AD291" s="16">
        <v>1</v>
      </c>
      <c r="AE291" s="16">
        <v>1</v>
      </c>
      <c r="AK291" s="16">
        <v>2</v>
      </c>
    </row>
    <row r="292" spans="1:1026" ht="18" customHeight="1" x14ac:dyDescent="0.7">
      <c r="A292" s="58" t="s">
        <v>674</v>
      </c>
      <c r="B292" s="15" t="s">
        <v>972</v>
      </c>
      <c r="E292" s="16" t="s">
        <v>101</v>
      </c>
      <c r="F292" s="69" t="s">
        <v>61</v>
      </c>
      <c r="G292" s="16">
        <v>1</v>
      </c>
      <c r="J292" s="16">
        <v>1</v>
      </c>
      <c r="AD292" s="16">
        <v>1</v>
      </c>
      <c r="AE292" s="16">
        <v>1</v>
      </c>
    </row>
    <row r="293" spans="1:1026" ht="18" customHeight="1" x14ac:dyDescent="0.7">
      <c r="A293" s="58" t="s">
        <v>676</v>
      </c>
      <c r="B293" s="15" t="s">
        <v>973</v>
      </c>
      <c r="E293" s="16" t="s">
        <v>489</v>
      </c>
      <c r="F293" s="16" t="s">
        <v>61</v>
      </c>
      <c r="G293" s="16">
        <v>1</v>
      </c>
      <c r="M293" s="16">
        <v>1</v>
      </c>
      <c r="Q293" s="16">
        <v>1</v>
      </c>
      <c r="AB293" s="16">
        <v>1</v>
      </c>
      <c r="AE293" s="16">
        <v>1</v>
      </c>
      <c r="AK293" s="16">
        <v>1</v>
      </c>
    </row>
    <row r="294" spans="1:1026" ht="18" customHeight="1" x14ac:dyDescent="0.7">
      <c r="A294" s="58" t="s">
        <v>678</v>
      </c>
      <c r="B294" s="15" t="s">
        <v>974</v>
      </c>
      <c r="E294" s="16" t="s">
        <v>489</v>
      </c>
      <c r="F294" s="69" t="s">
        <v>61</v>
      </c>
      <c r="G294" s="16">
        <v>1</v>
      </c>
      <c r="AB294" s="16">
        <v>1</v>
      </c>
      <c r="AE294" s="16">
        <v>1</v>
      </c>
      <c r="AK294" s="16">
        <v>2</v>
      </c>
    </row>
    <row r="295" spans="1:1026" ht="18" customHeight="1" x14ac:dyDescent="0.7">
      <c r="A295" s="58" t="s">
        <v>680</v>
      </c>
      <c r="B295" s="15" t="s">
        <v>975</v>
      </c>
      <c r="E295" s="16" t="s">
        <v>178</v>
      </c>
      <c r="F295" s="69">
        <v>43857</v>
      </c>
      <c r="G295" s="16">
        <v>1</v>
      </c>
      <c r="X295" s="16">
        <v>1</v>
      </c>
      <c r="Z295" s="16">
        <v>1</v>
      </c>
      <c r="AE295" s="16">
        <v>1</v>
      </c>
      <c r="AK295" s="16">
        <v>2</v>
      </c>
    </row>
    <row r="296" spans="1:1026" ht="18" customHeight="1" x14ac:dyDescent="0.7">
      <c r="A296" s="58" t="s">
        <v>682</v>
      </c>
      <c r="B296" s="15" t="s">
        <v>976</v>
      </c>
      <c r="E296" s="16" t="s">
        <v>305</v>
      </c>
      <c r="F296" s="69">
        <v>43831</v>
      </c>
      <c r="G296" s="16">
        <v>1</v>
      </c>
      <c r="I296" s="16">
        <v>1</v>
      </c>
      <c r="J296" s="16">
        <v>1</v>
      </c>
      <c r="M296" s="16">
        <v>1</v>
      </c>
      <c r="O296" s="16">
        <v>1</v>
      </c>
      <c r="Q296" s="16">
        <v>1</v>
      </c>
      <c r="S296" s="16">
        <v>1</v>
      </c>
      <c r="W296" s="16">
        <v>1</v>
      </c>
      <c r="Y296" s="16">
        <v>1</v>
      </c>
      <c r="AE296" s="16">
        <v>1</v>
      </c>
    </row>
    <row r="297" spans="1:1026" ht="18" customHeight="1" x14ac:dyDescent="0.7">
      <c r="A297" s="58" t="s">
        <v>684</v>
      </c>
      <c r="B297" s="15" t="s">
        <v>977</v>
      </c>
      <c r="E297" s="16" t="s">
        <v>238</v>
      </c>
      <c r="F297" s="69">
        <v>44076</v>
      </c>
      <c r="G297" s="16">
        <v>1</v>
      </c>
      <c r="I297" s="16">
        <v>1</v>
      </c>
      <c r="T297" s="16">
        <v>1</v>
      </c>
      <c r="X297" s="16">
        <v>1</v>
      </c>
      <c r="Y297" s="16">
        <v>1</v>
      </c>
      <c r="AD297" s="16">
        <v>1</v>
      </c>
      <c r="AE297" s="16">
        <v>1</v>
      </c>
      <c r="AK297" s="16">
        <v>4</v>
      </c>
    </row>
    <row r="298" spans="1:1026" ht="18" customHeight="1" x14ac:dyDescent="0.7">
      <c r="A298" s="58" t="s">
        <v>686</v>
      </c>
      <c r="B298" s="15" t="s">
        <v>978</v>
      </c>
      <c r="E298" s="16" t="s">
        <v>238</v>
      </c>
      <c r="F298" s="69" t="s">
        <v>61</v>
      </c>
      <c r="G298" s="16">
        <v>1</v>
      </c>
      <c r="I298" s="16">
        <v>1</v>
      </c>
      <c r="X298" s="16">
        <v>1</v>
      </c>
      <c r="AD298" s="16">
        <v>1</v>
      </c>
      <c r="AK298" s="16">
        <v>2</v>
      </c>
    </row>
    <row r="299" spans="1:1026" ht="18" customHeight="1" x14ac:dyDescent="0.7">
      <c r="A299" s="58" t="s">
        <v>688</v>
      </c>
      <c r="B299" s="15" t="s">
        <v>979</v>
      </c>
      <c r="E299" s="16" t="s">
        <v>247</v>
      </c>
      <c r="F299" s="69" t="s">
        <v>61</v>
      </c>
      <c r="X299" s="16">
        <v>1</v>
      </c>
      <c r="Y299" s="16">
        <v>1</v>
      </c>
      <c r="AB299" s="16">
        <v>1</v>
      </c>
      <c r="AH299" s="16">
        <v>1</v>
      </c>
      <c r="AK299" s="16">
        <v>1</v>
      </c>
    </row>
    <row r="300" spans="1:1026" ht="18" customHeight="1" x14ac:dyDescent="0.7">
      <c r="A300" s="58" t="s">
        <v>690</v>
      </c>
      <c r="B300" s="70" t="s">
        <v>1449</v>
      </c>
      <c r="C300" s="71"/>
      <c r="D300" s="71" t="s">
        <v>1404</v>
      </c>
      <c r="E300" s="71" t="s">
        <v>1418</v>
      </c>
      <c r="F300" s="69">
        <v>43904</v>
      </c>
      <c r="G300" s="71">
        <v>1</v>
      </c>
      <c r="H300" s="71"/>
      <c r="I300" s="71"/>
      <c r="J300" s="71"/>
      <c r="K300" s="71">
        <v>1</v>
      </c>
      <c r="L300" s="71"/>
      <c r="M300" s="71"/>
      <c r="N300" s="71"/>
      <c r="O300" s="71"/>
      <c r="P300" s="71"/>
      <c r="Q300" s="71">
        <v>1</v>
      </c>
      <c r="R300" s="71"/>
      <c r="S300" s="71"/>
      <c r="T300" s="71"/>
      <c r="U300" s="71"/>
      <c r="V300" s="71"/>
      <c r="W300" s="71"/>
      <c r="X300" s="71">
        <v>1</v>
      </c>
      <c r="Y300" s="71">
        <v>1</v>
      </c>
      <c r="Z300" s="71"/>
      <c r="AA300" s="71"/>
      <c r="AB300" s="71"/>
      <c r="AC300" s="71"/>
      <c r="AD300" s="71">
        <v>1</v>
      </c>
      <c r="AE300" s="71">
        <v>1</v>
      </c>
      <c r="AF300" s="71"/>
      <c r="AG300" s="71"/>
      <c r="AH300" s="71"/>
      <c r="AI300" s="71"/>
      <c r="AJ300" s="71"/>
      <c r="AK300" s="71"/>
      <c r="AM300" s="70"/>
      <c r="AN300" s="70"/>
      <c r="AO300" s="70"/>
      <c r="AP300" s="70"/>
      <c r="AQ300" s="70"/>
      <c r="AR300" s="70"/>
      <c r="AS300" s="70"/>
      <c r="AT300" s="70"/>
      <c r="AU300" s="70"/>
      <c r="AV300" s="70"/>
      <c r="AW300" s="70"/>
      <c r="AX300" s="70"/>
      <c r="AY300" s="70"/>
      <c r="AZ300" s="70"/>
      <c r="BA300" s="70"/>
      <c r="BB300" s="70"/>
      <c r="BC300" s="70"/>
      <c r="BD300" s="70"/>
      <c r="BE300" s="70"/>
      <c r="BF300" s="70"/>
      <c r="BG300" s="70"/>
      <c r="BH300" s="70"/>
      <c r="BI300" s="70"/>
      <c r="BJ300" s="70"/>
      <c r="BK300" s="70"/>
      <c r="BL300" s="70"/>
      <c r="BM300" s="70"/>
      <c r="BN300" s="70"/>
      <c r="BO300" s="70"/>
      <c r="BP300" s="70"/>
      <c r="BQ300" s="70"/>
      <c r="BR300" s="70"/>
      <c r="BS300" s="70"/>
      <c r="BT300" s="70"/>
      <c r="BU300" s="70"/>
      <c r="BV300" s="70"/>
      <c r="BW300" s="70"/>
      <c r="BX300" s="70"/>
      <c r="BY300" s="70"/>
      <c r="BZ300" s="70"/>
      <c r="CA300" s="70"/>
      <c r="CB300" s="70"/>
      <c r="CC300" s="70"/>
      <c r="CD300" s="70"/>
      <c r="CE300" s="70"/>
      <c r="CF300" s="70"/>
      <c r="CG300" s="70"/>
      <c r="CH300" s="70"/>
      <c r="CI300" s="70"/>
      <c r="CJ300" s="70"/>
      <c r="CK300" s="70"/>
      <c r="CL300" s="70"/>
      <c r="CM300" s="70"/>
      <c r="CN300" s="70"/>
      <c r="CO300" s="70"/>
      <c r="CP300" s="70"/>
      <c r="CQ300" s="70"/>
      <c r="CR300" s="70"/>
      <c r="CS300" s="70"/>
      <c r="CT300" s="70"/>
      <c r="CU300" s="70"/>
      <c r="CV300" s="70"/>
      <c r="CW300" s="70"/>
      <c r="CX300" s="70"/>
      <c r="CY300" s="70"/>
      <c r="CZ300" s="70"/>
      <c r="DA300" s="70"/>
      <c r="DB300" s="70"/>
      <c r="DC300" s="70"/>
      <c r="DD300" s="70"/>
      <c r="DE300" s="70"/>
      <c r="DF300" s="70"/>
      <c r="DG300" s="70"/>
      <c r="DH300" s="70"/>
      <c r="DI300" s="70"/>
      <c r="DJ300" s="70"/>
      <c r="DK300" s="70"/>
      <c r="DL300" s="70"/>
      <c r="DM300" s="70"/>
      <c r="DN300" s="70"/>
      <c r="DO300" s="70"/>
      <c r="DP300" s="70"/>
      <c r="DQ300" s="70"/>
      <c r="DR300" s="70"/>
      <c r="DS300" s="70"/>
      <c r="DT300" s="70"/>
      <c r="DU300" s="70"/>
      <c r="DV300" s="70"/>
      <c r="DW300" s="70"/>
      <c r="DX300" s="70"/>
      <c r="DY300" s="70"/>
      <c r="DZ300" s="70"/>
      <c r="EA300" s="70"/>
      <c r="EB300" s="70"/>
      <c r="EC300" s="70"/>
      <c r="ED300" s="70"/>
      <c r="EE300" s="70"/>
      <c r="EF300" s="70"/>
      <c r="EG300" s="70"/>
      <c r="EH300" s="70"/>
      <c r="EI300" s="70"/>
      <c r="EJ300" s="70"/>
      <c r="EK300" s="70"/>
      <c r="EL300" s="70"/>
      <c r="EM300" s="70"/>
      <c r="EN300" s="70"/>
      <c r="EO300" s="70"/>
      <c r="EP300" s="70"/>
      <c r="EQ300" s="70"/>
      <c r="ER300" s="70"/>
      <c r="ES300" s="70"/>
      <c r="ET300" s="70"/>
      <c r="EU300" s="70"/>
      <c r="EV300" s="70"/>
      <c r="EW300" s="70"/>
      <c r="EX300" s="70"/>
      <c r="EY300" s="70"/>
      <c r="EZ300" s="70"/>
      <c r="FA300" s="70"/>
      <c r="FB300" s="70"/>
      <c r="FC300" s="70"/>
      <c r="FD300" s="70"/>
      <c r="FE300" s="70"/>
      <c r="FF300" s="70"/>
      <c r="FG300" s="70"/>
      <c r="FH300" s="70"/>
      <c r="FI300" s="70"/>
      <c r="FJ300" s="70"/>
      <c r="FK300" s="70"/>
      <c r="FL300" s="70"/>
      <c r="FM300" s="70"/>
      <c r="FN300" s="70"/>
      <c r="FO300" s="70"/>
      <c r="FP300" s="70"/>
      <c r="FQ300" s="70"/>
      <c r="FR300" s="70"/>
      <c r="FS300" s="70"/>
      <c r="FT300" s="70"/>
      <c r="FU300" s="70"/>
      <c r="FV300" s="70"/>
      <c r="FW300" s="70"/>
      <c r="FX300" s="70"/>
      <c r="FY300" s="70"/>
      <c r="FZ300" s="70"/>
      <c r="GA300" s="70"/>
      <c r="GB300" s="70"/>
      <c r="GC300" s="70"/>
      <c r="GD300" s="70"/>
      <c r="GE300" s="70"/>
      <c r="GF300" s="70"/>
      <c r="GG300" s="70"/>
      <c r="GH300" s="70"/>
      <c r="GI300" s="70"/>
      <c r="GJ300" s="70"/>
      <c r="GK300" s="70"/>
      <c r="GL300" s="70"/>
      <c r="GM300" s="70"/>
      <c r="GN300" s="70"/>
      <c r="GO300" s="70"/>
      <c r="GP300" s="70"/>
      <c r="GQ300" s="70"/>
      <c r="GR300" s="70"/>
      <c r="GS300" s="70"/>
      <c r="GT300" s="70"/>
      <c r="GU300" s="70"/>
      <c r="GV300" s="70"/>
      <c r="GW300" s="70"/>
      <c r="GX300" s="70"/>
      <c r="GY300" s="70"/>
      <c r="GZ300" s="70"/>
      <c r="HA300" s="70"/>
      <c r="HB300" s="70"/>
      <c r="HC300" s="70"/>
      <c r="HD300" s="70"/>
      <c r="HE300" s="70"/>
      <c r="HF300" s="70"/>
      <c r="HG300" s="70"/>
      <c r="HH300" s="70"/>
      <c r="HI300" s="70"/>
      <c r="HJ300" s="70"/>
      <c r="HK300" s="70"/>
      <c r="HL300" s="70"/>
      <c r="HM300" s="70"/>
      <c r="HN300" s="70"/>
      <c r="HO300" s="70"/>
      <c r="HP300" s="70"/>
      <c r="HQ300" s="70"/>
      <c r="HR300" s="70"/>
      <c r="HS300" s="70"/>
      <c r="HT300" s="70"/>
      <c r="HU300" s="70"/>
      <c r="HV300" s="70"/>
      <c r="HW300" s="70"/>
      <c r="HX300" s="70"/>
      <c r="HY300" s="70"/>
      <c r="HZ300" s="70"/>
      <c r="IA300" s="70"/>
      <c r="IB300" s="70"/>
      <c r="IC300" s="70"/>
      <c r="ID300" s="70"/>
      <c r="IE300" s="70"/>
      <c r="IF300" s="70"/>
      <c r="IG300" s="70"/>
      <c r="IH300" s="70"/>
      <c r="II300" s="70"/>
      <c r="IJ300" s="70"/>
      <c r="IK300" s="70"/>
      <c r="IL300" s="70"/>
      <c r="IM300" s="70"/>
      <c r="IN300" s="70"/>
      <c r="IO300" s="70"/>
      <c r="IP300" s="70"/>
      <c r="IQ300" s="70"/>
      <c r="IR300" s="70"/>
      <c r="IS300" s="70"/>
      <c r="IT300" s="70"/>
      <c r="IU300" s="70"/>
      <c r="IV300" s="70"/>
      <c r="IW300" s="70"/>
      <c r="IX300" s="70"/>
      <c r="IY300" s="70"/>
      <c r="IZ300" s="70"/>
      <c r="JA300" s="70"/>
      <c r="JB300" s="70"/>
      <c r="JC300" s="70"/>
      <c r="JD300" s="70"/>
      <c r="JE300" s="70"/>
      <c r="JF300" s="70"/>
      <c r="JG300" s="70"/>
      <c r="JH300" s="70"/>
      <c r="JI300" s="70"/>
      <c r="JJ300" s="70"/>
      <c r="JK300" s="70"/>
      <c r="JL300" s="70"/>
      <c r="JM300" s="70"/>
      <c r="JN300" s="70"/>
      <c r="JO300" s="70"/>
      <c r="JP300" s="70"/>
      <c r="JQ300" s="70"/>
      <c r="JR300" s="70"/>
      <c r="JS300" s="70"/>
      <c r="JT300" s="70"/>
      <c r="JU300" s="70"/>
      <c r="JV300" s="70"/>
      <c r="JW300" s="70"/>
      <c r="JX300" s="70"/>
      <c r="JY300" s="70"/>
      <c r="JZ300" s="70"/>
      <c r="KA300" s="70"/>
      <c r="KB300" s="70"/>
      <c r="KC300" s="70"/>
      <c r="KD300" s="70"/>
      <c r="KE300" s="70"/>
      <c r="KF300" s="70"/>
      <c r="KG300" s="70"/>
      <c r="KH300" s="70"/>
      <c r="KI300" s="70"/>
      <c r="KJ300" s="70"/>
      <c r="KK300" s="70"/>
      <c r="KL300" s="70"/>
      <c r="KM300" s="70"/>
      <c r="KN300" s="70"/>
      <c r="KO300" s="70"/>
      <c r="KP300" s="70"/>
      <c r="KQ300" s="70"/>
      <c r="KR300" s="70"/>
      <c r="KS300" s="70"/>
      <c r="KT300" s="70"/>
      <c r="KU300" s="70"/>
      <c r="KV300" s="70"/>
      <c r="KW300" s="70"/>
      <c r="KX300" s="70"/>
      <c r="KY300" s="70"/>
      <c r="KZ300" s="70"/>
      <c r="LA300" s="70"/>
      <c r="LB300" s="70"/>
      <c r="LC300" s="70"/>
      <c r="LD300" s="70"/>
      <c r="LE300" s="70"/>
      <c r="LF300" s="70"/>
      <c r="LG300" s="70"/>
      <c r="LH300" s="70"/>
      <c r="LI300" s="70"/>
      <c r="LJ300" s="70"/>
      <c r="LK300" s="70"/>
      <c r="LL300" s="70"/>
      <c r="LM300" s="70"/>
      <c r="LN300" s="70"/>
      <c r="LO300" s="70"/>
      <c r="LP300" s="70"/>
      <c r="LQ300" s="70"/>
      <c r="LR300" s="70"/>
      <c r="LS300" s="70"/>
      <c r="LT300" s="70"/>
      <c r="LU300" s="70"/>
      <c r="LV300" s="70"/>
      <c r="LW300" s="70"/>
      <c r="LX300" s="70"/>
      <c r="LY300" s="70"/>
      <c r="LZ300" s="70"/>
      <c r="MA300" s="70"/>
      <c r="MB300" s="70"/>
      <c r="MC300" s="70"/>
      <c r="MD300" s="70"/>
      <c r="ME300" s="70"/>
      <c r="MF300" s="70"/>
      <c r="MG300" s="70"/>
      <c r="MH300" s="70"/>
      <c r="MI300" s="70"/>
      <c r="MJ300" s="70"/>
      <c r="MK300" s="70"/>
      <c r="ML300" s="70"/>
      <c r="MM300" s="70"/>
      <c r="MN300" s="70"/>
      <c r="MO300" s="70"/>
      <c r="MP300" s="70"/>
      <c r="MQ300" s="70"/>
      <c r="MR300" s="70"/>
      <c r="MS300" s="70"/>
      <c r="MT300" s="70"/>
      <c r="MU300" s="70"/>
      <c r="MV300" s="70"/>
      <c r="MW300" s="70"/>
      <c r="MX300" s="70"/>
      <c r="MY300" s="70"/>
      <c r="MZ300" s="70"/>
      <c r="NA300" s="70"/>
      <c r="NB300" s="70"/>
      <c r="NC300" s="70"/>
      <c r="ND300" s="70"/>
      <c r="NE300" s="70"/>
      <c r="NF300" s="70"/>
      <c r="NG300" s="70"/>
      <c r="NH300" s="70"/>
      <c r="NI300" s="70"/>
      <c r="NJ300" s="70"/>
      <c r="NK300" s="70"/>
      <c r="NL300" s="70"/>
      <c r="NM300" s="70"/>
      <c r="NN300" s="70"/>
      <c r="NO300" s="70"/>
      <c r="NP300" s="70"/>
      <c r="NQ300" s="70"/>
      <c r="NR300" s="70"/>
      <c r="NS300" s="70"/>
      <c r="NT300" s="70"/>
      <c r="NU300" s="70"/>
      <c r="NV300" s="70"/>
      <c r="NW300" s="70"/>
      <c r="NX300" s="70"/>
      <c r="NY300" s="70"/>
      <c r="NZ300" s="70"/>
      <c r="OA300" s="70"/>
      <c r="OB300" s="70"/>
      <c r="OC300" s="70"/>
      <c r="OD300" s="70"/>
      <c r="OE300" s="70"/>
      <c r="OF300" s="70"/>
      <c r="OG300" s="70"/>
      <c r="OH300" s="70"/>
      <c r="OI300" s="70"/>
      <c r="OJ300" s="70"/>
      <c r="OK300" s="70"/>
      <c r="OL300" s="70"/>
      <c r="OM300" s="70"/>
      <c r="ON300" s="70"/>
      <c r="OO300" s="70"/>
      <c r="OP300" s="70"/>
      <c r="OQ300" s="70"/>
      <c r="OR300" s="70"/>
      <c r="OS300" s="70"/>
      <c r="OT300" s="70"/>
      <c r="OU300" s="70"/>
      <c r="OV300" s="70"/>
      <c r="OW300" s="70"/>
      <c r="OX300" s="70"/>
      <c r="OY300" s="70"/>
      <c r="OZ300" s="70"/>
      <c r="PA300" s="70"/>
      <c r="PB300" s="70"/>
      <c r="PC300" s="70"/>
      <c r="PD300" s="70"/>
      <c r="PE300" s="70"/>
      <c r="PF300" s="70"/>
      <c r="PG300" s="70"/>
      <c r="PH300" s="70"/>
      <c r="PI300" s="70"/>
      <c r="PJ300" s="70"/>
      <c r="PK300" s="70"/>
      <c r="PL300" s="70"/>
      <c r="PM300" s="70"/>
      <c r="PN300" s="70"/>
      <c r="PO300" s="70"/>
      <c r="PP300" s="70"/>
      <c r="PQ300" s="70"/>
      <c r="PR300" s="70"/>
      <c r="PS300" s="70"/>
      <c r="PT300" s="70"/>
      <c r="PU300" s="70"/>
      <c r="PV300" s="70"/>
      <c r="PW300" s="70"/>
      <c r="PX300" s="70"/>
      <c r="PY300" s="70"/>
      <c r="PZ300" s="70"/>
      <c r="QA300" s="70"/>
      <c r="QB300" s="70"/>
      <c r="QC300" s="70"/>
      <c r="QD300" s="70"/>
      <c r="QE300" s="70"/>
      <c r="QF300" s="70"/>
      <c r="QG300" s="70"/>
      <c r="QH300" s="70"/>
      <c r="QI300" s="70"/>
      <c r="QJ300" s="70"/>
      <c r="QK300" s="70"/>
      <c r="QL300" s="70"/>
      <c r="QM300" s="70"/>
      <c r="QN300" s="70"/>
      <c r="QO300" s="70"/>
      <c r="QP300" s="70"/>
      <c r="QQ300" s="70"/>
      <c r="QR300" s="70"/>
      <c r="QS300" s="70"/>
      <c r="QT300" s="70"/>
      <c r="QU300" s="70"/>
      <c r="QV300" s="70"/>
      <c r="QW300" s="70"/>
      <c r="QX300" s="70"/>
      <c r="QY300" s="70"/>
      <c r="QZ300" s="70"/>
      <c r="RA300" s="70"/>
      <c r="RB300" s="70"/>
      <c r="RC300" s="70"/>
      <c r="RD300" s="70"/>
      <c r="RE300" s="70"/>
      <c r="RF300" s="70"/>
      <c r="RG300" s="70"/>
      <c r="RH300" s="70"/>
      <c r="RI300" s="70"/>
      <c r="RJ300" s="70"/>
      <c r="RK300" s="70"/>
      <c r="RL300" s="70"/>
      <c r="RM300" s="70"/>
      <c r="RN300" s="70"/>
      <c r="RO300" s="70"/>
      <c r="RP300" s="70"/>
      <c r="RQ300" s="70"/>
      <c r="RR300" s="70"/>
      <c r="RS300" s="70"/>
      <c r="RT300" s="70"/>
      <c r="RU300" s="70"/>
      <c r="RV300" s="70"/>
      <c r="RW300" s="70"/>
      <c r="RX300" s="70"/>
      <c r="RY300" s="70"/>
      <c r="RZ300" s="70"/>
      <c r="SA300" s="70"/>
      <c r="SB300" s="70"/>
      <c r="SC300" s="70"/>
      <c r="SD300" s="70"/>
      <c r="SE300" s="70"/>
      <c r="SF300" s="70"/>
      <c r="SG300" s="70"/>
      <c r="SH300" s="70"/>
      <c r="SI300" s="70"/>
      <c r="SJ300" s="70"/>
      <c r="SK300" s="70"/>
      <c r="SL300" s="70"/>
      <c r="SM300" s="70"/>
      <c r="SN300" s="70"/>
      <c r="SO300" s="70"/>
      <c r="SP300" s="70"/>
      <c r="SQ300" s="70"/>
      <c r="SR300" s="70"/>
      <c r="SS300" s="70"/>
      <c r="ST300" s="70"/>
      <c r="SU300" s="70"/>
      <c r="SV300" s="70"/>
      <c r="SW300" s="70"/>
      <c r="SX300" s="70"/>
      <c r="SY300" s="70"/>
      <c r="SZ300" s="70"/>
      <c r="TA300" s="70"/>
      <c r="TB300" s="70"/>
      <c r="TC300" s="70"/>
      <c r="TD300" s="70"/>
      <c r="TE300" s="70"/>
      <c r="TF300" s="70"/>
      <c r="TG300" s="70"/>
      <c r="TH300" s="70"/>
      <c r="TI300" s="70"/>
      <c r="TJ300" s="70"/>
      <c r="TK300" s="70"/>
      <c r="TL300" s="70"/>
      <c r="TM300" s="70"/>
      <c r="TN300" s="70"/>
      <c r="TO300" s="70"/>
      <c r="TP300" s="70"/>
      <c r="TQ300" s="70"/>
      <c r="TR300" s="70"/>
      <c r="TS300" s="70"/>
      <c r="TT300" s="70"/>
      <c r="TU300" s="70"/>
      <c r="TV300" s="70"/>
      <c r="TW300" s="70"/>
      <c r="TX300" s="70"/>
      <c r="TY300" s="70"/>
      <c r="TZ300" s="70"/>
      <c r="UA300" s="70"/>
      <c r="UB300" s="70"/>
      <c r="UC300" s="70"/>
      <c r="UD300" s="70"/>
      <c r="UE300" s="70"/>
      <c r="UF300" s="70"/>
      <c r="UG300" s="70"/>
      <c r="UH300" s="70"/>
      <c r="UI300" s="70"/>
      <c r="UJ300" s="70"/>
      <c r="UK300" s="70"/>
      <c r="UL300" s="70"/>
      <c r="UM300" s="70"/>
      <c r="UN300" s="70"/>
      <c r="UO300" s="70"/>
      <c r="UP300" s="70"/>
      <c r="UQ300" s="70"/>
      <c r="UR300" s="70"/>
      <c r="US300" s="70"/>
      <c r="UT300" s="70"/>
      <c r="UU300" s="70"/>
      <c r="UV300" s="70"/>
      <c r="UW300" s="70"/>
      <c r="UX300" s="70"/>
      <c r="UY300" s="70"/>
      <c r="UZ300" s="70"/>
      <c r="VA300" s="70"/>
      <c r="VB300" s="70"/>
      <c r="VC300" s="70"/>
      <c r="VD300" s="70"/>
      <c r="VE300" s="70"/>
      <c r="VF300" s="70"/>
      <c r="VG300" s="70"/>
      <c r="VH300" s="70"/>
      <c r="VI300" s="70"/>
      <c r="VJ300" s="70"/>
      <c r="VK300" s="70"/>
      <c r="VL300" s="70"/>
      <c r="VM300" s="70"/>
      <c r="VN300" s="70"/>
      <c r="VO300" s="70"/>
      <c r="VP300" s="70"/>
      <c r="VQ300" s="70"/>
      <c r="VR300" s="70"/>
      <c r="VS300" s="70"/>
      <c r="VT300" s="70"/>
      <c r="VU300" s="70"/>
      <c r="VV300" s="70"/>
      <c r="VW300" s="70"/>
      <c r="VX300" s="70"/>
      <c r="VY300" s="70"/>
      <c r="VZ300" s="70"/>
      <c r="WA300" s="70"/>
      <c r="WB300" s="70"/>
      <c r="WC300" s="70"/>
      <c r="WD300" s="70"/>
      <c r="WE300" s="70"/>
      <c r="WF300" s="70"/>
      <c r="WG300" s="70"/>
      <c r="WH300" s="70"/>
      <c r="WI300" s="70"/>
      <c r="WJ300" s="70"/>
      <c r="WK300" s="70"/>
      <c r="WL300" s="70"/>
      <c r="WM300" s="70"/>
      <c r="WN300" s="70"/>
      <c r="WO300" s="70"/>
      <c r="WP300" s="70"/>
      <c r="WQ300" s="70"/>
      <c r="WR300" s="70"/>
      <c r="WS300" s="70"/>
      <c r="WT300" s="70"/>
      <c r="WU300" s="70"/>
      <c r="WV300" s="70"/>
      <c r="WW300" s="70"/>
      <c r="WX300" s="70"/>
      <c r="WY300" s="70"/>
      <c r="WZ300" s="70"/>
      <c r="XA300" s="70"/>
      <c r="XB300" s="70"/>
      <c r="XC300" s="70"/>
      <c r="XD300" s="70"/>
      <c r="XE300" s="70"/>
      <c r="XF300" s="70"/>
      <c r="XG300" s="70"/>
      <c r="XH300" s="70"/>
      <c r="XI300" s="70"/>
      <c r="XJ300" s="70"/>
      <c r="XK300" s="70"/>
      <c r="XL300" s="70"/>
      <c r="XM300" s="70"/>
      <c r="XN300" s="70"/>
      <c r="XO300" s="70"/>
      <c r="XP300" s="70"/>
      <c r="XQ300" s="70"/>
      <c r="XR300" s="70"/>
      <c r="XS300" s="70"/>
      <c r="XT300" s="70"/>
      <c r="XU300" s="70"/>
      <c r="XV300" s="70"/>
      <c r="XW300" s="70"/>
      <c r="XX300" s="70"/>
      <c r="XY300" s="70"/>
      <c r="XZ300" s="70"/>
      <c r="YA300" s="70"/>
      <c r="YB300" s="70"/>
      <c r="YC300" s="70"/>
      <c r="YD300" s="70"/>
      <c r="YE300" s="70"/>
      <c r="YF300" s="70"/>
      <c r="YG300" s="70"/>
      <c r="YH300" s="70"/>
      <c r="YI300" s="70"/>
      <c r="YJ300" s="70"/>
      <c r="YK300" s="70"/>
      <c r="YL300" s="70"/>
      <c r="YM300" s="70"/>
      <c r="YN300" s="70"/>
      <c r="YO300" s="70"/>
      <c r="YP300" s="70"/>
      <c r="YQ300" s="70"/>
      <c r="YR300" s="70"/>
      <c r="YS300" s="70"/>
      <c r="YT300" s="70"/>
      <c r="YU300" s="70"/>
      <c r="YV300" s="70"/>
      <c r="YW300" s="70"/>
      <c r="YX300" s="70"/>
      <c r="YY300" s="70"/>
      <c r="YZ300" s="70"/>
      <c r="ZA300" s="70"/>
      <c r="ZB300" s="70"/>
      <c r="ZC300" s="70"/>
      <c r="ZD300" s="70"/>
      <c r="ZE300" s="70"/>
      <c r="ZF300" s="70"/>
      <c r="ZG300" s="70"/>
      <c r="ZH300" s="70"/>
      <c r="ZI300" s="70"/>
      <c r="ZJ300" s="70"/>
      <c r="ZK300" s="70"/>
      <c r="ZL300" s="70"/>
      <c r="ZM300" s="70"/>
      <c r="ZN300" s="70"/>
      <c r="ZO300" s="70"/>
      <c r="ZP300" s="70"/>
      <c r="ZQ300" s="70"/>
      <c r="ZR300" s="70"/>
      <c r="ZS300" s="70"/>
      <c r="ZT300" s="70"/>
      <c r="ZU300" s="70"/>
      <c r="ZV300" s="70"/>
      <c r="ZW300" s="70"/>
      <c r="ZX300" s="70"/>
      <c r="ZY300" s="70"/>
      <c r="ZZ300" s="70"/>
      <c r="AAA300" s="70"/>
      <c r="AAB300" s="70"/>
      <c r="AAC300" s="70"/>
      <c r="AAD300" s="70"/>
      <c r="AAE300" s="70"/>
      <c r="AAF300" s="70"/>
      <c r="AAG300" s="70"/>
      <c r="AAH300" s="70"/>
      <c r="AAI300" s="70"/>
      <c r="AAJ300" s="70"/>
      <c r="AAK300" s="70"/>
      <c r="AAL300" s="70"/>
      <c r="AAM300" s="70"/>
      <c r="AAN300" s="70"/>
      <c r="AAO300" s="70"/>
      <c r="AAP300" s="70"/>
      <c r="AAQ300" s="70"/>
      <c r="AAR300" s="70"/>
      <c r="AAS300" s="70"/>
      <c r="AAT300" s="70"/>
      <c r="AAU300" s="70"/>
      <c r="AAV300" s="70"/>
      <c r="AAW300" s="70"/>
      <c r="AAX300" s="70"/>
      <c r="AAY300" s="70"/>
      <c r="AAZ300" s="70"/>
      <c r="ABA300" s="70"/>
      <c r="ABB300" s="70"/>
      <c r="ABC300" s="70"/>
      <c r="ABD300" s="70"/>
      <c r="ABE300" s="70"/>
      <c r="ABF300" s="70"/>
      <c r="ABG300" s="70"/>
      <c r="ABH300" s="70"/>
      <c r="ABI300" s="70"/>
      <c r="ABJ300" s="70"/>
      <c r="ABK300" s="70"/>
      <c r="ABL300" s="70"/>
      <c r="ABM300" s="70"/>
      <c r="ABN300" s="70"/>
      <c r="ABO300" s="70"/>
      <c r="ABP300" s="70"/>
      <c r="ABQ300" s="70"/>
      <c r="ABR300" s="70"/>
      <c r="ABS300" s="70"/>
      <c r="ABT300" s="70"/>
      <c r="ABU300" s="70"/>
      <c r="ABV300" s="70"/>
      <c r="ABW300" s="70"/>
      <c r="ABX300" s="70"/>
      <c r="ABY300" s="70"/>
      <c r="ABZ300" s="70"/>
      <c r="ACA300" s="70"/>
      <c r="ACB300" s="70"/>
      <c r="ACC300" s="70"/>
      <c r="ACD300" s="70"/>
      <c r="ACE300" s="70"/>
      <c r="ACF300" s="70"/>
      <c r="ACG300" s="70"/>
      <c r="ACH300" s="70"/>
      <c r="ACI300" s="70"/>
      <c r="ACJ300" s="70"/>
      <c r="ACK300" s="70"/>
      <c r="ACL300" s="70"/>
      <c r="ACM300" s="70"/>
      <c r="ACN300" s="70"/>
      <c r="ACO300" s="70"/>
      <c r="ACP300" s="70"/>
      <c r="ACQ300" s="70"/>
      <c r="ACR300" s="70"/>
      <c r="ACS300" s="70"/>
      <c r="ACT300" s="70"/>
      <c r="ACU300" s="70"/>
      <c r="ACV300" s="70"/>
      <c r="ACW300" s="70"/>
      <c r="ACX300" s="70"/>
      <c r="ACY300" s="70"/>
      <c r="ACZ300" s="70"/>
      <c r="ADA300" s="70"/>
      <c r="ADB300" s="70"/>
      <c r="ADC300" s="70"/>
      <c r="ADD300" s="70"/>
      <c r="ADE300" s="70"/>
      <c r="ADF300" s="70"/>
      <c r="ADG300" s="70"/>
      <c r="ADH300" s="70"/>
      <c r="ADI300" s="70"/>
      <c r="ADJ300" s="70"/>
      <c r="ADK300" s="70"/>
      <c r="ADL300" s="70"/>
      <c r="ADM300" s="70"/>
      <c r="ADN300" s="70"/>
      <c r="ADO300" s="70"/>
      <c r="ADP300" s="70"/>
      <c r="ADQ300" s="70"/>
      <c r="ADR300" s="70"/>
      <c r="ADS300" s="70"/>
      <c r="ADT300" s="70"/>
      <c r="ADU300" s="70"/>
      <c r="ADV300" s="70"/>
      <c r="ADW300" s="70"/>
      <c r="ADX300" s="70"/>
      <c r="ADY300" s="70"/>
      <c r="ADZ300" s="70"/>
      <c r="AEA300" s="70"/>
      <c r="AEB300" s="70"/>
      <c r="AEC300" s="70"/>
      <c r="AED300" s="70"/>
      <c r="AEE300" s="70"/>
      <c r="AEF300" s="70"/>
      <c r="AEG300" s="70"/>
      <c r="AEH300" s="70"/>
      <c r="AEI300" s="70"/>
      <c r="AEJ300" s="70"/>
      <c r="AEK300" s="70"/>
      <c r="AEL300" s="70"/>
      <c r="AEM300" s="70"/>
      <c r="AEN300" s="70"/>
      <c r="AEO300" s="70"/>
      <c r="AEP300" s="70"/>
      <c r="AEQ300" s="70"/>
      <c r="AER300" s="70"/>
      <c r="AES300" s="70"/>
      <c r="AET300" s="70"/>
      <c r="AEU300" s="70"/>
      <c r="AEV300" s="70"/>
      <c r="AEW300" s="70"/>
      <c r="AEX300" s="70"/>
      <c r="AEY300" s="70"/>
      <c r="AEZ300" s="70"/>
      <c r="AFA300" s="70"/>
      <c r="AFB300" s="70"/>
      <c r="AFC300" s="70"/>
      <c r="AFD300" s="70"/>
      <c r="AFE300" s="70"/>
      <c r="AFF300" s="70"/>
      <c r="AFG300" s="70"/>
      <c r="AFH300" s="70"/>
      <c r="AFI300" s="70"/>
      <c r="AFJ300" s="70"/>
      <c r="AFK300" s="70"/>
      <c r="AFL300" s="70"/>
      <c r="AFM300" s="70"/>
      <c r="AFN300" s="70"/>
      <c r="AFO300" s="70"/>
      <c r="AFP300" s="70"/>
      <c r="AFQ300" s="70"/>
      <c r="AFR300" s="70"/>
      <c r="AFS300" s="70"/>
      <c r="AFT300" s="70"/>
      <c r="AFU300" s="70"/>
      <c r="AFV300" s="70"/>
      <c r="AFW300" s="70"/>
      <c r="AFX300" s="70"/>
      <c r="AFY300" s="70"/>
      <c r="AFZ300" s="70"/>
      <c r="AGA300" s="70"/>
      <c r="AGB300" s="70"/>
      <c r="AGC300" s="70"/>
      <c r="AGD300" s="70"/>
      <c r="AGE300" s="70"/>
      <c r="AGF300" s="70"/>
      <c r="AGG300" s="70"/>
      <c r="AGH300" s="70"/>
      <c r="AGI300" s="70"/>
      <c r="AGJ300" s="70"/>
      <c r="AGK300" s="70"/>
      <c r="AGL300" s="70"/>
      <c r="AGM300" s="70"/>
      <c r="AGN300" s="70"/>
      <c r="AGO300" s="70"/>
      <c r="AGP300" s="70"/>
      <c r="AGQ300" s="70"/>
      <c r="AGR300" s="70"/>
      <c r="AGS300" s="70"/>
      <c r="AGT300" s="70"/>
      <c r="AGU300" s="70"/>
      <c r="AGV300" s="70"/>
      <c r="AGW300" s="70"/>
      <c r="AGX300" s="70"/>
      <c r="AGY300" s="70"/>
      <c r="AGZ300" s="70"/>
      <c r="AHA300" s="70"/>
      <c r="AHB300" s="70"/>
      <c r="AHC300" s="70"/>
      <c r="AHD300" s="70"/>
      <c r="AHE300" s="70"/>
      <c r="AHF300" s="70"/>
      <c r="AHG300" s="70"/>
      <c r="AHH300" s="70"/>
      <c r="AHI300" s="70"/>
      <c r="AHJ300" s="70"/>
      <c r="AHK300" s="70"/>
      <c r="AHL300" s="70"/>
      <c r="AHM300" s="70"/>
      <c r="AHN300" s="70"/>
      <c r="AHO300" s="70"/>
      <c r="AHP300" s="70"/>
      <c r="AHQ300" s="70"/>
      <c r="AHR300" s="70"/>
      <c r="AHS300" s="70"/>
      <c r="AHT300" s="70"/>
      <c r="AHU300" s="70"/>
      <c r="AHV300" s="70"/>
      <c r="AHW300" s="70"/>
      <c r="AHX300" s="70"/>
      <c r="AHY300" s="70"/>
      <c r="AHZ300" s="70"/>
      <c r="AIA300" s="70"/>
      <c r="AIB300" s="70"/>
      <c r="AIC300" s="70"/>
      <c r="AID300" s="70"/>
      <c r="AIE300" s="70"/>
      <c r="AIF300" s="70"/>
      <c r="AIG300" s="70"/>
      <c r="AIH300" s="70"/>
      <c r="AII300" s="70"/>
      <c r="AIJ300" s="70"/>
      <c r="AIK300" s="70"/>
      <c r="AIL300" s="70"/>
      <c r="AIM300" s="70"/>
      <c r="AIN300" s="70"/>
      <c r="AIO300" s="70"/>
      <c r="AIP300" s="70"/>
      <c r="AIQ300" s="70"/>
      <c r="AIR300" s="70"/>
      <c r="AIS300" s="70"/>
      <c r="AIT300" s="70"/>
      <c r="AIU300" s="70"/>
      <c r="AIV300" s="70"/>
      <c r="AIW300" s="70"/>
      <c r="AIX300" s="70"/>
      <c r="AIY300" s="70"/>
      <c r="AIZ300" s="70"/>
      <c r="AJA300" s="70"/>
      <c r="AJB300" s="70"/>
      <c r="AJC300" s="70"/>
      <c r="AJD300" s="70"/>
      <c r="AJE300" s="70"/>
      <c r="AJF300" s="70"/>
      <c r="AJG300" s="70"/>
      <c r="AJH300" s="70"/>
      <c r="AJI300" s="70"/>
      <c r="AJJ300" s="70"/>
      <c r="AJK300" s="70"/>
      <c r="AJL300" s="70"/>
      <c r="AJM300" s="70"/>
      <c r="AJN300" s="70"/>
      <c r="AJO300" s="70"/>
      <c r="AJP300" s="70"/>
      <c r="AJQ300" s="70"/>
      <c r="AJR300" s="70"/>
      <c r="AJS300" s="70"/>
      <c r="AJT300" s="70"/>
      <c r="AJU300" s="70"/>
      <c r="AJV300" s="70"/>
      <c r="AJW300" s="70"/>
      <c r="AJX300" s="70"/>
      <c r="AJY300" s="70"/>
      <c r="AJZ300" s="70"/>
      <c r="AKA300" s="70"/>
      <c r="AKB300" s="70"/>
      <c r="AKC300" s="70"/>
      <c r="AKD300" s="70"/>
      <c r="AKE300" s="70"/>
      <c r="AKF300" s="70"/>
      <c r="AKG300" s="70"/>
      <c r="AKH300" s="70"/>
      <c r="AKI300" s="70"/>
      <c r="AKJ300" s="70"/>
      <c r="AKK300" s="70"/>
      <c r="AKL300" s="70"/>
      <c r="AKM300" s="70"/>
      <c r="AKN300" s="70"/>
      <c r="AKO300" s="70"/>
      <c r="AKP300" s="70"/>
      <c r="AKQ300" s="70"/>
      <c r="AKR300" s="70"/>
      <c r="AKS300" s="70"/>
      <c r="AKT300" s="70"/>
      <c r="AKU300" s="70"/>
      <c r="AKV300" s="70"/>
      <c r="AKW300" s="70"/>
      <c r="AKX300" s="70"/>
      <c r="AKY300" s="70"/>
      <c r="AKZ300" s="70"/>
      <c r="ALA300" s="70"/>
      <c r="ALB300" s="70"/>
      <c r="ALC300" s="70"/>
      <c r="ALD300" s="70"/>
      <c r="ALE300" s="70"/>
      <c r="ALF300" s="70"/>
      <c r="ALG300" s="70"/>
      <c r="ALH300" s="70"/>
      <c r="ALI300" s="70"/>
      <c r="ALJ300" s="70"/>
      <c r="ALK300" s="70"/>
      <c r="ALL300" s="70"/>
      <c r="ALM300" s="70"/>
      <c r="ALN300" s="70"/>
      <c r="ALO300" s="70"/>
      <c r="ALP300" s="70"/>
      <c r="ALQ300" s="70"/>
      <c r="ALR300" s="70"/>
      <c r="ALS300" s="70"/>
      <c r="ALT300" s="70"/>
      <c r="ALU300" s="70"/>
      <c r="ALV300" s="70"/>
      <c r="ALW300" s="70"/>
      <c r="ALX300" s="70"/>
      <c r="ALY300" s="70"/>
      <c r="ALZ300" s="70"/>
      <c r="AMA300" s="70"/>
      <c r="AMB300" s="70"/>
      <c r="AMC300" s="70"/>
      <c r="AMD300" s="70"/>
      <c r="AME300" s="70"/>
      <c r="AMF300" s="70"/>
      <c r="AMG300" s="70"/>
      <c r="AMH300" s="70"/>
      <c r="AMI300" s="70"/>
      <c r="AMJ300" s="70"/>
      <c r="AMK300" s="70"/>
      <c r="AML300" s="70"/>
    </row>
    <row r="301" spans="1:1026" ht="18" customHeight="1" x14ac:dyDescent="0.7">
      <c r="A301" s="58" t="s">
        <v>692</v>
      </c>
      <c r="B301" s="15" t="s">
        <v>980</v>
      </c>
      <c r="E301" s="16" t="s">
        <v>73</v>
      </c>
      <c r="F301" s="69">
        <v>44078</v>
      </c>
      <c r="G301" s="16">
        <v>1</v>
      </c>
      <c r="T301" s="16">
        <v>1</v>
      </c>
      <c r="AA301" s="16">
        <v>1</v>
      </c>
      <c r="AB301" s="16">
        <v>1</v>
      </c>
      <c r="AD301" s="16">
        <v>1</v>
      </c>
      <c r="AE301" s="16">
        <v>1</v>
      </c>
    </row>
    <row r="302" spans="1:1026" ht="18" customHeight="1" x14ac:dyDescent="0.7">
      <c r="A302" s="58" t="s">
        <v>694</v>
      </c>
      <c r="B302" s="15" t="s">
        <v>981</v>
      </c>
      <c r="E302" s="16" t="s">
        <v>73</v>
      </c>
      <c r="F302" s="69">
        <v>44085</v>
      </c>
      <c r="G302" s="16">
        <v>1</v>
      </c>
      <c r="M302" s="16">
        <v>1</v>
      </c>
      <c r="P302" s="16">
        <v>1</v>
      </c>
      <c r="T302" s="16">
        <v>1</v>
      </c>
      <c r="X302" s="16">
        <v>1</v>
      </c>
      <c r="AB302" s="16">
        <v>1</v>
      </c>
      <c r="AC302" s="16">
        <v>1</v>
      </c>
      <c r="AD302" s="16">
        <v>1</v>
      </c>
      <c r="AE302" s="16">
        <v>1</v>
      </c>
      <c r="AK302" s="16">
        <v>2</v>
      </c>
    </row>
    <row r="303" spans="1:1026" ht="18" customHeight="1" x14ac:dyDescent="0.7">
      <c r="A303" s="58" t="s">
        <v>696</v>
      </c>
      <c r="B303" s="15" t="s">
        <v>982</v>
      </c>
      <c r="E303" s="16" t="s">
        <v>463</v>
      </c>
      <c r="F303" s="69">
        <v>44102</v>
      </c>
      <c r="G303" s="16">
        <v>1</v>
      </c>
      <c r="L303" s="16">
        <v>1</v>
      </c>
      <c r="S303" s="16">
        <v>1</v>
      </c>
      <c r="X303" s="16">
        <v>1</v>
      </c>
      <c r="AB303" s="16">
        <v>1</v>
      </c>
      <c r="AE303" s="16">
        <v>1</v>
      </c>
    </row>
    <row r="304" spans="1:1026" ht="18" customHeight="1" x14ac:dyDescent="0.7">
      <c r="A304" s="58" t="s">
        <v>698</v>
      </c>
      <c r="B304" s="15" t="s">
        <v>983</v>
      </c>
      <c r="E304" s="16" t="s">
        <v>73</v>
      </c>
      <c r="F304" s="69">
        <v>44050</v>
      </c>
      <c r="G304" s="16">
        <v>1</v>
      </c>
      <c r="T304" s="16">
        <v>1</v>
      </c>
      <c r="X304" s="16">
        <v>1</v>
      </c>
      <c r="AB304" s="16">
        <v>1</v>
      </c>
      <c r="AK304" s="16">
        <v>1</v>
      </c>
    </row>
    <row r="305" spans="1:1026" ht="18" customHeight="1" x14ac:dyDescent="0.7">
      <c r="A305" s="58" t="s">
        <v>700</v>
      </c>
      <c r="B305" s="15" t="s">
        <v>984</v>
      </c>
      <c r="E305" s="16" t="s">
        <v>463</v>
      </c>
      <c r="F305" s="69">
        <v>44133</v>
      </c>
      <c r="G305" s="16">
        <v>1</v>
      </c>
      <c r="I305" s="16">
        <v>1</v>
      </c>
      <c r="U305" s="16">
        <v>1</v>
      </c>
      <c r="X305" s="16">
        <v>1</v>
      </c>
      <c r="Y305" s="16">
        <v>1</v>
      </c>
      <c r="AD305" s="16">
        <v>1</v>
      </c>
    </row>
    <row r="306" spans="1:1026" ht="18" customHeight="1" x14ac:dyDescent="0.7">
      <c r="A306" s="58" t="s">
        <v>702</v>
      </c>
      <c r="B306" s="15" t="s">
        <v>985</v>
      </c>
      <c r="E306" s="16" t="s">
        <v>73</v>
      </c>
      <c r="F306" s="69">
        <v>44104</v>
      </c>
      <c r="G306" s="16">
        <v>1</v>
      </c>
      <c r="M306" s="16">
        <v>1</v>
      </c>
      <c r="T306" s="16">
        <v>1</v>
      </c>
      <c r="AD306" s="16">
        <v>1</v>
      </c>
      <c r="AK306" s="16">
        <v>3</v>
      </c>
    </row>
    <row r="307" spans="1:1026" ht="18" customHeight="1" x14ac:dyDescent="0.7">
      <c r="A307" s="58" t="s">
        <v>704</v>
      </c>
      <c r="B307" s="15" t="s">
        <v>986</v>
      </c>
      <c r="E307" s="16" t="s">
        <v>73</v>
      </c>
      <c r="F307" s="69">
        <v>44077</v>
      </c>
      <c r="G307" s="16">
        <v>1</v>
      </c>
      <c r="T307" s="16">
        <v>1</v>
      </c>
      <c r="X307" s="16">
        <v>1</v>
      </c>
      <c r="AB307" s="16">
        <v>1</v>
      </c>
      <c r="AD307" s="16">
        <v>1</v>
      </c>
      <c r="AE307" s="16">
        <v>1</v>
      </c>
      <c r="AK307" s="16">
        <v>4</v>
      </c>
    </row>
    <row r="308" spans="1:1026" ht="18" customHeight="1" x14ac:dyDescent="0.7">
      <c r="A308" s="58" t="s">
        <v>706</v>
      </c>
      <c r="B308" s="15" t="s">
        <v>987</v>
      </c>
      <c r="E308" s="16" t="s">
        <v>104</v>
      </c>
      <c r="F308" s="69">
        <v>44077</v>
      </c>
      <c r="G308" s="16">
        <v>1</v>
      </c>
      <c r="H308" s="16">
        <v>1</v>
      </c>
      <c r="AD308" s="16">
        <v>1</v>
      </c>
      <c r="AK308" s="16">
        <v>1</v>
      </c>
    </row>
    <row r="309" spans="1:1026" ht="18" customHeight="1" x14ac:dyDescent="0.7">
      <c r="A309" s="58" t="s">
        <v>708</v>
      </c>
      <c r="B309" s="15" t="s">
        <v>988</v>
      </c>
      <c r="E309" s="16" t="s">
        <v>73</v>
      </c>
      <c r="F309" s="69">
        <v>43973</v>
      </c>
      <c r="G309" s="16">
        <v>1</v>
      </c>
      <c r="T309" s="16">
        <v>1</v>
      </c>
      <c r="X309" s="16">
        <v>1</v>
      </c>
      <c r="AB309" s="16">
        <v>1</v>
      </c>
      <c r="AD309" s="16">
        <v>1</v>
      </c>
      <c r="AE309" s="16">
        <v>1</v>
      </c>
      <c r="AF309" s="16">
        <v>1</v>
      </c>
      <c r="AH309" s="16">
        <v>1</v>
      </c>
      <c r="AK309" s="16">
        <v>1</v>
      </c>
    </row>
    <row r="310" spans="1:1026" ht="18" customHeight="1" x14ac:dyDescent="0.7">
      <c r="A310" s="58" t="s">
        <v>1018</v>
      </c>
      <c r="B310" s="15" t="s">
        <v>989</v>
      </c>
      <c r="E310" s="16" t="s">
        <v>73</v>
      </c>
      <c r="F310" s="69">
        <v>43975</v>
      </c>
      <c r="Q310" s="16">
        <v>1</v>
      </c>
      <c r="T310" s="16">
        <v>1</v>
      </c>
      <c r="AC310" s="16">
        <v>1</v>
      </c>
      <c r="AD310" s="16">
        <v>1</v>
      </c>
      <c r="AG310" s="16">
        <v>1</v>
      </c>
      <c r="AK310" s="16">
        <v>2</v>
      </c>
    </row>
    <row r="311" spans="1:1026" ht="18" customHeight="1" x14ac:dyDescent="0.7">
      <c r="A311" s="58" t="s">
        <v>1020</v>
      </c>
      <c r="B311" s="15" t="s">
        <v>990</v>
      </c>
      <c r="E311" s="16" t="s">
        <v>73</v>
      </c>
      <c r="F311" s="69">
        <v>44099</v>
      </c>
      <c r="I311" s="16">
        <v>1</v>
      </c>
      <c r="Q311" s="16">
        <v>1</v>
      </c>
      <c r="AA311" s="16">
        <v>1</v>
      </c>
      <c r="AC311" s="16">
        <v>1</v>
      </c>
      <c r="AD311" s="16">
        <v>1</v>
      </c>
      <c r="AE311" s="16">
        <v>1</v>
      </c>
      <c r="AK311" s="16">
        <v>3</v>
      </c>
    </row>
    <row r="312" spans="1:1026" ht="18" customHeight="1" x14ac:dyDescent="0.7">
      <c r="A312" s="58" t="s">
        <v>1022</v>
      </c>
      <c r="B312" s="70" t="s">
        <v>1450</v>
      </c>
      <c r="C312" s="71"/>
      <c r="D312" s="71" t="s">
        <v>1404</v>
      </c>
      <c r="E312" s="71" t="s">
        <v>1415</v>
      </c>
      <c r="F312" s="69" t="s">
        <v>1413</v>
      </c>
      <c r="G312" s="71">
        <v>1</v>
      </c>
      <c r="H312" s="71"/>
      <c r="I312" s="71"/>
      <c r="J312" s="71"/>
      <c r="K312" s="71"/>
      <c r="L312" s="71"/>
      <c r="M312" s="71"/>
      <c r="N312" s="71"/>
      <c r="O312" s="71"/>
      <c r="P312" s="71"/>
      <c r="Q312" s="71"/>
      <c r="R312" s="71"/>
      <c r="S312" s="71"/>
      <c r="T312" s="71"/>
      <c r="U312" s="71"/>
      <c r="V312" s="71"/>
      <c r="W312" s="71"/>
      <c r="X312" s="71">
        <v>1</v>
      </c>
      <c r="Y312" s="71"/>
      <c r="Z312" s="71"/>
      <c r="AA312" s="71"/>
      <c r="AB312" s="71">
        <v>1</v>
      </c>
      <c r="AC312" s="71"/>
      <c r="AD312" s="71">
        <v>1</v>
      </c>
      <c r="AE312" s="71">
        <v>1</v>
      </c>
      <c r="AF312" s="71"/>
      <c r="AG312" s="71"/>
      <c r="AH312" s="71"/>
      <c r="AI312" s="71"/>
      <c r="AJ312" s="71"/>
      <c r="AK312" s="71">
        <v>2</v>
      </c>
      <c r="AM312" s="70"/>
      <c r="AN312" s="70"/>
      <c r="AO312" s="70"/>
      <c r="AP312" s="70"/>
      <c r="AQ312" s="70"/>
      <c r="AR312" s="70"/>
      <c r="AS312" s="70"/>
      <c r="AT312" s="70"/>
      <c r="AU312" s="70"/>
      <c r="AV312" s="70"/>
      <c r="AW312" s="70"/>
      <c r="AX312" s="70"/>
      <c r="AY312" s="70"/>
      <c r="AZ312" s="70"/>
      <c r="BA312" s="70"/>
      <c r="BB312" s="70"/>
      <c r="BC312" s="70"/>
      <c r="BD312" s="70"/>
      <c r="BE312" s="70"/>
      <c r="BF312" s="70"/>
      <c r="BG312" s="70"/>
      <c r="BH312" s="70"/>
      <c r="BI312" s="70"/>
      <c r="BJ312" s="70"/>
      <c r="BK312" s="70"/>
      <c r="BL312" s="70"/>
      <c r="BM312" s="70"/>
      <c r="BN312" s="70"/>
      <c r="BO312" s="70"/>
      <c r="BP312" s="70"/>
      <c r="BQ312" s="70"/>
      <c r="BR312" s="70"/>
      <c r="BS312" s="70"/>
      <c r="BT312" s="70"/>
      <c r="BU312" s="70"/>
      <c r="BV312" s="70"/>
      <c r="BW312" s="70"/>
      <c r="BX312" s="70"/>
      <c r="BY312" s="70"/>
      <c r="BZ312" s="70"/>
      <c r="CA312" s="70"/>
      <c r="CB312" s="70"/>
      <c r="CC312" s="70"/>
      <c r="CD312" s="70"/>
      <c r="CE312" s="70"/>
      <c r="CF312" s="70"/>
      <c r="CG312" s="70"/>
      <c r="CH312" s="70"/>
      <c r="CI312" s="70"/>
      <c r="CJ312" s="70"/>
      <c r="CK312" s="70"/>
      <c r="CL312" s="70"/>
      <c r="CM312" s="70"/>
      <c r="CN312" s="70"/>
      <c r="CO312" s="70"/>
      <c r="CP312" s="70"/>
      <c r="CQ312" s="70"/>
      <c r="CR312" s="70"/>
      <c r="CS312" s="70"/>
      <c r="CT312" s="70"/>
      <c r="CU312" s="70"/>
      <c r="CV312" s="70"/>
      <c r="CW312" s="70"/>
      <c r="CX312" s="70"/>
      <c r="CY312" s="70"/>
      <c r="CZ312" s="70"/>
      <c r="DA312" s="70"/>
      <c r="DB312" s="70"/>
      <c r="DC312" s="70"/>
      <c r="DD312" s="70"/>
      <c r="DE312" s="70"/>
      <c r="DF312" s="70"/>
      <c r="DG312" s="70"/>
      <c r="DH312" s="70"/>
      <c r="DI312" s="70"/>
      <c r="DJ312" s="70"/>
      <c r="DK312" s="70"/>
      <c r="DL312" s="70"/>
      <c r="DM312" s="70"/>
      <c r="DN312" s="70"/>
      <c r="DO312" s="70"/>
      <c r="DP312" s="70"/>
      <c r="DQ312" s="70"/>
      <c r="DR312" s="70"/>
      <c r="DS312" s="70"/>
      <c r="DT312" s="70"/>
      <c r="DU312" s="70"/>
      <c r="DV312" s="70"/>
      <c r="DW312" s="70"/>
      <c r="DX312" s="70"/>
      <c r="DY312" s="70"/>
      <c r="DZ312" s="70"/>
      <c r="EA312" s="70"/>
      <c r="EB312" s="70"/>
      <c r="EC312" s="70"/>
      <c r="ED312" s="70"/>
      <c r="EE312" s="70"/>
      <c r="EF312" s="70"/>
      <c r="EG312" s="70"/>
      <c r="EH312" s="70"/>
      <c r="EI312" s="70"/>
      <c r="EJ312" s="70"/>
      <c r="EK312" s="70"/>
      <c r="EL312" s="70"/>
      <c r="EM312" s="70"/>
      <c r="EN312" s="70"/>
      <c r="EO312" s="70"/>
      <c r="EP312" s="70"/>
      <c r="EQ312" s="70"/>
      <c r="ER312" s="70"/>
      <c r="ES312" s="70"/>
      <c r="ET312" s="70"/>
      <c r="EU312" s="70"/>
      <c r="EV312" s="70"/>
      <c r="EW312" s="70"/>
      <c r="EX312" s="70"/>
      <c r="EY312" s="70"/>
      <c r="EZ312" s="70"/>
      <c r="FA312" s="70"/>
      <c r="FB312" s="70"/>
      <c r="FC312" s="70"/>
      <c r="FD312" s="70"/>
      <c r="FE312" s="70"/>
      <c r="FF312" s="70"/>
      <c r="FG312" s="70"/>
      <c r="FH312" s="70"/>
      <c r="FI312" s="70"/>
      <c r="FJ312" s="70"/>
      <c r="FK312" s="70"/>
      <c r="FL312" s="70"/>
      <c r="FM312" s="70"/>
      <c r="FN312" s="70"/>
      <c r="FO312" s="70"/>
      <c r="FP312" s="70"/>
      <c r="FQ312" s="70"/>
      <c r="FR312" s="70"/>
      <c r="FS312" s="70"/>
      <c r="FT312" s="70"/>
      <c r="FU312" s="70"/>
      <c r="FV312" s="70"/>
      <c r="FW312" s="70"/>
      <c r="FX312" s="70"/>
      <c r="FY312" s="70"/>
      <c r="FZ312" s="70"/>
      <c r="GA312" s="70"/>
      <c r="GB312" s="70"/>
      <c r="GC312" s="70"/>
      <c r="GD312" s="70"/>
      <c r="GE312" s="70"/>
      <c r="GF312" s="70"/>
      <c r="GG312" s="70"/>
      <c r="GH312" s="70"/>
      <c r="GI312" s="70"/>
      <c r="GJ312" s="70"/>
      <c r="GK312" s="70"/>
      <c r="GL312" s="70"/>
      <c r="GM312" s="70"/>
      <c r="GN312" s="70"/>
      <c r="GO312" s="70"/>
      <c r="GP312" s="70"/>
      <c r="GQ312" s="70"/>
      <c r="GR312" s="70"/>
      <c r="GS312" s="70"/>
      <c r="GT312" s="70"/>
      <c r="GU312" s="70"/>
      <c r="GV312" s="70"/>
      <c r="GW312" s="70"/>
      <c r="GX312" s="70"/>
      <c r="GY312" s="70"/>
      <c r="GZ312" s="70"/>
      <c r="HA312" s="70"/>
      <c r="HB312" s="70"/>
      <c r="HC312" s="70"/>
      <c r="HD312" s="70"/>
      <c r="HE312" s="70"/>
      <c r="HF312" s="70"/>
      <c r="HG312" s="70"/>
      <c r="HH312" s="70"/>
      <c r="HI312" s="70"/>
      <c r="HJ312" s="70"/>
      <c r="HK312" s="70"/>
      <c r="HL312" s="70"/>
      <c r="HM312" s="70"/>
      <c r="HN312" s="70"/>
      <c r="HO312" s="70"/>
      <c r="HP312" s="70"/>
      <c r="HQ312" s="70"/>
      <c r="HR312" s="70"/>
      <c r="HS312" s="70"/>
      <c r="HT312" s="70"/>
      <c r="HU312" s="70"/>
      <c r="HV312" s="70"/>
      <c r="HW312" s="70"/>
      <c r="HX312" s="70"/>
      <c r="HY312" s="70"/>
      <c r="HZ312" s="70"/>
      <c r="IA312" s="70"/>
      <c r="IB312" s="70"/>
      <c r="IC312" s="70"/>
      <c r="ID312" s="70"/>
      <c r="IE312" s="70"/>
      <c r="IF312" s="70"/>
      <c r="IG312" s="70"/>
      <c r="IH312" s="70"/>
      <c r="II312" s="70"/>
      <c r="IJ312" s="70"/>
      <c r="IK312" s="70"/>
      <c r="IL312" s="70"/>
      <c r="IM312" s="70"/>
      <c r="IN312" s="70"/>
      <c r="IO312" s="70"/>
      <c r="IP312" s="70"/>
      <c r="IQ312" s="70"/>
      <c r="IR312" s="70"/>
      <c r="IS312" s="70"/>
      <c r="IT312" s="70"/>
      <c r="IU312" s="70"/>
      <c r="IV312" s="70"/>
      <c r="IW312" s="70"/>
      <c r="IX312" s="70"/>
      <c r="IY312" s="70"/>
      <c r="IZ312" s="70"/>
      <c r="JA312" s="70"/>
      <c r="JB312" s="70"/>
      <c r="JC312" s="70"/>
      <c r="JD312" s="70"/>
      <c r="JE312" s="70"/>
      <c r="JF312" s="70"/>
      <c r="JG312" s="70"/>
      <c r="JH312" s="70"/>
      <c r="JI312" s="70"/>
      <c r="JJ312" s="70"/>
      <c r="JK312" s="70"/>
      <c r="JL312" s="70"/>
      <c r="JM312" s="70"/>
      <c r="JN312" s="70"/>
      <c r="JO312" s="70"/>
      <c r="JP312" s="70"/>
      <c r="JQ312" s="70"/>
      <c r="JR312" s="70"/>
      <c r="JS312" s="70"/>
      <c r="JT312" s="70"/>
      <c r="JU312" s="70"/>
      <c r="JV312" s="70"/>
      <c r="JW312" s="70"/>
      <c r="JX312" s="70"/>
      <c r="JY312" s="70"/>
      <c r="JZ312" s="70"/>
      <c r="KA312" s="70"/>
      <c r="KB312" s="70"/>
      <c r="KC312" s="70"/>
      <c r="KD312" s="70"/>
      <c r="KE312" s="70"/>
      <c r="KF312" s="70"/>
      <c r="KG312" s="70"/>
      <c r="KH312" s="70"/>
      <c r="KI312" s="70"/>
      <c r="KJ312" s="70"/>
      <c r="KK312" s="70"/>
      <c r="KL312" s="70"/>
      <c r="KM312" s="70"/>
      <c r="KN312" s="70"/>
      <c r="KO312" s="70"/>
      <c r="KP312" s="70"/>
      <c r="KQ312" s="70"/>
      <c r="KR312" s="70"/>
      <c r="KS312" s="70"/>
      <c r="KT312" s="70"/>
      <c r="KU312" s="70"/>
      <c r="KV312" s="70"/>
      <c r="KW312" s="70"/>
      <c r="KX312" s="70"/>
      <c r="KY312" s="70"/>
      <c r="KZ312" s="70"/>
      <c r="LA312" s="70"/>
      <c r="LB312" s="70"/>
      <c r="LC312" s="70"/>
      <c r="LD312" s="70"/>
      <c r="LE312" s="70"/>
      <c r="LF312" s="70"/>
      <c r="LG312" s="70"/>
      <c r="LH312" s="70"/>
      <c r="LI312" s="70"/>
      <c r="LJ312" s="70"/>
      <c r="LK312" s="70"/>
      <c r="LL312" s="70"/>
      <c r="LM312" s="70"/>
      <c r="LN312" s="70"/>
      <c r="LO312" s="70"/>
      <c r="LP312" s="70"/>
      <c r="LQ312" s="70"/>
      <c r="LR312" s="70"/>
      <c r="LS312" s="70"/>
      <c r="LT312" s="70"/>
      <c r="LU312" s="70"/>
      <c r="LV312" s="70"/>
      <c r="LW312" s="70"/>
      <c r="LX312" s="70"/>
      <c r="LY312" s="70"/>
      <c r="LZ312" s="70"/>
      <c r="MA312" s="70"/>
      <c r="MB312" s="70"/>
      <c r="MC312" s="70"/>
      <c r="MD312" s="70"/>
      <c r="ME312" s="70"/>
      <c r="MF312" s="70"/>
      <c r="MG312" s="70"/>
      <c r="MH312" s="70"/>
      <c r="MI312" s="70"/>
      <c r="MJ312" s="70"/>
      <c r="MK312" s="70"/>
      <c r="ML312" s="70"/>
      <c r="MM312" s="70"/>
      <c r="MN312" s="70"/>
      <c r="MO312" s="70"/>
      <c r="MP312" s="70"/>
      <c r="MQ312" s="70"/>
      <c r="MR312" s="70"/>
      <c r="MS312" s="70"/>
      <c r="MT312" s="70"/>
      <c r="MU312" s="70"/>
      <c r="MV312" s="70"/>
      <c r="MW312" s="70"/>
      <c r="MX312" s="70"/>
      <c r="MY312" s="70"/>
      <c r="MZ312" s="70"/>
      <c r="NA312" s="70"/>
      <c r="NB312" s="70"/>
      <c r="NC312" s="70"/>
      <c r="ND312" s="70"/>
      <c r="NE312" s="70"/>
      <c r="NF312" s="70"/>
      <c r="NG312" s="70"/>
      <c r="NH312" s="70"/>
      <c r="NI312" s="70"/>
      <c r="NJ312" s="70"/>
      <c r="NK312" s="70"/>
      <c r="NL312" s="70"/>
      <c r="NM312" s="70"/>
      <c r="NN312" s="70"/>
      <c r="NO312" s="70"/>
      <c r="NP312" s="70"/>
      <c r="NQ312" s="70"/>
      <c r="NR312" s="70"/>
      <c r="NS312" s="70"/>
      <c r="NT312" s="70"/>
      <c r="NU312" s="70"/>
      <c r="NV312" s="70"/>
      <c r="NW312" s="70"/>
      <c r="NX312" s="70"/>
      <c r="NY312" s="70"/>
      <c r="NZ312" s="70"/>
      <c r="OA312" s="70"/>
      <c r="OB312" s="70"/>
      <c r="OC312" s="70"/>
      <c r="OD312" s="70"/>
      <c r="OE312" s="70"/>
      <c r="OF312" s="70"/>
      <c r="OG312" s="70"/>
      <c r="OH312" s="70"/>
      <c r="OI312" s="70"/>
      <c r="OJ312" s="70"/>
      <c r="OK312" s="70"/>
      <c r="OL312" s="70"/>
      <c r="OM312" s="70"/>
      <c r="ON312" s="70"/>
      <c r="OO312" s="70"/>
      <c r="OP312" s="70"/>
      <c r="OQ312" s="70"/>
      <c r="OR312" s="70"/>
      <c r="OS312" s="70"/>
      <c r="OT312" s="70"/>
      <c r="OU312" s="70"/>
      <c r="OV312" s="70"/>
      <c r="OW312" s="70"/>
      <c r="OX312" s="70"/>
      <c r="OY312" s="70"/>
      <c r="OZ312" s="70"/>
      <c r="PA312" s="70"/>
      <c r="PB312" s="70"/>
      <c r="PC312" s="70"/>
      <c r="PD312" s="70"/>
      <c r="PE312" s="70"/>
      <c r="PF312" s="70"/>
      <c r="PG312" s="70"/>
      <c r="PH312" s="70"/>
      <c r="PI312" s="70"/>
      <c r="PJ312" s="70"/>
      <c r="PK312" s="70"/>
      <c r="PL312" s="70"/>
      <c r="PM312" s="70"/>
      <c r="PN312" s="70"/>
      <c r="PO312" s="70"/>
      <c r="PP312" s="70"/>
      <c r="PQ312" s="70"/>
      <c r="PR312" s="70"/>
      <c r="PS312" s="70"/>
      <c r="PT312" s="70"/>
      <c r="PU312" s="70"/>
      <c r="PV312" s="70"/>
      <c r="PW312" s="70"/>
      <c r="PX312" s="70"/>
      <c r="PY312" s="70"/>
      <c r="PZ312" s="70"/>
      <c r="QA312" s="70"/>
      <c r="QB312" s="70"/>
      <c r="QC312" s="70"/>
      <c r="QD312" s="70"/>
      <c r="QE312" s="70"/>
      <c r="QF312" s="70"/>
      <c r="QG312" s="70"/>
      <c r="QH312" s="70"/>
      <c r="QI312" s="70"/>
      <c r="QJ312" s="70"/>
      <c r="QK312" s="70"/>
      <c r="QL312" s="70"/>
      <c r="QM312" s="70"/>
      <c r="QN312" s="70"/>
      <c r="QO312" s="70"/>
      <c r="QP312" s="70"/>
      <c r="QQ312" s="70"/>
      <c r="QR312" s="70"/>
      <c r="QS312" s="70"/>
      <c r="QT312" s="70"/>
      <c r="QU312" s="70"/>
      <c r="QV312" s="70"/>
      <c r="QW312" s="70"/>
      <c r="QX312" s="70"/>
      <c r="QY312" s="70"/>
      <c r="QZ312" s="70"/>
      <c r="RA312" s="70"/>
      <c r="RB312" s="70"/>
      <c r="RC312" s="70"/>
      <c r="RD312" s="70"/>
      <c r="RE312" s="70"/>
      <c r="RF312" s="70"/>
      <c r="RG312" s="70"/>
      <c r="RH312" s="70"/>
      <c r="RI312" s="70"/>
      <c r="RJ312" s="70"/>
      <c r="RK312" s="70"/>
      <c r="RL312" s="70"/>
      <c r="RM312" s="70"/>
      <c r="RN312" s="70"/>
      <c r="RO312" s="70"/>
      <c r="RP312" s="70"/>
      <c r="RQ312" s="70"/>
      <c r="RR312" s="70"/>
      <c r="RS312" s="70"/>
      <c r="RT312" s="70"/>
      <c r="RU312" s="70"/>
      <c r="RV312" s="70"/>
      <c r="RW312" s="70"/>
      <c r="RX312" s="70"/>
      <c r="RY312" s="70"/>
      <c r="RZ312" s="70"/>
      <c r="SA312" s="70"/>
      <c r="SB312" s="70"/>
      <c r="SC312" s="70"/>
      <c r="SD312" s="70"/>
      <c r="SE312" s="70"/>
      <c r="SF312" s="70"/>
      <c r="SG312" s="70"/>
      <c r="SH312" s="70"/>
      <c r="SI312" s="70"/>
      <c r="SJ312" s="70"/>
      <c r="SK312" s="70"/>
      <c r="SL312" s="70"/>
      <c r="SM312" s="70"/>
      <c r="SN312" s="70"/>
      <c r="SO312" s="70"/>
      <c r="SP312" s="70"/>
      <c r="SQ312" s="70"/>
      <c r="SR312" s="70"/>
      <c r="SS312" s="70"/>
      <c r="ST312" s="70"/>
      <c r="SU312" s="70"/>
      <c r="SV312" s="70"/>
      <c r="SW312" s="70"/>
      <c r="SX312" s="70"/>
      <c r="SY312" s="70"/>
      <c r="SZ312" s="70"/>
      <c r="TA312" s="70"/>
      <c r="TB312" s="70"/>
      <c r="TC312" s="70"/>
      <c r="TD312" s="70"/>
      <c r="TE312" s="70"/>
      <c r="TF312" s="70"/>
      <c r="TG312" s="70"/>
      <c r="TH312" s="70"/>
      <c r="TI312" s="70"/>
      <c r="TJ312" s="70"/>
      <c r="TK312" s="70"/>
      <c r="TL312" s="70"/>
      <c r="TM312" s="70"/>
      <c r="TN312" s="70"/>
      <c r="TO312" s="70"/>
      <c r="TP312" s="70"/>
      <c r="TQ312" s="70"/>
      <c r="TR312" s="70"/>
      <c r="TS312" s="70"/>
      <c r="TT312" s="70"/>
      <c r="TU312" s="70"/>
      <c r="TV312" s="70"/>
      <c r="TW312" s="70"/>
      <c r="TX312" s="70"/>
      <c r="TY312" s="70"/>
      <c r="TZ312" s="70"/>
      <c r="UA312" s="70"/>
      <c r="UB312" s="70"/>
      <c r="UC312" s="70"/>
      <c r="UD312" s="70"/>
      <c r="UE312" s="70"/>
      <c r="UF312" s="70"/>
      <c r="UG312" s="70"/>
      <c r="UH312" s="70"/>
      <c r="UI312" s="70"/>
      <c r="UJ312" s="70"/>
      <c r="UK312" s="70"/>
      <c r="UL312" s="70"/>
      <c r="UM312" s="70"/>
      <c r="UN312" s="70"/>
      <c r="UO312" s="70"/>
      <c r="UP312" s="70"/>
      <c r="UQ312" s="70"/>
      <c r="UR312" s="70"/>
      <c r="US312" s="70"/>
      <c r="UT312" s="70"/>
      <c r="UU312" s="70"/>
      <c r="UV312" s="70"/>
      <c r="UW312" s="70"/>
      <c r="UX312" s="70"/>
      <c r="UY312" s="70"/>
      <c r="UZ312" s="70"/>
      <c r="VA312" s="70"/>
      <c r="VB312" s="70"/>
      <c r="VC312" s="70"/>
      <c r="VD312" s="70"/>
      <c r="VE312" s="70"/>
      <c r="VF312" s="70"/>
      <c r="VG312" s="70"/>
      <c r="VH312" s="70"/>
      <c r="VI312" s="70"/>
      <c r="VJ312" s="70"/>
      <c r="VK312" s="70"/>
      <c r="VL312" s="70"/>
      <c r="VM312" s="70"/>
      <c r="VN312" s="70"/>
      <c r="VO312" s="70"/>
      <c r="VP312" s="70"/>
      <c r="VQ312" s="70"/>
      <c r="VR312" s="70"/>
      <c r="VS312" s="70"/>
      <c r="VT312" s="70"/>
      <c r="VU312" s="70"/>
      <c r="VV312" s="70"/>
      <c r="VW312" s="70"/>
      <c r="VX312" s="70"/>
      <c r="VY312" s="70"/>
      <c r="VZ312" s="70"/>
      <c r="WA312" s="70"/>
      <c r="WB312" s="70"/>
      <c r="WC312" s="70"/>
      <c r="WD312" s="70"/>
      <c r="WE312" s="70"/>
      <c r="WF312" s="70"/>
      <c r="WG312" s="70"/>
      <c r="WH312" s="70"/>
      <c r="WI312" s="70"/>
      <c r="WJ312" s="70"/>
      <c r="WK312" s="70"/>
      <c r="WL312" s="70"/>
      <c r="WM312" s="70"/>
      <c r="WN312" s="70"/>
      <c r="WO312" s="70"/>
      <c r="WP312" s="70"/>
      <c r="WQ312" s="70"/>
      <c r="WR312" s="70"/>
      <c r="WS312" s="70"/>
      <c r="WT312" s="70"/>
      <c r="WU312" s="70"/>
      <c r="WV312" s="70"/>
      <c r="WW312" s="70"/>
      <c r="WX312" s="70"/>
      <c r="WY312" s="70"/>
      <c r="WZ312" s="70"/>
      <c r="XA312" s="70"/>
      <c r="XB312" s="70"/>
      <c r="XC312" s="70"/>
      <c r="XD312" s="70"/>
      <c r="XE312" s="70"/>
      <c r="XF312" s="70"/>
      <c r="XG312" s="70"/>
      <c r="XH312" s="70"/>
      <c r="XI312" s="70"/>
      <c r="XJ312" s="70"/>
      <c r="XK312" s="70"/>
      <c r="XL312" s="70"/>
      <c r="XM312" s="70"/>
      <c r="XN312" s="70"/>
      <c r="XO312" s="70"/>
      <c r="XP312" s="70"/>
      <c r="XQ312" s="70"/>
      <c r="XR312" s="70"/>
      <c r="XS312" s="70"/>
      <c r="XT312" s="70"/>
      <c r="XU312" s="70"/>
      <c r="XV312" s="70"/>
      <c r="XW312" s="70"/>
      <c r="XX312" s="70"/>
      <c r="XY312" s="70"/>
      <c r="XZ312" s="70"/>
      <c r="YA312" s="70"/>
      <c r="YB312" s="70"/>
      <c r="YC312" s="70"/>
      <c r="YD312" s="70"/>
      <c r="YE312" s="70"/>
      <c r="YF312" s="70"/>
      <c r="YG312" s="70"/>
      <c r="YH312" s="70"/>
      <c r="YI312" s="70"/>
      <c r="YJ312" s="70"/>
      <c r="YK312" s="70"/>
      <c r="YL312" s="70"/>
      <c r="YM312" s="70"/>
      <c r="YN312" s="70"/>
      <c r="YO312" s="70"/>
      <c r="YP312" s="70"/>
      <c r="YQ312" s="70"/>
      <c r="YR312" s="70"/>
      <c r="YS312" s="70"/>
      <c r="YT312" s="70"/>
      <c r="YU312" s="70"/>
      <c r="YV312" s="70"/>
      <c r="YW312" s="70"/>
      <c r="YX312" s="70"/>
      <c r="YY312" s="70"/>
      <c r="YZ312" s="70"/>
      <c r="ZA312" s="70"/>
      <c r="ZB312" s="70"/>
      <c r="ZC312" s="70"/>
      <c r="ZD312" s="70"/>
      <c r="ZE312" s="70"/>
      <c r="ZF312" s="70"/>
      <c r="ZG312" s="70"/>
      <c r="ZH312" s="70"/>
      <c r="ZI312" s="70"/>
      <c r="ZJ312" s="70"/>
      <c r="ZK312" s="70"/>
      <c r="ZL312" s="70"/>
      <c r="ZM312" s="70"/>
      <c r="ZN312" s="70"/>
      <c r="ZO312" s="70"/>
      <c r="ZP312" s="70"/>
      <c r="ZQ312" s="70"/>
      <c r="ZR312" s="70"/>
      <c r="ZS312" s="70"/>
      <c r="ZT312" s="70"/>
      <c r="ZU312" s="70"/>
      <c r="ZV312" s="70"/>
      <c r="ZW312" s="70"/>
      <c r="ZX312" s="70"/>
      <c r="ZY312" s="70"/>
      <c r="ZZ312" s="70"/>
      <c r="AAA312" s="70"/>
      <c r="AAB312" s="70"/>
      <c r="AAC312" s="70"/>
      <c r="AAD312" s="70"/>
      <c r="AAE312" s="70"/>
      <c r="AAF312" s="70"/>
      <c r="AAG312" s="70"/>
      <c r="AAH312" s="70"/>
      <c r="AAI312" s="70"/>
      <c r="AAJ312" s="70"/>
      <c r="AAK312" s="70"/>
      <c r="AAL312" s="70"/>
      <c r="AAM312" s="70"/>
      <c r="AAN312" s="70"/>
      <c r="AAO312" s="70"/>
      <c r="AAP312" s="70"/>
      <c r="AAQ312" s="70"/>
      <c r="AAR312" s="70"/>
      <c r="AAS312" s="70"/>
      <c r="AAT312" s="70"/>
      <c r="AAU312" s="70"/>
      <c r="AAV312" s="70"/>
      <c r="AAW312" s="70"/>
      <c r="AAX312" s="70"/>
      <c r="AAY312" s="70"/>
      <c r="AAZ312" s="70"/>
      <c r="ABA312" s="70"/>
      <c r="ABB312" s="70"/>
      <c r="ABC312" s="70"/>
      <c r="ABD312" s="70"/>
      <c r="ABE312" s="70"/>
      <c r="ABF312" s="70"/>
      <c r="ABG312" s="70"/>
      <c r="ABH312" s="70"/>
      <c r="ABI312" s="70"/>
      <c r="ABJ312" s="70"/>
      <c r="ABK312" s="70"/>
      <c r="ABL312" s="70"/>
      <c r="ABM312" s="70"/>
      <c r="ABN312" s="70"/>
      <c r="ABO312" s="70"/>
      <c r="ABP312" s="70"/>
      <c r="ABQ312" s="70"/>
      <c r="ABR312" s="70"/>
      <c r="ABS312" s="70"/>
      <c r="ABT312" s="70"/>
      <c r="ABU312" s="70"/>
      <c r="ABV312" s="70"/>
      <c r="ABW312" s="70"/>
      <c r="ABX312" s="70"/>
      <c r="ABY312" s="70"/>
      <c r="ABZ312" s="70"/>
      <c r="ACA312" s="70"/>
      <c r="ACB312" s="70"/>
      <c r="ACC312" s="70"/>
      <c r="ACD312" s="70"/>
      <c r="ACE312" s="70"/>
      <c r="ACF312" s="70"/>
      <c r="ACG312" s="70"/>
      <c r="ACH312" s="70"/>
      <c r="ACI312" s="70"/>
      <c r="ACJ312" s="70"/>
      <c r="ACK312" s="70"/>
      <c r="ACL312" s="70"/>
      <c r="ACM312" s="70"/>
      <c r="ACN312" s="70"/>
      <c r="ACO312" s="70"/>
      <c r="ACP312" s="70"/>
      <c r="ACQ312" s="70"/>
      <c r="ACR312" s="70"/>
      <c r="ACS312" s="70"/>
      <c r="ACT312" s="70"/>
      <c r="ACU312" s="70"/>
      <c r="ACV312" s="70"/>
      <c r="ACW312" s="70"/>
      <c r="ACX312" s="70"/>
      <c r="ACY312" s="70"/>
      <c r="ACZ312" s="70"/>
      <c r="ADA312" s="70"/>
      <c r="ADB312" s="70"/>
      <c r="ADC312" s="70"/>
      <c r="ADD312" s="70"/>
      <c r="ADE312" s="70"/>
      <c r="ADF312" s="70"/>
      <c r="ADG312" s="70"/>
      <c r="ADH312" s="70"/>
      <c r="ADI312" s="70"/>
      <c r="ADJ312" s="70"/>
      <c r="ADK312" s="70"/>
      <c r="ADL312" s="70"/>
      <c r="ADM312" s="70"/>
      <c r="ADN312" s="70"/>
      <c r="ADO312" s="70"/>
      <c r="ADP312" s="70"/>
      <c r="ADQ312" s="70"/>
      <c r="ADR312" s="70"/>
      <c r="ADS312" s="70"/>
      <c r="ADT312" s="70"/>
      <c r="ADU312" s="70"/>
      <c r="ADV312" s="70"/>
      <c r="ADW312" s="70"/>
      <c r="ADX312" s="70"/>
      <c r="ADY312" s="70"/>
      <c r="ADZ312" s="70"/>
      <c r="AEA312" s="70"/>
      <c r="AEB312" s="70"/>
      <c r="AEC312" s="70"/>
      <c r="AED312" s="70"/>
      <c r="AEE312" s="70"/>
      <c r="AEF312" s="70"/>
      <c r="AEG312" s="70"/>
      <c r="AEH312" s="70"/>
      <c r="AEI312" s="70"/>
      <c r="AEJ312" s="70"/>
      <c r="AEK312" s="70"/>
      <c r="AEL312" s="70"/>
      <c r="AEM312" s="70"/>
      <c r="AEN312" s="70"/>
      <c r="AEO312" s="70"/>
      <c r="AEP312" s="70"/>
      <c r="AEQ312" s="70"/>
      <c r="AER312" s="70"/>
      <c r="AES312" s="70"/>
      <c r="AET312" s="70"/>
      <c r="AEU312" s="70"/>
      <c r="AEV312" s="70"/>
      <c r="AEW312" s="70"/>
      <c r="AEX312" s="70"/>
      <c r="AEY312" s="70"/>
      <c r="AEZ312" s="70"/>
      <c r="AFA312" s="70"/>
      <c r="AFB312" s="70"/>
      <c r="AFC312" s="70"/>
      <c r="AFD312" s="70"/>
      <c r="AFE312" s="70"/>
      <c r="AFF312" s="70"/>
      <c r="AFG312" s="70"/>
      <c r="AFH312" s="70"/>
      <c r="AFI312" s="70"/>
      <c r="AFJ312" s="70"/>
      <c r="AFK312" s="70"/>
      <c r="AFL312" s="70"/>
      <c r="AFM312" s="70"/>
      <c r="AFN312" s="70"/>
      <c r="AFO312" s="70"/>
      <c r="AFP312" s="70"/>
      <c r="AFQ312" s="70"/>
      <c r="AFR312" s="70"/>
      <c r="AFS312" s="70"/>
      <c r="AFT312" s="70"/>
      <c r="AFU312" s="70"/>
      <c r="AFV312" s="70"/>
      <c r="AFW312" s="70"/>
      <c r="AFX312" s="70"/>
      <c r="AFY312" s="70"/>
      <c r="AFZ312" s="70"/>
      <c r="AGA312" s="70"/>
      <c r="AGB312" s="70"/>
      <c r="AGC312" s="70"/>
      <c r="AGD312" s="70"/>
      <c r="AGE312" s="70"/>
      <c r="AGF312" s="70"/>
      <c r="AGG312" s="70"/>
      <c r="AGH312" s="70"/>
      <c r="AGI312" s="70"/>
      <c r="AGJ312" s="70"/>
      <c r="AGK312" s="70"/>
      <c r="AGL312" s="70"/>
      <c r="AGM312" s="70"/>
      <c r="AGN312" s="70"/>
      <c r="AGO312" s="70"/>
      <c r="AGP312" s="70"/>
      <c r="AGQ312" s="70"/>
      <c r="AGR312" s="70"/>
      <c r="AGS312" s="70"/>
      <c r="AGT312" s="70"/>
      <c r="AGU312" s="70"/>
      <c r="AGV312" s="70"/>
      <c r="AGW312" s="70"/>
      <c r="AGX312" s="70"/>
      <c r="AGY312" s="70"/>
      <c r="AGZ312" s="70"/>
      <c r="AHA312" s="70"/>
      <c r="AHB312" s="70"/>
      <c r="AHC312" s="70"/>
      <c r="AHD312" s="70"/>
      <c r="AHE312" s="70"/>
      <c r="AHF312" s="70"/>
      <c r="AHG312" s="70"/>
      <c r="AHH312" s="70"/>
      <c r="AHI312" s="70"/>
      <c r="AHJ312" s="70"/>
      <c r="AHK312" s="70"/>
      <c r="AHL312" s="70"/>
      <c r="AHM312" s="70"/>
      <c r="AHN312" s="70"/>
      <c r="AHO312" s="70"/>
      <c r="AHP312" s="70"/>
      <c r="AHQ312" s="70"/>
      <c r="AHR312" s="70"/>
      <c r="AHS312" s="70"/>
      <c r="AHT312" s="70"/>
      <c r="AHU312" s="70"/>
      <c r="AHV312" s="70"/>
      <c r="AHW312" s="70"/>
      <c r="AHX312" s="70"/>
      <c r="AHY312" s="70"/>
      <c r="AHZ312" s="70"/>
      <c r="AIA312" s="70"/>
      <c r="AIB312" s="70"/>
      <c r="AIC312" s="70"/>
      <c r="AID312" s="70"/>
      <c r="AIE312" s="70"/>
      <c r="AIF312" s="70"/>
      <c r="AIG312" s="70"/>
      <c r="AIH312" s="70"/>
      <c r="AII312" s="70"/>
      <c r="AIJ312" s="70"/>
      <c r="AIK312" s="70"/>
      <c r="AIL312" s="70"/>
      <c r="AIM312" s="70"/>
      <c r="AIN312" s="70"/>
      <c r="AIO312" s="70"/>
      <c r="AIP312" s="70"/>
      <c r="AIQ312" s="70"/>
      <c r="AIR312" s="70"/>
      <c r="AIS312" s="70"/>
      <c r="AIT312" s="70"/>
      <c r="AIU312" s="70"/>
      <c r="AIV312" s="70"/>
      <c r="AIW312" s="70"/>
      <c r="AIX312" s="70"/>
      <c r="AIY312" s="70"/>
      <c r="AIZ312" s="70"/>
      <c r="AJA312" s="70"/>
      <c r="AJB312" s="70"/>
      <c r="AJC312" s="70"/>
      <c r="AJD312" s="70"/>
      <c r="AJE312" s="70"/>
      <c r="AJF312" s="70"/>
      <c r="AJG312" s="70"/>
      <c r="AJH312" s="70"/>
      <c r="AJI312" s="70"/>
      <c r="AJJ312" s="70"/>
      <c r="AJK312" s="70"/>
      <c r="AJL312" s="70"/>
      <c r="AJM312" s="70"/>
      <c r="AJN312" s="70"/>
      <c r="AJO312" s="70"/>
      <c r="AJP312" s="70"/>
      <c r="AJQ312" s="70"/>
      <c r="AJR312" s="70"/>
      <c r="AJS312" s="70"/>
      <c r="AJT312" s="70"/>
      <c r="AJU312" s="70"/>
      <c r="AJV312" s="70"/>
      <c r="AJW312" s="70"/>
      <c r="AJX312" s="70"/>
      <c r="AJY312" s="70"/>
      <c r="AJZ312" s="70"/>
      <c r="AKA312" s="70"/>
      <c r="AKB312" s="70"/>
      <c r="AKC312" s="70"/>
      <c r="AKD312" s="70"/>
      <c r="AKE312" s="70"/>
      <c r="AKF312" s="70"/>
      <c r="AKG312" s="70"/>
      <c r="AKH312" s="70"/>
      <c r="AKI312" s="70"/>
      <c r="AKJ312" s="70"/>
      <c r="AKK312" s="70"/>
      <c r="AKL312" s="70"/>
      <c r="AKM312" s="70"/>
      <c r="AKN312" s="70"/>
      <c r="AKO312" s="70"/>
      <c r="AKP312" s="70"/>
      <c r="AKQ312" s="70"/>
      <c r="AKR312" s="70"/>
      <c r="AKS312" s="70"/>
      <c r="AKT312" s="70"/>
      <c r="AKU312" s="70"/>
      <c r="AKV312" s="70"/>
      <c r="AKW312" s="70"/>
      <c r="AKX312" s="70"/>
      <c r="AKY312" s="70"/>
      <c r="AKZ312" s="70"/>
      <c r="ALA312" s="70"/>
      <c r="ALB312" s="70"/>
      <c r="ALC312" s="70"/>
      <c r="ALD312" s="70"/>
      <c r="ALE312" s="70"/>
      <c r="ALF312" s="70"/>
      <c r="ALG312" s="70"/>
      <c r="ALH312" s="70"/>
      <c r="ALI312" s="70"/>
      <c r="ALJ312" s="70"/>
      <c r="ALK312" s="70"/>
      <c r="ALL312" s="70"/>
      <c r="ALM312" s="70"/>
      <c r="ALN312" s="70"/>
      <c r="ALO312" s="70"/>
      <c r="ALP312" s="70"/>
      <c r="ALQ312" s="70"/>
      <c r="ALR312" s="70"/>
      <c r="ALS312" s="70"/>
      <c r="ALT312" s="70"/>
      <c r="ALU312" s="70"/>
      <c r="ALV312" s="70"/>
      <c r="ALW312" s="70"/>
      <c r="ALX312" s="70"/>
      <c r="ALY312" s="70"/>
      <c r="ALZ312" s="70"/>
      <c r="AMA312" s="70"/>
      <c r="AMB312" s="70"/>
      <c r="AMC312" s="70"/>
      <c r="AMD312" s="70"/>
      <c r="AME312" s="70"/>
      <c r="AMF312" s="70"/>
      <c r="AMG312" s="70"/>
      <c r="AMH312" s="70"/>
      <c r="AMI312" s="70"/>
      <c r="AMJ312" s="70"/>
      <c r="AMK312" s="70"/>
      <c r="AML312" s="70"/>
    </row>
    <row r="313" spans="1:1026" ht="18" customHeight="1" x14ac:dyDescent="0.7">
      <c r="A313" s="58" t="s">
        <v>1024</v>
      </c>
      <c r="B313" s="70" t="s">
        <v>1451</v>
      </c>
      <c r="C313" s="71"/>
      <c r="D313" s="71" t="s">
        <v>1404</v>
      </c>
      <c r="E313" s="71" t="s">
        <v>1452</v>
      </c>
      <c r="F313" s="69">
        <v>43891</v>
      </c>
      <c r="G313" s="71">
        <v>1</v>
      </c>
      <c r="H313" s="71"/>
      <c r="I313" s="71">
        <v>1</v>
      </c>
      <c r="J313" s="71"/>
      <c r="K313" s="71"/>
      <c r="L313" s="71"/>
      <c r="M313" s="71"/>
      <c r="N313" s="71"/>
      <c r="O313" s="71"/>
      <c r="P313" s="71"/>
      <c r="Q313" s="71"/>
      <c r="R313" s="71"/>
      <c r="S313" s="71"/>
      <c r="T313" s="71"/>
      <c r="U313" s="71"/>
      <c r="V313" s="71"/>
      <c r="W313" s="71"/>
      <c r="X313" s="71">
        <v>1</v>
      </c>
      <c r="Y313" s="71"/>
      <c r="Z313" s="71"/>
      <c r="AA313" s="71"/>
      <c r="AB313" s="71">
        <v>1</v>
      </c>
      <c r="AC313" s="71"/>
      <c r="AD313" s="71">
        <v>1</v>
      </c>
      <c r="AE313" s="71">
        <v>1</v>
      </c>
      <c r="AF313" s="71"/>
      <c r="AG313" s="71"/>
      <c r="AH313" s="71"/>
      <c r="AI313" s="71"/>
      <c r="AJ313" s="71"/>
      <c r="AK313" s="71">
        <v>2</v>
      </c>
      <c r="AM313" s="70"/>
      <c r="AN313" s="70"/>
      <c r="AO313" s="70"/>
      <c r="AP313" s="70"/>
      <c r="AQ313" s="70"/>
      <c r="AR313" s="70"/>
      <c r="AS313" s="70"/>
      <c r="AT313" s="70"/>
      <c r="AU313" s="70"/>
      <c r="AV313" s="70"/>
      <c r="AW313" s="70"/>
      <c r="AX313" s="70"/>
      <c r="AY313" s="70"/>
      <c r="AZ313" s="70"/>
      <c r="BA313" s="70"/>
      <c r="BB313" s="70"/>
      <c r="BC313" s="70"/>
      <c r="BD313" s="70"/>
      <c r="BE313" s="70"/>
      <c r="BF313" s="70"/>
      <c r="BG313" s="70"/>
      <c r="BH313" s="70"/>
      <c r="BI313" s="70"/>
      <c r="BJ313" s="70"/>
      <c r="BK313" s="70"/>
      <c r="BL313" s="70"/>
      <c r="BM313" s="70"/>
      <c r="BN313" s="70"/>
      <c r="BO313" s="70"/>
      <c r="BP313" s="70"/>
      <c r="BQ313" s="70"/>
      <c r="BR313" s="70"/>
      <c r="BS313" s="70"/>
      <c r="BT313" s="70"/>
      <c r="BU313" s="70"/>
      <c r="BV313" s="70"/>
      <c r="BW313" s="70"/>
      <c r="BX313" s="70"/>
      <c r="BY313" s="70"/>
      <c r="BZ313" s="70"/>
      <c r="CA313" s="70"/>
      <c r="CB313" s="70"/>
      <c r="CC313" s="70"/>
      <c r="CD313" s="70"/>
      <c r="CE313" s="70"/>
      <c r="CF313" s="70"/>
      <c r="CG313" s="70"/>
      <c r="CH313" s="70"/>
      <c r="CI313" s="70"/>
      <c r="CJ313" s="70"/>
      <c r="CK313" s="70"/>
      <c r="CL313" s="70"/>
      <c r="CM313" s="70"/>
      <c r="CN313" s="70"/>
      <c r="CO313" s="70"/>
      <c r="CP313" s="70"/>
      <c r="CQ313" s="70"/>
      <c r="CR313" s="70"/>
      <c r="CS313" s="70"/>
      <c r="CT313" s="70"/>
      <c r="CU313" s="70"/>
      <c r="CV313" s="70"/>
      <c r="CW313" s="70"/>
      <c r="CX313" s="70"/>
      <c r="CY313" s="70"/>
      <c r="CZ313" s="70"/>
      <c r="DA313" s="70"/>
      <c r="DB313" s="70"/>
      <c r="DC313" s="70"/>
      <c r="DD313" s="70"/>
      <c r="DE313" s="70"/>
      <c r="DF313" s="70"/>
      <c r="DG313" s="70"/>
      <c r="DH313" s="70"/>
      <c r="DI313" s="70"/>
      <c r="DJ313" s="70"/>
      <c r="DK313" s="70"/>
      <c r="DL313" s="70"/>
      <c r="DM313" s="70"/>
      <c r="DN313" s="70"/>
      <c r="DO313" s="70"/>
      <c r="DP313" s="70"/>
      <c r="DQ313" s="70"/>
      <c r="DR313" s="70"/>
      <c r="DS313" s="70"/>
      <c r="DT313" s="70"/>
      <c r="DU313" s="70"/>
      <c r="DV313" s="70"/>
      <c r="DW313" s="70"/>
      <c r="DX313" s="70"/>
      <c r="DY313" s="70"/>
      <c r="DZ313" s="70"/>
      <c r="EA313" s="70"/>
      <c r="EB313" s="70"/>
      <c r="EC313" s="70"/>
      <c r="ED313" s="70"/>
      <c r="EE313" s="70"/>
      <c r="EF313" s="70"/>
      <c r="EG313" s="70"/>
      <c r="EH313" s="70"/>
      <c r="EI313" s="70"/>
      <c r="EJ313" s="70"/>
      <c r="EK313" s="70"/>
      <c r="EL313" s="70"/>
      <c r="EM313" s="70"/>
      <c r="EN313" s="70"/>
      <c r="EO313" s="70"/>
      <c r="EP313" s="70"/>
      <c r="EQ313" s="70"/>
      <c r="ER313" s="70"/>
      <c r="ES313" s="70"/>
      <c r="ET313" s="70"/>
      <c r="EU313" s="70"/>
      <c r="EV313" s="70"/>
      <c r="EW313" s="70"/>
      <c r="EX313" s="70"/>
      <c r="EY313" s="70"/>
      <c r="EZ313" s="70"/>
      <c r="FA313" s="70"/>
      <c r="FB313" s="70"/>
      <c r="FC313" s="70"/>
      <c r="FD313" s="70"/>
      <c r="FE313" s="70"/>
      <c r="FF313" s="70"/>
      <c r="FG313" s="70"/>
      <c r="FH313" s="70"/>
      <c r="FI313" s="70"/>
      <c r="FJ313" s="70"/>
      <c r="FK313" s="70"/>
      <c r="FL313" s="70"/>
      <c r="FM313" s="70"/>
      <c r="FN313" s="70"/>
      <c r="FO313" s="70"/>
      <c r="FP313" s="70"/>
      <c r="FQ313" s="70"/>
      <c r="FR313" s="70"/>
      <c r="FS313" s="70"/>
      <c r="FT313" s="70"/>
      <c r="FU313" s="70"/>
      <c r="FV313" s="70"/>
      <c r="FW313" s="70"/>
      <c r="FX313" s="70"/>
      <c r="FY313" s="70"/>
      <c r="FZ313" s="70"/>
      <c r="GA313" s="70"/>
      <c r="GB313" s="70"/>
      <c r="GC313" s="70"/>
      <c r="GD313" s="70"/>
      <c r="GE313" s="70"/>
      <c r="GF313" s="70"/>
      <c r="GG313" s="70"/>
      <c r="GH313" s="70"/>
      <c r="GI313" s="70"/>
      <c r="GJ313" s="70"/>
      <c r="GK313" s="70"/>
      <c r="GL313" s="70"/>
      <c r="GM313" s="70"/>
      <c r="GN313" s="70"/>
      <c r="GO313" s="70"/>
      <c r="GP313" s="70"/>
      <c r="GQ313" s="70"/>
      <c r="GR313" s="70"/>
      <c r="GS313" s="70"/>
      <c r="GT313" s="70"/>
      <c r="GU313" s="70"/>
      <c r="GV313" s="70"/>
      <c r="GW313" s="70"/>
      <c r="GX313" s="70"/>
      <c r="GY313" s="70"/>
      <c r="GZ313" s="70"/>
      <c r="HA313" s="70"/>
      <c r="HB313" s="70"/>
      <c r="HC313" s="70"/>
      <c r="HD313" s="70"/>
      <c r="HE313" s="70"/>
      <c r="HF313" s="70"/>
      <c r="HG313" s="70"/>
      <c r="HH313" s="70"/>
      <c r="HI313" s="70"/>
      <c r="HJ313" s="70"/>
      <c r="HK313" s="70"/>
      <c r="HL313" s="70"/>
      <c r="HM313" s="70"/>
      <c r="HN313" s="70"/>
      <c r="HO313" s="70"/>
      <c r="HP313" s="70"/>
      <c r="HQ313" s="70"/>
      <c r="HR313" s="70"/>
      <c r="HS313" s="70"/>
      <c r="HT313" s="70"/>
      <c r="HU313" s="70"/>
      <c r="HV313" s="70"/>
      <c r="HW313" s="70"/>
      <c r="HX313" s="70"/>
      <c r="HY313" s="70"/>
      <c r="HZ313" s="70"/>
      <c r="IA313" s="70"/>
      <c r="IB313" s="70"/>
      <c r="IC313" s="70"/>
      <c r="ID313" s="70"/>
      <c r="IE313" s="70"/>
      <c r="IF313" s="70"/>
      <c r="IG313" s="70"/>
      <c r="IH313" s="70"/>
      <c r="II313" s="70"/>
      <c r="IJ313" s="70"/>
      <c r="IK313" s="70"/>
      <c r="IL313" s="70"/>
      <c r="IM313" s="70"/>
      <c r="IN313" s="70"/>
      <c r="IO313" s="70"/>
      <c r="IP313" s="70"/>
      <c r="IQ313" s="70"/>
      <c r="IR313" s="70"/>
      <c r="IS313" s="70"/>
      <c r="IT313" s="70"/>
      <c r="IU313" s="70"/>
      <c r="IV313" s="70"/>
      <c r="IW313" s="70"/>
      <c r="IX313" s="70"/>
      <c r="IY313" s="70"/>
      <c r="IZ313" s="70"/>
      <c r="JA313" s="70"/>
      <c r="JB313" s="70"/>
      <c r="JC313" s="70"/>
      <c r="JD313" s="70"/>
      <c r="JE313" s="70"/>
      <c r="JF313" s="70"/>
      <c r="JG313" s="70"/>
      <c r="JH313" s="70"/>
      <c r="JI313" s="70"/>
      <c r="JJ313" s="70"/>
      <c r="JK313" s="70"/>
      <c r="JL313" s="70"/>
      <c r="JM313" s="70"/>
      <c r="JN313" s="70"/>
      <c r="JO313" s="70"/>
      <c r="JP313" s="70"/>
      <c r="JQ313" s="70"/>
      <c r="JR313" s="70"/>
      <c r="JS313" s="70"/>
      <c r="JT313" s="70"/>
      <c r="JU313" s="70"/>
      <c r="JV313" s="70"/>
      <c r="JW313" s="70"/>
      <c r="JX313" s="70"/>
      <c r="JY313" s="70"/>
      <c r="JZ313" s="70"/>
      <c r="KA313" s="70"/>
      <c r="KB313" s="70"/>
      <c r="KC313" s="70"/>
      <c r="KD313" s="70"/>
      <c r="KE313" s="70"/>
      <c r="KF313" s="70"/>
      <c r="KG313" s="70"/>
      <c r="KH313" s="70"/>
      <c r="KI313" s="70"/>
      <c r="KJ313" s="70"/>
      <c r="KK313" s="70"/>
      <c r="KL313" s="70"/>
      <c r="KM313" s="70"/>
      <c r="KN313" s="70"/>
      <c r="KO313" s="70"/>
      <c r="KP313" s="70"/>
      <c r="KQ313" s="70"/>
      <c r="KR313" s="70"/>
      <c r="KS313" s="70"/>
      <c r="KT313" s="70"/>
      <c r="KU313" s="70"/>
      <c r="KV313" s="70"/>
      <c r="KW313" s="70"/>
      <c r="KX313" s="70"/>
      <c r="KY313" s="70"/>
      <c r="KZ313" s="70"/>
      <c r="LA313" s="70"/>
      <c r="LB313" s="70"/>
      <c r="LC313" s="70"/>
      <c r="LD313" s="70"/>
      <c r="LE313" s="70"/>
      <c r="LF313" s="70"/>
      <c r="LG313" s="70"/>
      <c r="LH313" s="70"/>
      <c r="LI313" s="70"/>
      <c r="LJ313" s="70"/>
      <c r="LK313" s="70"/>
      <c r="LL313" s="70"/>
      <c r="LM313" s="70"/>
      <c r="LN313" s="70"/>
      <c r="LO313" s="70"/>
      <c r="LP313" s="70"/>
      <c r="LQ313" s="70"/>
      <c r="LR313" s="70"/>
      <c r="LS313" s="70"/>
      <c r="LT313" s="70"/>
      <c r="LU313" s="70"/>
      <c r="LV313" s="70"/>
      <c r="LW313" s="70"/>
      <c r="LX313" s="70"/>
      <c r="LY313" s="70"/>
      <c r="LZ313" s="70"/>
      <c r="MA313" s="70"/>
      <c r="MB313" s="70"/>
      <c r="MC313" s="70"/>
      <c r="MD313" s="70"/>
      <c r="ME313" s="70"/>
      <c r="MF313" s="70"/>
      <c r="MG313" s="70"/>
      <c r="MH313" s="70"/>
      <c r="MI313" s="70"/>
      <c r="MJ313" s="70"/>
      <c r="MK313" s="70"/>
      <c r="ML313" s="70"/>
      <c r="MM313" s="70"/>
      <c r="MN313" s="70"/>
      <c r="MO313" s="70"/>
      <c r="MP313" s="70"/>
      <c r="MQ313" s="70"/>
      <c r="MR313" s="70"/>
      <c r="MS313" s="70"/>
      <c r="MT313" s="70"/>
      <c r="MU313" s="70"/>
      <c r="MV313" s="70"/>
      <c r="MW313" s="70"/>
      <c r="MX313" s="70"/>
      <c r="MY313" s="70"/>
      <c r="MZ313" s="70"/>
      <c r="NA313" s="70"/>
      <c r="NB313" s="70"/>
      <c r="NC313" s="70"/>
      <c r="ND313" s="70"/>
      <c r="NE313" s="70"/>
      <c r="NF313" s="70"/>
      <c r="NG313" s="70"/>
      <c r="NH313" s="70"/>
      <c r="NI313" s="70"/>
      <c r="NJ313" s="70"/>
      <c r="NK313" s="70"/>
      <c r="NL313" s="70"/>
      <c r="NM313" s="70"/>
      <c r="NN313" s="70"/>
      <c r="NO313" s="70"/>
      <c r="NP313" s="70"/>
      <c r="NQ313" s="70"/>
      <c r="NR313" s="70"/>
      <c r="NS313" s="70"/>
      <c r="NT313" s="70"/>
      <c r="NU313" s="70"/>
      <c r="NV313" s="70"/>
      <c r="NW313" s="70"/>
      <c r="NX313" s="70"/>
      <c r="NY313" s="70"/>
      <c r="NZ313" s="70"/>
      <c r="OA313" s="70"/>
      <c r="OB313" s="70"/>
      <c r="OC313" s="70"/>
      <c r="OD313" s="70"/>
      <c r="OE313" s="70"/>
      <c r="OF313" s="70"/>
      <c r="OG313" s="70"/>
      <c r="OH313" s="70"/>
      <c r="OI313" s="70"/>
      <c r="OJ313" s="70"/>
      <c r="OK313" s="70"/>
      <c r="OL313" s="70"/>
      <c r="OM313" s="70"/>
      <c r="ON313" s="70"/>
      <c r="OO313" s="70"/>
      <c r="OP313" s="70"/>
      <c r="OQ313" s="70"/>
      <c r="OR313" s="70"/>
      <c r="OS313" s="70"/>
      <c r="OT313" s="70"/>
      <c r="OU313" s="70"/>
      <c r="OV313" s="70"/>
      <c r="OW313" s="70"/>
      <c r="OX313" s="70"/>
      <c r="OY313" s="70"/>
      <c r="OZ313" s="70"/>
      <c r="PA313" s="70"/>
      <c r="PB313" s="70"/>
      <c r="PC313" s="70"/>
      <c r="PD313" s="70"/>
      <c r="PE313" s="70"/>
      <c r="PF313" s="70"/>
      <c r="PG313" s="70"/>
      <c r="PH313" s="70"/>
      <c r="PI313" s="70"/>
      <c r="PJ313" s="70"/>
      <c r="PK313" s="70"/>
      <c r="PL313" s="70"/>
      <c r="PM313" s="70"/>
      <c r="PN313" s="70"/>
      <c r="PO313" s="70"/>
      <c r="PP313" s="70"/>
      <c r="PQ313" s="70"/>
      <c r="PR313" s="70"/>
      <c r="PS313" s="70"/>
      <c r="PT313" s="70"/>
      <c r="PU313" s="70"/>
      <c r="PV313" s="70"/>
      <c r="PW313" s="70"/>
      <c r="PX313" s="70"/>
      <c r="PY313" s="70"/>
      <c r="PZ313" s="70"/>
      <c r="QA313" s="70"/>
      <c r="QB313" s="70"/>
      <c r="QC313" s="70"/>
      <c r="QD313" s="70"/>
      <c r="QE313" s="70"/>
      <c r="QF313" s="70"/>
      <c r="QG313" s="70"/>
      <c r="QH313" s="70"/>
      <c r="QI313" s="70"/>
      <c r="QJ313" s="70"/>
      <c r="QK313" s="70"/>
      <c r="QL313" s="70"/>
      <c r="QM313" s="70"/>
      <c r="QN313" s="70"/>
      <c r="QO313" s="70"/>
      <c r="QP313" s="70"/>
      <c r="QQ313" s="70"/>
      <c r="QR313" s="70"/>
      <c r="QS313" s="70"/>
      <c r="QT313" s="70"/>
      <c r="QU313" s="70"/>
      <c r="QV313" s="70"/>
      <c r="QW313" s="70"/>
      <c r="QX313" s="70"/>
      <c r="QY313" s="70"/>
      <c r="QZ313" s="70"/>
      <c r="RA313" s="70"/>
      <c r="RB313" s="70"/>
      <c r="RC313" s="70"/>
      <c r="RD313" s="70"/>
      <c r="RE313" s="70"/>
      <c r="RF313" s="70"/>
      <c r="RG313" s="70"/>
      <c r="RH313" s="70"/>
      <c r="RI313" s="70"/>
      <c r="RJ313" s="70"/>
      <c r="RK313" s="70"/>
      <c r="RL313" s="70"/>
      <c r="RM313" s="70"/>
      <c r="RN313" s="70"/>
      <c r="RO313" s="70"/>
      <c r="RP313" s="70"/>
      <c r="RQ313" s="70"/>
      <c r="RR313" s="70"/>
      <c r="RS313" s="70"/>
      <c r="RT313" s="70"/>
      <c r="RU313" s="70"/>
      <c r="RV313" s="70"/>
      <c r="RW313" s="70"/>
      <c r="RX313" s="70"/>
      <c r="RY313" s="70"/>
      <c r="RZ313" s="70"/>
      <c r="SA313" s="70"/>
      <c r="SB313" s="70"/>
      <c r="SC313" s="70"/>
      <c r="SD313" s="70"/>
      <c r="SE313" s="70"/>
      <c r="SF313" s="70"/>
      <c r="SG313" s="70"/>
      <c r="SH313" s="70"/>
      <c r="SI313" s="70"/>
      <c r="SJ313" s="70"/>
      <c r="SK313" s="70"/>
      <c r="SL313" s="70"/>
      <c r="SM313" s="70"/>
      <c r="SN313" s="70"/>
      <c r="SO313" s="70"/>
      <c r="SP313" s="70"/>
      <c r="SQ313" s="70"/>
      <c r="SR313" s="70"/>
      <c r="SS313" s="70"/>
      <c r="ST313" s="70"/>
      <c r="SU313" s="70"/>
      <c r="SV313" s="70"/>
      <c r="SW313" s="70"/>
      <c r="SX313" s="70"/>
      <c r="SY313" s="70"/>
      <c r="SZ313" s="70"/>
      <c r="TA313" s="70"/>
      <c r="TB313" s="70"/>
      <c r="TC313" s="70"/>
      <c r="TD313" s="70"/>
      <c r="TE313" s="70"/>
      <c r="TF313" s="70"/>
      <c r="TG313" s="70"/>
      <c r="TH313" s="70"/>
      <c r="TI313" s="70"/>
      <c r="TJ313" s="70"/>
      <c r="TK313" s="70"/>
      <c r="TL313" s="70"/>
      <c r="TM313" s="70"/>
      <c r="TN313" s="70"/>
      <c r="TO313" s="70"/>
      <c r="TP313" s="70"/>
      <c r="TQ313" s="70"/>
      <c r="TR313" s="70"/>
      <c r="TS313" s="70"/>
      <c r="TT313" s="70"/>
      <c r="TU313" s="70"/>
      <c r="TV313" s="70"/>
      <c r="TW313" s="70"/>
      <c r="TX313" s="70"/>
      <c r="TY313" s="70"/>
      <c r="TZ313" s="70"/>
      <c r="UA313" s="70"/>
      <c r="UB313" s="70"/>
      <c r="UC313" s="70"/>
      <c r="UD313" s="70"/>
      <c r="UE313" s="70"/>
      <c r="UF313" s="70"/>
      <c r="UG313" s="70"/>
      <c r="UH313" s="70"/>
      <c r="UI313" s="70"/>
      <c r="UJ313" s="70"/>
      <c r="UK313" s="70"/>
      <c r="UL313" s="70"/>
      <c r="UM313" s="70"/>
      <c r="UN313" s="70"/>
      <c r="UO313" s="70"/>
      <c r="UP313" s="70"/>
      <c r="UQ313" s="70"/>
      <c r="UR313" s="70"/>
      <c r="US313" s="70"/>
      <c r="UT313" s="70"/>
      <c r="UU313" s="70"/>
      <c r="UV313" s="70"/>
      <c r="UW313" s="70"/>
      <c r="UX313" s="70"/>
      <c r="UY313" s="70"/>
      <c r="UZ313" s="70"/>
      <c r="VA313" s="70"/>
      <c r="VB313" s="70"/>
      <c r="VC313" s="70"/>
      <c r="VD313" s="70"/>
      <c r="VE313" s="70"/>
      <c r="VF313" s="70"/>
      <c r="VG313" s="70"/>
      <c r="VH313" s="70"/>
      <c r="VI313" s="70"/>
      <c r="VJ313" s="70"/>
      <c r="VK313" s="70"/>
      <c r="VL313" s="70"/>
      <c r="VM313" s="70"/>
      <c r="VN313" s="70"/>
      <c r="VO313" s="70"/>
      <c r="VP313" s="70"/>
      <c r="VQ313" s="70"/>
      <c r="VR313" s="70"/>
      <c r="VS313" s="70"/>
      <c r="VT313" s="70"/>
      <c r="VU313" s="70"/>
      <c r="VV313" s="70"/>
      <c r="VW313" s="70"/>
      <c r="VX313" s="70"/>
      <c r="VY313" s="70"/>
      <c r="VZ313" s="70"/>
      <c r="WA313" s="70"/>
      <c r="WB313" s="70"/>
      <c r="WC313" s="70"/>
      <c r="WD313" s="70"/>
      <c r="WE313" s="70"/>
      <c r="WF313" s="70"/>
      <c r="WG313" s="70"/>
      <c r="WH313" s="70"/>
      <c r="WI313" s="70"/>
      <c r="WJ313" s="70"/>
      <c r="WK313" s="70"/>
      <c r="WL313" s="70"/>
      <c r="WM313" s="70"/>
      <c r="WN313" s="70"/>
      <c r="WO313" s="70"/>
      <c r="WP313" s="70"/>
      <c r="WQ313" s="70"/>
      <c r="WR313" s="70"/>
      <c r="WS313" s="70"/>
      <c r="WT313" s="70"/>
      <c r="WU313" s="70"/>
      <c r="WV313" s="70"/>
      <c r="WW313" s="70"/>
      <c r="WX313" s="70"/>
      <c r="WY313" s="70"/>
      <c r="WZ313" s="70"/>
      <c r="XA313" s="70"/>
      <c r="XB313" s="70"/>
      <c r="XC313" s="70"/>
      <c r="XD313" s="70"/>
      <c r="XE313" s="70"/>
      <c r="XF313" s="70"/>
      <c r="XG313" s="70"/>
      <c r="XH313" s="70"/>
      <c r="XI313" s="70"/>
      <c r="XJ313" s="70"/>
      <c r="XK313" s="70"/>
      <c r="XL313" s="70"/>
      <c r="XM313" s="70"/>
      <c r="XN313" s="70"/>
      <c r="XO313" s="70"/>
      <c r="XP313" s="70"/>
      <c r="XQ313" s="70"/>
      <c r="XR313" s="70"/>
      <c r="XS313" s="70"/>
      <c r="XT313" s="70"/>
      <c r="XU313" s="70"/>
      <c r="XV313" s="70"/>
      <c r="XW313" s="70"/>
      <c r="XX313" s="70"/>
      <c r="XY313" s="70"/>
      <c r="XZ313" s="70"/>
      <c r="YA313" s="70"/>
      <c r="YB313" s="70"/>
      <c r="YC313" s="70"/>
      <c r="YD313" s="70"/>
      <c r="YE313" s="70"/>
      <c r="YF313" s="70"/>
      <c r="YG313" s="70"/>
      <c r="YH313" s="70"/>
      <c r="YI313" s="70"/>
      <c r="YJ313" s="70"/>
      <c r="YK313" s="70"/>
      <c r="YL313" s="70"/>
      <c r="YM313" s="70"/>
      <c r="YN313" s="70"/>
      <c r="YO313" s="70"/>
      <c r="YP313" s="70"/>
      <c r="YQ313" s="70"/>
      <c r="YR313" s="70"/>
      <c r="YS313" s="70"/>
      <c r="YT313" s="70"/>
      <c r="YU313" s="70"/>
      <c r="YV313" s="70"/>
      <c r="YW313" s="70"/>
      <c r="YX313" s="70"/>
      <c r="YY313" s="70"/>
      <c r="YZ313" s="70"/>
      <c r="ZA313" s="70"/>
      <c r="ZB313" s="70"/>
      <c r="ZC313" s="70"/>
      <c r="ZD313" s="70"/>
      <c r="ZE313" s="70"/>
      <c r="ZF313" s="70"/>
      <c r="ZG313" s="70"/>
      <c r="ZH313" s="70"/>
      <c r="ZI313" s="70"/>
      <c r="ZJ313" s="70"/>
      <c r="ZK313" s="70"/>
      <c r="ZL313" s="70"/>
      <c r="ZM313" s="70"/>
      <c r="ZN313" s="70"/>
      <c r="ZO313" s="70"/>
      <c r="ZP313" s="70"/>
      <c r="ZQ313" s="70"/>
      <c r="ZR313" s="70"/>
      <c r="ZS313" s="70"/>
      <c r="ZT313" s="70"/>
      <c r="ZU313" s="70"/>
      <c r="ZV313" s="70"/>
      <c r="ZW313" s="70"/>
      <c r="ZX313" s="70"/>
      <c r="ZY313" s="70"/>
      <c r="ZZ313" s="70"/>
      <c r="AAA313" s="70"/>
      <c r="AAB313" s="70"/>
      <c r="AAC313" s="70"/>
      <c r="AAD313" s="70"/>
      <c r="AAE313" s="70"/>
      <c r="AAF313" s="70"/>
      <c r="AAG313" s="70"/>
      <c r="AAH313" s="70"/>
      <c r="AAI313" s="70"/>
      <c r="AAJ313" s="70"/>
      <c r="AAK313" s="70"/>
      <c r="AAL313" s="70"/>
      <c r="AAM313" s="70"/>
      <c r="AAN313" s="70"/>
      <c r="AAO313" s="70"/>
      <c r="AAP313" s="70"/>
      <c r="AAQ313" s="70"/>
      <c r="AAR313" s="70"/>
      <c r="AAS313" s="70"/>
      <c r="AAT313" s="70"/>
      <c r="AAU313" s="70"/>
      <c r="AAV313" s="70"/>
      <c r="AAW313" s="70"/>
      <c r="AAX313" s="70"/>
      <c r="AAY313" s="70"/>
      <c r="AAZ313" s="70"/>
      <c r="ABA313" s="70"/>
      <c r="ABB313" s="70"/>
      <c r="ABC313" s="70"/>
      <c r="ABD313" s="70"/>
      <c r="ABE313" s="70"/>
      <c r="ABF313" s="70"/>
      <c r="ABG313" s="70"/>
      <c r="ABH313" s="70"/>
      <c r="ABI313" s="70"/>
      <c r="ABJ313" s="70"/>
      <c r="ABK313" s="70"/>
      <c r="ABL313" s="70"/>
      <c r="ABM313" s="70"/>
      <c r="ABN313" s="70"/>
      <c r="ABO313" s="70"/>
      <c r="ABP313" s="70"/>
      <c r="ABQ313" s="70"/>
      <c r="ABR313" s="70"/>
      <c r="ABS313" s="70"/>
      <c r="ABT313" s="70"/>
      <c r="ABU313" s="70"/>
      <c r="ABV313" s="70"/>
      <c r="ABW313" s="70"/>
      <c r="ABX313" s="70"/>
      <c r="ABY313" s="70"/>
      <c r="ABZ313" s="70"/>
      <c r="ACA313" s="70"/>
      <c r="ACB313" s="70"/>
      <c r="ACC313" s="70"/>
      <c r="ACD313" s="70"/>
      <c r="ACE313" s="70"/>
      <c r="ACF313" s="70"/>
      <c r="ACG313" s="70"/>
      <c r="ACH313" s="70"/>
      <c r="ACI313" s="70"/>
      <c r="ACJ313" s="70"/>
      <c r="ACK313" s="70"/>
      <c r="ACL313" s="70"/>
      <c r="ACM313" s="70"/>
      <c r="ACN313" s="70"/>
      <c r="ACO313" s="70"/>
      <c r="ACP313" s="70"/>
      <c r="ACQ313" s="70"/>
      <c r="ACR313" s="70"/>
      <c r="ACS313" s="70"/>
      <c r="ACT313" s="70"/>
      <c r="ACU313" s="70"/>
      <c r="ACV313" s="70"/>
      <c r="ACW313" s="70"/>
      <c r="ACX313" s="70"/>
      <c r="ACY313" s="70"/>
      <c r="ACZ313" s="70"/>
      <c r="ADA313" s="70"/>
      <c r="ADB313" s="70"/>
      <c r="ADC313" s="70"/>
      <c r="ADD313" s="70"/>
      <c r="ADE313" s="70"/>
      <c r="ADF313" s="70"/>
      <c r="ADG313" s="70"/>
      <c r="ADH313" s="70"/>
      <c r="ADI313" s="70"/>
      <c r="ADJ313" s="70"/>
      <c r="ADK313" s="70"/>
      <c r="ADL313" s="70"/>
      <c r="ADM313" s="70"/>
      <c r="ADN313" s="70"/>
      <c r="ADO313" s="70"/>
      <c r="ADP313" s="70"/>
      <c r="ADQ313" s="70"/>
      <c r="ADR313" s="70"/>
      <c r="ADS313" s="70"/>
      <c r="ADT313" s="70"/>
      <c r="ADU313" s="70"/>
      <c r="ADV313" s="70"/>
      <c r="ADW313" s="70"/>
      <c r="ADX313" s="70"/>
      <c r="ADY313" s="70"/>
      <c r="ADZ313" s="70"/>
      <c r="AEA313" s="70"/>
      <c r="AEB313" s="70"/>
      <c r="AEC313" s="70"/>
      <c r="AED313" s="70"/>
      <c r="AEE313" s="70"/>
      <c r="AEF313" s="70"/>
      <c r="AEG313" s="70"/>
      <c r="AEH313" s="70"/>
      <c r="AEI313" s="70"/>
      <c r="AEJ313" s="70"/>
      <c r="AEK313" s="70"/>
      <c r="AEL313" s="70"/>
      <c r="AEM313" s="70"/>
      <c r="AEN313" s="70"/>
      <c r="AEO313" s="70"/>
      <c r="AEP313" s="70"/>
      <c r="AEQ313" s="70"/>
      <c r="AER313" s="70"/>
      <c r="AES313" s="70"/>
      <c r="AET313" s="70"/>
      <c r="AEU313" s="70"/>
      <c r="AEV313" s="70"/>
      <c r="AEW313" s="70"/>
      <c r="AEX313" s="70"/>
      <c r="AEY313" s="70"/>
      <c r="AEZ313" s="70"/>
      <c r="AFA313" s="70"/>
      <c r="AFB313" s="70"/>
      <c r="AFC313" s="70"/>
      <c r="AFD313" s="70"/>
      <c r="AFE313" s="70"/>
      <c r="AFF313" s="70"/>
      <c r="AFG313" s="70"/>
      <c r="AFH313" s="70"/>
      <c r="AFI313" s="70"/>
      <c r="AFJ313" s="70"/>
      <c r="AFK313" s="70"/>
      <c r="AFL313" s="70"/>
      <c r="AFM313" s="70"/>
      <c r="AFN313" s="70"/>
      <c r="AFO313" s="70"/>
      <c r="AFP313" s="70"/>
      <c r="AFQ313" s="70"/>
      <c r="AFR313" s="70"/>
      <c r="AFS313" s="70"/>
      <c r="AFT313" s="70"/>
      <c r="AFU313" s="70"/>
      <c r="AFV313" s="70"/>
      <c r="AFW313" s="70"/>
      <c r="AFX313" s="70"/>
      <c r="AFY313" s="70"/>
      <c r="AFZ313" s="70"/>
      <c r="AGA313" s="70"/>
      <c r="AGB313" s="70"/>
      <c r="AGC313" s="70"/>
      <c r="AGD313" s="70"/>
      <c r="AGE313" s="70"/>
      <c r="AGF313" s="70"/>
      <c r="AGG313" s="70"/>
      <c r="AGH313" s="70"/>
      <c r="AGI313" s="70"/>
      <c r="AGJ313" s="70"/>
      <c r="AGK313" s="70"/>
      <c r="AGL313" s="70"/>
      <c r="AGM313" s="70"/>
      <c r="AGN313" s="70"/>
      <c r="AGO313" s="70"/>
      <c r="AGP313" s="70"/>
      <c r="AGQ313" s="70"/>
      <c r="AGR313" s="70"/>
      <c r="AGS313" s="70"/>
      <c r="AGT313" s="70"/>
      <c r="AGU313" s="70"/>
      <c r="AGV313" s="70"/>
      <c r="AGW313" s="70"/>
      <c r="AGX313" s="70"/>
      <c r="AGY313" s="70"/>
      <c r="AGZ313" s="70"/>
      <c r="AHA313" s="70"/>
      <c r="AHB313" s="70"/>
      <c r="AHC313" s="70"/>
      <c r="AHD313" s="70"/>
      <c r="AHE313" s="70"/>
      <c r="AHF313" s="70"/>
      <c r="AHG313" s="70"/>
      <c r="AHH313" s="70"/>
      <c r="AHI313" s="70"/>
      <c r="AHJ313" s="70"/>
      <c r="AHK313" s="70"/>
      <c r="AHL313" s="70"/>
      <c r="AHM313" s="70"/>
      <c r="AHN313" s="70"/>
      <c r="AHO313" s="70"/>
      <c r="AHP313" s="70"/>
      <c r="AHQ313" s="70"/>
      <c r="AHR313" s="70"/>
      <c r="AHS313" s="70"/>
      <c r="AHT313" s="70"/>
      <c r="AHU313" s="70"/>
      <c r="AHV313" s="70"/>
      <c r="AHW313" s="70"/>
      <c r="AHX313" s="70"/>
      <c r="AHY313" s="70"/>
      <c r="AHZ313" s="70"/>
      <c r="AIA313" s="70"/>
      <c r="AIB313" s="70"/>
      <c r="AIC313" s="70"/>
      <c r="AID313" s="70"/>
      <c r="AIE313" s="70"/>
      <c r="AIF313" s="70"/>
      <c r="AIG313" s="70"/>
      <c r="AIH313" s="70"/>
      <c r="AII313" s="70"/>
      <c r="AIJ313" s="70"/>
      <c r="AIK313" s="70"/>
      <c r="AIL313" s="70"/>
      <c r="AIM313" s="70"/>
      <c r="AIN313" s="70"/>
      <c r="AIO313" s="70"/>
      <c r="AIP313" s="70"/>
      <c r="AIQ313" s="70"/>
      <c r="AIR313" s="70"/>
      <c r="AIS313" s="70"/>
      <c r="AIT313" s="70"/>
      <c r="AIU313" s="70"/>
      <c r="AIV313" s="70"/>
      <c r="AIW313" s="70"/>
      <c r="AIX313" s="70"/>
      <c r="AIY313" s="70"/>
      <c r="AIZ313" s="70"/>
      <c r="AJA313" s="70"/>
      <c r="AJB313" s="70"/>
      <c r="AJC313" s="70"/>
      <c r="AJD313" s="70"/>
      <c r="AJE313" s="70"/>
      <c r="AJF313" s="70"/>
      <c r="AJG313" s="70"/>
      <c r="AJH313" s="70"/>
      <c r="AJI313" s="70"/>
      <c r="AJJ313" s="70"/>
      <c r="AJK313" s="70"/>
      <c r="AJL313" s="70"/>
      <c r="AJM313" s="70"/>
      <c r="AJN313" s="70"/>
      <c r="AJO313" s="70"/>
      <c r="AJP313" s="70"/>
      <c r="AJQ313" s="70"/>
      <c r="AJR313" s="70"/>
      <c r="AJS313" s="70"/>
      <c r="AJT313" s="70"/>
      <c r="AJU313" s="70"/>
      <c r="AJV313" s="70"/>
      <c r="AJW313" s="70"/>
      <c r="AJX313" s="70"/>
      <c r="AJY313" s="70"/>
      <c r="AJZ313" s="70"/>
      <c r="AKA313" s="70"/>
      <c r="AKB313" s="70"/>
      <c r="AKC313" s="70"/>
      <c r="AKD313" s="70"/>
      <c r="AKE313" s="70"/>
      <c r="AKF313" s="70"/>
      <c r="AKG313" s="70"/>
      <c r="AKH313" s="70"/>
      <c r="AKI313" s="70"/>
      <c r="AKJ313" s="70"/>
      <c r="AKK313" s="70"/>
      <c r="AKL313" s="70"/>
      <c r="AKM313" s="70"/>
      <c r="AKN313" s="70"/>
      <c r="AKO313" s="70"/>
      <c r="AKP313" s="70"/>
      <c r="AKQ313" s="70"/>
      <c r="AKR313" s="70"/>
      <c r="AKS313" s="70"/>
      <c r="AKT313" s="70"/>
      <c r="AKU313" s="70"/>
      <c r="AKV313" s="70"/>
      <c r="AKW313" s="70"/>
      <c r="AKX313" s="70"/>
      <c r="AKY313" s="70"/>
      <c r="AKZ313" s="70"/>
      <c r="ALA313" s="70"/>
      <c r="ALB313" s="70"/>
      <c r="ALC313" s="70"/>
      <c r="ALD313" s="70"/>
      <c r="ALE313" s="70"/>
      <c r="ALF313" s="70"/>
      <c r="ALG313" s="70"/>
      <c r="ALH313" s="70"/>
      <c r="ALI313" s="70"/>
      <c r="ALJ313" s="70"/>
      <c r="ALK313" s="70"/>
      <c r="ALL313" s="70"/>
      <c r="ALM313" s="70"/>
      <c r="ALN313" s="70"/>
      <c r="ALO313" s="70"/>
      <c r="ALP313" s="70"/>
      <c r="ALQ313" s="70"/>
      <c r="ALR313" s="70"/>
      <c r="ALS313" s="70"/>
      <c r="ALT313" s="70"/>
      <c r="ALU313" s="70"/>
      <c r="ALV313" s="70"/>
      <c r="ALW313" s="70"/>
      <c r="ALX313" s="70"/>
      <c r="ALY313" s="70"/>
      <c r="ALZ313" s="70"/>
      <c r="AMA313" s="70"/>
      <c r="AMB313" s="70"/>
      <c r="AMC313" s="70"/>
      <c r="AMD313" s="70"/>
      <c r="AME313" s="70"/>
      <c r="AMF313" s="70"/>
      <c r="AMG313" s="70"/>
      <c r="AMH313" s="70"/>
      <c r="AMI313" s="70"/>
      <c r="AMJ313" s="70"/>
      <c r="AMK313" s="70"/>
      <c r="AML313" s="70"/>
    </row>
    <row r="314" spans="1:1026" ht="18" customHeight="1" x14ac:dyDescent="0.7">
      <c r="A314" s="58" t="s">
        <v>1026</v>
      </c>
      <c r="B314" s="15" t="s">
        <v>991</v>
      </c>
      <c r="E314" s="16" t="s">
        <v>73</v>
      </c>
      <c r="F314" s="69">
        <v>44052</v>
      </c>
      <c r="G314" s="16">
        <v>1</v>
      </c>
      <c r="I314" s="16">
        <v>1</v>
      </c>
      <c r="T314" s="16">
        <v>1</v>
      </c>
      <c r="X314" s="16">
        <v>1</v>
      </c>
      <c r="Y314" s="16">
        <v>1</v>
      </c>
      <c r="AB314" s="16">
        <v>1</v>
      </c>
      <c r="AD314" s="16">
        <v>1</v>
      </c>
    </row>
    <row r="315" spans="1:1026" ht="18" customHeight="1" x14ac:dyDescent="0.7">
      <c r="A315" s="58" t="s">
        <v>1028</v>
      </c>
      <c r="B315" s="15" t="s">
        <v>992</v>
      </c>
      <c r="E315" s="16" t="s">
        <v>101</v>
      </c>
      <c r="F315" s="69">
        <v>44175</v>
      </c>
      <c r="AK315" s="16">
        <v>2</v>
      </c>
    </row>
    <row r="316" spans="1:1026" ht="18" customHeight="1" x14ac:dyDescent="0.7">
      <c r="A316" s="58" t="s">
        <v>1030</v>
      </c>
      <c r="B316" s="15" t="s">
        <v>993</v>
      </c>
      <c r="C316" s="16" t="s">
        <v>215</v>
      </c>
      <c r="E316" s="16" t="s">
        <v>76</v>
      </c>
      <c r="F316" s="69">
        <v>43886</v>
      </c>
      <c r="AK316" s="16">
        <v>3</v>
      </c>
    </row>
    <row r="317" spans="1:1026" ht="18" customHeight="1" x14ac:dyDescent="0.7">
      <c r="A317" s="58" t="s">
        <v>1032</v>
      </c>
      <c r="B317" s="15" t="s">
        <v>994</v>
      </c>
      <c r="E317" s="16" t="s">
        <v>101</v>
      </c>
      <c r="F317" s="69">
        <v>44155</v>
      </c>
      <c r="G317" s="16">
        <v>1</v>
      </c>
      <c r="I317" s="16">
        <v>1</v>
      </c>
      <c r="U317" s="16">
        <v>1</v>
      </c>
      <c r="W317" s="16">
        <v>1</v>
      </c>
      <c r="AE317" s="16">
        <v>1</v>
      </c>
      <c r="AK317" s="16">
        <v>1</v>
      </c>
    </row>
    <row r="318" spans="1:1026" ht="18" customHeight="1" x14ac:dyDescent="0.7">
      <c r="A318" s="58" t="s">
        <v>1034</v>
      </c>
      <c r="B318" s="15" t="s">
        <v>995</v>
      </c>
      <c r="E318" s="16" t="s">
        <v>267</v>
      </c>
      <c r="F318" s="69">
        <v>44129</v>
      </c>
      <c r="G318" s="16">
        <v>1</v>
      </c>
      <c r="J318" s="16">
        <v>1</v>
      </c>
      <c r="X318" s="16">
        <v>1</v>
      </c>
      <c r="Y318" s="16">
        <v>1</v>
      </c>
      <c r="AD318" s="16">
        <v>1</v>
      </c>
      <c r="AE318" s="16">
        <v>1</v>
      </c>
      <c r="AK318" s="16">
        <v>4</v>
      </c>
    </row>
    <row r="319" spans="1:1026" ht="18" customHeight="1" x14ac:dyDescent="0.7">
      <c r="A319" s="58" t="s">
        <v>1036</v>
      </c>
      <c r="B319" s="70" t="s">
        <v>1453</v>
      </c>
      <c r="C319" s="71"/>
      <c r="D319" s="71" t="s">
        <v>1404</v>
      </c>
      <c r="E319" s="71" t="s">
        <v>1454</v>
      </c>
      <c r="F319" s="69">
        <v>43895</v>
      </c>
      <c r="G319" s="71">
        <v>1</v>
      </c>
      <c r="H319" s="71">
        <v>1</v>
      </c>
      <c r="I319" s="71"/>
      <c r="J319" s="71"/>
      <c r="K319" s="71"/>
      <c r="L319" s="71"/>
      <c r="M319" s="71"/>
      <c r="N319" s="71"/>
      <c r="O319" s="71"/>
      <c r="P319" s="71"/>
      <c r="Q319" s="71"/>
      <c r="R319" s="71"/>
      <c r="S319" s="71"/>
      <c r="T319" s="71">
        <v>1</v>
      </c>
      <c r="U319" s="71"/>
      <c r="V319" s="71"/>
      <c r="W319" s="71"/>
      <c r="X319" s="71">
        <v>1</v>
      </c>
      <c r="Y319" s="71"/>
      <c r="Z319" s="71"/>
      <c r="AA319" s="71"/>
      <c r="AB319" s="71">
        <v>1</v>
      </c>
      <c r="AC319" s="71"/>
      <c r="AD319" s="71">
        <v>1</v>
      </c>
      <c r="AE319" s="71">
        <v>1</v>
      </c>
      <c r="AF319" s="71"/>
      <c r="AG319" s="71"/>
      <c r="AH319" s="71"/>
      <c r="AI319" s="71"/>
      <c r="AJ319" s="71"/>
      <c r="AK319" s="71">
        <v>2</v>
      </c>
      <c r="AM319" s="70"/>
      <c r="AN319" s="70"/>
      <c r="AO319" s="70"/>
      <c r="AP319" s="70"/>
      <c r="AQ319" s="70"/>
      <c r="AR319" s="70"/>
      <c r="AS319" s="70"/>
      <c r="AT319" s="70"/>
      <c r="AU319" s="70"/>
      <c r="AV319" s="70"/>
      <c r="AW319" s="70"/>
      <c r="AX319" s="70"/>
      <c r="AY319" s="70"/>
      <c r="AZ319" s="70"/>
      <c r="BA319" s="70"/>
      <c r="BB319" s="70"/>
      <c r="BC319" s="70"/>
      <c r="BD319" s="70"/>
      <c r="BE319" s="70"/>
      <c r="BF319" s="70"/>
      <c r="BG319" s="70"/>
      <c r="BH319" s="70"/>
      <c r="BI319" s="70"/>
      <c r="BJ319" s="70"/>
      <c r="BK319" s="70"/>
      <c r="BL319" s="70"/>
      <c r="BM319" s="70"/>
      <c r="BN319" s="70"/>
      <c r="BO319" s="70"/>
      <c r="BP319" s="70"/>
      <c r="BQ319" s="70"/>
      <c r="BR319" s="70"/>
      <c r="BS319" s="70"/>
      <c r="BT319" s="70"/>
      <c r="BU319" s="70"/>
      <c r="BV319" s="70"/>
      <c r="BW319" s="70"/>
      <c r="BX319" s="70"/>
      <c r="BY319" s="70"/>
      <c r="BZ319" s="70"/>
      <c r="CA319" s="70"/>
      <c r="CB319" s="70"/>
      <c r="CC319" s="70"/>
      <c r="CD319" s="70"/>
      <c r="CE319" s="70"/>
      <c r="CF319" s="70"/>
      <c r="CG319" s="70"/>
      <c r="CH319" s="70"/>
      <c r="CI319" s="70"/>
      <c r="CJ319" s="70"/>
      <c r="CK319" s="70"/>
      <c r="CL319" s="70"/>
      <c r="CM319" s="70"/>
      <c r="CN319" s="70"/>
      <c r="CO319" s="70"/>
      <c r="CP319" s="70"/>
      <c r="CQ319" s="70"/>
      <c r="CR319" s="70"/>
      <c r="CS319" s="70"/>
      <c r="CT319" s="70"/>
      <c r="CU319" s="70"/>
      <c r="CV319" s="70"/>
      <c r="CW319" s="70"/>
      <c r="CX319" s="70"/>
      <c r="CY319" s="70"/>
      <c r="CZ319" s="70"/>
      <c r="DA319" s="70"/>
      <c r="DB319" s="70"/>
      <c r="DC319" s="70"/>
      <c r="DD319" s="70"/>
      <c r="DE319" s="70"/>
      <c r="DF319" s="70"/>
      <c r="DG319" s="70"/>
      <c r="DH319" s="70"/>
      <c r="DI319" s="70"/>
      <c r="DJ319" s="70"/>
      <c r="DK319" s="70"/>
      <c r="DL319" s="70"/>
      <c r="DM319" s="70"/>
      <c r="DN319" s="70"/>
      <c r="DO319" s="70"/>
      <c r="DP319" s="70"/>
      <c r="DQ319" s="70"/>
      <c r="DR319" s="70"/>
      <c r="DS319" s="70"/>
      <c r="DT319" s="70"/>
      <c r="DU319" s="70"/>
      <c r="DV319" s="70"/>
      <c r="DW319" s="70"/>
      <c r="DX319" s="70"/>
      <c r="DY319" s="70"/>
      <c r="DZ319" s="70"/>
      <c r="EA319" s="70"/>
      <c r="EB319" s="70"/>
      <c r="EC319" s="70"/>
      <c r="ED319" s="70"/>
      <c r="EE319" s="70"/>
      <c r="EF319" s="70"/>
      <c r="EG319" s="70"/>
      <c r="EH319" s="70"/>
      <c r="EI319" s="70"/>
      <c r="EJ319" s="70"/>
      <c r="EK319" s="70"/>
      <c r="EL319" s="70"/>
      <c r="EM319" s="70"/>
      <c r="EN319" s="70"/>
      <c r="EO319" s="70"/>
      <c r="EP319" s="70"/>
      <c r="EQ319" s="70"/>
      <c r="ER319" s="70"/>
      <c r="ES319" s="70"/>
      <c r="ET319" s="70"/>
      <c r="EU319" s="70"/>
      <c r="EV319" s="70"/>
      <c r="EW319" s="70"/>
      <c r="EX319" s="70"/>
      <c r="EY319" s="70"/>
      <c r="EZ319" s="70"/>
      <c r="FA319" s="70"/>
      <c r="FB319" s="70"/>
      <c r="FC319" s="70"/>
      <c r="FD319" s="70"/>
      <c r="FE319" s="70"/>
      <c r="FF319" s="70"/>
      <c r="FG319" s="70"/>
      <c r="FH319" s="70"/>
      <c r="FI319" s="70"/>
      <c r="FJ319" s="70"/>
      <c r="FK319" s="70"/>
      <c r="FL319" s="70"/>
      <c r="FM319" s="70"/>
      <c r="FN319" s="70"/>
      <c r="FO319" s="70"/>
      <c r="FP319" s="70"/>
      <c r="FQ319" s="70"/>
      <c r="FR319" s="70"/>
      <c r="FS319" s="70"/>
      <c r="FT319" s="70"/>
      <c r="FU319" s="70"/>
      <c r="FV319" s="70"/>
      <c r="FW319" s="70"/>
      <c r="FX319" s="70"/>
      <c r="FY319" s="70"/>
      <c r="FZ319" s="70"/>
      <c r="GA319" s="70"/>
      <c r="GB319" s="70"/>
      <c r="GC319" s="70"/>
      <c r="GD319" s="70"/>
      <c r="GE319" s="70"/>
      <c r="GF319" s="70"/>
      <c r="GG319" s="70"/>
      <c r="GH319" s="70"/>
      <c r="GI319" s="70"/>
      <c r="GJ319" s="70"/>
      <c r="GK319" s="70"/>
      <c r="GL319" s="70"/>
      <c r="GM319" s="70"/>
      <c r="GN319" s="70"/>
      <c r="GO319" s="70"/>
      <c r="GP319" s="70"/>
      <c r="GQ319" s="70"/>
      <c r="GR319" s="70"/>
      <c r="GS319" s="70"/>
      <c r="GT319" s="70"/>
      <c r="GU319" s="70"/>
      <c r="GV319" s="70"/>
      <c r="GW319" s="70"/>
      <c r="GX319" s="70"/>
      <c r="GY319" s="70"/>
      <c r="GZ319" s="70"/>
      <c r="HA319" s="70"/>
      <c r="HB319" s="70"/>
      <c r="HC319" s="70"/>
      <c r="HD319" s="70"/>
      <c r="HE319" s="70"/>
      <c r="HF319" s="70"/>
      <c r="HG319" s="70"/>
      <c r="HH319" s="70"/>
      <c r="HI319" s="70"/>
      <c r="HJ319" s="70"/>
      <c r="HK319" s="70"/>
      <c r="HL319" s="70"/>
      <c r="HM319" s="70"/>
      <c r="HN319" s="70"/>
      <c r="HO319" s="70"/>
      <c r="HP319" s="70"/>
      <c r="HQ319" s="70"/>
      <c r="HR319" s="70"/>
      <c r="HS319" s="70"/>
      <c r="HT319" s="70"/>
      <c r="HU319" s="70"/>
      <c r="HV319" s="70"/>
      <c r="HW319" s="70"/>
      <c r="HX319" s="70"/>
      <c r="HY319" s="70"/>
      <c r="HZ319" s="70"/>
      <c r="IA319" s="70"/>
      <c r="IB319" s="70"/>
      <c r="IC319" s="70"/>
      <c r="ID319" s="70"/>
      <c r="IE319" s="70"/>
      <c r="IF319" s="70"/>
      <c r="IG319" s="70"/>
      <c r="IH319" s="70"/>
      <c r="II319" s="70"/>
      <c r="IJ319" s="70"/>
      <c r="IK319" s="70"/>
      <c r="IL319" s="70"/>
      <c r="IM319" s="70"/>
      <c r="IN319" s="70"/>
      <c r="IO319" s="70"/>
      <c r="IP319" s="70"/>
      <c r="IQ319" s="70"/>
      <c r="IR319" s="70"/>
      <c r="IS319" s="70"/>
      <c r="IT319" s="70"/>
      <c r="IU319" s="70"/>
      <c r="IV319" s="70"/>
      <c r="IW319" s="70"/>
      <c r="IX319" s="70"/>
      <c r="IY319" s="70"/>
      <c r="IZ319" s="70"/>
      <c r="JA319" s="70"/>
      <c r="JB319" s="70"/>
      <c r="JC319" s="70"/>
      <c r="JD319" s="70"/>
      <c r="JE319" s="70"/>
      <c r="JF319" s="70"/>
      <c r="JG319" s="70"/>
      <c r="JH319" s="70"/>
      <c r="JI319" s="70"/>
      <c r="JJ319" s="70"/>
      <c r="JK319" s="70"/>
      <c r="JL319" s="70"/>
      <c r="JM319" s="70"/>
      <c r="JN319" s="70"/>
      <c r="JO319" s="70"/>
      <c r="JP319" s="70"/>
      <c r="JQ319" s="70"/>
      <c r="JR319" s="70"/>
      <c r="JS319" s="70"/>
      <c r="JT319" s="70"/>
      <c r="JU319" s="70"/>
      <c r="JV319" s="70"/>
      <c r="JW319" s="70"/>
      <c r="JX319" s="70"/>
      <c r="JY319" s="70"/>
      <c r="JZ319" s="70"/>
      <c r="KA319" s="70"/>
      <c r="KB319" s="70"/>
      <c r="KC319" s="70"/>
      <c r="KD319" s="70"/>
      <c r="KE319" s="70"/>
      <c r="KF319" s="70"/>
      <c r="KG319" s="70"/>
      <c r="KH319" s="70"/>
      <c r="KI319" s="70"/>
      <c r="KJ319" s="70"/>
      <c r="KK319" s="70"/>
      <c r="KL319" s="70"/>
      <c r="KM319" s="70"/>
      <c r="KN319" s="70"/>
      <c r="KO319" s="70"/>
      <c r="KP319" s="70"/>
      <c r="KQ319" s="70"/>
      <c r="KR319" s="70"/>
      <c r="KS319" s="70"/>
      <c r="KT319" s="70"/>
      <c r="KU319" s="70"/>
      <c r="KV319" s="70"/>
      <c r="KW319" s="70"/>
      <c r="KX319" s="70"/>
      <c r="KY319" s="70"/>
      <c r="KZ319" s="70"/>
      <c r="LA319" s="70"/>
      <c r="LB319" s="70"/>
      <c r="LC319" s="70"/>
      <c r="LD319" s="70"/>
      <c r="LE319" s="70"/>
      <c r="LF319" s="70"/>
      <c r="LG319" s="70"/>
      <c r="LH319" s="70"/>
      <c r="LI319" s="70"/>
      <c r="LJ319" s="70"/>
      <c r="LK319" s="70"/>
      <c r="LL319" s="70"/>
      <c r="LM319" s="70"/>
      <c r="LN319" s="70"/>
      <c r="LO319" s="70"/>
      <c r="LP319" s="70"/>
      <c r="LQ319" s="70"/>
      <c r="LR319" s="70"/>
      <c r="LS319" s="70"/>
      <c r="LT319" s="70"/>
      <c r="LU319" s="70"/>
      <c r="LV319" s="70"/>
      <c r="LW319" s="70"/>
      <c r="LX319" s="70"/>
      <c r="LY319" s="70"/>
      <c r="LZ319" s="70"/>
      <c r="MA319" s="70"/>
      <c r="MB319" s="70"/>
      <c r="MC319" s="70"/>
      <c r="MD319" s="70"/>
      <c r="ME319" s="70"/>
      <c r="MF319" s="70"/>
      <c r="MG319" s="70"/>
      <c r="MH319" s="70"/>
      <c r="MI319" s="70"/>
      <c r="MJ319" s="70"/>
      <c r="MK319" s="70"/>
      <c r="ML319" s="70"/>
      <c r="MM319" s="70"/>
      <c r="MN319" s="70"/>
      <c r="MO319" s="70"/>
      <c r="MP319" s="70"/>
      <c r="MQ319" s="70"/>
      <c r="MR319" s="70"/>
      <c r="MS319" s="70"/>
      <c r="MT319" s="70"/>
      <c r="MU319" s="70"/>
      <c r="MV319" s="70"/>
      <c r="MW319" s="70"/>
      <c r="MX319" s="70"/>
      <c r="MY319" s="70"/>
      <c r="MZ319" s="70"/>
      <c r="NA319" s="70"/>
      <c r="NB319" s="70"/>
      <c r="NC319" s="70"/>
      <c r="ND319" s="70"/>
      <c r="NE319" s="70"/>
      <c r="NF319" s="70"/>
      <c r="NG319" s="70"/>
      <c r="NH319" s="70"/>
      <c r="NI319" s="70"/>
      <c r="NJ319" s="70"/>
      <c r="NK319" s="70"/>
      <c r="NL319" s="70"/>
      <c r="NM319" s="70"/>
      <c r="NN319" s="70"/>
      <c r="NO319" s="70"/>
      <c r="NP319" s="70"/>
      <c r="NQ319" s="70"/>
      <c r="NR319" s="70"/>
      <c r="NS319" s="70"/>
      <c r="NT319" s="70"/>
      <c r="NU319" s="70"/>
      <c r="NV319" s="70"/>
      <c r="NW319" s="70"/>
      <c r="NX319" s="70"/>
      <c r="NY319" s="70"/>
      <c r="NZ319" s="70"/>
      <c r="OA319" s="70"/>
      <c r="OB319" s="70"/>
      <c r="OC319" s="70"/>
      <c r="OD319" s="70"/>
      <c r="OE319" s="70"/>
      <c r="OF319" s="70"/>
      <c r="OG319" s="70"/>
      <c r="OH319" s="70"/>
      <c r="OI319" s="70"/>
      <c r="OJ319" s="70"/>
      <c r="OK319" s="70"/>
      <c r="OL319" s="70"/>
      <c r="OM319" s="70"/>
      <c r="ON319" s="70"/>
      <c r="OO319" s="70"/>
      <c r="OP319" s="70"/>
      <c r="OQ319" s="70"/>
      <c r="OR319" s="70"/>
      <c r="OS319" s="70"/>
      <c r="OT319" s="70"/>
      <c r="OU319" s="70"/>
      <c r="OV319" s="70"/>
      <c r="OW319" s="70"/>
      <c r="OX319" s="70"/>
      <c r="OY319" s="70"/>
      <c r="OZ319" s="70"/>
      <c r="PA319" s="70"/>
      <c r="PB319" s="70"/>
      <c r="PC319" s="70"/>
      <c r="PD319" s="70"/>
      <c r="PE319" s="70"/>
      <c r="PF319" s="70"/>
      <c r="PG319" s="70"/>
      <c r="PH319" s="70"/>
      <c r="PI319" s="70"/>
      <c r="PJ319" s="70"/>
      <c r="PK319" s="70"/>
      <c r="PL319" s="70"/>
      <c r="PM319" s="70"/>
      <c r="PN319" s="70"/>
      <c r="PO319" s="70"/>
      <c r="PP319" s="70"/>
      <c r="PQ319" s="70"/>
      <c r="PR319" s="70"/>
      <c r="PS319" s="70"/>
      <c r="PT319" s="70"/>
      <c r="PU319" s="70"/>
      <c r="PV319" s="70"/>
      <c r="PW319" s="70"/>
      <c r="PX319" s="70"/>
      <c r="PY319" s="70"/>
      <c r="PZ319" s="70"/>
      <c r="QA319" s="70"/>
      <c r="QB319" s="70"/>
      <c r="QC319" s="70"/>
      <c r="QD319" s="70"/>
      <c r="QE319" s="70"/>
      <c r="QF319" s="70"/>
      <c r="QG319" s="70"/>
      <c r="QH319" s="70"/>
      <c r="QI319" s="70"/>
      <c r="QJ319" s="70"/>
      <c r="QK319" s="70"/>
      <c r="QL319" s="70"/>
      <c r="QM319" s="70"/>
      <c r="QN319" s="70"/>
      <c r="QO319" s="70"/>
      <c r="QP319" s="70"/>
      <c r="QQ319" s="70"/>
      <c r="QR319" s="70"/>
      <c r="QS319" s="70"/>
      <c r="QT319" s="70"/>
      <c r="QU319" s="70"/>
      <c r="QV319" s="70"/>
      <c r="QW319" s="70"/>
      <c r="QX319" s="70"/>
      <c r="QY319" s="70"/>
      <c r="QZ319" s="70"/>
      <c r="RA319" s="70"/>
      <c r="RB319" s="70"/>
      <c r="RC319" s="70"/>
      <c r="RD319" s="70"/>
      <c r="RE319" s="70"/>
      <c r="RF319" s="70"/>
      <c r="RG319" s="70"/>
      <c r="RH319" s="70"/>
      <c r="RI319" s="70"/>
      <c r="RJ319" s="70"/>
      <c r="RK319" s="70"/>
      <c r="RL319" s="70"/>
      <c r="RM319" s="70"/>
      <c r="RN319" s="70"/>
      <c r="RO319" s="70"/>
      <c r="RP319" s="70"/>
      <c r="RQ319" s="70"/>
      <c r="RR319" s="70"/>
      <c r="RS319" s="70"/>
      <c r="RT319" s="70"/>
      <c r="RU319" s="70"/>
      <c r="RV319" s="70"/>
      <c r="RW319" s="70"/>
      <c r="RX319" s="70"/>
      <c r="RY319" s="70"/>
      <c r="RZ319" s="70"/>
      <c r="SA319" s="70"/>
      <c r="SB319" s="70"/>
      <c r="SC319" s="70"/>
      <c r="SD319" s="70"/>
      <c r="SE319" s="70"/>
      <c r="SF319" s="70"/>
      <c r="SG319" s="70"/>
      <c r="SH319" s="70"/>
      <c r="SI319" s="70"/>
      <c r="SJ319" s="70"/>
      <c r="SK319" s="70"/>
      <c r="SL319" s="70"/>
      <c r="SM319" s="70"/>
      <c r="SN319" s="70"/>
      <c r="SO319" s="70"/>
      <c r="SP319" s="70"/>
      <c r="SQ319" s="70"/>
      <c r="SR319" s="70"/>
      <c r="SS319" s="70"/>
      <c r="ST319" s="70"/>
      <c r="SU319" s="70"/>
      <c r="SV319" s="70"/>
      <c r="SW319" s="70"/>
      <c r="SX319" s="70"/>
      <c r="SY319" s="70"/>
      <c r="SZ319" s="70"/>
      <c r="TA319" s="70"/>
      <c r="TB319" s="70"/>
      <c r="TC319" s="70"/>
      <c r="TD319" s="70"/>
      <c r="TE319" s="70"/>
      <c r="TF319" s="70"/>
      <c r="TG319" s="70"/>
      <c r="TH319" s="70"/>
      <c r="TI319" s="70"/>
      <c r="TJ319" s="70"/>
      <c r="TK319" s="70"/>
      <c r="TL319" s="70"/>
      <c r="TM319" s="70"/>
      <c r="TN319" s="70"/>
      <c r="TO319" s="70"/>
      <c r="TP319" s="70"/>
      <c r="TQ319" s="70"/>
      <c r="TR319" s="70"/>
      <c r="TS319" s="70"/>
      <c r="TT319" s="70"/>
      <c r="TU319" s="70"/>
      <c r="TV319" s="70"/>
      <c r="TW319" s="70"/>
      <c r="TX319" s="70"/>
      <c r="TY319" s="70"/>
      <c r="TZ319" s="70"/>
      <c r="UA319" s="70"/>
      <c r="UB319" s="70"/>
      <c r="UC319" s="70"/>
      <c r="UD319" s="70"/>
      <c r="UE319" s="70"/>
      <c r="UF319" s="70"/>
      <c r="UG319" s="70"/>
      <c r="UH319" s="70"/>
      <c r="UI319" s="70"/>
      <c r="UJ319" s="70"/>
      <c r="UK319" s="70"/>
      <c r="UL319" s="70"/>
      <c r="UM319" s="70"/>
      <c r="UN319" s="70"/>
      <c r="UO319" s="70"/>
      <c r="UP319" s="70"/>
      <c r="UQ319" s="70"/>
      <c r="UR319" s="70"/>
      <c r="US319" s="70"/>
      <c r="UT319" s="70"/>
      <c r="UU319" s="70"/>
      <c r="UV319" s="70"/>
      <c r="UW319" s="70"/>
      <c r="UX319" s="70"/>
      <c r="UY319" s="70"/>
      <c r="UZ319" s="70"/>
      <c r="VA319" s="70"/>
      <c r="VB319" s="70"/>
      <c r="VC319" s="70"/>
      <c r="VD319" s="70"/>
      <c r="VE319" s="70"/>
      <c r="VF319" s="70"/>
      <c r="VG319" s="70"/>
      <c r="VH319" s="70"/>
      <c r="VI319" s="70"/>
      <c r="VJ319" s="70"/>
      <c r="VK319" s="70"/>
      <c r="VL319" s="70"/>
      <c r="VM319" s="70"/>
      <c r="VN319" s="70"/>
      <c r="VO319" s="70"/>
      <c r="VP319" s="70"/>
      <c r="VQ319" s="70"/>
      <c r="VR319" s="70"/>
      <c r="VS319" s="70"/>
      <c r="VT319" s="70"/>
      <c r="VU319" s="70"/>
      <c r="VV319" s="70"/>
      <c r="VW319" s="70"/>
      <c r="VX319" s="70"/>
      <c r="VY319" s="70"/>
      <c r="VZ319" s="70"/>
      <c r="WA319" s="70"/>
      <c r="WB319" s="70"/>
      <c r="WC319" s="70"/>
      <c r="WD319" s="70"/>
      <c r="WE319" s="70"/>
      <c r="WF319" s="70"/>
      <c r="WG319" s="70"/>
      <c r="WH319" s="70"/>
      <c r="WI319" s="70"/>
      <c r="WJ319" s="70"/>
      <c r="WK319" s="70"/>
      <c r="WL319" s="70"/>
      <c r="WM319" s="70"/>
      <c r="WN319" s="70"/>
      <c r="WO319" s="70"/>
      <c r="WP319" s="70"/>
      <c r="WQ319" s="70"/>
      <c r="WR319" s="70"/>
      <c r="WS319" s="70"/>
      <c r="WT319" s="70"/>
      <c r="WU319" s="70"/>
      <c r="WV319" s="70"/>
      <c r="WW319" s="70"/>
      <c r="WX319" s="70"/>
      <c r="WY319" s="70"/>
      <c r="WZ319" s="70"/>
      <c r="XA319" s="70"/>
      <c r="XB319" s="70"/>
      <c r="XC319" s="70"/>
      <c r="XD319" s="70"/>
      <c r="XE319" s="70"/>
      <c r="XF319" s="70"/>
      <c r="XG319" s="70"/>
      <c r="XH319" s="70"/>
      <c r="XI319" s="70"/>
      <c r="XJ319" s="70"/>
      <c r="XK319" s="70"/>
      <c r="XL319" s="70"/>
      <c r="XM319" s="70"/>
      <c r="XN319" s="70"/>
      <c r="XO319" s="70"/>
      <c r="XP319" s="70"/>
      <c r="XQ319" s="70"/>
      <c r="XR319" s="70"/>
      <c r="XS319" s="70"/>
      <c r="XT319" s="70"/>
      <c r="XU319" s="70"/>
      <c r="XV319" s="70"/>
      <c r="XW319" s="70"/>
      <c r="XX319" s="70"/>
      <c r="XY319" s="70"/>
      <c r="XZ319" s="70"/>
      <c r="YA319" s="70"/>
      <c r="YB319" s="70"/>
      <c r="YC319" s="70"/>
      <c r="YD319" s="70"/>
      <c r="YE319" s="70"/>
      <c r="YF319" s="70"/>
      <c r="YG319" s="70"/>
      <c r="YH319" s="70"/>
      <c r="YI319" s="70"/>
      <c r="YJ319" s="70"/>
      <c r="YK319" s="70"/>
      <c r="YL319" s="70"/>
      <c r="YM319" s="70"/>
      <c r="YN319" s="70"/>
      <c r="YO319" s="70"/>
      <c r="YP319" s="70"/>
      <c r="YQ319" s="70"/>
      <c r="YR319" s="70"/>
      <c r="YS319" s="70"/>
      <c r="YT319" s="70"/>
      <c r="YU319" s="70"/>
      <c r="YV319" s="70"/>
      <c r="YW319" s="70"/>
      <c r="YX319" s="70"/>
      <c r="YY319" s="70"/>
      <c r="YZ319" s="70"/>
      <c r="ZA319" s="70"/>
      <c r="ZB319" s="70"/>
      <c r="ZC319" s="70"/>
      <c r="ZD319" s="70"/>
      <c r="ZE319" s="70"/>
      <c r="ZF319" s="70"/>
      <c r="ZG319" s="70"/>
      <c r="ZH319" s="70"/>
      <c r="ZI319" s="70"/>
      <c r="ZJ319" s="70"/>
      <c r="ZK319" s="70"/>
      <c r="ZL319" s="70"/>
      <c r="ZM319" s="70"/>
      <c r="ZN319" s="70"/>
      <c r="ZO319" s="70"/>
      <c r="ZP319" s="70"/>
      <c r="ZQ319" s="70"/>
      <c r="ZR319" s="70"/>
      <c r="ZS319" s="70"/>
      <c r="ZT319" s="70"/>
      <c r="ZU319" s="70"/>
      <c r="ZV319" s="70"/>
      <c r="ZW319" s="70"/>
      <c r="ZX319" s="70"/>
      <c r="ZY319" s="70"/>
      <c r="ZZ319" s="70"/>
      <c r="AAA319" s="70"/>
      <c r="AAB319" s="70"/>
      <c r="AAC319" s="70"/>
      <c r="AAD319" s="70"/>
      <c r="AAE319" s="70"/>
      <c r="AAF319" s="70"/>
      <c r="AAG319" s="70"/>
      <c r="AAH319" s="70"/>
      <c r="AAI319" s="70"/>
      <c r="AAJ319" s="70"/>
      <c r="AAK319" s="70"/>
      <c r="AAL319" s="70"/>
      <c r="AAM319" s="70"/>
      <c r="AAN319" s="70"/>
      <c r="AAO319" s="70"/>
      <c r="AAP319" s="70"/>
      <c r="AAQ319" s="70"/>
      <c r="AAR319" s="70"/>
      <c r="AAS319" s="70"/>
      <c r="AAT319" s="70"/>
      <c r="AAU319" s="70"/>
      <c r="AAV319" s="70"/>
      <c r="AAW319" s="70"/>
      <c r="AAX319" s="70"/>
      <c r="AAY319" s="70"/>
      <c r="AAZ319" s="70"/>
      <c r="ABA319" s="70"/>
      <c r="ABB319" s="70"/>
      <c r="ABC319" s="70"/>
      <c r="ABD319" s="70"/>
      <c r="ABE319" s="70"/>
      <c r="ABF319" s="70"/>
      <c r="ABG319" s="70"/>
      <c r="ABH319" s="70"/>
      <c r="ABI319" s="70"/>
      <c r="ABJ319" s="70"/>
      <c r="ABK319" s="70"/>
      <c r="ABL319" s="70"/>
      <c r="ABM319" s="70"/>
      <c r="ABN319" s="70"/>
      <c r="ABO319" s="70"/>
      <c r="ABP319" s="70"/>
      <c r="ABQ319" s="70"/>
      <c r="ABR319" s="70"/>
      <c r="ABS319" s="70"/>
      <c r="ABT319" s="70"/>
      <c r="ABU319" s="70"/>
      <c r="ABV319" s="70"/>
      <c r="ABW319" s="70"/>
      <c r="ABX319" s="70"/>
      <c r="ABY319" s="70"/>
      <c r="ABZ319" s="70"/>
      <c r="ACA319" s="70"/>
      <c r="ACB319" s="70"/>
      <c r="ACC319" s="70"/>
      <c r="ACD319" s="70"/>
      <c r="ACE319" s="70"/>
      <c r="ACF319" s="70"/>
      <c r="ACG319" s="70"/>
      <c r="ACH319" s="70"/>
      <c r="ACI319" s="70"/>
      <c r="ACJ319" s="70"/>
      <c r="ACK319" s="70"/>
      <c r="ACL319" s="70"/>
      <c r="ACM319" s="70"/>
      <c r="ACN319" s="70"/>
      <c r="ACO319" s="70"/>
      <c r="ACP319" s="70"/>
      <c r="ACQ319" s="70"/>
      <c r="ACR319" s="70"/>
      <c r="ACS319" s="70"/>
      <c r="ACT319" s="70"/>
      <c r="ACU319" s="70"/>
      <c r="ACV319" s="70"/>
      <c r="ACW319" s="70"/>
      <c r="ACX319" s="70"/>
      <c r="ACY319" s="70"/>
      <c r="ACZ319" s="70"/>
      <c r="ADA319" s="70"/>
      <c r="ADB319" s="70"/>
      <c r="ADC319" s="70"/>
      <c r="ADD319" s="70"/>
      <c r="ADE319" s="70"/>
      <c r="ADF319" s="70"/>
      <c r="ADG319" s="70"/>
      <c r="ADH319" s="70"/>
      <c r="ADI319" s="70"/>
      <c r="ADJ319" s="70"/>
      <c r="ADK319" s="70"/>
      <c r="ADL319" s="70"/>
      <c r="ADM319" s="70"/>
      <c r="ADN319" s="70"/>
      <c r="ADO319" s="70"/>
      <c r="ADP319" s="70"/>
      <c r="ADQ319" s="70"/>
      <c r="ADR319" s="70"/>
      <c r="ADS319" s="70"/>
      <c r="ADT319" s="70"/>
      <c r="ADU319" s="70"/>
      <c r="ADV319" s="70"/>
      <c r="ADW319" s="70"/>
      <c r="ADX319" s="70"/>
      <c r="ADY319" s="70"/>
      <c r="ADZ319" s="70"/>
      <c r="AEA319" s="70"/>
      <c r="AEB319" s="70"/>
      <c r="AEC319" s="70"/>
      <c r="AED319" s="70"/>
      <c r="AEE319" s="70"/>
      <c r="AEF319" s="70"/>
      <c r="AEG319" s="70"/>
      <c r="AEH319" s="70"/>
      <c r="AEI319" s="70"/>
      <c r="AEJ319" s="70"/>
      <c r="AEK319" s="70"/>
      <c r="AEL319" s="70"/>
      <c r="AEM319" s="70"/>
      <c r="AEN319" s="70"/>
      <c r="AEO319" s="70"/>
      <c r="AEP319" s="70"/>
      <c r="AEQ319" s="70"/>
      <c r="AER319" s="70"/>
      <c r="AES319" s="70"/>
      <c r="AET319" s="70"/>
      <c r="AEU319" s="70"/>
      <c r="AEV319" s="70"/>
      <c r="AEW319" s="70"/>
      <c r="AEX319" s="70"/>
      <c r="AEY319" s="70"/>
      <c r="AEZ319" s="70"/>
      <c r="AFA319" s="70"/>
      <c r="AFB319" s="70"/>
      <c r="AFC319" s="70"/>
      <c r="AFD319" s="70"/>
      <c r="AFE319" s="70"/>
      <c r="AFF319" s="70"/>
      <c r="AFG319" s="70"/>
      <c r="AFH319" s="70"/>
      <c r="AFI319" s="70"/>
      <c r="AFJ319" s="70"/>
      <c r="AFK319" s="70"/>
      <c r="AFL319" s="70"/>
      <c r="AFM319" s="70"/>
      <c r="AFN319" s="70"/>
      <c r="AFO319" s="70"/>
      <c r="AFP319" s="70"/>
      <c r="AFQ319" s="70"/>
      <c r="AFR319" s="70"/>
      <c r="AFS319" s="70"/>
      <c r="AFT319" s="70"/>
      <c r="AFU319" s="70"/>
      <c r="AFV319" s="70"/>
      <c r="AFW319" s="70"/>
      <c r="AFX319" s="70"/>
      <c r="AFY319" s="70"/>
      <c r="AFZ319" s="70"/>
      <c r="AGA319" s="70"/>
      <c r="AGB319" s="70"/>
      <c r="AGC319" s="70"/>
      <c r="AGD319" s="70"/>
      <c r="AGE319" s="70"/>
      <c r="AGF319" s="70"/>
      <c r="AGG319" s="70"/>
      <c r="AGH319" s="70"/>
      <c r="AGI319" s="70"/>
      <c r="AGJ319" s="70"/>
      <c r="AGK319" s="70"/>
      <c r="AGL319" s="70"/>
      <c r="AGM319" s="70"/>
      <c r="AGN319" s="70"/>
      <c r="AGO319" s="70"/>
      <c r="AGP319" s="70"/>
      <c r="AGQ319" s="70"/>
      <c r="AGR319" s="70"/>
      <c r="AGS319" s="70"/>
      <c r="AGT319" s="70"/>
      <c r="AGU319" s="70"/>
      <c r="AGV319" s="70"/>
      <c r="AGW319" s="70"/>
      <c r="AGX319" s="70"/>
      <c r="AGY319" s="70"/>
      <c r="AGZ319" s="70"/>
      <c r="AHA319" s="70"/>
      <c r="AHB319" s="70"/>
      <c r="AHC319" s="70"/>
      <c r="AHD319" s="70"/>
      <c r="AHE319" s="70"/>
      <c r="AHF319" s="70"/>
      <c r="AHG319" s="70"/>
      <c r="AHH319" s="70"/>
      <c r="AHI319" s="70"/>
      <c r="AHJ319" s="70"/>
      <c r="AHK319" s="70"/>
      <c r="AHL319" s="70"/>
      <c r="AHM319" s="70"/>
      <c r="AHN319" s="70"/>
      <c r="AHO319" s="70"/>
      <c r="AHP319" s="70"/>
      <c r="AHQ319" s="70"/>
      <c r="AHR319" s="70"/>
      <c r="AHS319" s="70"/>
      <c r="AHT319" s="70"/>
      <c r="AHU319" s="70"/>
      <c r="AHV319" s="70"/>
      <c r="AHW319" s="70"/>
      <c r="AHX319" s="70"/>
      <c r="AHY319" s="70"/>
      <c r="AHZ319" s="70"/>
      <c r="AIA319" s="70"/>
      <c r="AIB319" s="70"/>
      <c r="AIC319" s="70"/>
      <c r="AID319" s="70"/>
      <c r="AIE319" s="70"/>
      <c r="AIF319" s="70"/>
      <c r="AIG319" s="70"/>
      <c r="AIH319" s="70"/>
      <c r="AII319" s="70"/>
      <c r="AIJ319" s="70"/>
      <c r="AIK319" s="70"/>
      <c r="AIL319" s="70"/>
      <c r="AIM319" s="70"/>
      <c r="AIN319" s="70"/>
      <c r="AIO319" s="70"/>
      <c r="AIP319" s="70"/>
      <c r="AIQ319" s="70"/>
      <c r="AIR319" s="70"/>
      <c r="AIS319" s="70"/>
      <c r="AIT319" s="70"/>
      <c r="AIU319" s="70"/>
      <c r="AIV319" s="70"/>
      <c r="AIW319" s="70"/>
      <c r="AIX319" s="70"/>
      <c r="AIY319" s="70"/>
      <c r="AIZ319" s="70"/>
      <c r="AJA319" s="70"/>
      <c r="AJB319" s="70"/>
      <c r="AJC319" s="70"/>
      <c r="AJD319" s="70"/>
      <c r="AJE319" s="70"/>
      <c r="AJF319" s="70"/>
      <c r="AJG319" s="70"/>
      <c r="AJH319" s="70"/>
      <c r="AJI319" s="70"/>
      <c r="AJJ319" s="70"/>
      <c r="AJK319" s="70"/>
      <c r="AJL319" s="70"/>
      <c r="AJM319" s="70"/>
      <c r="AJN319" s="70"/>
      <c r="AJO319" s="70"/>
      <c r="AJP319" s="70"/>
      <c r="AJQ319" s="70"/>
      <c r="AJR319" s="70"/>
      <c r="AJS319" s="70"/>
      <c r="AJT319" s="70"/>
      <c r="AJU319" s="70"/>
      <c r="AJV319" s="70"/>
      <c r="AJW319" s="70"/>
      <c r="AJX319" s="70"/>
      <c r="AJY319" s="70"/>
      <c r="AJZ319" s="70"/>
      <c r="AKA319" s="70"/>
      <c r="AKB319" s="70"/>
      <c r="AKC319" s="70"/>
      <c r="AKD319" s="70"/>
      <c r="AKE319" s="70"/>
      <c r="AKF319" s="70"/>
      <c r="AKG319" s="70"/>
      <c r="AKH319" s="70"/>
      <c r="AKI319" s="70"/>
      <c r="AKJ319" s="70"/>
      <c r="AKK319" s="70"/>
      <c r="AKL319" s="70"/>
      <c r="AKM319" s="70"/>
      <c r="AKN319" s="70"/>
      <c r="AKO319" s="70"/>
      <c r="AKP319" s="70"/>
      <c r="AKQ319" s="70"/>
      <c r="AKR319" s="70"/>
      <c r="AKS319" s="70"/>
      <c r="AKT319" s="70"/>
      <c r="AKU319" s="70"/>
      <c r="AKV319" s="70"/>
      <c r="AKW319" s="70"/>
      <c r="AKX319" s="70"/>
      <c r="AKY319" s="70"/>
      <c r="AKZ319" s="70"/>
      <c r="ALA319" s="70"/>
      <c r="ALB319" s="70"/>
      <c r="ALC319" s="70"/>
      <c r="ALD319" s="70"/>
      <c r="ALE319" s="70"/>
      <c r="ALF319" s="70"/>
      <c r="ALG319" s="70"/>
      <c r="ALH319" s="70"/>
      <c r="ALI319" s="70"/>
      <c r="ALJ319" s="70"/>
      <c r="ALK319" s="70"/>
      <c r="ALL319" s="70"/>
      <c r="ALM319" s="70"/>
      <c r="ALN319" s="70"/>
      <c r="ALO319" s="70"/>
      <c r="ALP319" s="70"/>
      <c r="ALQ319" s="70"/>
      <c r="ALR319" s="70"/>
      <c r="ALS319" s="70"/>
      <c r="ALT319" s="70"/>
      <c r="ALU319" s="70"/>
      <c r="ALV319" s="70"/>
      <c r="ALW319" s="70"/>
      <c r="ALX319" s="70"/>
      <c r="ALY319" s="70"/>
      <c r="ALZ319" s="70"/>
      <c r="AMA319" s="70"/>
      <c r="AMB319" s="70"/>
      <c r="AMC319" s="70"/>
      <c r="AMD319" s="70"/>
      <c r="AME319" s="70"/>
      <c r="AMF319" s="70"/>
      <c r="AMG319" s="70"/>
      <c r="AMH319" s="70"/>
      <c r="AMI319" s="70"/>
      <c r="AMJ319" s="70"/>
      <c r="AMK319" s="70"/>
      <c r="AML319" s="70"/>
    </row>
    <row r="320" spans="1:1026" ht="18" customHeight="1" x14ac:dyDescent="0.7">
      <c r="A320" s="58" t="s">
        <v>1038</v>
      </c>
      <c r="B320" s="70" t="s">
        <v>1455</v>
      </c>
      <c r="C320" s="71"/>
      <c r="D320" s="71" t="s">
        <v>1404</v>
      </c>
      <c r="E320" s="71" t="s">
        <v>1452</v>
      </c>
      <c r="F320" s="69">
        <v>43907</v>
      </c>
      <c r="G320" s="71"/>
      <c r="H320" s="71"/>
      <c r="I320" s="71"/>
      <c r="J320" s="71"/>
      <c r="K320" s="71"/>
      <c r="L320" s="71"/>
      <c r="M320" s="71">
        <v>1</v>
      </c>
      <c r="N320" s="71"/>
      <c r="O320" s="71"/>
      <c r="P320" s="71"/>
      <c r="Q320" s="71">
        <v>1</v>
      </c>
      <c r="R320" s="71"/>
      <c r="S320" s="71"/>
      <c r="T320" s="71"/>
      <c r="U320" s="71"/>
      <c r="V320" s="71"/>
      <c r="W320" s="71"/>
      <c r="X320" s="71">
        <v>1</v>
      </c>
      <c r="Y320" s="71"/>
      <c r="Z320" s="71"/>
      <c r="AA320" s="71"/>
      <c r="AB320" s="71">
        <v>1</v>
      </c>
      <c r="AC320" s="71"/>
      <c r="AD320" s="71"/>
      <c r="AE320" s="71">
        <v>1</v>
      </c>
      <c r="AF320" s="71"/>
      <c r="AG320" s="71"/>
      <c r="AH320" s="71"/>
      <c r="AI320" s="71"/>
      <c r="AJ320" s="71"/>
      <c r="AK320" s="71">
        <v>1</v>
      </c>
      <c r="AM320" s="70"/>
      <c r="AN320" s="70"/>
      <c r="AO320" s="70"/>
      <c r="AP320" s="70"/>
      <c r="AQ320" s="70"/>
      <c r="AR320" s="70"/>
      <c r="AS320" s="70"/>
      <c r="AT320" s="70"/>
      <c r="AU320" s="70"/>
      <c r="AV320" s="70"/>
      <c r="AW320" s="70"/>
      <c r="AX320" s="70"/>
      <c r="AY320" s="70"/>
      <c r="AZ320" s="70"/>
      <c r="BA320" s="70"/>
      <c r="BB320" s="70"/>
      <c r="BC320" s="70"/>
      <c r="BD320" s="70"/>
      <c r="BE320" s="70"/>
      <c r="BF320" s="70"/>
      <c r="BG320" s="70"/>
      <c r="BH320" s="70"/>
      <c r="BI320" s="70"/>
      <c r="BJ320" s="70"/>
      <c r="BK320" s="70"/>
      <c r="BL320" s="70"/>
      <c r="BM320" s="70"/>
      <c r="BN320" s="70"/>
      <c r="BO320" s="70"/>
      <c r="BP320" s="70"/>
      <c r="BQ320" s="70"/>
      <c r="BR320" s="70"/>
      <c r="BS320" s="70"/>
      <c r="BT320" s="70"/>
      <c r="BU320" s="70"/>
      <c r="BV320" s="70"/>
      <c r="BW320" s="70"/>
      <c r="BX320" s="70"/>
      <c r="BY320" s="70"/>
      <c r="BZ320" s="70"/>
      <c r="CA320" s="70"/>
      <c r="CB320" s="70"/>
      <c r="CC320" s="70"/>
      <c r="CD320" s="70"/>
      <c r="CE320" s="70"/>
      <c r="CF320" s="70"/>
      <c r="CG320" s="70"/>
      <c r="CH320" s="70"/>
      <c r="CI320" s="70"/>
      <c r="CJ320" s="70"/>
      <c r="CK320" s="70"/>
      <c r="CL320" s="70"/>
      <c r="CM320" s="70"/>
      <c r="CN320" s="70"/>
      <c r="CO320" s="70"/>
      <c r="CP320" s="70"/>
      <c r="CQ320" s="70"/>
      <c r="CR320" s="70"/>
      <c r="CS320" s="70"/>
      <c r="CT320" s="70"/>
      <c r="CU320" s="70"/>
      <c r="CV320" s="70"/>
      <c r="CW320" s="70"/>
      <c r="CX320" s="70"/>
      <c r="CY320" s="70"/>
      <c r="CZ320" s="70"/>
      <c r="DA320" s="70"/>
      <c r="DB320" s="70"/>
      <c r="DC320" s="70"/>
      <c r="DD320" s="70"/>
      <c r="DE320" s="70"/>
      <c r="DF320" s="70"/>
      <c r="DG320" s="70"/>
      <c r="DH320" s="70"/>
      <c r="DI320" s="70"/>
      <c r="DJ320" s="70"/>
      <c r="DK320" s="70"/>
      <c r="DL320" s="70"/>
      <c r="DM320" s="70"/>
      <c r="DN320" s="70"/>
      <c r="DO320" s="70"/>
      <c r="DP320" s="70"/>
      <c r="DQ320" s="70"/>
      <c r="DR320" s="70"/>
      <c r="DS320" s="70"/>
      <c r="DT320" s="70"/>
      <c r="DU320" s="70"/>
      <c r="DV320" s="70"/>
      <c r="DW320" s="70"/>
      <c r="DX320" s="70"/>
      <c r="DY320" s="70"/>
      <c r="DZ320" s="70"/>
      <c r="EA320" s="70"/>
      <c r="EB320" s="70"/>
      <c r="EC320" s="70"/>
      <c r="ED320" s="70"/>
      <c r="EE320" s="70"/>
      <c r="EF320" s="70"/>
      <c r="EG320" s="70"/>
      <c r="EH320" s="70"/>
      <c r="EI320" s="70"/>
      <c r="EJ320" s="70"/>
      <c r="EK320" s="70"/>
      <c r="EL320" s="70"/>
      <c r="EM320" s="70"/>
      <c r="EN320" s="70"/>
      <c r="EO320" s="70"/>
      <c r="EP320" s="70"/>
      <c r="EQ320" s="70"/>
      <c r="ER320" s="70"/>
      <c r="ES320" s="70"/>
      <c r="ET320" s="70"/>
      <c r="EU320" s="70"/>
      <c r="EV320" s="70"/>
      <c r="EW320" s="70"/>
      <c r="EX320" s="70"/>
      <c r="EY320" s="70"/>
      <c r="EZ320" s="70"/>
      <c r="FA320" s="70"/>
      <c r="FB320" s="70"/>
      <c r="FC320" s="70"/>
      <c r="FD320" s="70"/>
      <c r="FE320" s="70"/>
      <c r="FF320" s="70"/>
      <c r="FG320" s="70"/>
      <c r="FH320" s="70"/>
      <c r="FI320" s="70"/>
      <c r="FJ320" s="70"/>
      <c r="FK320" s="70"/>
      <c r="FL320" s="70"/>
      <c r="FM320" s="70"/>
      <c r="FN320" s="70"/>
      <c r="FO320" s="70"/>
      <c r="FP320" s="70"/>
      <c r="FQ320" s="70"/>
      <c r="FR320" s="70"/>
      <c r="FS320" s="70"/>
      <c r="FT320" s="70"/>
      <c r="FU320" s="70"/>
      <c r="FV320" s="70"/>
      <c r="FW320" s="70"/>
      <c r="FX320" s="70"/>
      <c r="FY320" s="70"/>
      <c r="FZ320" s="70"/>
      <c r="GA320" s="70"/>
      <c r="GB320" s="70"/>
      <c r="GC320" s="70"/>
      <c r="GD320" s="70"/>
      <c r="GE320" s="70"/>
      <c r="GF320" s="70"/>
      <c r="GG320" s="70"/>
      <c r="GH320" s="70"/>
      <c r="GI320" s="70"/>
      <c r="GJ320" s="70"/>
      <c r="GK320" s="70"/>
      <c r="GL320" s="70"/>
      <c r="GM320" s="70"/>
      <c r="GN320" s="70"/>
      <c r="GO320" s="70"/>
      <c r="GP320" s="70"/>
      <c r="GQ320" s="70"/>
      <c r="GR320" s="70"/>
      <c r="GS320" s="70"/>
      <c r="GT320" s="70"/>
      <c r="GU320" s="70"/>
      <c r="GV320" s="70"/>
      <c r="GW320" s="70"/>
      <c r="GX320" s="70"/>
      <c r="GY320" s="70"/>
      <c r="GZ320" s="70"/>
      <c r="HA320" s="70"/>
      <c r="HB320" s="70"/>
      <c r="HC320" s="70"/>
      <c r="HD320" s="70"/>
      <c r="HE320" s="70"/>
      <c r="HF320" s="70"/>
      <c r="HG320" s="70"/>
      <c r="HH320" s="70"/>
      <c r="HI320" s="70"/>
      <c r="HJ320" s="70"/>
      <c r="HK320" s="70"/>
      <c r="HL320" s="70"/>
      <c r="HM320" s="70"/>
      <c r="HN320" s="70"/>
      <c r="HO320" s="70"/>
      <c r="HP320" s="70"/>
      <c r="HQ320" s="70"/>
      <c r="HR320" s="70"/>
      <c r="HS320" s="70"/>
      <c r="HT320" s="70"/>
      <c r="HU320" s="70"/>
      <c r="HV320" s="70"/>
      <c r="HW320" s="70"/>
      <c r="HX320" s="70"/>
      <c r="HY320" s="70"/>
      <c r="HZ320" s="70"/>
      <c r="IA320" s="70"/>
      <c r="IB320" s="70"/>
      <c r="IC320" s="70"/>
      <c r="ID320" s="70"/>
      <c r="IE320" s="70"/>
      <c r="IF320" s="70"/>
      <c r="IG320" s="70"/>
      <c r="IH320" s="70"/>
      <c r="II320" s="70"/>
      <c r="IJ320" s="70"/>
      <c r="IK320" s="70"/>
      <c r="IL320" s="70"/>
      <c r="IM320" s="70"/>
      <c r="IN320" s="70"/>
      <c r="IO320" s="70"/>
      <c r="IP320" s="70"/>
      <c r="IQ320" s="70"/>
      <c r="IR320" s="70"/>
      <c r="IS320" s="70"/>
      <c r="IT320" s="70"/>
      <c r="IU320" s="70"/>
      <c r="IV320" s="70"/>
      <c r="IW320" s="70"/>
      <c r="IX320" s="70"/>
      <c r="IY320" s="70"/>
      <c r="IZ320" s="70"/>
      <c r="JA320" s="70"/>
      <c r="JB320" s="70"/>
      <c r="JC320" s="70"/>
      <c r="JD320" s="70"/>
      <c r="JE320" s="70"/>
      <c r="JF320" s="70"/>
      <c r="JG320" s="70"/>
      <c r="JH320" s="70"/>
      <c r="JI320" s="70"/>
      <c r="JJ320" s="70"/>
      <c r="JK320" s="70"/>
      <c r="JL320" s="70"/>
      <c r="JM320" s="70"/>
      <c r="JN320" s="70"/>
      <c r="JO320" s="70"/>
      <c r="JP320" s="70"/>
      <c r="JQ320" s="70"/>
      <c r="JR320" s="70"/>
      <c r="JS320" s="70"/>
      <c r="JT320" s="70"/>
      <c r="JU320" s="70"/>
      <c r="JV320" s="70"/>
      <c r="JW320" s="70"/>
      <c r="JX320" s="70"/>
      <c r="JY320" s="70"/>
      <c r="JZ320" s="70"/>
      <c r="KA320" s="70"/>
      <c r="KB320" s="70"/>
      <c r="KC320" s="70"/>
      <c r="KD320" s="70"/>
      <c r="KE320" s="70"/>
      <c r="KF320" s="70"/>
      <c r="KG320" s="70"/>
      <c r="KH320" s="70"/>
      <c r="KI320" s="70"/>
      <c r="KJ320" s="70"/>
      <c r="KK320" s="70"/>
      <c r="KL320" s="70"/>
      <c r="KM320" s="70"/>
      <c r="KN320" s="70"/>
      <c r="KO320" s="70"/>
      <c r="KP320" s="70"/>
      <c r="KQ320" s="70"/>
      <c r="KR320" s="70"/>
      <c r="KS320" s="70"/>
      <c r="KT320" s="70"/>
      <c r="KU320" s="70"/>
      <c r="KV320" s="70"/>
      <c r="KW320" s="70"/>
      <c r="KX320" s="70"/>
      <c r="KY320" s="70"/>
      <c r="KZ320" s="70"/>
      <c r="LA320" s="70"/>
      <c r="LB320" s="70"/>
      <c r="LC320" s="70"/>
      <c r="LD320" s="70"/>
      <c r="LE320" s="70"/>
      <c r="LF320" s="70"/>
      <c r="LG320" s="70"/>
      <c r="LH320" s="70"/>
      <c r="LI320" s="70"/>
      <c r="LJ320" s="70"/>
      <c r="LK320" s="70"/>
      <c r="LL320" s="70"/>
      <c r="LM320" s="70"/>
      <c r="LN320" s="70"/>
      <c r="LO320" s="70"/>
      <c r="LP320" s="70"/>
      <c r="LQ320" s="70"/>
      <c r="LR320" s="70"/>
      <c r="LS320" s="70"/>
      <c r="LT320" s="70"/>
      <c r="LU320" s="70"/>
      <c r="LV320" s="70"/>
      <c r="LW320" s="70"/>
      <c r="LX320" s="70"/>
      <c r="LY320" s="70"/>
      <c r="LZ320" s="70"/>
      <c r="MA320" s="70"/>
      <c r="MB320" s="70"/>
      <c r="MC320" s="70"/>
      <c r="MD320" s="70"/>
      <c r="ME320" s="70"/>
      <c r="MF320" s="70"/>
      <c r="MG320" s="70"/>
      <c r="MH320" s="70"/>
      <c r="MI320" s="70"/>
      <c r="MJ320" s="70"/>
      <c r="MK320" s="70"/>
      <c r="ML320" s="70"/>
      <c r="MM320" s="70"/>
      <c r="MN320" s="70"/>
      <c r="MO320" s="70"/>
      <c r="MP320" s="70"/>
      <c r="MQ320" s="70"/>
      <c r="MR320" s="70"/>
      <c r="MS320" s="70"/>
      <c r="MT320" s="70"/>
      <c r="MU320" s="70"/>
      <c r="MV320" s="70"/>
      <c r="MW320" s="70"/>
      <c r="MX320" s="70"/>
      <c r="MY320" s="70"/>
      <c r="MZ320" s="70"/>
      <c r="NA320" s="70"/>
      <c r="NB320" s="70"/>
      <c r="NC320" s="70"/>
      <c r="ND320" s="70"/>
      <c r="NE320" s="70"/>
      <c r="NF320" s="70"/>
      <c r="NG320" s="70"/>
      <c r="NH320" s="70"/>
      <c r="NI320" s="70"/>
      <c r="NJ320" s="70"/>
      <c r="NK320" s="70"/>
      <c r="NL320" s="70"/>
      <c r="NM320" s="70"/>
      <c r="NN320" s="70"/>
      <c r="NO320" s="70"/>
      <c r="NP320" s="70"/>
      <c r="NQ320" s="70"/>
      <c r="NR320" s="70"/>
      <c r="NS320" s="70"/>
      <c r="NT320" s="70"/>
      <c r="NU320" s="70"/>
      <c r="NV320" s="70"/>
      <c r="NW320" s="70"/>
      <c r="NX320" s="70"/>
      <c r="NY320" s="70"/>
      <c r="NZ320" s="70"/>
      <c r="OA320" s="70"/>
      <c r="OB320" s="70"/>
      <c r="OC320" s="70"/>
      <c r="OD320" s="70"/>
      <c r="OE320" s="70"/>
      <c r="OF320" s="70"/>
      <c r="OG320" s="70"/>
      <c r="OH320" s="70"/>
      <c r="OI320" s="70"/>
      <c r="OJ320" s="70"/>
      <c r="OK320" s="70"/>
      <c r="OL320" s="70"/>
      <c r="OM320" s="70"/>
      <c r="ON320" s="70"/>
      <c r="OO320" s="70"/>
      <c r="OP320" s="70"/>
      <c r="OQ320" s="70"/>
      <c r="OR320" s="70"/>
      <c r="OS320" s="70"/>
      <c r="OT320" s="70"/>
      <c r="OU320" s="70"/>
      <c r="OV320" s="70"/>
      <c r="OW320" s="70"/>
      <c r="OX320" s="70"/>
      <c r="OY320" s="70"/>
      <c r="OZ320" s="70"/>
      <c r="PA320" s="70"/>
      <c r="PB320" s="70"/>
      <c r="PC320" s="70"/>
      <c r="PD320" s="70"/>
      <c r="PE320" s="70"/>
      <c r="PF320" s="70"/>
      <c r="PG320" s="70"/>
      <c r="PH320" s="70"/>
      <c r="PI320" s="70"/>
      <c r="PJ320" s="70"/>
      <c r="PK320" s="70"/>
      <c r="PL320" s="70"/>
      <c r="PM320" s="70"/>
      <c r="PN320" s="70"/>
      <c r="PO320" s="70"/>
      <c r="PP320" s="70"/>
      <c r="PQ320" s="70"/>
      <c r="PR320" s="70"/>
      <c r="PS320" s="70"/>
      <c r="PT320" s="70"/>
      <c r="PU320" s="70"/>
      <c r="PV320" s="70"/>
      <c r="PW320" s="70"/>
      <c r="PX320" s="70"/>
      <c r="PY320" s="70"/>
      <c r="PZ320" s="70"/>
      <c r="QA320" s="70"/>
      <c r="QB320" s="70"/>
      <c r="QC320" s="70"/>
      <c r="QD320" s="70"/>
      <c r="QE320" s="70"/>
      <c r="QF320" s="70"/>
      <c r="QG320" s="70"/>
      <c r="QH320" s="70"/>
      <c r="QI320" s="70"/>
      <c r="QJ320" s="70"/>
      <c r="QK320" s="70"/>
      <c r="QL320" s="70"/>
      <c r="QM320" s="70"/>
      <c r="QN320" s="70"/>
      <c r="QO320" s="70"/>
      <c r="QP320" s="70"/>
      <c r="QQ320" s="70"/>
      <c r="QR320" s="70"/>
      <c r="QS320" s="70"/>
      <c r="QT320" s="70"/>
      <c r="QU320" s="70"/>
      <c r="QV320" s="70"/>
      <c r="QW320" s="70"/>
      <c r="QX320" s="70"/>
      <c r="QY320" s="70"/>
      <c r="QZ320" s="70"/>
      <c r="RA320" s="70"/>
      <c r="RB320" s="70"/>
      <c r="RC320" s="70"/>
      <c r="RD320" s="70"/>
      <c r="RE320" s="70"/>
      <c r="RF320" s="70"/>
      <c r="RG320" s="70"/>
      <c r="RH320" s="70"/>
      <c r="RI320" s="70"/>
      <c r="RJ320" s="70"/>
      <c r="RK320" s="70"/>
      <c r="RL320" s="70"/>
      <c r="RM320" s="70"/>
      <c r="RN320" s="70"/>
      <c r="RO320" s="70"/>
      <c r="RP320" s="70"/>
      <c r="RQ320" s="70"/>
      <c r="RR320" s="70"/>
      <c r="RS320" s="70"/>
      <c r="RT320" s="70"/>
      <c r="RU320" s="70"/>
      <c r="RV320" s="70"/>
      <c r="RW320" s="70"/>
      <c r="RX320" s="70"/>
      <c r="RY320" s="70"/>
      <c r="RZ320" s="70"/>
      <c r="SA320" s="70"/>
      <c r="SB320" s="70"/>
      <c r="SC320" s="70"/>
      <c r="SD320" s="70"/>
      <c r="SE320" s="70"/>
      <c r="SF320" s="70"/>
      <c r="SG320" s="70"/>
      <c r="SH320" s="70"/>
      <c r="SI320" s="70"/>
      <c r="SJ320" s="70"/>
      <c r="SK320" s="70"/>
      <c r="SL320" s="70"/>
      <c r="SM320" s="70"/>
      <c r="SN320" s="70"/>
      <c r="SO320" s="70"/>
      <c r="SP320" s="70"/>
      <c r="SQ320" s="70"/>
      <c r="SR320" s="70"/>
      <c r="SS320" s="70"/>
      <c r="ST320" s="70"/>
      <c r="SU320" s="70"/>
      <c r="SV320" s="70"/>
      <c r="SW320" s="70"/>
      <c r="SX320" s="70"/>
      <c r="SY320" s="70"/>
      <c r="SZ320" s="70"/>
      <c r="TA320" s="70"/>
      <c r="TB320" s="70"/>
      <c r="TC320" s="70"/>
      <c r="TD320" s="70"/>
      <c r="TE320" s="70"/>
      <c r="TF320" s="70"/>
      <c r="TG320" s="70"/>
      <c r="TH320" s="70"/>
      <c r="TI320" s="70"/>
      <c r="TJ320" s="70"/>
      <c r="TK320" s="70"/>
      <c r="TL320" s="70"/>
      <c r="TM320" s="70"/>
      <c r="TN320" s="70"/>
      <c r="TO320" s="70"/>
      <c r="TP320" s="70"/>
      <c r="TQ320" s="70"/>
      <c r="TR320" s="70"/>
      <c r="TS320" s="70"/>
      <c r="TT320" s="70"/>
      <c r="TU320" s="70"/>
      <c r="TV320" s="70"/>
      <c r="TW320" s="70"/>
      <c r="TX320" s="70"/>
      <c r="TY320" s="70"/>
      <c r="TZ320" s="70"/>
      <c r="UA320" s="70"/>
      <c r="UB320" s="70"/>
      <c r="UC320" s="70"/>
      <c r="UD320" s="70"/>
      <c r="UE320" s="70"/>
      <c r="UF320" s="70"/>
      <c r="UG320" s="70"/>
      <c r="UH320" s="70"/>
      <c r="UI320" s="70"/>
      <c r="UJ320" s="70"/>
      <c r="UK320" s="70"/>
      <c r="UL320" s="70"/>
      <c r="UM320" s="70"/>
      <c r="UN320" s="70"/>
      <c r="UO320" s="70"/>
      <c r="UP320" s="70"/>
      <c r="UQ320" s="70"/>
      <c r="UR320" s="70"/>
      <c r="US320" s="70"/>
      <c r="UT320" s="70"/>
      <c r="UU320" s="70"/>
      <c r="UV320" s="70"/>
      <c r="UW320" s="70"/>
      <c r="UX320" s="70"/>
      <c r="UY320" s="70"/>
      <c r="UZ320" s="70"/>
      <c r="VA320" s="70"/>
      <c r="VB320" s="70"/>
      <c r="VC320" s="70"/>
      <c r="VD320" s="70"/>
      <c r="VE320" s="70"/>
      <c r="VF320" s="70"/>
      <c r="VG320" s="70"/>
      <c r="VH320" s="70"/>
      <c r="VI320" s="70"/>
      <c r="VJ320" s="70"/>
      <c r="VK320" s="70"/>
      <c r="VL320" s="70"/>
      <c r="VM320" s="70"/>
      <c r="VN320" s="70"/>
      <c r="VO320" s="70"/>
      <c r="VP320" s="70"/>
      <c r="VQ320" s="70"/>
      <c r="VR320" s="70"/>
      <c r="VS320" s="70"/>
      <c r="VT320" s="70"/>
      <c r="VU320" s="70"/>
      <c r="VV320" s="70"/>
      <c r="VW320" s="70"/>
      <c r="VX320" s="70"/>
      <c r="VY320" s="70"/>
      <c r="VZ320" s="70"/>
      <c r="WA320" s="70"/>
      <c r="WB320" s="70"/>
      <c r="WC320" s="70"/>
      <c r="WD320" s="70"/>
      <c r="WE320" s="70"/>
      <c r="WF320" s="70"/>
      <c r="WG320" s="70"/>
      <c r="WH320" s="70"/>
      <c r="WI320" s="70"/>
      <c r="WJ320" s="70"/>
      <c r="WK320" s="70"/>
      <c r="WL320" s="70"/>
      <c r="WM320" s="70"/>
      <c r="WN320" s="70"/>
      <c r="WO320" s="70"/>
      <c r="WP320" s="70"/>
      <c r="WQ320" s="70"/>
      <c r="WR320" s="70"/>
      <c r="WS320" s="70"/>
      <c r="WT320" s="70"/>
      <c r="WU320" s="70"/>
      <c r="WV320" s="70"/>
      <c r="WW320" s="70"/>
      <c r="WX320" s="70"/>
      <c r="WY320" s="70"/>
      <c r="WZ320" s="70"/>
      <c r="XA320" s="70"/>
      <c r="XB320" s="70"/>
      <c r="XC320" s="70"/>
      <c r="XD320" s="70"/>
      <c r="XE320" s="70"/>
      <c r="XF320" s="70"/>
      <c r="XG320" s="70"/>
      <c r="XH320" s="70"/>
      <c r="XI320" s="70"/>
      <c r="XJ320" s="70"/>
      <c r="XK320" s="70"/>
      <c r="XL320" s="70"/>
      <c r="XM320" s="70"/>
      <c r="XN320" s="70"/>
      <c r="XO320" s="70"/>
      <c r="XP320" s="70"/>
      <c r="XQ320" s="70"/>
      <c r="XR320" s="70"/>
      <c r="XS320" s="70"/>
      <c r="XT320" s="70"/>
      <c r="XU320" s="70"/>
      <c r="XV320" s="70"/>
      <c r="XW320" s="70"/>
      <c r="XX320" s="70"/>
      <c r="XY320" s="70"/>
      <c r="XZ320" s="70"/>
      <c r="YA320" s="70"/>
      <c r="YB320" s="70"/>
      <c r="YC320" s="70"/>
      <c r="YD320" s="70"/>
      <c r="YE320" s="70"/>
      <c r="YF320" s="70"/>
      <c r="YG320" s="70"/>
      <c r="YH320" s="70"/>
      <c r="YI320" s="70"/>
      <c r="YJ320" s="70"/>
      <c r="YK320" s="70"/>
      <c r="YL320" s="70"/>
      <c r="YM320" s="70"/>
      <c r="YN320" s="70"/>
      <c r="YO320" s="70"/>
      <c r="YP320" s="70"/>
      <c r="YQ320" s="70"/>
      <c r="YR320" s="70"/>
      <c r="YS320" s="70"/>
      <c r="YT320" s="70"/>
      <c r="YU320" s="70"/>
      <c r="YV320" s="70"/>
      <c r="YW320" s="70"/>
      <c r="YX320" s="70"/>
      <c r="YY320" s="70"/>
      <c r="YZ320" s="70"/>
      <c r="ZA320" s="70"/>
      <c r="ZB320" s="70"/>
      <c r="ZC320" s="70"/>
      <c r="ZD320" s="70"/>
      <c r="ZE320" s="70"/>
      <c r="ZF320" s="70"/>
      <c r="ZG320" s="70"/>
      <c r="ZH320" s="70"/>
      <c r="ZI320" s="70"/>
      <c r="ZJ320" s="70"/>
      <c r="ZK320" s="70"/>
      <c r="ZL320" s="70"/>
      <c r="ZM320" s="70"/>
      <c r="ZN320" s="70"/>
      <c r="ZO320" s="70"/>
      <c r="ZP320" s="70"/>
      <c r="ZQ320" s="70"/>
      <c r="ZR320" s="70"/>
      <c r="ZS320" s="70"/>
      <c r="ZT320" s="70"/>
      <c r="ZU320" s="70"/>
      <c r="ZV320" s="70"/>
      <c r="ZW320" s="70"/>
      <c r="ZX320" s="70"/>
      <c r="ZY320" s="70"/>
      <c r="ZZ320" s="70"/>
      <c r="AAA320" s="70"/>
      <c r="AAB320" s="70"/>
      <c r="AAC320" s="70"/>
      <c r="AAD320" s="70"/>
      <c r="AAE320" s="70"/>
      <c r="AAF320" s="70"/>
      <c r="AAG320" s="70"/>
      <c r="AAH320" s="70"/>
      <c r="AAI320" s="70"/>
      <c r="AAJ320" s="70"/>
      <c r="AAK320" s="70"/>
      <c r="AAL320" s="70"/>
      <c r="AAM320" s="70"/>
      <c r="AAN320" s="70"/>
      <c r="AAO320" s="70"/>
      <c r="AAP320" s="70"/>
      <c r="AAQ320" s="70"/>
      <c r="AAR320" s="70"/>
      <c r="AAS320" s="70"/>
      <c r="AAT320" s="70"/>
      <c r="AAU320" s="70"/>
      <c r="AAV320" s="70"/>
      <c r="AAW320" s="70"/>
      <c r="AAX320" s="70"/>
      <c r="AAY320" s="70"/>
      <c r="AAZ320" s="70"/>
      <c r="ABA320" s="70"/>
      <c r="ABB320" s="70"/>
      <c r="ABC320" s="70"/>
      <c r="ABD320" s="70"/>
      <c r="ABE320" s="70"/>
      <c r="ABF320" s="70"/>
      <c r="ABG320" s="70"/>
      <c r="ABH320" s="70"/>
      <c r="ABI320" s="70"/>
      <c r="ABJ320" s="70"/>
      <c r="ABK320" s="70"/>
      <c r="ABL320" s="70"/>
      <c r="ABM320" s="70"/>
      <c r="ABN320" s="70"/>
      <c r="ABO320" s="70"/>
      <c r="ABP320" s="70"/>
      <c r="ABQ320" s="70"/>
      <c r="ABR320" s="70"/>
      <c r="ABS320" s="70"/>
      <c r="ABT320" s="70"/>
      <c r="ABU320" s="70"/>
      <c r="ABV320" s="70"/>
      <c r="ABW320" s="70"/>
      <c r="ABX320" s="70"/>
      <c r="ABY320" s="70"/>
      <c r="ABZ320" s="70"/>
      <c r="ACA320" s="70"/>
      <c r="ACB320" s="70"/>
      <c r="ACC320" s="70"/>
      <c r="ACD320" s="70"/>
      <c r="ACE320" s="70"/>
      <c r="ACF320" s="70"/>
      <c r="ACG320" s="70"/>
      <c r="ACH320" s="70"/>
      <c r="ACI320" s="70"/>
      <c r="ACJ320" s="70"/>
      <c r="ACK320" s="70"/>
      <c r="ACL320" s="70"/>
      <c r="ACM320" s="70"/>
      <c r="ACN320" s="70"/>
      <c r="ACO320" s="70"/>
      <c r="ACP320" s="70"/>
      <c r="ACQ320" s="70"/>
      <c r="ACR320" s="70"/>
      <c r="ACS320" s="70"/>
      <c r="ACT320" s="70"/>
      <c r="ACU320" s="70"/>
      <c r="ACV320" s="70"/>
      <c r="ACW320" s="70"/>
      <c r="ACX320" s="70"/>
      <c r="ACY320" s="70"/>
      <c r="ACZ320" s="70"/>
      <c r="ADA320" s="70"/>
      <c r="ADB320" s="70"/>
      <c r="ADC320" s="70"/>
      <c r="ADD320" s="70"/>
      <c r="ADE320" s="70"/>
      <c r="ADF320" s="70"/>
      <c r="ADG320" s="70"/>
      <c r="ADH320" s="70"/>
      <c r="ADI320" s="70"/>
      <c r="ADJ320" s="70"/>
      <c r="ADK320" s="70"/>
      <c r="ADL320" s="70"/>
      <c r="ADM320" s="70"/>
      <c r="ADN320" s="70"/>
      <c r="ADO320" s="70"/>
      <c r="ADP320" s="70"/>
      <c r="ADQ320" s="70"/>
      <c r="ADR320" s="70"/>
      <c r="ADS320" s="70"/>
      <c r="ADT320" s="70"/>
      <c r="ADU320" s="70"/>
      <c r="ADV320" s="70"/>
      <c r="ADW320" s="70"/>
      <c r="ADX320" s="70"/>
      <c r="ADY320" s="70"/>
      <c r="ADZ320" s="70"/>
      <c r="AEA320" s="70"/>
      <c r="AEB320" s="70"/>
      <c r="AEC320" s="70"/>
      <c r="AED320" s="70"/>
      <c r="AEE320" s="70"/>
      <c r="AEF320" s="70"/>
      <c r="AEG320" s="70"/>
      <c r="AEH320" s="70"/>
      <c r="AEI320" s="70"/>
      <c r="AEJ320" s="70"/>
      <c r="AEK320" s="70"/>
      <c r="AEL320" s="70"/>
      <c r="AEM320" s="70"/>
      <c r="AEN320" s="70"/>
      <c r="AEO320" s="70"/>
      <c r="AEP320" s="70"/>
      <c r="AEQ320" s="70"/>
      <c r="AER320" s="70"/>
      <c r="AES320" s="70"/>
      <c r="AET320" s="70"/>
      <c r="AEU320" s="70"/>
      <c r="AEV320" s="70"/>
      <c r="AEW320" s="70"/>
      <c r="AEX320" s="70"/>
      <c r="AEY320" s="70"/>
      <c r="AEZ320" s="70"/>
      <c r="AFA320" s="70"/>
      <c r="AFB320" s="70"/>
      <c r="AFC320" s="70"/>
      <c r="AFD320" s="70"/>
      <c r="AFE320" s="70"/>
      <c r="AFF320" s="70"/>
      <c r="AFG320" s="70"/>
      <c r="AFH320" s="70"/>
      <c r="AFI320" s="70"/>
      <c r="AFJ320" s="70"/>
      <c r="AFK320" s="70"/>
      <c r="AFL320" s="70"/>
      <c r="AFM320" s="70"/>
      <c r="AFN320" s="70"/>
      <c r="AFO320" s="70"/>
      <c r="AFP320" s="70"/>
      <c r="AFQ320" s="70"/>
      <c r="AFR320" s="70"/>
      <c r="AFS320" s="70"/>
      <c r="AFT320" s="70"/>
      <c r="AFU320" s="70"/>
      <c r="AFV320" s="70"/>
      <c r="AFW320" s="70"/>
      <c r="AFX320" s="70"/>
      <c r="AFY320" s="70"/>
      <c r="AFZ320" s="70"/>
      <c r="AGA320" s="70"/>
      <c r="AGB320" s="70"/>
      <c r="AGC320" s="70"/>
      <c r="AGD320" s="70"/>
      <c r="AGE320" s="70"/>
      <c r="AGF320" s="70"/>
      <c r="AGG320" s="70"/>
      <c r="AGH320" s="70"/>
      <c r="AGI320" s="70"/>
      <c r="AGJ320" s="70"/>
      <c r="AGK320" s="70"/>
      <c r="AGL320" s="70"/>
      <c r="AGM320" s="70"/>
      <c r="AGN320" s="70"/>
      <c r="AGO320" s="70"/>
      <c r="AGP320" s="70"/>
      <c r="AGQ320" s="70"/>
      <c r="AGR320" s="70"/>
      <c r="AGS320" s="70"/>
      <c r="AGT320" s="70"/>
      <c r="AGU320" s="70"/>
      <c r="AGV320" s="70"/>
      <c r="AGW320" s="70"/>
      <c r="AGX320" s="70"/>
      <c r="AGY320" s="70"/>
      <c r="AGZ320" s="70"/>
      <c r="AHA320" s="70"/>
      <c r="AHB320" s="70"/>
      <c r="AHC320" s="70"/>
      <c r="AHD320" s="70"/>
      <c r="AHE320" s="70"/>
      <c r="AHF320" s="70"/>
      <c r="AHG320" s="70"/>
      <c r="AHH320" s="70"/>
      <c r="AHI320" s="70"/>
      <c r="AHJ320" s="70"/>
      <c r="AHK320" s="70"/>
      <c r="AHL320" s="70"/>
      <c r="AHM320" s="70"/>
      <c r="AHN320" s="70"/>
      <c r="AHO320" s="70"/>
      <c r="AHP320" s="70"/>
      <c r="AHQ320" s="70"/>
      <c r="AHR320" s="70"/>
      <c r="AHS320" s="70"/>
      <c r="AHT320" s="70"/>
      <c r="AHU320" s="70"/>
      <c r="AHV320" s="70"/>
      <c r="AHW320" s="70"/>
      <c r="AHX320" s="70"/>
      <c r="AHY320" s="70"/>
      <c r="AHZ320" s="70"/>
      <c r="AIA320" s="70"/>
      <c r="AIB320" s="70"/>
      <c r="AIC320" s="70"/>
      <c r="AID320" s="70"/>
      <c r="AIE320" s="70"/>
      <c r="AIF320" s="70"/>
      <c r="AIG320" s="70"/>
      <c r="AIH320" s="70"/>
      <c r="AII320" s="70"/>
      <c r="AIJ320" s="70"/>
      <c r="AIK320" s="70"/>
      <c r="AIL320" s="70"/>
      <c r="AIM320" s="70"/>
      <c r="AIN320" s="70"/>
      <c r="AIO320" s="70"/>
      <c r="AIP320" s="70"/>
      <c r="AIQ320" s="70"/>
      <c r="AIR320" s="70"/>
      <c r="AIS320" s="70"/>
      <c r="AIT320" s="70"/>
      <c r="AIU320" s="70"/>
      <c r="AIV320" s="70"/>
      <c r="AIW320" s="70"/>
      <c r="AIX320" s="70"/>
      <c r="AIY320" s="70"/>
      <c r="AIZ320" s="70"/>
      <c r="AJA320" s="70"/>
      <c r="AJB320" s="70"/>
      <c r="AJC320" s="70"/>
      <c r="AJD320" s="70"/>
      <c r="AJE320" s="70"/>
      <c r="AJF320" s="70"/>
      <c r="AJG320" s="70"/>
      <c r="AJH320" s="70"/>
      <c r="AJI320" s="70"/>
      <c r="AJJ320" s="70"/>
      <c r="AJK320" s="70"/>
      <c r="AJL320" s="70"/>
      <c r="AJM320" s="70"/>
      <c r="AJN320" s="70"/>
      <c r="AJO320" s="70"/>
      <c r="AJP320" s="70"/>
      <c r="AJQ320" s="70"/>
      <c r="AJR320" s="70"/>
      <c r="AJS320" s="70"/>
      <c r="AJT320" s="70"/>
      <c r="AJU320" s="70"/>
      <c r="AJV320" s="70"/>
      <c r="AJW320" s="70"/>
      <c r="AJX320" s="70"/>
      <c r="AJY320" s="70"/>
      <c r="AJZ320" s="70"/>
      <c r="AKA320" s="70"/>
      <c r="AKB320" s="70"/>
      <c r="AKC320" s="70"/>
      <c r="AKD320" s="70"/>
      <c r="AKE320" s="70"/>
      <c r="AKF320" s="70"/>
      <c r="AKG320" s="70"/>
      <c r="AKH320" s="70"/>
      <c r="AKI320" s="70"/>
      <c r="AKJ320" s="70"/>
      <c r="AKK320" s="70"/>
      <c r="AKL320" s="70"/>
      <c r="AKM320" s="70"/>
      <c r="AKN320" s="70"/>
      <c r="AKO320" s="70"/>
      <c r="AKP320" s="70"/>
      <c r="AKQ320" s="70"/>
      <c r="AKR320" s="70"/>
      <c r="AKS320" s="70"/>
      <c r="AKT320" s="70"/>
      <c r="AKU320" s="70"/>
      <c r="AKV320" s="70"/>
      <c r="AKW320" s="70"/>
      <c r="AKX320" s="70"/>
      <c r="AKY320" s="70"/>
      <c r="AKZ320" s="70"/>
      <c r="ALA320" s="70"/>
      <c r="ALB320" s="70"/>
      <c r="ALC320" s="70"/>
      <c r="ALD320" s="70"/>
      <c r="ALE320" s="70"/>
      <c r="ALF320" s="70"/>
      <c r="ALG320" s="70"/>
      <c r="ALH320" s="70"/>
      <c r="ALI320" s="70"/>
      <c r="ALJ320" s="70"/>
      <c r="ALK320" s="70"/>
      <c r="ALL320" s="70"/>
      <c r="ALM320" s="70"/>
      <c r="ALN320" s="70"/>
      <c r="ALO320" s="70"/>
      <c r="ALP320" s="70"/>
      <c r="ALQ320" s="70"/>
      <c r="ALR320" s="70"/>
      <c r="ALS320" s="70"/>
      <c r="ALT320" s="70"/>
      <c r="ALU320" s="70"/>
      <c r="ALV320" s="70"/>
      <c r="ALW320" s="70"/>
      <c r="ALX320" s="70"/>
      <c r="ALY320" s="70"/>
      <c r="ALZ320" s="70"/>
      <c r="AMA320" s="70"/>
      <c r="AMB320" s="70"/>
      <c r="AMC320" s="70"/>
      <c r="AMD320" s="70"/>
      <c r="AME320" s="70"/>
      <c r="AMF320" s="70"/>
      <c r="AMG320" s="70"/>
      <c r="AMH320" s="70"/>
      <c r="AMI320" s="70"/>
      <c r="AMJ320" s="70"/>
      <c r="AMK320" s="70"/>
      <c r="AML320" s="70"/>
    </row>
    <row r="321" spans="1:1026" ht="18" customHeight="1" x14ac:dyDescent="0.7">
      <c r="A321" s="58" t="s">
        <v>1040</v>
      </c>
      <c r="B321" s="15" t="s">
        <v>996</v>
      </c>
      <c r="C321" s="16" t="s">
        <v>215</v>
      </c>
      <c r="E321" s="16" t="s">
        <v>882</v>
      </c>
      <c r="F321" s="69" t="s">
        <v>61</v>
      </c>
      <c r="G321" s="16">
        <v>1</v>
      </c>
      <c r="I321" s="16">
        <v>1</v>
      </c>
      <c r="L321" s="16">
        <v>1</v>
      </c>
      <c r="Q321" s="16">
        <v>1</v>
      </c>
      <c r="AD321" s="16">
        <v>1</v>
      </c>
      <c r="AK321" s="16">
        <v>1</v>
      </c>
    </row>
    <row r="322" spans="1:1026" ht="18" customHeight="1" x14ac:dyDescent="0.7">
      <c r="A322" s="58" t="s">
        <v>1042</v>
      </c>
      <c r="B322" s="15" t="s">
        <v>997</v>
      </c>
      <c r="E322" s="16" t="s">
        <v>247</v>
      </c>
      <c r="F322" s="69">
        <v>44024</v>
      </c>
      <c r="G322" s="16">
        <v>1</v>
      </c>
      <c r="X322" s="16">
        <v>1</v>
      </c>
      <c r="AD322" s="16">
        <v>1</v>
      </c>
      <c r="AE322" s="16">
        <v>1</v>
      </c>
      <c r="AK322" s="16">
        <v>2</v>
      </c>
    </row>
    <row r="323" spans="1:1026" ht="18" customHeight="1" x14ac:dyDescent="0.7">
      <c r="A323" s="58" t="s">
        <v>1044</v>
      </c>
      <c r="B323" s="15" t="s">
        <v>998</v>
      </c>
      <c r="E323" s="16" t="s">
        <v>247</v>
      </c>
      <c r="F323" s="69">
        <v>44168</v>
      </c>
      <c r="G323" s="16">
        <v>1</v>
      </c>
      <c r="M323" s="16">
        <v>1</v>
      </c>
      <c r="Q323" s="16">
        <v>1</v>
      </c>
      <c r="AE323" s="16">
        <v>1</v>
      </c>
      <c r="AK323" s="16">
        <v>2</v>
      </c>
    </row>
    <row r="324" spans="1:1026" ht="18" customHeight="1" x14ac:dyDescent="0.7">
      <c r="A324" s="58" t="s">
        <v>1046</v>
      </c>
      <c r="B324" s="15" t="s">
        <v>999</v>
      </c>
      <c r="E324" s="16" t="s">
        <v>643</v>
      </c>
      <c r="F324" s="69">
        <v>43850</v>
      </c>
      <c r="G324" s="16">
        <v>1</v>
      </c>
      <c r="Q324" s="16">
        <v>1</v>
      </c>
      <c r="X324" s="16">
        <v>1</v>
      </c>
      <c r="Z324" s="16">
        <v>1</v>
      </c>
      <c r="AB324" s="16">
        <v>1</v>
      </c>
      <c r="AD324" s="16">
        <v>1</v>
      </c>
    </row>
    <row r="325" spans="1:1026" ht="18" customHeight="1" x14ac:dyDescent="0.7">
      <c r="A325" s="58" t="s">
        <v>1048</v>
      </c>
      <c r="B325" s="15" t="s">
        <v>1000</v>
      </c>
      <c r="E325" s="16" t="s">
        <v>73</v>
      </c>
      <c r="F325" s="69">
        <v>44075</v>
      </c>
      <c r="AK325" s="16">
        <v>2</v>
      </c>
    </row>
    <row r="326" spans="1:1026" ht="18" customHeight="1" x14ac:dyDescent="0.7">
      <c r="A326" s="58" t="s">
        <v>1050</v>
      </c>
      <c r="B326" s="15" t="s">
        <v>1001</v>
      </c>
      <c r="E326" s="16" t="s">
        <v>643</v>
      </c>
      <c r="F326" s="69">
        <v>43852</v>
      </c>
      <c r="G326" s="16">
        <v>1</v>
      </c>
      <c r="M326" s="16">
        <v>1</v>
      </c>
      <c r="Q326" s="16">
        <v>1</v>
      </c>
      <c r="Y326" s="16">
        <v>1</v>
      </c>
      <c r="Z326" s="16">
        <v>1</v>
      </c>
      <c r="AD326" s="16">
        <v>1</v>
      </c>
    </row>
    <row r="327" spans="1:1026" ht="18" customHeight="1" x14ac:dyDescent="0.7">
      <c r="A327" s="58" t="s">
        <v>1052</v>
      </c>
      <c r="B327" s="70" t="s">
        <v>1456</v>
      </c>
      <c r="C327" s="71"/>
      <c r="D327" s="71" t="s">
        <v>1404</v>
      </c>
      <c r="E327" s="71" t="s">
        <v>1403</v>
      </c>
      <c r="F327" s="69">
        <v>43889</v>
      </c>
      <c r="G327" s="71">
        <v>1</v>
      </c>
      <c r="H327" s="71">
        <v>1</v>
      </c>
      <c r="I327" s="71">
        <v>1</v>
      </c>
      <c r="J327" s="71"/>
      <c r="K327" s="71"/>
      <c r="L327" s="71">
        <v>1</v>
      </c>
      <c r="M327" s="71">
        <v>1</v>
      </c>
      <c r="N327" s="71"/>
      <c r="O327" s="71"/>
      <c r="P327" s="71"/>
      <c r="Q327" s="71"/>
      <c r="R327" s="71"/>
      <c r="S327" s="71"/>
      <c r="T327" s="71">
        <v>1</v>
      </c>
      <c r="U327" s="71"/>
      <c r="V327" s="71"/>
      <c r="W327" s="71"/>
      <c r="X327" s="71"/>
      <c r="Y327" s="71"/>
      <c r="Z327" s="71"/>
      <c r="AA327" s="71"/>
      <c r="AB327" s="71"/>
      <c r="AC327" s="71"/>
      <c r="AD327" s="71"/>
      <c r="AE327" s="71"/>
      <c r="AF327" s="71"/>
      <c r="AG327" s="71"/>
      <c r="AH327" s="71"/>
      <c r="AI327" s="71"/>
      <c r="AJ327" s="71"/>
      <c r="AK327" s="71"/>
      <c r="AM327" s="70"/>
      <c r="AN327" s="70"/>
      <c r="AO327" s="70"/>
      <c r="AP327" s="70"/>
      <c r="AQ327" s="70"/>
      <c r="AR327" s="70"/>
      <c r="AS327" s="70"/>
      <c r="AT327" s="70"/>
      <c r="AU327" s="70"/>
      <c r="AV327" s="70"/>
      <c r="AW327" s="70"/>
      <c r="AX327" s="70"/>
      <c r="AY327" s="70"/>
      <c r="AZ327" s="70"/>
      <c r="BA327" s="70"/>
      <c r="BB327" s="70"/>
      <c r="BC327" s="70"/>
      <c r="BD327" s="70"/>
      <c r="BE327" s="70"/>
      <c r="BF327" s="70"/>
      <c r="BG327" s="70"/>
      <c r="BH327" s="70"/>
      <c r="BI327" s="70"/>
      <c r="BJ327" s="70"/>
      <c r="BK327" s="70"/>
      <c r="BL327" s="70"/>
      <c r="BM327" s="70"/>
      <c r="BN327" s="70"/>
      <c r="BO327" s="70"/>
      <c r="BP327" s="70"/>
      <c r="BQ327" s="70"/>
      <c r="BR327" s="70"/>
      <c r="BS327" s="70"/>
      <c r="BT327" s="70"/>
      <c r="BU327" s="70"/>
      <c r="BV327" s="70"/>
      <c r="BW327" s="70"/>
      <c r="BX327" s="70"/>
      <c r="BY327" s="70"/>
      <c r="BZ327" s="70"/>
      <c r="CA327" s="70"/>
      <c r="CB327" s="70"/>
      <c r="CC327" s="70"/>
      <c r="CD327" s="70"/>
      <c r="CE327" s="70"/>
      <c r="CF327" s="70"/>
      <c r="CG327" s="70"/>
      <c r="CH327" s="70"/>
      <c r="CI327" s="70"/>
      <c r="CJ327" s="70"/>
      <c r="CK327" s="70"/>
      <c r="CL327" s="70"/>
      <c r="CM327" s="70"/>
      <c r="CN327" s="70"/>
      <c r="CO327" s="70"/>
      <c r="CP327" s="70"/>
      <c r="CQ327" s="70"/>
      <c r="CR327" s="70"/>
      <c r="CS327" s="70"/>
      <c r="CT327" s="70"/>
      <c r="CU327" s="70"/>
      <c r="CV327" s="70"/>
      <c r="CW327" s="70"/>
      <c r="CX327" s="70"/>
      <c r="CY327" s="70"/>
      <c r="CZ327" s="70"/>
      <c r="DA327" s="70"/>
      <c r="DB327" s="70"/>
      <c r="DC327" s="70"/>
      <c r="DD327" s="70"/>
      <c r="DE327" s="70"/>
      <c r="DF327" s="70"/>
      <c r="DG327" s="70"/>
      <c r="DH327" s="70"/>
      <c r="DI327" s="70"/>
      <c r="DJ327" s="70"/>
      <c r="DK327" s="70"/>
      <c r="DL327" s="70"/>
      <c r="DM327" s="70"/>
      <c r="DN327" s="70"/>
      <c r="DO327" s="70"/>
      <c r="DP327" s="70"/>
      <c r="DQ327" s="70"/>
      <c r="DR327" s="70"/>
      <c r="DS327" s="70"/>
      <c r="DT327" s="70"/>
      <c r="DU327" s="70"/>
      <c r="DV327" s="70"/>
      <c r="DW327" s="70"/>
      <c r="DX327" s="70"/>
      <c r="DY327" s="70"/>
      <c r="DZ327" s="70"/>
      <c r="EA327" s="70"/>
      <c r="EB327" s="70"/>
      <c r="EC327" s="70"/>
      <c r="ED327" s="70"/>
      <c r="EE327" s="70"/>
      <c r="EF327" s="70"/>
      <c r="EG327" s="70"/>
      <c r="EH327" s="70"/>
      <c r="EI327" s="70"/>
      <c r="EJ327" s="70"/>
      <c r="EK327" s="70"/>
      <c r="EL327" s="70"/>
      <c r="EM327" s="70"/>
      <c r="EN327" s="70"/>
      <c r="EO327" s="70"/>
      <c r="EP327" s="70"/>
      <c r="EQ327" s="70"/>
      <c r="ER327" s="70"/>
      <c r="ES327" s="70"/>
      <c r="ET327" s="70"/>
      <c r="EU327" s="70"/>
      <c r="EV327" s="70"/>
      <c r="EW327" s="70"/>
      <c r="EX327" s="70"/>
      <c r="EY327" s="70"/>
      <c r="EZ327" s="70"/>
      <c r="FA327" s="70"/>
      <c r="FB327" s="70"/>
      <c r="FC327" s="70"/>
      <c r="FD327" s="70"/>
      <c r="FE327" s="70"/>
      <c r="FF327" s="70"/>
      <c r="FG327" s="70"/>
      <c r="FH327" s="70"/>
      <c r="FI327" s="70"/>
      <c r="FJ327" s="70"/>
      <c r="FK327" s="70"/>
      <c r="FL327" s="70"/>
      <c r="FM327" s="70"/>
      <c r="FN327" s="70"/>
      <c r="FO327" s="70"/>
      <c r="FP327" s="70"/>
      <c r="FQ327" s="70"/>
      <c r="FR327" s="70"/>
      <c r="FS327" s="70"/>
      <c r="FT327" s="70"/>
      <c r="FU327" s="70"/>
      <c r="FV327" s="70"/>
      <c r="FW327" s="70"/>
      <c r="FX327" s="70"/>
      <c r="FY327" s="70"/>
      <c r="FZ327" s="70"/>
      <c r="GA327" s="70"/>
      <c r="GB327" s="70"/>
      <c r="GC327" s="70"/>
      <c r="GD327" s="70"/>
      <c r="GE327" s="70"/>
      <c r="GF327" s="70"/>
      <c r="GG327" s="70"/>
      <c r="GH327" s="70"/>
      <c r="GI327" s="70"/>
      <c r="GJ327" s="70"/>
      <c r="GK327" s="70"/>
      <c r="GL327" s="70"/>
      <c r="GM327" s="70"/>
      <c r="GN327" s="70"/>
      <c r="GO327" s="70"/>
      <c r="GP327" s="70"/>
      <c r="GQ327" s="70"/>
      <c r="GR327" s="70"/>
      <c r="GS327" s="70"/>
      <c r="GT327" s="70"/>
      <c r="GU327" s="70"/>
      <c r="GV327" s="70"/>
      <c r="GW327" s="70"/>
      <c r="GX327" s="70"/>
      <c r="GY327" s="70"/>
      <c r="GZ327" s="70"/>
      <c r="HA327" s="70"/>
      <c r="HB327" s="70"/>
      <c r="HC327" s="70"/>
      <c r="HD327" s="70"/>
      <c r="HE327" s="70"/>
      <c r="HF327" s="70"/>
      <c r="HG327" s="70"/>
      <c r="HH327" s="70"/>
      <c r="HI327" s="70"/>
      <c r="HJ327" s="70"/>
      <c r="HK327" s="70"/>
      <c r="HL327" s="70"/>
      <c r="HM327" s="70"/>
      <c r="HN327" s="70"/>
      <c r="HO327" s="70"/>
      <c r="HP327" s="70"/>
      <c r="HQ327" s="70"/>
      <c r="HR327" s="70"/>
      <c r="HS327" s="70"/>
      <c r="HT327" s="70"/>
      <c r="HU327" s="70"/>
      <c r="HV327" s="70"/>
      <c r="HW327" s="70"/>
      <c r="HX327" s="70"/>
      <c r="HY327" s="70"/>
      <c r="HZ327" s="70"/>
      <c r="IA327" s="70"/>
      <c r="IB327" s="70"/>
      <c r="IC327" s="70"/>
      <c r="ID327" s="70"/>
      <c r="IE327" s="70"/>
      <c r="IF327" s="70"/>
      <c r="IG327" s="70"/>
      <c r="IH327" s="70"/>
      <c r="II327" s="70"/>
      <c r="IJ327" s="70"/>
      <c r="IK327" s="70"/>
      <c r="IL327" s="70"/>
      <c r="IM327" s="70"/>
      <c r="IN327" s="70"/>
      <c r="IO327" s="70"/>
      <c r="IP327" s="70"/>
      <c r="IQ327" s="70"/>
      <c r="IR327" s="70"/>
      <c r="IS327" s="70"/>
      <c r="IT327" s="70"/>
      <c r="IU327" s="70"/>
      <c r="IV327" s="70"/>
      <c r="IW327" s="70"/>
      <c r="IX327" s="70"/>
      <c r="IY327" s="70"/>
      <c r="IZ327" s="70"/>
      <c r="JA327" s="70"/>
      <c r="JB327" s="70"/>
      <c r="JC327" s="70"/>
      <c r="JD327" s="70"/>
      <c r="JE327" s="70"/>
      <c r="JF327" s="70"/>
      <c r="JG327" s="70"/>
      <c r="JH327" s="70"/>
      <c r="JI327" s="70"/>
      <c r="JJ327" s="70"/>
      <c r="JK327" s="70"/>
      <c r="JL327" s="70"/>
      <c r="JM327" s="70"/>
      <c r="JN327" s="70"/>
      <c r="JO327" s="70"/>
      <c r="JP327" s="70"/>
      <c r="JQ327" s="70"/>
      <c r="JR327" s="70"/>
      <c r="JS327" s="70"/>
      <c r="JT327" s="70"/>
      <c r="JU327" s="70"/>
      <c r="JV327" s="70"/>
      <c r="JW327" s="70"/>
      <c r="JX327" s="70"/>
      <c r="JY327" s="70"/>
      <c r="JZ327" s="70"/>
      <c r="KA327" s="70"/>
      <c r="KB327" s="70"/>
      <c r="KC327" s="70"/>
      <c r="KD327" s="70"/>
      <c r="KE327" s="70"/>
      <c r="KF327" s="70"/>
      <c r="KG327" s="70"/>
      <c r="KH327" s="70"/>
      <c r="KI327" s="70"/>
      <c r="KJ327" s="70"/>
      <c r="KK327" s="70"/>
      <c r="KL327" s="70"/>
      <c r="KM327" s="70"/>
      <c r="KN327" s="70"/>
      <c r="KO327" s="70"/>
      <c r="KP327" s="70"/>
      <c r="KQ327" s="70"/>
      <c r="KR327" s="70"/>
      <c r="KS327" s="70"/>
      <c r="KT327" s="70"/>
      <c r="KU327" s="70"/>
      <c r="KV327" s="70"/>
      <c r="KW327" s="70"/>
      <c r="KX327" s="70"/>
      <c r="KY327" s="70"/>
      <c r="KZ327" s="70"/>
      <c r="LA327" s="70"/>
      <c r="LB327" s="70"/>
      <c r="LC327" s="70"/>
      <c r="LD327" s="70"/>
      <c r="LE327" s="70"/>
      <c r="LF327" s="70"/>
      <c r="LG327" s="70"/>
      <c r="LH327" s="70"/>
      <c r="LI327" s="70"/>
      <c r="LJ327" s="70"/>
      <c r="LK327" s="70"/>
      <c r="LL327" s="70"/>
      <c r="LM327" s="70"/>
      <c r="LN327" s="70"/>
      <c r="LO327" s="70"/>
      <c r="LP327" s="70"/>
      <c r="LQ327" s="70"/>
      <c r="LR327" s="70"/>
      <c r="LS327" s="70"/>
      <c r="LT327" s="70"/>
      <c r="LU327" s="70"/>
      <c r="LV327" s="70"/>
      <c r="LW327" s="70"/>
      <c r="LX327" s="70"/>
      <c r="LY327" s="70"/>
      <c r="LZ327" s="70"/>
      <c r="MA327" s="70"/>
      <c r="MB327" s="70"/>
      <c r="MC327" s="70"/>
      <c r="MD327" s="70"/>
      <c r="ME327" s="70"/>
      <c r="MF327" s="70"/>
      <c r="MG327" s="70"/>
      <c r="MH327" s="70"/>
      <c r="MI327" s="70"/>
      <c r="MJ327" s="70"/>
      <c r="MK327" s="70"/>
      <c r="ML327" s="70"/>
      <c r="MM327" s="70"/>
      <c r="MN327" s="70"/>
      <c r="MO327" s="70"/>
      <c r="MP327" s="70"/>
      <c r="MQ327" s="70"/>
      <c r="MR327" s="70"/>
      <c r="MS327" s="70"/>
      <c r="MT327" s="70"/>
      <c r="MU327" s="70"/>
      <c r="MV327" s="70"/>
      <c r="MW327" s="70"/>
      <c r="MX327" s="70"/>
      <c r="MY327" s="70"/>
      <c r="MZ327" s="70"/>
      <c r="NA327" s="70"/>
      <c r="NB327" s="70"/>
      <c r="NC327" s="70"/>
      <c r="ND327" s="70"/>
      <c r="NE327" s="70"/>
      <c r="NF327" s="70"/>
      <c r="NG327" s="70"/>
      <c r="NH327" s="70"/>
      <c r="NI327" s="70"/>
      <c r="NJ327" s="70"/>
      <c r="NK327" s="70"/>
      <c r="NL327" s="70"/>
      <c r="NM327" s="70"/>
      <c r="NN327" s="70"/>
      <c r="NO327" s="70"/>
      <c r="NP327" s="70"/>
      <c r="NQ327" s="70"/>
      <c r="NR327" s="70"/>
      <c r="NS327" s="70"/>
      <c r="NT327" s="70"/>
      <c r="NU327" s="70"/>
      <c r="NV327" s="70"/>
      <c r="NW327" s="70"/>
      <c r="NX327" s="70"/>
      <c r="NY327" s="70"/>
      <c r="NZ327" s="70"/>
      <c r="OA327" s="70"/>
      <c r="OB327" s="70"/>
      <c r="OC327" s="70"/>
      <c r="OD327" s="70"/>
      <c r="OE327" s="70"/>
      <c r="OF327" s="70"/>
      <c r="OG327" s="70"/>
      <c r="OH327" s="70"/>
      <c r="OI327" s="70"/>
      <c r="OJ327" s="70"/>
      <c r="OK327" s="70"/>
      <c r="OL327" s="70"/>
      <c r="OM327" s="70"/>
      <c r="ON327" s="70"/>
      <c r="OO327" s="70"/>
      <c r="OP327" s="70"/>
      <c r="OQ327" s="70"/>
      <c r="OR327" s="70"/>
      <c r="OS327" s="70"/>
      <c r="OT327" s="70"/>
      <c r="OU327" s="70"/>
      <c r="OV327" s="70"/>
      <c r="OW327" s="70"/>
      <c r="OX327" s="70"/>
      <c r="OY327" s="70"/>
      <c r="OZ327" s="70"/>
      <c r="PA327" s="70"/>
      <c r="PB327" s="70"/>
      <c r="PC327" s="70"/>
      <c r="PD327" s="70"/>
      <c r="PE327" s="70"/>
      <c r="PF327" s="70"/>
      <c r="PG327" s="70"/>
      <c r="PH327" s="70"/>
      <c r="PI327" s="70"/>
      <c r="PJ327" s="70"/>
      <c r="PK327" s="70"/>
      <c r="PL327" s="70"/>
      <c r="PM327" s="70"/>
      <c r="PN327" s="70"/>
      <c r="PO327" s="70"/>
      <c r="PP327" s="70"/>
      <c r="PQ327" s="70"/>
      <c r="PR327" s="70"/>
      <c r="PS327" s="70"/>
      <c r="PT327" s="70"/>
      <c r="PU327" s="70"/>
      <c r="PV327" s="70"/>
      <c r="PW327" s="70"/>
      <c r="PX327" s="70"/>
      <c r="PY327" s="70"/>
      <c r="PZ327" s="70"/>
      <c r="QA327" s="70"/>
      <c r="QB327" s="70"/>
      <c r="QC327" s="70"/>
      <c r="QD327" s="70"/>
      <c r="QE327" s="70"/>
      <c r="QF327" s="70"/>
      <c r="QG327" s="70"/>
      <c r="QH327" s="70"/>
      <c r="QI327" s="70"/>
      <c r="QJ327" s="70"/>
      <c r="QK327" s="70"/>
      <c r="QL327" s="70"/>
      <c r="QM327" s="70"/>
      <c r="QN327" s="70"/>
      <c r="QO327" s="70"/>
      <c r="QP327" s="70"/>
      <c r="QQ327" s="70"/>
      <c r="QR327" s="70"/>
      <c r="QS327" s="70"/>
      <c r="QT327" s="70"/>
      <c r="QU327" s="70"/>
      <c r="QV327" s="70"/>
      <c r="QW327" s="70"/>
      <c r="QX327" s="70"/>
      <c r="QY327" s="70"/>
      <c r="QZ327" s="70"/>
      <c r="RA327" s="70"/>
      <c r="RB327" s="70"/>
      <c r="RC327" s="70"/>
      <c r="RD327" s="70"/>
      <c r="RE327" s="70"/>
      <c r="RF327" s="70"/>
      <c r="RG327" s="70"/>
      <c r="RH327" s="70"/>
      <c r="RI327" s="70"/>
      <c r="RJ327" s="70"/>
      <c r="RK327" s="70"/>
      <c r="RL327" s="70"/>
      <c r="RM327" s="70"/>
      <c r="RN327" s="70"/>
      <c r="RO327" s="70"/>
      <c r="RP327" s="70"/>
      <c r="RQ327" s="70"/>
      <c r="RR327" s="70"/>
      <c r="RS327" s="70"/>
      <c r="RT327" s="70"/>
      <c r="RU327" s="70"/>
      <c r="RV327" s="70"/>
      <c r="RW327" s="70"/>
      <c r="RX327" s="70"/>
      <c r="RY327" s="70"/>
      <c r="RZ327" s="70"/>
      <c r="SA327" s="70"/>
      <c r="SB327" s="70"/>
      <c r="SC327" s="70"/>
      <c r="SD327" s="70"/>
      <c r="SE327" s="70"/>
      <c r="SF327" s="70"/>
      <c r="SG327" s="70"/>
      <c r="SH327" s="70"/>
      <c r="SI327" s="70"/>
      <c r="SJ327" s="70"/>
      <c r="SK327" s="70"/>
      <c r="SL327" s="70"/>
      <c r="SM327" s="70"/>
      <c r="SN327" s="70"/>
      <c r="SO327" s="70"/>
      <c r="SP327" s="70"/>
      <c r="SQ327" s="70"/>
      <c r="SR327" s="70"/>
      <c r="SS327" s="70"/>
      <c r="ST327" s="70"/>
      <c r="SU327" s="70"/>
      <c r="SV327" s="70"/>
      <c r="SW327" s="70"/>
      <c r="SX327" s="70"/>
      <c r="SY327" s="70"/>
      <c r="SZ327" s="70"/>
      <c r="TA327" s="70"/>
      <c r="TB327" s="70"/>
      <c r="TC327" s="70"/>
      <c r="TD327" s="70"/>
      <c r="TE327" s="70"/>
      <c r="TF327" s="70"/>
      <c r="TG327" s="70"/>
      <c r="TH327" s="70"/>
      <c r="TI327" s="70"/>
      <c r="TJ327" s="70"/>
      <c r="TK327" s="70"/>
      <c r="TL327" s="70"/>
      <c r="TM327" s="70"/>
      <c r="TN327" s="70"/>
      <c r="TO327" s="70"/>
      <c r="TP327" s="70"/>
      <c r="TQ327" s="70"/>
      <c r="TR327" s="70"/>
      <c r="TS327" s="70"/>
      <c r="TT327" s="70"/>
      <c r="TU327" s="70"/>
      <c r="TV327" s="70"/>
      <c r="TW327" s="70"/>
      <c r="TX327" s="70"/>
      <c r="TY327" s="70"/>
      <c r="TZ327" s="70"/>
      <c r="UA327" s="70"/>
      <c r="UB327" s="70"/>
      <c r="UC327" s="70"/>
      <c r="UD327" s="70"/>
      <c r="UE327" s="70"/>
      <c r="UF327" s="70"/>
      <c r="UG327" s="70"/>
      <c r="UH327" s="70"/>
      <c r="UI327" s="70"/>
      <c r="UJ327" s="70"/>
      <c r="UK327" s="70"/>
      <c r="UL327" s="70"/>
      <c r="UM327" s="70"/>
      <c r="UN327" s="70"/>
      <c r="UO327" s="70"/>
      <c r="UP327" s="70"/>
      <c r="UQ327" s="70"/>
      <c r="UR327" s="70"/>
      <c r="US327" s="70"/>
      <c r="UT327" s="70"/>
      <c r="UU327" s="70"/>
      <c r="UV327" s="70"/>
      <c r="UW327" s="70"/>
      <c r="UX327" s="70"/>
      <c r="UY327" s="70"/>
      <c r="UZ327" s="70"/>
      <c r="VA327" s="70"/>
      <c r="VB327" s="70"/>
      <c r="VC327" s="70"/>
      <c r="VD327" s="70"/>
      <c r="VE327" s="70"/>
      <c r="VF327" s="70"/>
      <c r="VG327" s="70"/>
      <c r="VH327" s="70"/>
      <c r="VI327" s="70"/>
      <c r="VJ327" s="70"/>
      <c r="VK327" s="70"/>
      <c r="VL327" s="70"/>
      <c r="VM327" s="70"/>
      <c r="VN327" s="70"/>
      <c r="VO327" s="70"/>
      <c r="VP327" s="70"/>
      <c r="VQ327" s="70"/>
      <c r="VR327" s="70"/>
      <c r="VS327" s="70"/>
      <c r="VT327" s="70"/>
      <c r="VU327" s="70"/>
      <c r="VV327" s="70"/>
      <c r="VW327" s="70"/>
      <c r="VX327" s="70"/>
      <c r="VY327" s="70"/>
      <c r="VZ327" s="70"/>
      <c r="WA327" s="70"/>
      <c r="WB327" s="70"/>
      <c r="WC327" s="70"/>
      <c r="WD327" s="70"/>
      <c r="WE327" s="70"/>
      <c r="WF327" s="70"/>
      <c r="WG327" s="70"/>
      <c r="WH327" s="70"/>
      <c r="WI327" s="70"/>
      <c r="WJ327" s="70"/>
      <c r="WK327" s="70"/>
      <c r="WL327" s="70"/>
      <c r="WM327" s="70"/>
      <c r="WN327" s="70"/>
      <c r="WO327" s="70"/>
      <c r="WP327" s="70"/>
      <c r="WQ327" s="70"/>
      <c r="WR327" s="70"/>
      <c r="WS327" s="70"/>
      <c r="WT327" s="70"/>
      <c r="WU327" s="70"/>
      <c r="WV327" s="70"/>
      <c r="WW327" s="70"/>
      <c r="WX327" s="70"/>
      <c r="WY327" s="70"/>
      <c r="WZ327" s="70"/>
      <c r="XA327" s="70"/>
      <c r="XB327" s="70"/>
      <c r="XC327" s="70"/>
      <c r="XD327" s="70"/>
      <c r="XE327" s="70"/>
      <c r="XF327" s="70"/>
      <c r="XG327" s="70"/>
      <c r="XH327" s="70"/>
      <c r="XI327" s="70"/>
      <c r="XJ327" s="70"/>
      <c r="XK327" s="70"/>
      <c r="XL327" s="70"/>
      <c r="XM327" s="70"/>
      <c r="XN327" s="70"/>
      <c r="XO327" s="70"/>
      <c r="XP327" s="70"/>
      <c r="XQ327" s="70"/>
      <c r="XR327" s="70"/>
      <c r="XS327" s="70"/>
      <c r="XT327" s="70"/>
      <c r="XU327" s="70"/>
      <c r="XV327" s="70"/>
      <c r="XW327" s="70"/>
      <c r="XX327" s="70"/>
      <c r="XY327" s="70"/>
      <c r="XZ327" s="70"/>
      <c r="YA327" s="70"/>
      <c r="YB327" s="70"/>
      <c r="YC327" s="70"/>
      <c r="YD327" s="70"/>
      <c r="YE327" s="70"/>
      <c r="YF327" s="70"/>
      <c r="YG327" s="70"/>
      <c r="YH327" s="70"/>
      <c r="YI327" s="70"/>
      <c r="YJ327" s="70"/>
      <c r="YK327" s="70"/>
      <c r="YL327" s="70"/>
      <c r="YM327" s="70"/>
      <c r="YN327" s="70"/>
      <c r="YO327" s="70"/>
      <c r="YP327" s="70"/>
      <c r="YQ327" s="70"/>
      <c r="YR327" s="70"/>
      <c r="YS327" s="70"/>
      <c r="YT327" s="70"/>
      <c r="YU327" s="70"/>
      <c r="YV327" s="70"/>
      <c r="YW327" s="70"/>
      <c r="YX327" s="70"/>
      <c r="YY327" s="70"/>
      <c r="YZ327" s="70"/>
      <c r="ZA327" s="70"/>
      <c r="ZB327" s="70"/>
      <c r="ZC327" s="70"/>
      <c r="ZD327" s="70"/>
      <c r="ZE327" s="70"/>
      <c r="ZF327" s="70"/>
      <c r="ZG327" s="70"/>
      <c r="ZH327" s="70"/>
      <c r="ZI327" s="70"/>
      <c r="ZJ327" s="70"/>
      <c r="ZK327" s="70"/>
      <c r="ZL327" s="70"/>
      <c r="ZM327" s="70"/>
      <c r="ZN327" s="70"/>
      <c r="ZO327" s="70"/>
      <c r="ZP327" s="70"/>
      <c r="ZQ327" s="70"/>
      <c r="ZR327" s="70"/>
      <c r="ZS327" s="70"/>
      <c r="ZT327" s="70"/>
      <c r="ZU327" s="70"/>
      <c r="ZV327" s="70"/>
      <c r="ZW327" s="70"/>
      <c r="ZX327" s="70"/>
      <c r="ZY327" s="70"/>
      <c r="ZZ327" s="70"/>
      <c r="AAA327" s="70"/>
      <c r="AAB327" s="70"/>
      <c r="AAC327" s="70"/>
      <c r="AAD327" s="70"/>
      <c r="AAE327" s="70"/>
      <c r="AAF327" s="70"/>
      <c r="AAG327" s="70"/>
      <c r="AAH327" s="70"/>
      <c r="AAI327" s="70"/>
      <c r="AAJ327" s="70"/>
      <c r="AAK327" s="70"/>
      <c r="AAL327" s="70"/>
      <c r="AAM327" s="70"/>
      <c r="AAN327" s="70"/>
      <c r="AAO327" s="70"/>
      <c r="AAP327" s="70"/>
      <c r="AAQ327" s="70"/>
      <c r="AAR327" s="70"/>
      <c r="AAS327" s="70"/>
      <c r="AAT327" s="70"/>
      <c r="AAU327" s="70"/>
      <c r="AAV327" s="70"/>
      <c r="AAW327" s="70"/>
      <c r="AAX327" s="70"/>
      <c r="AAY327" s="70"/>
      <c r="AAZ327" s="70"/>
      <c r="ABA327" s="70"/>
      <c r="ABB327" s="70"/>
      <c r="ABC327" s="70"/>
      <c r="ABD327" s="70"/>
      <c r="ABE327" s="70"/>
      <c r="ABF327" s="70"/>
      <c r="ABG327" s="70"/>
      <c r="ABH327" s="70"/>
      <c r="ABI327" s="70"/>
      <c r="ABJ327" s="70"/>
      <c r="ABK327" s="70"/>
      <c r="ABL327" s="70"/>
      <c r="ABM327" s="70"/>
      <c r="ABN327" s="70"/>
      <c r="ABO327" s="70"/>
      <c r="ABP327" s="70"/>
      <c r="ABQ327" s="70"/>
      <c r="ABR327" s="70"/>
      <c r="ABS327" s="70"/>
      <c r="ABT327" s="70"/>
      <c r="ABU327" s="70"/>
      <c r="ABV327" s="70"/>
      <c r="ABW327" s="70"/>
      <c r="ABX327" s="70"/>
      <c r="ABY327" s="70"/>
      <c r="ABZ327" s="70"/>
      <c r="ACA327" s="70"/>
      <c r="ACB327" s="70"/>
      <c r="ACC327" s="70"/>
      <c r="ACD327" s="70"/>
      <c r="ACE327" s="70"/>
      <c r="ACF327" s="70"/>
      <c r="ACG327" s="70"/>
      <c r="ACH327" s="70"/>
      <c r="ACI327" s="70"/>
      <c r="ACJ327" s="70"/>
      <c r="ACK327" s="70"/>
      <c r="ACL327" s="70"/>
      <c r="ACM327" s="70"/>
      <c r="ACN327" s="70"/>
      <c r="ACO327" s="70"/>
      <c r="ACP327" s="70"/>
      <c r="ACQ327" s="70"/>
      <c r="ACR327" s="70"/>
      <c r="ACS327" s="70"/>
      <c r="ACT327" s="70"/>
      <c r="ACU327" s="70"/>
      <c r="ACV327" s="70"/>
      <c r="ACW327" s="70"/>
      <c r="ACX327" s="70"/>
      <c r="ACY327" s="70"/>
      <c r="ACZ327" s="70"/>
      <c r="ADA327" s="70"/>
      <c r="ADB327" s="70"/>
      <c r="ADC327" s="70"/>
      <c r="ADD327" s="70"/>
      <c r="ADE327" s="70"/>
      <c r="ADF327" s="70"/>
      <c r="ADG327" s="70"/>
      <c r="ADH327" s="70"/>
      <c r="ADI327" s="70"/>
      <c r="ADJ327" s="70"/>
      <c r="ADK327" s="70"/>
      <c r="ADL327" s="70"/>
      <c r="ADM327" s="70"/>
      <c r="ADN327" s="70"/>
      <c r="ADO327" s="70"/>
      <c r="ADP327" s="70"/>
      <c r="ADQ327" s="70"/>
      <c r="ADR327" s="70"/>
      <c r="ADS327" s="70"/>
      <c r="ADT327" s="70"/>
      <c r="ADU327" s="70"/>
      <c r="ADV327" s="70"/>
      <c r="ADW327" s="70"/>
      <c r="ADX327" s="70"/>
      <c r="ADY327" s="70"/>
      <c r="ADZ327" s="70"/>
      <c r="AEA327" s="70"/>
      <c r="AEB327" s="70"/>
      <c r="AEC327" s="70"/>
      <c r="AED327" s="70"/>
      <c r="AEE327" s="70"/>
      <c r="AEF327" s="70"/>
      <c r="AEG327" s="70"/>
      <c r="AEH327" s="70"/>
      <c r="AEI327" s="70"/>
      <c r="AEJ327" s="70"/>
      <c r="AEK327" s="70"/>
      <c r="AEL327" s="70"/>
      <c r="AEM327" s="70"/>
      <c r="AEN327" s="70"/>
      <c r="AEO327" s="70"/>
      <c r="AEP327" s="70"/>
      <c r="AEQ327" s="70"/>
      <c r="AER327" s="70"/>
      <c r="AES327" s="70"/>
      <c r="AET327" s="70"/>
      <c r="AEU327" s="70"/>
      <c r="AEV327" s="70"/>
      <c r="AEW327" s="70"/>
      <c r="AEX327" s="70"/>
      <c r="AEY327" s="70"/>
      <c r="AEZ327" s="70"/>
      <c r="AFA327" s="70"/>
      <c r="AFB327" s="70"/>
      <c r="AFC327" s="70"/>
      <c r="AFD327" s="70"/>
      <c r="AFE327" s="70"/>
      <c r="AFF327" s="70"/>
      <c r="AFG327" s="70"/>
      <c r="AFH327" s="70"/>
      <c r="AFI327" s="70"/>
      <c r="AFJ327" s="70"/>
      <c r="AFK327" s="70"/>
      <c r="AFL327" s="70"/>
      <c r="AFM327" s="70"/>
      <c r="AFN327" s="70"/>
      <c r="AFO327" s="70"/>
      <c r="AFP327" s="70"/>
      <c r="AFQ327" s="70"/>
      <c r="AFR327" s="70"/>
      <c r="AFS327" s="70"/>
      <c r="AFT327" s="70"/>
      <c r="AFU327" s="70"/>
      <c r="AFV327" s="70"/>
      <c r="AFW327" s="70"/>
      <c r="AFX327" s="70"/>
      <c r="AFY327" s="70"/>
      <c r="AFZ327" s="70"/>
      <c r="AGA327" s="70"/>
      <c r="AGB327" s="70"/>
      <c r="AGC327" s="70"/>
      <c r="AGD327" s="70"/>
      <c r="AGE327" s="70"/>
      <c r="AGF327" s="70"/>
      <c r="AGG327" s="70"/>
      <c r="AGH327" s="70"/>
      <c r="AGI327" s="70"/>
      <c r="AGJ327" s="70"/>
      <c r="AGK327" s="70"/>
      <c r="AGL327" s="70"/>
      <c r="AGM327" s="70"/>
      <c r="AGN327" s="70"/>
      <c r="AGO327" s="70"/>
      <c r="AGP327" s="70"/>
      <c r="AGQ327" s="70"/>
      <c r="AGR327" s="70"/>
      <c r="AGS327" s="70"/>
      <c r="AGT327" s="70"/>
      <c r="AGU327" s="70"/>
      <c r="AGV327" s="70"/>
      <c r="AGW327" s="70"/>
      <c r="AGX327" s="70"/>
      <c r="AGY327" s="70"/>
      <c r="AGZ327" s="70"/>
      <c r="AHA327" s="70"/>
      <c r="AHB327" s="70"/>
      <c r="AHC327" s="70"/>
      <c r="AHD327" s="70"/>
      <c r="AHE327" s="70"/>
      <c r="AHF327" s="70"/>
      <c r="AHG327" s="70"/>
      <c r="AHH327" s="70"/>
      <c r="AHI327" s="70"/>
      <c r="AHJ327" s="70"/>
      <c r="AHK327" s="70"/>
      <c r="AHL327" s="70"/>
      <c r="AHM327" s="70"/>
      <c r="AHN327" s="70"/>
      <c r="AHO327" s="70"/>
      <c r="AHP327" s="70"/>
      <c r="AHQ327" s="70"/>
      <c r="AHR327" s="70"/>
      <c r="AHS327" s="70"/>
      <c r="AHT327" s="70"/>
      <c r="AHU327" s="70"/>
      <c r="AHV327" s="70"/>
      <c r="AHW327" s="70"/>
      <c r="AHX327" s="70"/>
      <c r="AHY327" s="70"/>
      <c r="AHZ327" s="70"/>
      <c r="AIA327" s="70"/>
      <c r="AIB327" s="70"/>
      <c r="AIC327" s="70"/>
      <c r="AID327" s="70"/>
      <c r="AIE327" s="70"/>
      <c r="AIF327" s="70"/>
      <c r="AIG327" s="70"/>
      <c r="AIH327" s="70"/>
      <c r="AII327" s="70"/>
      <c r="AIJ327" s="70"/>
      <c r="AIK327" s="70"/>
      <c r="AIL327" s="70"/>
      <c r="AIM327" s="70"/>
      <c r="AIN327" s="70"/>
      <c r="AIO327" s="70"/>
      <c r="AIP327" s="70"/>
      <c r="AIQ327" s="70"/>
      <c r="AIR327" s="70"/>
      <c r="AIS327" s="70"/>
      <c r="AIT327" s="70"/>
      <c r="AIU327" s="70"/>
      <c r="AIV327" s="70"/>
      <c r="AIW327" s="70"/>
      <c r="AIX327" s="70"/>
      <c r="AIY327" s="70"/>
      <c r="AIZ327" s="70"/>
      <c r="AJA327" s="70"/>
      <c r="AJB327" s="70"/>
      <c r="AJC327" s="70"/>
      <c r="AJD327" s="70"/>
      <c r="AJE327" s="70"/>
      <c r="AJF327" s="70"/>
      <c r="AJG327" s="70"/>
      <c r="AJH327" s="70"/>
      <c r="AJI327" s="70"/>
      <c r="AJJ327" s="70"/>
      <c r="AJK327" s="70"/>
      <c r="AJL327" s="70"/>
      <c r="AJM327" s="70"/>
      <c r="AJN327" s="70"/>
      <c r="AJO327" s="70"/>
      <c r="AJP327" s="70"/>
      <c r="AJQ327" s="70"/>
      <c r="AJR327" s="70"/>
      <c r="AJS327" s="70"/>
      <c r="AJT327" s="70"/>
      <c r="AJU327" s="70"/>
      <c r="AJV327" s="70"/>
      <c r="AJW327" s="70"/>
      <c r="AJX327" s="70"/>
      <c r="AJY327" s="70"/>
      <c r="AJZ327" s="70"/>
      <c r="AKA327" s="70"/>
      <c r="AKB327" s="70"/>
      <c r="AKC327" s="70"/>
      <c r="AKD327" s="70"/>
      <c r="AKE327" s="70"/>
      <c r="AKF327" s="70"/>
      <c r="AKG327" s="70"/>
      <c r="AKH327" s="70"/>
      <c r="AKI327" s="70"/>
      <c r="AKJ327" s="70"/>
      <c r="AKK327" s="70"/>
      <c r="AKL327" s="70"/>
      <c r="AKM327" s="70"/>
      <c r="AKN327" s="70"/>
      <c r="AKO327" s="70"/>
      <c r="AKP327" s="70"/>
      <c r="AKQ327" s="70"/>
      <c r="AKR327" s="70"/>
      <c r="AKS327" s="70"/>
      <c r="AKT327" s="70"/>
      <c r="AKU327" s="70"/>
      <c r="AKV327" s="70"/>
      <c r="AKW327" s="70"/>
      <c r="AKX327" s="70"/>
      <c r="AKY327" s="70"/>
      <c r="AKZ327" s="70"/>
      <c r="ALA327" s="70"/>
      <c r="ALB327" s="70"/>
      <c r="ALC327" s="70"/>
      <c r="ALD327" s="70"/>
      <c r="ALE327" s="70"/>
      <c r="ALF327" s="70"/>
      <c r="ALG327" s="70"/>
      <c r="ALH327" s="70"/>
      <c r="ALI327" s="70"/>
      <c r="ALJ327" s="70"/>
      <c r="ALK327" s="70"/>
      <c r="ALL327" s="70"/>
      <c r="ALM327" s="70"/>
      <c r="ALN327" s="70"/>
      <c r="ALO327" s="70"/>
      <c r="ALP327" s="70"/>
      <c r="ALQ327" s="70"/>
      <c r="ALR327" s="70"/>
      <c r="ALS327" s="70"/>
      <c r="ALT327" s="70"/>
      <c r="ALU327" s="70"/>
      <c r="ALV327" s="70"/>
      <c r="ALW327" s="70"/>
      <c r="ALX327" s="70"/>
      <c r="ALY327" s="70"/>
      <c r="ALZ327" s="70"/>
      <c r="AMA327" s="70"/>
      <c r="AMB327" s="70"/>
      <c r="AMC327" s="70"/>
      <c r="AMD327" s="70"/>
      <c r="AME327" s="70"/>
      <c r="AMF327" s="70"/>
      <c r="AMG327" s="70"/>
      <c r="AMH327" s="70"/>
      <c r="AMI327" s="70"/>
      <c r="AMJ327" s="70"/>
      <c r="AMK327" s="70"/>
      <c r="AML327" s="70"/>
    </row>
    <row r="328" spans="1:1026" ht="18" customHeight="1" x14ac:dyDescent="0.7">
      <c r="A328" s="58" t="s">
        <v>1054</v>
      </c>
      <c r="B328" s="15" t="s">
        <v>1002</v>
      </c>
      <c r="C328" s="16" t="s">
        <v>215</v>
      </c>
      <c r="E328" s="16" t="s">
        <v>76</v>
      </c>
      <c r="F328" s="69">
        <v>43862</v>
      </c>
      <c r="G328" s="16">
        <v>1</v>
      </c>
      <c r="I328" s="16">
        <v>1</v>
      </c>
      <c r="J328" s="16">
        <v>1</v>
      </c>
      <c r="U328" s="16">
        <v>1</v>
      </c>
    </row>
    <row r="329" spans="1:1026" ht="18" customHeight="1" x14ac:dyDescent="0.7">
      <c r="A329" s="58" t="s">
        <v>1056</v>
      </c>
      <c r="B329" s="15" t="s">
        <v>1003</v>
      </c>
      <c r="E329" s="16" t="s">
        <v>529</v>
      </c>
      <c r="F329" s="69" t="s">
        <v>61</v>
      </c>
      <c r="AK329" s="16">
        <v>3</v>
      </c>
    </row>
    <row r="330" spans="1:1026" ht="18" customHeight="1" x14ac:dyDescent="0.7">
      <c r="A330" s="58" t="s">
        <v>1058</v>
      </c>
      <c r="B330" s="15" t="s">
        <v>1004</v>
      </c>
      <c r="E330" s="16" t="s">
        <v>101</v>
      </c>
      <c r="F330" s="69">
        <v>44066</v>
      </c>
      <c r="I330" s="16">
        <v>1</v>
      </c>
      <c r="R330" s="16">
        <v>1</v>
      </c>
      <c r="AC330" s="16">
        <v>1</v>
      </c>
      <c r="AD330" s="16">
        <v>1</v>
      </c>
      <c r="AE330" s="16">
        <v>1</v>
      </c>
      <c r="AK330" s="16">
        <v>1</v>
      </c>
    </row>
    <row r="331" spans="1:1026" ht="18" customHeight="1" x14ac:dyDescent="0.7">
      <c r="A331" s="58" t="s">
        <v>1060</v>
      </c>
      <c r="B331" s="15" t="s">
        <v>1005</v>
      </c>
      <c r="E331" s="16" t="s">
        <v>134</v>
      </c>
      <c r="F331" s="69">
        <v>44183</v>
      </c>
      <c r="G331" s="16">
        <v>1</v>
      </c>
      <c r="I331" s="16">
        <v>1</v>
      </c>
      <c r="O331" s="16">
        <v>1</v>
      </c>
      <c r="T331" s="16">
        <v>1</v>
      </c>
      <c r="W331" s="16">
        <v>1</v>
      </c>
      <c r="AD331" s="16">
        <v>1</v>
      </c>
      <c r="AK331" s="16">
        <v>4</v>
      </c>
    </row>
    <row r="332" spans="1:1026" ht="18" customHeight="1" x14ac:dyDescent="0.7">
      <c r="A332" s="58" t="s">
        <v>1062</v>
      </c>
      <c r="B332" s="15" t="s">
        <v>1006</v>
      </c>
      <c r="C332" s="16" t="s">
        <v>215</v>
      </c>
      <c r="E332" s="16" t="s">
        <v>88</v>
      </c>
      <c r="F332" s="69">
        <v>43887</v>
      </c>
      <c r="G332" s="16">
        <v>1</v>
      </c>
      <c r="M332" s="16">
        <v>1</v>
      </c>
      <c r="N332" s="16">
        <v>1</v>
      </c>
      <c r="Q332" s="16">
        <v>1</v>
      </c>
      <c r="Y332" s="16">
        <v>1</v>
      </c>
      <c r="AD332" s="16">
        <v>1</v>
      </c>
      <c r="AE332" s="16">
        <v>1</v>
      </c>
    </row>
    <row r="333" spans="1:1026" ht="18" customHeight="1" x14ac:dyDescent="0.7">
      <c r="A333" s="58" t="s">
        <v>1064</v>
      </c>
      <c r="B333" s="15" t="s">
        <v>1007</v>
      </c>
      <c r="E333" s="16" t="s">
        <v>194</v>
      </c>
      <c r="F333" s="69" t="s">
        <v>61</v>
      </c>
      <c r="G333" s="16">
        <v>1</v>
      </c>
      <c r="J333" s="16">
        <v>1</v>
      </c>
      <c r="N333" s="16">
        <v>1</v>
      </c>
      <c r="Q333" s="16">
        <v>1</v>
      </c>
      <c r="AD333" s="16">
        <v>1</v>
      </c>
      <c r="AE333" s="16">
        <v>1</v>
      </c>
    </row>
    <row r="334" spans="1:1026" ht="18" customHeight="1" x14ac:dyDescent="0.7">
      <c r="A334" s="58" t="s">
        <v>1066</v>
      </c>
      <c r="B334" s="15" t="s">
        <v>1008</v>
      </c>
      <c r="E334" s="16" t="s">
        <v>305</v>
      </c>
      <c r="F334" s="69" t="s">
        <v>61</v>
      </c>
      <c r="G334" s="16">
        <v>1</v>
      </c>
      <c r="X334" s="16">
        <v>1</v>
      </c>
      <c r="AB334" s="16">
        <v>1</v>
      </c>
      <c r="AC334" s="16">
        <v>1</v>
      </c>
      <c r="AD334" s="16">
        <v>1</v>
      </c>
      <c r="AE334" s="16">
        <v>1</v>
      </c>
    </row>
    <row r="335" spans="1:1026" ht="18" customHeight="1" x14ac:dyDescent="0.7">
      <c r="A335" s="58" t="s">
        <v>1068</v>
      </c>
      <c r="B335" s="70" t="s">
        <v>1457</v>
      </c>
      <c r="C335" s="71"/>
      <c r="D335" s="71" t="s">
        <v>1404</v>
      </c>
      <c r="E335" s="71" t="s">
        <v>1458</v>
      </c>
      <c r="F335" s="69" t="s">
        <v>1413</v>
      </c>
      <c r="G335" s="71"/>
      <c r="H335" s="71"/>
      <c r="I335" s="71">
        <v>1</v>
      </c>
      <c r="J335" s="71">
        <v>1</v>
      </c>
      <c r="K335" s="71"/>
      <c r="L335" s="71"/>
      <c r="M335" s="71"/>
      <c r="N335" s="71"/>
      <c r="O335" s="71"/>
      <c r="P335" s="71"/>
      <c r="Q335" s="71">
        <v>1</v>
      </c>
      <c r="R335" s="71"/>
      <c r="S335" s="71">
        <v>1</v>
      </c>
      <c r="T335" s="71"/>
      <c r="U335" s="71"/>
      <c r="V335" s="71"/>
      <c r="W335" s="71"/>
      <c r="X335" s="71"/>
      <c r="Y335" s="71"/>
      <c r="Z335" s="71"/>
      <c r="AA335" s="71"/>
      <c r="AB335" s="71"/>
      <c r="AC335" s="71"/>
      <c r="AD335" s="71"/>
      <c r="AE335" s="71">
        <v>1</v>
      </c>
      <c r="AF335" s="71"/>
      <c r="AG335" s="71"/>
      <c r="AH335" s="71"/>
      <c r="AI335" s="71"/>
      <c r="AJ335" s="71"/>
      <c r="AK335" s="71">
        <v>1</v>
      </c>
      <c r="AM335" s="70"/>
      <c r="AN335" s="70"/>
      <c r="AO335" s="70"/>
      <c r="AP335" s="70"/>
      <c r="AQ335" s="70"/>
      <c r="AR335" s="70"/>
      <c r="AS335" s="70"/>
      <c r="AT335" s="70"/>
      <c r="AU335" s="70"/>
      <c r="AV335" s="70"/>
      <c r="AW335" s="70"/>
      <c r="AX335" s="70"/>
      <c r="AY335" s="70"/>
      <c r="AZ335" s="70"/>
      <c r="BA335" s="70"/>
      <c r="BB335" s="70"/>
      <c r="BC335" s="70"/>
      <c r="BD335" s="70"/>
      <c r="BE335" s="70"/>
      <c r="BF335" s="70"/>
      <c r="BG335" s="70"/>
      <c r="BH335" s="70"/>
      <c r="BI335" s="70"/>
      <c r="BJ335" s="70"/>
      <c r="BK335" s="70"/>
      <c r="BL335" s="70"/>
      <c r="BM335" s="70"/>
      <c r="BN335" s="70"/>
      <c r="BO335" s="70"/>
      <c r="BP335" s="70"/>
      <c r="BQ335" s="70"/>
      <c r="BR335" s="70"/>
      <c r="BS335" s="70"/>
      <c r="BT335" s="70"/>
      <c r="BU335" s="70"/>
      <c r="BV335" s="70"/>
      <c r="BW335" s="70"/>
      <c r="BX335" s="70"/>
      <c r="BY335" s="70"/>
      <c r="BZ335" s="70"/>
      <c r="CA335" s="70"/>
      <c r="CB335" s="70"/>
      <c r="CC335" s="70"/>
      <c r="CD335" s="70"/>
      <c r="CE335" s="70"/>
      <c r="CF335" s="70"/>
      <c r="CG335" s="70"/>
      <c r="CH335" s="70"/>
      <c r="CI335" s="70"/>
      <c r="CJ335" s="70"/>
      <c r="CK335" s="70"/>
      <c r="CL335" s="70"/>
      <c r="CM335" s="70"/>
      <c r="CN335" s="70"/>
      <c r="CO335" s="70"/>
      <c r="CP335" s="70"/>
      <c r="CQ335" s="70"/>
      <c r="CR335" s="70"/>
      <c r="CS335" s="70"/>
      <c r="CT335" s="70"/>
      <c r="CU335" s="70"/>
      <c r="CV335" s="70"/>
      <c r="CW335" s="70"/>
      <c r="CX335" s="70"/>
      <c r="CY335" s="70"/>
      <c r="CZ335" s="70"/>
      <c r="DA335" s="70"/>
      <c r="DB335" s="70"/>
      <c r="DC335" s="70"/>
      <c r="DD335" s="70"/>
      <c r="DE335" s="70"/>
      <c r="DF335" s="70"/>
      <c r="DG335" s="70"/>
      <c r="DH335" s="70"/>
      <c r="DI335" s="70"/>
      <c r="DJ335" s="70"/>
      <c r="DK335" s="70"/>
      <c r="DL335" s="70"/>
      <c r="DM335" s="70"/>
      <c r="DN335" s="70"/>
      <c r="DO335" s="70"/>
      <c r="DP335" s="70"/>
      <c r="DQ335" s="70"/>
      <c r="DR335" s="70"/>
      <c r="DS335" s="70"/>
      <c r="DT335" s="70"/>
      <c r="DU335" s="70"/>
      <c r="DV335" s="70"/>
      <c r="DW335" s="70"/>
      <c r="DX335" s="70"/>
      <c r="DY335" s="70"/>
      <c r="DZ335" s="70"/>
      <c r="EA335" s="70"/>
      <c r="EB335" s="70"/>
      <c r="EC335" s="70"/>
      <c r="ED335" s="70"/>
      <c r="EE335" s="70"/>
      <c r="EF335" s="70"/>
      <c r="EG335" s="70"/>
      <c r="EH335" s="70"/>
      <c r="EI335" s="70"/>
      <c r="EJ335" s="70"/>
      <c r="EK335" s="70"/>
      <c r="EL335" s="70"/>
      <c r="EM335" s="70"/>
      <c r="EN335" s="70"/>
      <c r="EO335" s="70"/>
      <c r="EP335" s="70"/>
      <c r="EQ335" s="70"/>
      <c r="ER335" s="70"/>
      <c r="ES335" s="70"/>
      <c r="ET335" s="70"/>
      <c r="EU335" s="70"/>
      <c r="EV335" s="70"/>
      <c r="EW335" s="70"/>
      <c r="EX335" s="70"/>
      <c r="EY335" s="70"/>
      <c r="EZ335" s="70"/>
      <c r="FA335" s="70"/>
      <c r="FB335" s="70"/>
      <c r="FC335" s="70"/>
      <c r="FD335" s="70"/>
      <c r="FE335" s="70"/>
      <c r="FF335" s="70"/>
      <c r="FG335" s="70"/>
      <c r="FH335" s="70"/>
      <c r="FI335" s="70"/>
      <c r="FJ335" s="70"/>
      <c r="FK335" s="70"/>
      <c r="FL335" s="70"/>
      <c r="FM335" s="70"/>
      <c r="FN335" s="70"/>
      <c r="FO335" s="70"/>
      <c r="FP335" s="70"/>
      <c r="FQ335" s="70"/>
      <c r="FR335" s="70"/>
      <c r="FS335" s="70"/>
      <c r="FT335" s="70"/>
      <c r="FU335" s="70"/>
      <c r="FV335" s="70"/>
      <c r="FW335" s="70"/>
      <c r="FX335" s="70"/>
      <c r="FY335" s="70"/>
      <c r="FZ335" s="70"/>
      <c r="GA335" s="70"/>
      <c r="GB335" s="70"/>
      <c r="GC335" s="70"/>
      <c r="GD335" s="70"/>
      <c r="GE335" s="70"/>
      <c r="GF335" s="70"/>
      <c r="GG335" s="70"/>
      <c r="GH335" s="70"/>
      <c r="GI335" s="70"/>
      <c r="GJ335" s="70"/>
      <c r="GK335" s="70"/>
      <c r="GL335" s="70"/>
      <c r="GM335" s="70"/>
      <c r="GN335" s="70"/>
      <c r="GO335" s="70"/>
      <c r="GP335" s="70"/>
      <c r="GQ335" s="70"/>
      <c r="GR335" s="70"/>
      <c r="GS335" s="70"/>
      <c r="GT335" s="70"/>
      <c r="GU335" s="70"/>
      <c r="GV335" s="70"/>
      <c r="GW335" s="70"/>
      <c r="GX335" s="70"/>
      <c r="GY335" s="70"/>
      <c r="GZ335" s="70"/>
      <c r="HA335" s="70"/>
      <c r="HB335" s="70"/>
      <c r="HC335" s="70"/>
      <c r="HD335" s="70"/>
      <c r="HE335" s="70"/>
      <c r="HF335" s="70"/>
      <c r="HG335" s="70"/>
      <c r="HH335" s="70"/>
      <c r="HI335" s="70"/>
      <c r="HJ335" s="70"/>
      <c r="HK335" s="70"/>
      <c r="HL335" s="70"/>
      <c r="HM335" s="70"/>
      <c r="HN335" s="70"/>
      <c r="HO335" s="70"/>
      <c r="HP335" s="70"/>
      <c r="HQ335" s="70"/>
      <c r="HR335" s="70"/>
      <c r="HS335" s="70"/>
      <c r="HT335" s="70"/>
      <c r="HU335" s="70"/>
      <c r="HV335" s="70"/>
      <c r="HW335" s="70"/>
      <c r="HX335" s="70"/>
      <c r="HY335" s="70"/>
      <c r="HZ335" s="70"/>
      <c r="IA335" s="70"/>
      <c r="IB335" s="70"/>
      <c r="IC335" s="70"/>
      <c r="ID335" s="70"/>
      <c r="IE335" s="70"/>
      <c r="IF335" s="70"/>
      <c r="IG335" s="70"/>
      <c r="IH335" s="70"/>
      <c r="II335" s="70"/>
      <c r="IJ335" s="70"/>
      <c r="IK335" s="70"/>
      <c r="IL335" s="70"/>
      <c r="IM335" s="70"/>
      <c r="IN335" s="70"/>
      <c r="IO335" s="70"/>
      <c r="IP335" s="70"/>
      <c r="IQ335" s="70"/>
      <c r="IR335" s="70"/>
      <c r="IS335" s="70"/>
      <c r="IT335" s="70"/>
      <c r="IU335" s="70"/>
      <c r="IV335" s="70"/>
      <c r="IW335" s="70"/>
      <c r="IX335" s="70"/>
      <c r="IY335" s="70"/>
      <c r="IZ335" s="70"/>
      <c r="JA335" s="70"/>
      <c r="JB335" s="70"/>
      <c r="JC335" s="70"/>
      <c r="JD335" s="70"/>
      <c r="JE335" s="70"/>
      <c r="JF335" s="70"/>
      <c r="JG335" s="70"/>
      <c r="JH335" s="70"/>
      <c r="JI335" s="70"/>
      <c r="JJ335" s="70"/>
      <c r="JK335" s="70"/>
      <c r="JL335" s="70"/>
      <c r="JM335" s="70"/>
      <c r="JN335" s="70"/>
      <c r="JO335" s="70"/>
      <c r="JP335" s="70"/>
      <c r="JQ335" s="70"/>
      <c r="JR335" s="70"/>
      <c r="JS335" s="70"/>
      <c r="JT335" s="70"/>
      <c r="JU335" s="70"/>
      <c r="JV335" s="70"/>
      <c r="JW335" s="70"/>
      <c r="JX335" s="70"/>
      <c r="JY335" s="70"/>
      <c r="JZ335" s="70"/>
      <c r="KA335" s="70"/>
      <c r="KB335" s="70"/>
      <c r="KC335" s="70"/>
      <c r="KD335" s="70"/>
      <c r="KE335" s="70"/>
      <c r="KF335" s="70"/>
      <c r="KG335" s="70"/>
      <c r="KH335" s="70"/>
      <c r="KI335" s="70"/>
      <c r="KJ335" s="70"/>
      <c r="KK335" s="70"/>
      <c r="KL335" s="70"/>
      <c r="KM335" s="70"/>
      <c r="KN335" s="70"/>
      <c r="KO335" s="70"/>
      <c r="KP335" s="70"/>
      <c r="KQ335" s="70"/>
      <c r="KR335" s="70"/>
      <c r="KS335" s="70"/>
      <c r="KT335" s="70"/>
      <c r="KU335" s="70"/>
      <c r="KV335" s="70"/>
      <c r="KW335" s="70"/>
      <c r="KX335" s="70"/>
      <c r="KY335" s="70"/>
      <c r="KZ335" s="70"/>
      <c r="LA335" s="70"/>
      <c r="LB335" s="70"/>
      <c r="LC335" s="70"/>
      <c r="LD335" s="70"/>
      <c r="LE335" s="70"/>
      <c r="LF335" s="70"/>
      <c r="LG335" s="70"/>
      <c r="LH335" s="70"/>
      <c r="LI335" s="70"/>
      <c r="LJ335" s="70"/>
      <c r="LK335" s="70"/>
      <c r="LL335" s="70"/>
      <c r="LM335" s="70"/>
      <c r="LN335" s="70"/>
      <c r="LO335" s="70"/>
      <c r="LP335" s="70"/>
      <c r="LQ335" s="70"/>
      <c r="LR335" s="70"/>
      <c r="LS335" s="70"/>
      <c r="LT335" s="70"/>
      <c r="LU335" s="70"/>
      <c r="LV335" s="70"/>
      <c r="LW335" s="70"/>
      <c r="LX335" s="70"/>
      <c r="LY335" s="70"/>
      <c r="LZ335" s="70"/>
      <c r="MA335" s="70"/>
      <c r="MB335" s="70"/>
      <c r="MC335" s="70"/>
      <c r="MD335" s="70"/>
      <c r="ME335" s="70"/>
      <c r="MF335" s="70"/>
      <c r="MG335" s="70"/>
      <c r="MH335" s="70"/>
      <c r="MI335" s="70"/>
      <c r="MJ335" s="70"/>
      <c r="MK335" s="70"/>
      <c r="ML335" s="70"/>
      <c r="MM335" s="70"/>
      <c r="MN335" s="70"/>
      <c r="MO335" s="70"/>
      <c r="MP335" s="70"/>
      <c r="MQ335" s="70"/>
      <c r="MR335" s="70"/>
      <c r="MS335" s="70"/>
      <c r="MT335" s="70"/>
      <c r="MU335" s="70"/>
      <c r="MV335" s="70"/>
      <c r="MW335" s="70"/>
      <c r="MX335" s="70"/>
      <c r="MY335" s="70"/>
      <c r="MZ335" s="70"/>
      <c r="NA335" s="70"/>
      <c r="NB335" s="70"/>
      <c r="NC335" s="70"/>
      <c r="ND335" s="70"/>
      <c r="NE335" s="70"/>
      <c r="NF335" s="70"/>
      <c r="NG335" s="70"/>
      <c r="NH335" s="70"/>
      <c r="NI335" s="70"/>
      <c r="NJ335" s="70"/>
      <c r="NK335" s="70"/>
      <c r="NL335" s="70"/>
      <c r="NM335" s="70"/>
      <c r="NN335" s="70"/>
      <c r="NO335" s="70"/>
      <c r="NP335" s="70"/>
      <c r="NQ335" s="70"/>
      <c r="NR335" s="70"/>
      <c r="NS335" s="70"/>
      <c r="NT335" s="70"/>
      <c r="NU335" s="70"/>
      <c r="NV335" s="70"/>
      <c r="NW335" s="70"/>
      <c r="NX335" s="70"/>
      <c r="NY335" s="70"/>
      <c r="NZ335" s="70"/>
      <c r="OA335" s="70"/>
      <c r="OB335" s="70"/>
      <c r="OC335" s="70"/>
      <c r="OD335" s="70"/>
      <c r="OE335" s="70"/>
      <c r="OF335" s="70"/>
      <c r="OG335" s="70"/>
      <c r="OH335" s="70"/>
      <c r="OI335" s="70"/>
      <c r="OJ335" s="70"/>
      <c r="OK335" s="70"/>
      <c r="OL335" s="70"/>
      <c r="OM335" s="70"/>
      <c r="ON335" s="70"/>
      <c r="OO335" s="70"/>
      <c r="OP335" s="70"/>
      <c r="OQ335" s="70"/>
      <c r="OR335" s="70"/>
      <c r="OS335" s="70"/>
      <c r="OT335" s="70"/>
      <c r="OU335" s="70"/>
      <c r="OV335" s="70"/>
      <c r="OW335" s="70"/>
      <c r="OX335" s="70"/>
      <c r="OY335" s="70"/>
      <c r="OZ335" s="70"/>
      <c r="PA335" s="70"/>
      <c r="PB335" s="70"/>
      <c r="PC335" s="70"/>
      <c r="PD335" s="70"/>
      <c r="PE335" s="70"/>
      <c r="PF335" s="70"/>
      <c r="PG335" s="70"/>
      <c r="PH335" s="70"/>
      <c r="PI335" s="70"/>
      <c r="PJ335" s="70"/>
      <c r="PK335" s="70"/>
      <c r="PL335" s="70"/>
      <c r="PM335" s="70"/>
      <c r="PN335" s="70"/>
      <c r="PO335" s="70"/>
      <c r="PP335" s="70"/>
      <c r="PQ335" s="70"/>
      <c r="PR335" s="70"/>
      <c r="PS335" s="70"/>
      <c r="PT335" s="70"/>
      <c r="PU335" s="70"/>
      <c r="PV335" s="70"/>
      <c r="PW335" s="70"/>
      <c r="PX335" s="70"/>
      <c r="PY335" s="70"/>
      <c r="PZ335" s="70"/>
      <c r="QA335" s="70"/>
      <c r="QB335" s="70"/>
      <c r="QC335" s="70"/>
      <c r="QD335" s="70"/>
      <c r="QE335" s="70"/>
      <c r="QF335" s="70"/>
      <c r="QG335" s="70"/>
      <c r="QH335" s="70"/>
      <c r="QI335" s="70"/>
      <c r="QJ335" s="70"/>
      <c r="QK335" s="70"/>
      <c r="QL335" s="70"/>
      <c r="QM335" s="70"/>
      <c r="QN335" s="70"/>
      <c r="QO335" s="70"/>
      <c r="QP335" s="70"/>
      <c r="QQ335" s="70"/>
      <c r="QR335" s="70"/>
      <c r="QS335" s="70"/>
      <c r="QT335" s="70"/>
      <c r="QU335" s="70"/>
      <c r="QV335" s="70"/>
      <c r="QW335" s="70"/>
      <c r="QX335" s="70"/>
      <c r="QY335" s="70"/>
      <c r="QZ335" s="70"/>
      <c r="RA335" s="70"/>
      <c r="RB335" s="70"/>
      <c r="RC335" s="70"/>
      <c r="RD335" s="70"/>
      <c r="RE335" s="70"/>
      <c r="RF335" s="70"/>
      <c r="RG335" s="70"/>
      <c r="RH335" s="70"/>
      <c r="RI335" s="70"/>
      <c r="RJ335" s="70"/>
      <c r="RK335" s="70"/>
      <c r="RL335" s="70"/>
      <c r="RM335" s="70"/>
      <c r="RN335" s="70"/>
      <c r="RO335" s="70"/>
      <c r="RP335" s="70"/>
      <c r="RQ335" s="70"/>
      <c r="RR335" s="70"/>
      <c r="RS335" s="70"/>
      <c r="RT335" s="70"/>
      <c r="RU335" s="70"/>
      <c r="RV335" s="70"/>
      <c r="RW335" s="70"/>
      <c r="RX335" s="70"/>
      <c r="RY335" s="70"/>
      <c r="RZ335" s="70"/>
      <c r="SA335" s="70"/>
      <c r="SB335" s="70"/>
      <c r="SC335" s="70"/>
      <c r="SD335" s="70"/>
      <c r="SE335" s="70"/>
      <c r="SF335" s="70"/>
      <c r="SG335" s="70"/>
      <c r="SH335" s="70"/>
      <c r="SI335" s="70"/>
      <c r="SJ335" s="70"/>
      <c r="SK335" s="70"/>
      <c r="SL335" s="70"/>
      <c r="SM335" s="70"/>
      <c r="SN335" s="70"/>
      <c r="SO335" s="70"/>
      <c r="SP335" s="70"/>
      <c r="SQ335" s="70"/>
      <c r="SR335" s="70"/>
      <c r="SS335" s="70"/>
      <c r="ST335" s="70"/>
      <c r="SU335" s="70"/>
      <c r="SV335" s="70"/>
      <c r="SW335" s="70"/>
      <c r="SX335" s="70"/>
      <c r="SY335" s="70"/>
      <c r="SZ335" s="70"/>
      <c r="TA335" s="70"/>
      <c r="TB335" s="70"/>
      <c r="TC335" s="70"/>
      <c r="TD335" s="70"/>
      <c r="TE335" s="70"/>
      <c r="TF335" s="70"/>
      <c r="TG335" s="70"/>
      <c r="TH335" s="70"/>
      <c r="TI335" s="70"/>
      <c r="TJ335" s="70"/>
      <c r="TK335" s="70"/>
      <c r="TL335" s="70"/>
      <c r="TM335" s="70"/>
      <c r="TN335" s="70"/>
      <c r="TO335" s="70"/>
      <c r="TP335" s="70"/>
      <c r="TQ335" s="70"/>
      <c r="TR335" s="70"/>
      <c r="TS335" s="70"/>
      <c r="TT335" s="70"/>
      <c r="TU335" s="70"/>
      <c r="TV335" s="70"/>
      <c r="TW335" s="70"/>
      <c r="TX335" s="70"/>
      <c r="TY335" s="70"/>
      <c r="TZ335" s="70"/>
      <c r="UA335" s="70"/>
      <c r="UB335" s="70"/>
      <c r="UC335" s="70"/>
      <c r="UD335" s="70"/>
      <c r="UE335" s="70"/>
      <c r="UF335" s="70"/>
      <c r="UG335" s="70"/>
      <c r="UH335" s="70"/>
      <c r="UI335" s="70"/>
      <c r="UJ335" s="70"/>
      <c r="UK335" s="70"/>
      <c r="UL335" s="70"/>
      <c r="UM335" s="70"/>
      <c r="UN335" s="70"/>
      <c r="UO335" s="70"/>
      <c r="UP335" s="70"/>
      <c r="UQ335" s="70"/>
      <c r="UR335" s="70"/>
      <c r="US335" s="70"/>
      <c r="UT335" s="70"/>
      <c r="UU335" s="70"/>
      <c r="UV335" s="70"/>
      <c r="UW335" s="70"/>
      <c r="UX335" s="70"/>
      <c r="UY335" s="70"/>
      <c r="UZ335" s="70"/>
      <c r="VA335" s="70"/>
      <c r="VB335" s="70"/>
      <c r="VC335" s="70"/>
      <c r="VD335" s="70"/>
      <c r="VE335" s="70"/>
      <c r="VF335" s="70"/>
      <c r="VG335" s="70"/>
      <c r="VH335" s="70"/>
      <c r="VI335" s="70"/>
      <c r="VJ335" s="70"/>
      <c r="VK335" s="70"/>
      <c r="VL335" s="70"/>
      <c r="VM335" s="70"/>
      <c r="VN335" s="70"/>
      <c r="VO335" s="70"/>
      <c r="VP335" s="70"/>
      <c r="VQ335" s="70"/>
      <c r="VR335" s="70"/>
      <c r="VS335" s="70"/>
      <c r="VT335" s="70"/>
      <c r="VU335" s="70"/>
      <c r="VV335" s="70"/>
      <c r="VW335" s="70"/>
      <c r="VX335" s="70"/>
      <c r="VY335" s="70"/>
      <c r="VZ335" s="70"/>
      <c r="WA335" s="70"/>
      <c r="WB335" s="70"/>
      <c r="WC335" s="70"/>
      <c r="WD335" s="70"/>
      <c r="WE335" s="70"/>
      <c r="WF335" s="70"/>
      <c r="WG335" s="70"/>
      <c r="WH335" s="70"/>
      <c r="WI335" s="70"/>
      <c r="WJ335" s="70"/>
      <c r="WK335" s="70"/>
      <c r="WL335" s="70"/>
      <c r="WM335" s="70"/>
      <c r="WN335" s="70"/>
      <c r="WO335" s="70"/>
      <c r="WP335" s="70"/>
      <c r="WQ335" s="70"/>
      <c r="WR335" s="70"/>
      <c r="WS335" s="70"/>
      <c r="WT335" s="70"/>
      <c r="WU335" s="70"/>
      <c r="WV335" s="70"/>
      <c r="WW335" s="70"/>
      <c r="WX335" s="70"/>
      <c r="WY335" s="70"/>
      <c r="WZ335" s="70"/>
      <c r="XA335" s="70"/>
      <c r="XB335" s="70"/>
      <c r="XC335" s="70"/>
      <c r="XD335" s="70"/>
      <c r="XE335" s="70"/>
      <c r="XF335" s="70"/>
      <c r="XG335" s="70"/>
      <c r="XH335" s="70"/>
      <c r="XI335" s="70"/>
      <c r="XJ335" s="70"/>
      <c r="XK335" s="70"/>
      <c r="XL335" s="70"/>
      <c r="XM335" s="70"/>
      <c r="XN335" s="70"/>
      <c r="XO335" s="70"/>
      <c r="XP335" s="70"/>
      <c r="XQ335" s="70"/>
      <c r="XR335" s="70"/>
      <c r="XS335" s="70"/>
      <c r="XT335" s="70"/>
      <c r="XU335" s="70"/>
      <c r="XV335" s="70"/>
      <c r="XW335" s="70"/>
      <c r="XX335" s="70"/>
      <c r="XY335" s="70"/>
      <c r="XZ335" s="70"/>
      <c r="YA335" s="70"/>
      <c r="YB335" s="70"/>
      <c r="YC335" s="70"/>
      <c r="YD335" s="70"/>
      <c r="YE335" s="70"/>
      <c r="YF335" s="70"/>
      <c r="YG335" s="70"/>
      <c r="YH335" s="70"/>
      <c r="YI335" s="70"/>
      <c r="YJ335" s="70"/>
      <c r="YK335" s="70"/>
      <c r="YL335" s="70"/>
      <c r="YM335" s="70"/>
      <c r="YN335" s="70"/>
      <c r="YO335" s="70"/>
      <c r="YP335" s="70"/>
      <c r="YQ335" s="70"/>
      <c r="YR335" s="70"/>
      <c r="YS335" s="70"/>
      <c r="YT335" s="70"/>
      <c r="YU335" s="70"/>
      <c r="YV335" s="70"/>
      <c r="YW335" s="70"/>
      <c r="YX335" s="70"/>
      <c r="YY335" s="70"/>
      <c r="YZ335" s="70"/>
      <c r="ZA335" s="70"/>
      <c r="ZB335" s="70"/>
      <c r="ZC335" s="70"/>
      <c r="ZD335" s="70"/>
      <c r="ZE335" s="70"/>
      <c r="ZF335" s="70"/>
      <c r="ZG335" s="70"/>
      <c r="ZH335" s="70"/>
      <c r="ZI335" s="70"/>
      <c r="ZJ335" s="70"/>
      <c r="ZK335" s="70"/>
      <c r="ZL335" s="70"/>
      <c r="ZM335" s="70"/>
      <c r="ZN335" s="70"/>
      <c r="ZO335" s="70"/>
      <c r="ZP335" s="70"/>
      <c r="ZQ335" s="70"/>
      <c r="ZR335" s="70"/>
      <c r="ZS335" s="70"/>
      <c r="ZT335" s="70"/>
      <c r="ZU335" s="70"/>
      <c r="ZV335" s="70"/>
      <c r="ZW335" s="70"/>
      <c r="ZX335" s="70"/>
      <c r="ZY335" s="70"/>
      <c r="ZZ335" s="70"/>
      <c r="AAA335" s="70"/>
      <c r="AAB335" s="70"/>
      <c r="AAC335" s="70"/>
      <c r="AAD335" s="70"/>
      <c r="AAE335" s="70"/>
      <c r="AAF335" s="70"/>
      <c r="AAG335" s="70"/>
      <c r="AAH335" s="70"/>
      <c r="AAI335" s="70"/>
      <c r="AAJ335" s="70"/>
      <c r="AAK335" s="70"/>
      <c r="AAL335" s="70"/>
      <c r="AAM335" s="70"/>
      <c r="AAN335" s="70"/>
      <c r="AAO335" s="70"/>
      <c r="AAP335" s="70"/>
      <c r="AAQ335" s="70"/>
      <c r="AAR335" s="70"/>
      <c r="AAS335" s="70"/>
      <c r="AAT335" s="70"/>
      <c r="AAU335" s="70"/>
      <c r="AAV335" s="70"/>
      <c r="AAW335" s="70"/>
      <c r="AAX335" s="70"/>
      <c r="AAY335" s="70"/>
      <c r="AAZ335" s="70"/>
      <c r="ABA335" s="70"/>
      <c r="ABB335" s="70"/>
      <c r="ABC335" s="70"/>
      <c r="ABD335" s="70"/>
      <c r="ABE335" s="70"/>
      <c r="ABF335" s="70"/>
      <c r="ABG335" s="70"/>
      <c r="ABH335" s="70"/>
      <c r="ABI335" s="70"/>
      <c r="ABJ335" s="70"/>
      <c r="ABK335" s="70"/>
      <c r="ABL335" s="70"/>
      <c r="ABM335" s="70"/>
      <c r="ABN335" s="70"/>
      <c r="ABO335" s="70"/>
      <c r="ABP335" s="70"/>
      <c r="ABQ335" s="70"/>
      <c r="ABR335" s="70"/>
      <c r="ABS335" s="70"/>
      <c r="ABT335" s="70"/>
      <c r="ABU335" s="70"/>
      <c r="ABV335" s="70"/>
      <c r="ABW335" s="70"/>
      <c r="ABX335" s="70"/>
      <c r="ABY335" s="70"/>
      <c r="ABZ335" s="70"/>
      <c r="ACA335" s="70"/>
      <c r="ACB335" s="70"/>
      <c r="ACC335" s="70"/>
      <c r="ACD335" s="70"/>
      <c r="ACE335" s="70"/>
      <c r="ACF335" s="70"/>
      <c r="ACG335" s="70"/>
      <c r="ACH335" s="70"/>
      <c r="ACI335" s="70"/>
      <c r="ACJ335" s="70"/>
      <c r="ACK335" s="70"/>
      <c r="ACL335" s="70"/>
      <c r="ACM335" s="70"/>
      <c r="ACN335" s="70"/>
      <c r="ACO335" s="70"/>
      <c r="ACP335" s="70"/>
      <c r="ACQ335" s="70"/>
      <c r="ACR335" s="70"/>
      <c r="ACS335" s="70"/>
      <c r="ACT335" s="70"/>
      <c r="ACU335" s="70"/>
      <c r="ACV335" s="70"/>
      <c r="ACW335" s="70"/>
      <c r="ACX335" s="70"/>
      <c r="ACY335" s="70"/>
      <c r="ACZ335" s="70"/>
      <c r="ADA335" s="70"/>
      <c r="ADB335" s="70"/>
      <c r="ADC335" s="70"/>
      <c r="ADD335" s="70"/>
      <c r="ADE335" s="70"/>
      <c r="ADF335" s="70"/>
      <c r="ADG335" s="70"/>
      <c r="ADH335" s="70"/>
      <c r="ADI335" s="70"/>
      <c r="ADJ335" s="70"/>
      <c r="ADK335" s="70"/>
      <c r="ADL335" s="70"/>
      <c r="ADM335" s="70"/>
      <c r="ADN335" s="70"/>
      <c r="ADO335" s="70"/>
      <c r="ADP335" s="70"/>
      <c r="ADQ335" s="70"/>
      <c r="ADR335" s="70"/>
      <c r="ADS335" s="70"/>
      <c r="ADT335" s="70"/>
      <c r="ADU335" s="70"/>
      <c r="ADV335" s="70"/>
      <c r="ADW335" s="70"/>
      <c r="ADX335" s="70"/>
      <c r="ADY335" s="70"/>
      <c r="ADZ335" s="70"/>
      <c r="AEA335" s="70"/>
      <c r="AEB335" s="70"/>
      <c r="AEC335" s="70"/>
      <c r="AED335" s="70"/>
      <c r="AEE335" s="70"/>
      <c r="AEF335" s="70"/>
      <c r="AEG335" s="70"/>
      <c r="AEH335" s="70"/>
      <c r="AEI335" s="70"/>
      <c r="AEJ335" s="70"/>
      <c r="AEK335" s="70"/>
      <c r="AEL335" s="70"/>
      <c r="AEM335" s="70"/>
      <c r="AEN335" s="70"/>
      <c r="AEO335" s="70"/>
      <c r="AEP335" s="70"/>
      <c r="AEQ335" s="70"/>
      <c r="AER335" s="70"/>
      <c r="AES335" s="70"/>
      <c r="AET335" s="70"/>
      <c r="AEU335" s="70"/>
      <c r="AEV335" s="70"/>
      <c r="AEW335" s="70"/>
      <c r="AEX335" s="70"/>
      <c r="AEY335" s="70"/>
      <c r="AEZ335" s="70"/>
      <c r="AFA335" s="70"/>
      <c r="AFB335" s="70"/>
      <c r="AFC335" s="70"/>
      <c r="AFD335" s="70"/>
      <c r="AFE335" s="70"/>
      <c r="AFF335" s="70"/>
      <c r="AFG335" s="70"/>
      <c r="AFH335" s="70"/>
      <c r="AFI335" s="70"/>
      <c r="AFJ335" s="70"/>
      <c r="AFK335" s="70"/>
      <c r="AFL335" s="70"/>
      <c r="AFM335" s="70"/>
      <c r="AFN335" s="70"/>
      <c r="AFO335" s="70"/>
      <c r="AFP335" s="70"/>
      <c r="AFQ335" s="70"/>
      <c r="AFR335" s="70"/>
      <c r="AFS335" s="70"/>
      <c r="AFT335" s="70"/>
      <c r="AFU335" s="70"/>
      <c r="AFV335" s="70"/>
      <c r="AFW335" s="70"/>
      <c r="AFX335" s="70"/>
      <c r="AFY335" s="70"/>
      <c r="AFZ335" s="70"/>
      <c r="AGA335" s="70"/>
      <c r="AGB335" s="70"/>
      <c r="AGC335" s="70"/>
      <c r="AGD335" s="70"/>
      <c r="AGE335" s="70"/>
      <c r="AGF335" s="70"/>
      <c r="AGG335" s="70"/>
      <c r="AGH335" s="70"/>
      <c r="AGI335" s="70"/>
      <c r="AGJ335" s="70"/>
      <c r="AGK335" s="70"/>
      <c r="AGL335" s="70"/>
      <c r="AGM335" s="70"/>
      <c r="AGN335" s="70"/>
      <c r="AGO335" s="70"/>
      <c r="AGP335" s="70"/>
      <c r="AGQ335" s="70"/>
      <c r="AGR335" s="70"/>
      <c r="AGS335" s="70"/>
      <c r="AGT335" s="70"/>
      <c r="AGU335" s="70"/>
      <c r="AGV335" s="70"/>
      <c r="AGW335" s="70"/>
      <c r="AGX335" s="70"/>
      <c r="AGY335" s="70"/>
      <c r="AGZ335" s="70"/>
      <c r="AHA335" s="70"/>
      <c r="AHB335" s="70"/>
      <c r="AHC335" s="70"/>
      <c r="AHD335" s="70"/>
      <c r="AHE335" s="70"/>
      <c r="AHF335" s="70"/>
      <c r="AHG335" s="70"/>
      <c r="AHH335" s="70"/>
      <c r="AHI335" s="70"/>
      <c r="AHJ335" s="70"/>
      <c r="AHK335" s="70"/>
      <c r="AHL335" s="70"/>
      <c r="AHM335" s="70"/>
      <c r="AHN335" s="70"/>
      <c r="AHO335" s="70"/>
      <c r="AHP335" s="70"/>
      <c r="AHQ335" s="70"/>
      <c r="AHR335" s="70"/>
      <c r="AHS335" s="70"/>
      <c r="AHT335" s="70"/>
      <c r="AHU335" s="70"/>
      <c r="AHV335" s="70"/>
      <c r="AHW335" s="70"/>
      <c r="AHX335" s="70"/>
      <c r="AHY335" s="70"/>
      <c r="AHZ335" s="70"/>
      <c r="AIA335" s="70"/>
      <c r="AIB335" s="70"/>
      <c r="AIC335" s="70"/>
      <c r="AID335" s="70"/>
      <c r="AIE335" s="70"/>
      <c r="AIF335" s="70"/>
      <c r="AIG335" s="70"/>
      <c r="AIH335" s="70"/>
      <c r="AII335" s="70"/>
      <c r="AIJ335" s="70"/>
      <c r="AIK335" s="70"/>
      <c r="AIL335" s="70"/>
      <c r="AIM335" s="70"/>
      <c r="AIN335" s="70"/>
      <c r="AIO335" s="70"/>
      <c r="AIP335" s="70"/>
      <c r="AIQ335" s="70"/>
      <c r="AIR335" s="70"/>
      <c r="AIS335" s="70"/>
      <c r="AIT335" s="70"/>
      <c r="AIU335" s="70"/>
      <c r="AIV335" s="70"/>
      <c r="AIW335" s="70"/>
      <c r="AIX335" s="70"/>
      <c r="AIY335" s="70"/>
      <c r="AIZ335" s="70"/>
      <c r="AJA335" s="70"/>
      <c r="AJB335" s="70"/>
      <c r="AJC335" s="70"/>
      <c r="AJD335" s="70"/>
      <c r="AJE335" s="70"/>
      <c r="AJF335" s="70"/>
      <c r="AJG335" s="70"/>
      <c r="AJH335" s="70"/>
      <c r="AJI335" s="70"/>
      <c r="AJJ335" s="70"/>
      <c r="AJK335" s="70"/>
      <c r="AJL335" s="70"/>
      <c r="AJM335" s="70"/>
      <c r="AJN335" s="70"/>
      <c r="AJO335" s="70"/>
      <c r="AJP335" s="70"/>
      <c r="AJQ335" s="70"/>
      <c r="AJR335" s="70"/>
      <c r="AJS335" s="70"/>
      <c r="AJT335" s="70"/>
      <c r="AJU335" s="70"/>
      <c r="AJV335" s="70"/>
      <c r="AJW335" s="70"/>
      <c r="AJX335" s="70"/>
      <c r="AJY335" s="70"/>
      <c r="AJZ335" s="70"/>
      <c r="AKA335" s="70"/>
      <c r="AKB335" s="70"/>
      <c r="AKC335" s="70"/>
      <c r="AKD335" s="70"/>
      <c r="AKE335" s="70"/>
      <c r="AKF335" s="70"/>
      <c r="AKG335" s="70"/>
      <c r="AKH335" s="70"/>
      <c r="AKI335" s="70"/>
      <c r="AKJ335" s="70"/>
      <c r="AKK335" s="70"/>
      <c r="AKL335" s="70"/>
      <c r="AKM335" s="70"/>
      <c r="AKN335" s="70"/>
      <c r="AKO335" s="70"/>
      <c r="AKP335" s="70"/>
      <c r="AKQ335" s="70"/>
      <c r="AKR335" s="70"/>
      <c r="AKS335" s="70"/>
      <c r="AKT335" s="70"/>
      <c r="AKU335" s="70"/>
      <c r="AKV335" s="70"/>
      <c r="AKW335" s="70"/>
      <c r="AKX335" s="70"/>
      <c r="AKY335" s="70"/>
      <c r="AKZ335" s="70"/>
      <c r="ALA335" s="70"/>
      <c r="ALB335" s="70"/>
      <c r="ALC335" s="70"/>
      <c r="ALD335" s="70"/>
      <c r="ALE335" s="70"/>
      <c r="ALF335" s="70"/>
      <c r="ALG335" s="70"/>
      <c r="ALH335" s="70"/>
      <c r="ALI335" s="70"/>
      <c r="ALJ335" s="70"/>
      <c r="ALK335" s="70"/>
      <c r="ALL335" s="70"/>
      <c r="ALM335" s="70"/>
      <c r="ALN335" s="70"/>
      <c r="ALO335" s="70"/>
      <c r="ALP335" s="70"/>
      <c r="ALQ335" s="70"/>
      <c r="ALR335" s="70"/>
      <c r="ALS335" s="70"/>
      <c r="ALT335" s="70"/>
      <c r="ALU335" s="70"/>
      <c r="ALV335" s="70"/>
      <c r="ALW335" s="70"/>
      <c r="ALX335" s="70"/>
      <c r="ALY335" s="70"/>
      <c r="ALZ335" s="70"/>
      <c r="AMA335" s="70"/>
      <c r="AMB335" s="70"/>
      <c r="AMC335" s="70"/>
      <c r="AMD335" s="70"/>
      <c r="AME335" s="70"/>
      <c r="AMF335" s="70"/>
      <c r="AMG335" s="70"/>
      <c r="AMH335" s="70"/>
      <c r="AMI335" s="70"/>
      <c r="AMJ335" s="70"/>
      <c r="AMK335" s="70"/>
      <c r="AML335" s="70"/>
    </row>
    <row r="336" spans="1:1026" ht="18" customHeight="1" x14ac:dyDescent="0.7">
      <c r="A336" s="58" t="s">
        <v>1070</v>
      </c>
      <c r="B336" s="15" t="s">
        <v>1009</v>
      </c>
      <c r="E336" s="16" t="s">
        <v>73</v>
      </c>
      <c r="F336" s="69">
        <v>44157</v>
      </c>
      <c r="G336" s="16">
        <v>1</v>
      </c>
      <c r="AC336" s="16">
        <v>1</v>
      </c>
      <c r="AE336" s="16">
        <v>1</v>
      </c>
    </row>
    <row r="337" spans="1:1026" ht="18" customHeight="1" x14ac:dyDescent="0.7">
      <c r="A337" s="58" t="s">
        <v>1072</v>
      </c>
      <c r="B337" s="15" t="s">
        <v>1010</v>
      </c>
      <c r="E337" s="16" t="s">
        <v>161</v>
      </c>
      <c r="F337" s="69" t="s">
        <v>61</v>
      </c>
      <c r="G337" s="16" t="s">
        <v>61</v>
      </c>
    </row>
    <row r="338" spans="1:1026" ht="18" customHeight="1" x14ac:dyDescent="0.7">
      <c r="A338" s="58" t="s">
        <v>1074</v>
      </c>
      <c r="B338" s="15" t="s">
        <v>1011</v>
      </c>
      <c r="E338" s="16" t="s">
        <v>247</v>
      </c>
      <c r="F338" s="69">
        <v>44134</v>
      </c>
      <c r="I338" s="16">
        <v>1</v>
      </c>
      <c r="K338" s="16">
        <v>1</v>
      </c>
      <c r="L338" s="16">
        <v>1</v>
      </c>
      <c r="Q338" s="16">
        <v>1</v>
      </c>
      <c r="Z338" s="16">
        <v>1</v>
      </c>
      <c r="AD338" s="16">
        <v>1</v>
      </c>
      <c r="AE338" s="16">
        <v>1</v>
      </c>
      <c r="AK338" s="16">
        <v>1</v>
      </c>
    </row>
    <row r="339" spans="1:1026" ht="18" customHeight="1" x14ac:dyDescent="0.7">
      <c r="A339" s="58" t="s">
        <v>1076</v>
      </c>
      <c r="B339" s="15" t="s">
        <v>1012</v>
      </c>
      <c r="C339" s="16" t="s">
        <v>215</v>
      </c>
      <c r="E339" s="16" t="s">
        <v>101</v>
      </c>
      <c r="F339" s="69">
        <v>43864</v>
      </c>
      <c r="G339" s="16">
        <v>1</v>
      </c>
      <c r="I339" s="16">
        <v>1</v>
      </c>
      <c r="Q339" s="16">
        <v>1</v>
      </c>
      <c r="X339" s="16">
        <v>1</v>
      </c>
      <c r="AE339" s="16">
        <v>1</v>
      </c>
      <c r="AK339" s="16">
        <v>1</v>
      </c>
    </row>
    <row r="340" spans="1:1026" ht="18" customHeight="1" x14ac:dyDescent="0.7">
      <c r="A340" s="58" t="s">
        <v>1078</v>
      </c>
      <c r="B340" s="15" t="s">
        <v>1013</v>
      </c>
      <c r="E340" s="16" t="s">
        <v>643</v>
      </c>
      <c r="F340" s="69">
        <v>43982</v>
      </c>
      <c r="G340" s="16">
        <v>1</v>
      </c>
      <c r="T340" s="16">
        <v>1</v>
      </c>
      <c r="W340" s="16">
        <v>1</v>
      </c>
      <c r="Z340" s="16">
        <v>1</v>
      </c>
      <c r="AD340" s="16">
        <v>1</v>
      </c>
      <c r="AE340" s="16">
        <v>1</v>
      </c>
    </row>
    <row r="341" spans="1:1026" ht="18" customHeight="1" x14ac:dyDescent="0.7">
      <c r="A341" s="58" t="s">
        <v>1080</v>
      </c>
      <c r="B341" s="15" t="s">
        <v>1014</v>
      </c>
      <c r="E341" s="16" t="s">
        <v>73</v>
      </c>
      <c r="F341" s="69" t="s">
        <v>61</v>
      </c>
      <c r="G341" s="16">
        <v>1</v>
      </c>
      <c r="I341" s="16">
        <v>1</v>
      </c>
      <c r="O341" s="16">
        <v>1</v>
      </c>
      <c r="T341" s="16">
        <v>1</v>
      </c>
      <c r="AD341" s="16">
        <v>1</v>
      </c>
      <c r="AK341" s="16">
        <v>1</v>
      </c>
    </row>
    <row r="342" spans="1:1026" ht="18" customHeight="1" x14ac:dyDescent="0.7">
      <c r="A342" s="58" t="s">
        <v>1082</v>
      </c>
      <c r="B342" s="70" t="s">
        <v>1459</v>
      </c>
      <c r="C342" s="71"/>
      <c r="D342" s="71" t="s">
        <v>1404</v>
      </c>
      <c r="E342" s="71" t="s">
        <v>1418</v>
      </c>
      <c r="F342" s="69">
        <v>43866</v>
      </c>
      <c r="G342" s="71">
        <v>1</v>
      </c>
      <c r="H342" s="71"/>
      <c r="I342" s="71">
        <v>1</v>
      </c>
      <c r="J342" s="71"/>
      <c r="K342" s="71"/>
      <c r="L342" s="71"/>
      <c r="M342" s="71"/>
      <c r="N342" s="71"/>
      <c r="O342" s="71"/>
      <c r="P342" s="71"/>
      <c r="Q342" s="71"/>
      <c r="R342" s="71">
        <v>1</v>
      </c>
      <c r="S342" s="71"/>
      <c r="T342" s="71"/>
      <c r="U342" s="71"/>
      <c r="V342" s="71"/>
      <c r="W342" s="71"/>
      <c r="X342" s="71">
        <v>1</v>
      </c>
      <c r="Y342" s="71"/>
      <c r="Z342" s="71"/>
      <c r="AA342" s="71"/>
      <c r="AB342" s="71"/>
      <c r="AC342" s="71"/>
      <c r="AD342" s="71">
        <v>1</v>
      </c>
      <c r="AE342" s="71">
        <v>1</v>
      </c>
      <c r="AF342" s="71"/>
      <c r="AG342" s="71"/>
      <c r="AH342" s="71"/>
      <c r="AI342" s="71"/>
      <c r="AJ342" s="71"/>
      <c r="AK342" s="71"/>
      <c r="AM342" s="70"/>
      <c r="AN342" s="70"/>
      <c r="AO342" s="70"/>
      <c r="AP342" s="70"/>
      <c r="AQ342" s="70"/>
      <c r="AR342" s="70"/>
      <c r="AS342" s="70"/>
      <c r="AT342" s="70"/>
      <c r="AU342" s="70"/>
      <c r="AV342" s="70"/>
      <c r="AW342" s="70"/>
      <c r="AX342" s="70"/>
      <c r="AY342" s="70"/>
      <c r="AZ342" s="70"/>
      <c r="BA342" s="70"/>
      <c r="BB342" s="70"/>
      <c r="BC342" s="70"/>
      <c r="BD342" s="70"/>
      <c r="BE342" s="70"/>
      <c r="BF342" s="70"/>
      <c r="BG342" s="70"/>
      <c r="BH342" s="70"/>
      <c r="BI342" s="70"/>
      <c r="BJ342" s="70"/>
      <c r="BK342" s="70"/>
      <c r="BL342" s="70"/>
      <c r="BM342" s="70"/>
      <c r="BN342" s="70"/>
      <c r="BO342" s="70"/>
      <c r="BP342" s="70"/>
      <c r="BQ342" s="70"/>
      <c r="BR342" s="70"/>
      <c r="BS342" s="70"/>
      <c r="BT342" s="70"/>
      <c r="BU342" s="70"/>
      <c r="BV342" s="70"/>
      <c r="BW342" s="70"/>
      <c r="BX342" s="70"/>
      <c r="BY342" s="70"/>
      <c r="BZ342" s="70"/>
      <c r="CA342" s="70"/>
      <c r="CB342" s="70"/>
      <c r="CC342" s="70"/>
      <c r="CD342" s="70"/>
      <c r="CE342" s="70"/>
      <c r="CF342" s="70"/>
      <c r="CG342" s="70"/>
      <c r="CH342" s="70"/>
      <c r="CI342" s="70"/>
      <c r="CJ342" s="70"/>
      <c r="CK342" s="70"/>
      <c r="CL342" s="70"/>
      <c r="CM342" s="70"/>
      <c r="CN342" s="70"/>
      <c r="CO342" s="70"/>
      <c r="CP342" s="70"/>
      <c r="CQ342" s="70"/>
      <c r="CR342" s="70"/>
      <c r="CS342" s="70"/>
      <c r="CT342" s="70"/>
      <c r="CU342" s="70"/>
      <c r="CV342" s="70"/>
      <c r="CW342" s="70"/>
      <c r="CX342" s="70"/>
      <c r="CY342" s="70"/>
      <c r="CZ342" s="70"/>
      <c r="DA342" s="70"/>
      <c r="DB342" s="70"/>
      <c r="DC342" s="70"/>
      <c r="DD342" s="70"/>
      <c r="DE342" s="70"/>
      <c r="DF342" s="70"/>
      <c r="DG342" s="70"/>
      <c r="DH342" s="70"/>
      <c r="DI342" s="70"/>
      <c r="DJ342" s="70"/>
      <c r="DK342" s="70"/>
      <c r="DL342" s="70"/>
      <c r="DM342" s="70"/>
      <c r="DN342" s="70"/>
      <c r="DO342" s="70"/>
      <c r="DP342" s="70"/>
      <c r="DQ342" s="70"/>
      <c r="DR342" s="70"/>
      <c r="DS342" s="70"/>
      <c r="DT342" s="70"/>
      <c r="DU342" s="70"/>
      <c r="DV342" s="70"/>
      <c r="DW342" s="70"/>
      <c r="DX342" s="70"/>
      <c r="DY342" s="70"/>
      <c r="DZ342" s="70"/>
      <c r="EA342" s="70"/>
      <c r="EB342" s="70"/>
      <c r="EC342" s="70"/>
      <c r="ED342" s="70"/>
      <c r="EE342" s="70"/>
      <c r="EF342" s="70"/>
      <c r="EG342" s="70"/>
      <c r="EH342" s="70"/>
      <c r="EI342" s="70"/>
      <c r="EJ342" s="70"/>
      <c r="EK342" s="70"/>
      <c r="EL342" s="70"/>
      <c r="EM342" s="70"/>
      <c r="EN342" s="70"/>
      <c r="EO342" s="70"/>
      <c r="EP342" s="70"/>
      <c r="EQ342" s="70"/>
      <c r="ER342" s="70"/>
      <c r="ES342" s="70"/>
      <c r="ET342" s="70"/>
      <c r="EU342" s="70"/>
      <c r="EV342" s="70"/>
      <c r="EW342" s="70"/>
      <c r="EX342" s="70"/>
      <c r="EY342" s="70"/>
      <c r="EZ342" s="70"/>
      <c r="FA342" s="70"/>
      <c r="FB342" s="70"/>
      <c r="FC342" s="70"/>
      <c r="FD342" s="70"/>
      <c r="FE342" s="70"/>
      <c r="FF342" s="70"/>
      <c r="FG342" s="70"/>
      <c r="FH342" s="70"/>
      <c r="FI342" s="70"/>
      <c r="FJ342" s="70"/>
      <c r="FK342" s="70"/>
      <c r="FL342" s="70"/>
      <c r="FM342" s="70"/>
      <c r="FN342" s="70"/>
      <c r="FO342" s="70"/>
      <c r="FP342" s="70"/>
      <c r="FQ342" s="70"/>
      <c r="FR342" s="70"/>
      <c r="FS342" s="70"/>
      <c r="FT342" s="70"/>
      <c r="FU342" s="70"/>
      <c r="FV342" s="70"/>
      <c r="FW342" s="70"/>
      <c r="FX342" s="70"/>
      <c r="FY342" s="70"/>
      <c r="FZ342" s="70"/>
      <c r="GA342" s="70"/>
      <c r="GB342" s="70"/>
      <c r="GC342" s="70"/>
      <c r="GD342" s="70"/>
      <c r="GE342" s="70"/>
      <c r="GF342" s="70"/>
      <c r="GG342" s="70"/>
      <c r="GH342" s="70"/>
      <c r="GI342" s="70"/>
      <c r="GJ342" s="70"/>
      <c r="GK342" s="70"/>
      <c r="GL342" s="70"/>
      <c r="GM342" s="70"/>
      <c r="GN342" s="70"/>
      <c r="GO342" s="70"/>
      <c r="GP342" s="70"/>
      <c r="GQ342" s="70"/>
      <c r="GR342" s="70"/>
      <c r="GS342" s="70"/>
      <c r="GT342" s="70"/>
      <c r="GU342" s="70"/>
      <c r="GV342" s="70"/>
      <c r="GW342" s="70"/>
      <c r="GX342" s="70"/>
      <c r="GY342" s="70"/>
      <c r="GZ342" s="70"/>
      <c r="HA342" s="70"/>
      <c r="HB342" s="70"/>
      <c r="HC342" s="70"/>
      <c r="HD342" s="70"/>
      <c r="HE342" s="70"/>
      <c r="HF342" s="70"/>
      <c r="HG342" s="70"/>
      <c r="HH342" s="70"/>
      <c r="HI342" s="70"/>
      <c r="HJ342" s="70"/>
      <c r="HK342" s="70"/>
      <c r="HL342" s="70"/>
      <c r="HM342" s="70"/>
      <c r="HN342" s="70"/>
      <c r="HO342" s="70"/>
      <c r="HP342" s="70"/>
      <c r="HQ342" s="70"/>
      <c r="HR342" s="70"/>
      <c r="HS342" s="70"/>
      <c r="HT342" s="70"/>
      <c r="HU342" s="70"/>
      <c r="HV342" s="70"/>
      <c r="HW342" s="70"/>
      <c r="HX342" s="70"/>
      <c r="HY342" s="70"/>
      <c r="HZ342" s="70"/>
      <c r="IA342" s="70"/>
      <c r="IB342" s="70"/>
      <c r="IC342" s="70"/>
      <c r="ID342" s="70"/>
      <c r="IE342" s="70"/>
      <c r="IF342" s="70"/>
      <c r="IG342" s="70"/>
      <c r="IH342" s="70"/>
      <c r="II342" s="70"/>
      <c r="IJ342" s="70"/>
      <c r="IK342" s="70"/>
      <c r="IL342" s="70"/>
      <c r="IM342" s="70"/>
      <c r="IN342" s="70"/>
      <c r="IO342" s="70"/>
      <c r="IP342" s="70"/>
      <c r="IQ342" s="70"/>
      <c r="IR342" s="70"/>
      <c r="IS342" s="70"/>
      <c r="IT342" s="70"/>
      <c r="IU342" s="70"/>
      <c r="IV342" s="70"/>
      <c r="IW342" s="70"/>
      <c r="IX342" s="70"/>
      <c r="IY342" s="70"/>
      <c r="IZ342" s="70"/>
      <c r="JA342" s="70"/>
      <c r="JB342" s="70"/>
      <c r="JC342" s="70"/>
      <c r="JD342" s="70"/>
      <c r="JE342" s="70"/>
      <c r="JF342" s="70"/>
      <c r="JG342" s="70"/>
      <c r="JH342" s="70"/>
      <c r="JI342" s="70"/>
      <c r="JJ342" s="70"/>
      <c r="JK342" s="70"/>
      <c r="JL342" s="70"/>
      <c r="JM342" s="70"/>
      <c r="JN342" s="70"/>
      <c r="JO342" s="70"/>
      <c r="JP342" s="70"/>
      <c r="JQ342" s="70"/>
      <c r="JR342" s="70"/>
      <c r="JS342" s="70"/>
      <c r="JT342" s="70"/>
      <c r="JU342" s="70"/>
      <c r="JV342" s="70"/>
      <c r="JW342" s="70"/>
      <c r="JX342" s="70"/>
      <c r="JY342" s="70"/>
      <c r="JZ342" s="70"/>
      <c r="KA342" s="70"/>
      <c r="KB342" s="70"/>
      <c r="KC342" s="70"/>
      <c r="KD342" s="70"/>
      <c r="KE342" s="70"/>
      <c r="KF342" s="70"/>
      <c r="KG342" s="70"/>
      <c r="KH342" s="70"/>
      <c r="KI342" s="70"/>
      <c r="KJ342" s="70"/>
      <c r="KK342" s="70"/>
      <c r="KL342" s="70"/>
      <c r="KM342" s="70"/>
      <c r="KN342" s="70"/>
      <c r="KO342" s="70"/>
      <c r="KP342" s="70"/>
      <c r="KQ342" s="70"/>
      <c r="KR342" s="70"/>
      <c r="KS342" s="70"/>
      <c r="KT342" s="70"/>
      <c r="KU342" s="70"/>
      <c r="KV342" s="70"/>
      <c r="KW342" s="70"/>
      <c r="KX342" s="70"/>
      <c r="KY342" s="70"/>
      <c r="KZ342" s="70"/>
      <c r="LA342" s="70"/>
      <c r="LB342" s="70"/>
      <c r="LC342" s="70"/>
      <c r="LD342" s="70"/>
      <c r="LE342" s="70"/>
      <c r="LF342" s="70"/>
      <c r="LG342" s="70"/>
      <c r="LH342" s="70"/>
      <c r="LI342" s="70"/>
      <c r="LJ342" s="70"/>
      <c r="LK342" s="70"/>
      <c r="LL342" s="70"/>
      <c r="LM342" s="70"/>
      <c r="LN342" s="70"/>
      <c r="LO342" s="70"/>
      <c r="LP342" s="70"/>
      <c r="LQ342" s="70"/>
      <c r="LR342" s="70"/>
      <c r="LS342" s="70"/>
      <c r="LT342" s="70"/>
      <c r="LU342" s="70"/>
      <c r="LV342" s="70"/>
      <c r="LW342" s="70"/>
      <c r="LX342" s="70"/>
      <c r="LY342" s="70"/>
      <c r="LZ342" s="70"/>
      <c r="MA342" s="70"/>
      <c r="MB342" s="70"/>
      <c r="MC342" s="70"/>
      <c r="MD342" s="70"/>
      <c r="ME342" s="70"/>
      <c r="MF342" s="70"/>
      <c r="MG342" s="70"/>
      <c r="MH342" s="70"/>
      <c r="MI342" s="70"/>
      <c r="MJ342" s="70"/>
      <c r="MK342" s="70"/>
      <c r="ML342" s="70"/>
      <c r="MM342" s="70"/>
      <c r="MN342" s="70"/>
      <c r="MO342" s="70"/>
      <c r="MP342" s="70"/>
      <c r="MQ342" s="70"/>
      <c r="MR342" s="70"/>
      <c r="MS342" s="70"/>
      <c r="MT342" s="70"/>
      <c r="MU342" s="70"/>
      <c r="MV342" s="70"/>
      <c r="MW342" s="70"/>
      <c r="MX342" s="70"/>
      <c r="MY342" s="70"/>
      <c r="MZ342" s="70"/>
      <c r="NA342" s="70"/>
      <c r="NB342" s="70"/>
      <c r="NC342" s="70"/>
      <c r="ND342" s="70"/>
      <c r="NE342" s="70"/>
      <c r="NF342" s="70"/>
      <c r="NG342" s="70"/>
      <c r="NH342" s="70"/>
      <c r="NI342" s="70"/>
      <c r="NJ342" s="70"/>
      <c r="NK342" s="70"/>
      <c r="NL342" s="70"/>
      <c r="NM342" s="70"/>
      <c r="NN342" s="70"/>
      <c r="NO342" s="70"/>
      <c r="NP342" s="70"/>
      <c r="NQ342" s="70"/>
      <c r="NR342" s="70"/>
      <c r="NS342" s="70"/>
      <c r="NT342" s="70"/>
      <c r="NU342" s="70"/>
      <c r="NV342" s="70"/>
      <c r="NW342" s="70"/>
      <c r="NX342" s="70"/>
      <c r="NY342" s="70"/>
      <c r="NZ342" s="70"/>
      <c r="OA342" s="70"/>
      <c r="OB342" s="70"/>
      <c r="OC342" s="70"/>
      <c r="OD342" s="70"/>
      <c r="OE342" s="70"/>
      <c r="OF342" s="70"/>
      <c r="OG342" s="70"/>
      <c r="OH342" s="70"/>
      <c r="OI342" s="70"/>
      <c r="OJ342" s="70"/>
      <c r="OK342" s="70"/>
      <c r="OL342" s="70"/>
      <c r="OM342" s="70"/>
      <c r="ON342" s="70"/>
      <c r="OO342" s="70"/>
      <c r="OP342" s="70"/>
      <c r="OQ342" s="70"/>
      <c r="OR342" s="70"/>
      <c r="OS342" s="70"/>
      <c r="OT342" s="70"/>
      <c r="OU342" s="70"/>
      <c r="OV342" s="70"/>
      <c r="OW342" s="70"/>
      <c r="OX342" s="70"/>
      <c r="OY342" s="70"/>
      <c r="OZ342" s="70"/>
      <c r="PA342" s="70"/>
      <c r="PB342" s="70"/>
      <c r="PC342" s="70"/>
      <c r="PD342" s="70"/>
      <c r="PE342" s="70"/>
      <c r="PF342" s="70"/>
      <c r="PG342" s="70"/>
      <c r="PH342" s="70"/>
      <c r="PI342" s="70"/>
      <c r="PJ342" s="70"/>
      <c r="PK342" s="70"/>
      <c r="PL342" s="70"/>
      <c r="PM342" s="70"/>
      <c r="PN342" s="70"/>
      <c r="PO342" s="70"/>
      <c r="PP342" s="70"/>
      <c r="PQ342" s="70"/>
      <c r="PR342" s="70"/>
      <c r="PS342" s="70"/>
      <c r="PT342" s="70"/>
      <c r="PU342" s="70"/>
      <c r="PV342" s="70"/>
      <c r="PW342" s="70"/>
      <c r="PX342" s="70"/>
      <c r="PY342" s="70"/>
      <c r="PZ342" s="70"/>
      <c r="QA342" s="70"/>
      <c r="QB342" s="70"/>
      <c r="QC342" s="70"/>
      <c r="QD342" s="70"/>
      <c r="QE342" s="70"/>
      <c r="QF342" s="70"/>
      <c r="QG342" s="70"/>
      <c r="QH342" s="70"/>
      <c r="QI342" s="70"/>
      <c r="QJ342" s="70"/>
      <c r="QK342" s="70"/>
      <c r="QL342" s="70"/>
      <c r="QM342" s="70"/>
      <c r="QN342" s="70"/>
      <c r="QO342" s="70"/>
      <c r="QP342" s="70"/>
      <c r="QQ342" s="70"/>
      <c r="QR342" s="70"/>
      <c r="QS342" s="70"/>
      <c r="QT342" s="70"/>
      <c r="QU342" s="70"/>
      <c r="QV342" s="70"/>
      <c r="QW342" s="70"/>
      <c r="QX342" s="70"/>
      <c r="QY342" s="70"/>
      <c r="QZ342" s="70"/>
      <c r="RA342" s="70"/>
      <c r="RB342" s="70"/>
      <c r="RC342" s="70"/>
      <c r="RD342" s="70"/>
      <c r="RE342" s="70"/>
      <c r="RF342" s="70"/>
      <c r="RG342" s="70"/>
      <c r="RH342" s="70"/>
      <c r="RI342" s="70"/>
      <c r="RJ342" s="70"/>
      <c r="RK342" s="70"/>
      <c r="RL342" s="70"/>
      <c r="RM342" s="70"/>
      <c r="RN342" s="70"/>
      <c r="RO342" s="70"/>
      <c r="RP342" s="70"/>
      <c r="RQ342" s="70"/>
      <c r="RR342" s="70"/>
      <c r="RS342" s="70"/>
      <c r="RT342" s="70"/>
      <c r="RU342" s="70"/>
      <c r="RV342" s="70"/>
      <c r="RW342" s="70"/>
      <c r="RX342" s="70"/>
      <c r="RY342" s="70"/>
      <c r="RZ342" s="70"/>
      <c r="SA342" s="70"/>
      <c r="SB342" s="70"/>
      <c r="SC342" s="70"/>
      <c r="SD342" s="70"/>
      <c r="SE342" s="70"/>
      <c r="SF342" s="70"/>
      <c r="SG342" s="70"/>
      <c r="SH342" s="70"/>
      <c r="SI342" s="70"/>
      <c r="SJ342" s="70"/>
      <c r="SK342" s="70"/>
      <c r="SL342" s="70"/>
      <c r="SM342" s="70"/>
      <c r="SN342" s="70"/>
      <c r="SO342" s="70"/>
      <c r="SP342" s="70"/>
      <c r="SQ342" s="70"/>
      <c r="SR342" s="70"/>
      <c r="SS342" s="70"/>
      <c r="ST342" s="70"/>
      <c r="SU342" s="70"/>
      <c r="SV342" s="70"/>
      <c r="SW342" s="70"/>
      <c r="SX342" s="70"/>
      <c r="SY342" s="70"/>
      <c r="SZ342" s="70"/>
      <c r="TA342" s="70"/>
      <c r="TB342" s="70"/>
      <c r="TC342" s="70"/>
      <c r="TD342" s="70"/>
      <c r="TE342" s="70"/>
      <c r="TF342" s="70"/>
      <c r="TG342" s="70"/>
      <c r="TH342" s="70"/>
      <c r="TI342" s="70"/>
      <c r="TJ342" s="70"/>
      <c r="TK342" s="70"/>
      <c r="TL342" s="70"/>
      <c r="TM342" s="70"/>
      <c r="TN342" s="70"/>
      <c r="TO342" s="70"/>
      <c r="TP342" s="70"/>
      <c r="TQ342" s="70"/>
      <c r="TR342" s="70"/>
      <c r="TS342" s="70"/>
      <c r="TT342" s="70"/>
      <c r="TU342" s="70"/>
      <c r="TV342" s="70"/>
      <c r="TW342" s="70"/>
      <c r="TX342" s="70"/>
      <c r="TY342" s="70"/>
      <c r="TZ342" s="70"/>
      <c r="UA342" s="70"/>
      <c r="UB342" s="70"/>
      <c r="UC342" s="70"/>
      <c r="UD342" s="70"/>
      <c r="UE342" s="70"/>
      <c r="UF342" s="70"/>
      <c r="UG342" s="70"/>
      <c r="UH342" s="70"/>
      <c r="UI342" s="70"/>
      <c r="UJ342" s="70"/>
      <c r="UK342" s="70"/>
      <c r="UL342" s="70"/>
      <c r="UM342" s="70"/>
      <c r="UN342" s="70"/>
      <c r="UO342" s="70"/>
      <c r="UP342" s="70"/>
      <c r="UQ342" s="70"/>
      <c r="UR342" s="70"/>
      <c r="US342" s="70"/>
      <c r="UT342" s="70"/>
      <c r="UU342" s="70"/>
      <c r="UV342" s="70"/>
      <c r="UW342" s="70"/>
      <c r="UX342" s="70"/>
      <c r="UY342" s="70"/>
      <c r="UZ342" s="70"/>
      <c r="VA342" s="70"/>
      <c r="VB342" s="70"/>
      <c r="VC342" s="70"/>
      <c r="VD342" s="70"/>
      <c r="VE342" s="70"/>
      <c r="VF342" s="70"/>
      <c r="VG342" s="70"/>
      <c r="VH342" s="70"/>
      <c r="VI342" s="70"/>
      <c r="VJ342" s="70"/>
      <c r="VK342" s="70"/>
      <c r="VL342" s="70"/>
      <c r="VM342" s="70"/>
      <c r="VN342" s="70"/>
      <c r="VO342" s="70"/>
      <c r="VP342" s="70"/>
      <c r="VQ342" s="70"/>
      <c r="VR342" s="70"/>
      <c r="VS342" s="70"/>
      <c r="VT342" s="70"/>
      <c r="VU342" s="70"/>
      <c r="VV342" s="70"/>
      <c r="VW342" s="70"/>
      <c r="VX342" s="70"/>
      <c r="VY342" s="70"/>
      <c r="VZ342" s="70"/>
      <c r="WA342" s="70"/>
      <c r="WB342" s="70"/>
      <c r="WC342" s="70"/>
      <c r="WD342" s="70"/>
      <c r="WE342" s="70"/>
      <c r="WF342" s="70"/>
      <c r="WG342" s="70"/>
      <c r="WH342" s="70"/>
      <c r="WI342" s="70"/>
      <c r="WJ342" s="70"/>
      <c r="WK342" s="70"/>
      <c r="WL342" s="70"/>
      <c r="WM342" s="70"/>
      <c r="WN342" s="70"/>
      <c r="WO342" s="70"/>
      <c r="WP342" s="70"/>
      <c r="WQ342" s="70"/>
      <c r="WR342" s="70"/>
      <c r="WS342" s="70"/>
      <c r="WT342" s="70"/>
      <c r="WU342" s="70"/>
      <c r="WV342" s="70"/>
      <c r="WW342" s="70"/>
      <c r="WX342" s="70"/>
      <c r="WY342" s="70"/>
      <c r="WZ342" s="70"/>
      <c r="XA342" s="70"/>
      <c r="XB342" s="70"/>
      <c r="XC342" s="70"/>
      <c r="XD342" s="70"/>
      <c r="XE342" s="70"/>
      <c r="XF342" s="70"/>
      <c r="XG342" s="70"/>
      <c r="XH342" s="70"/>
      <c r="XI342" s="70"/>
      <c r="XJ342" s="70"/>
      <c r="XK342" s="70"/>
      <c r="XL342" s="70"/>
      <c r="XM342" s="70"/>
      <c r="XN342" s="70"/>
      <c r="XO342" s="70"/>
      <c r="XP342" s="70"/>
      <c r="XQ342" s="70"/>
      <c r="XR342" s="70"/>
      <c r="XS342" s="70"/>
      <c r="XT342" s="70"/>
      <c r="XU342" s="70"/>
      <c r="XV342" s="70"/>
      <c r="XW342" s="70"/>
      <c r="XX342" s="70"/>
      <c r="XY342" s="70"/>
      <c r="XZ342" s="70"/>
      <c r="YA342" s="70"/>
      <c r="YB342" s="70"/>
      <c r="YC342" s="70"/>
      <c r="YD342" s="70"/>
      <c r="YE342" s="70"/>
      <c r="YF342" s="70"/>
      <c r="YG342" s="70"/>
      <c r="YH342" s="70"/>
      <c r="YI342" s="70"/>
      <c r="YJ342" s="70"/>
      <c r="YK342" s="70"/>
      <c r="YL342" s="70"/>
      <c r="YM342" s="70"/>
      <c r="YN342" s="70"/>
      <c r="YO342" s="70"/>
      <c r="YP342" s="70"/>
      <c r="YQ342" s="70"/>
      <c r="YR342" s="70"/>
      <c r="YS342" s="70"/>
      <c r="YT342" s="70"/>
      <c r="YU342" s="70"/>
      <c r="YV342" s="70"/>
      <c r="YW342" s="70"/>
      <c r="YX342" s="70"/>
      <c r="YY342" s="70"/>
      <c r="YZ342" s="70"/>
      <c r="ZA342" s="70"/>
      <c r="ZB342" s="70"/>
      <c r="ZC342" s="70"/>
      <c r="ZD342" s="70"/>
      <c r="ZE342" s="70"/>
      <c r="ZF342" s="70"/>
      <c r="ZG342" s="70"/>
      <c r="ZH342" s="70"/>
      <c r="ZI342" s="70"/>
      <c r="ZJ342" s="70"/>
      <c r="ZK342" s="70"/>
      <c r="ZL342" s="70"/>
      <c r="ZM342" s="70"/>
      <c r="ZN342" s="70"/>
      <c r="ZO342" s="70"/>
      <c r="ZP342" s="70"/>
      <c r="ZQ342" s="70"/>
      <c r="ZR342" s="70"/>
      <c r="ZS342" s="70"/>
      <c r="ZT342" s="70"/>
      <c r="ZU342" s="70"/>
      <c r="ZV342" s="70"/>
      <c r="ZW342" s="70"/>
      <c r="ZX342" s="70"/>
      <c r="ZY342" s="70"/>
      <c r="ZZ342" s="70"/>
      <c r="AAA342" s="70"/>
      <c r="AAB342" s="70"/>
      <c r="AAC342" s="70"/>
      <c r="AAD342" s="70"/>
      <c r="AAE342" s="70"/>
      <c r="AAF342" s="70"/>
      <c r="AAG342" s="70"/>
      <c r="AAH342" s="70"/>
      <c r="AAI342" s="70"/>
      <c r="AAJ342" s="70"/>
      <c r="AAK342" s="70"/>
      <c r="AAL342" s="70"/>
      <c r="AAM342" s="70"/>
      <c r="AAN342" s="70"/>
      <c r="AAO342" s="70"/>
      <c r="AAP342" s="70"/>
      <c r="AAQ342" s="70"/>
      <c r="AAR342" s="70"/>
      <c r="AAS342" s="70"/>
      <c r="AAT342" s="70"/>
      <c r="AAU342" s="70"/>
      <c r="AAV342" s="70"/>
      <c r="AAW342" s="70"/>
      <c r="AAX342" s="70"/>
      <c r="AAY342" s="70"/>
      <c r="AAZ342" s="70"/>
      <c r="ABA342" s="70"/>
      <c r="ABB342" s="70"/>
      <c r="ABC342" s="70"/>
      <c r="ABD342" s="70"/>
      <c r="ABE342" s="70"/>
      <c r="ABF342" s="70"/>
      <c r="ABG342" s="70"/>
      <c r="ABH342" s="70"/>
      <c r="ABI342" s="70"/>
      <c r="ABJ342" s="70"/>
      <c r="ABK342" s="70"/>
      <c r="ABL342" s="70"/>
      <c r="ABM342" s="70"/>
      <c r="ABN342" s="70"/>
      <c r="ABO342" s="70"/>
      <c r="ABP342" s="70"/>
      <c r="ABQ342" s="70"/>
      <c r="ABR342" s="70"/>
      <c r="ABS342" s="70"/>
      <c r="ABT342" s="70"/>
      <c r="ABU342" s="70"/>
      <c r="ABV342" s="70"/>
      <c r="ABW342" s="70"/>
      <c r="ABX342" s="70"/>
      <c r="ABY342" s="70"/>
      <c r="ABZ342" s="70"/>
      <c r="ACA342" s="70"/>
      <c r="ACB342" s="70"/>
      <c r="ACC342" s="70"/>
      <c r="ACD342" s="70"/>
      <c r="ACE342" s="70"/>
      <c r="ACF342" s="70"/>
      <c r="ACG342" s="70"/>
      <c r="ACH342" s="70"/>
      <c r="ACI342" s="70"/>
      <c r="ACJ342" s="70"/>
      <c r="ACK342" s="70"/>
      <c r="ACL342" s="70"/>
      <c r="ACM342" s="70"/>
      <c r="ACN342" s="70"/>
      <c r="ACO342" s="70"/>
      <c r="ACP342" s="70"/>
      <c r="ACQ342" s="70"/>
      <c r="ACR342" s="70"/>
      <c r="ACS342" s="70"/>
      <c r="ACT342" s="70"/>
      <c r="ACU342" s="70"/>
      <c r="ACV342" s="70"/>
      <c r="ACW342" s="70"/>
      <c r="ACX342" s="70"/>
      <c r="ACY342" s="70"/>
      <c r="ACZ342" s="70"/>
      <c r="ADA342" s="70"/>
      <c r="ADB342" s="70"/>
      <c r="ADC342" s="70"/>
      <c r="ADD342" s="70"/>
      <c r="ADE342" s="70"/>
      <c r="ADF342" s="70"/>
      <c r="ADG342" s="70"/>
      <c r="ADH342" s="70"/>
      <c r="ADI342" s="70"/>
      <c r="ADJ342" s="70"/>
      <c r="ADK342" s="70"/>
      <c r="ADL342" s="70"/>
      <c r="ADM342" s="70"/>
      <c r="ADN342" s="70"/>
      <c r="ADO342" s="70"/>
      <c r="ADP342" s="70"/>
      <c r="ADQ342" s="70"/>
      <c r="ADR342" s="70"/>
      <c r="ADS342" s="70"/>
      <c r="ADT342" s="70"/>
      <c r="ADU342" s="70"/>
      <c r="ADV342" s="70"/>
      <c r="ADW342" s="70"/>
      <c r="ADX342" s="70"/>
      <c r="ADY342" s="70"/>
      <c r="ADZ342" s="70"/>
      <c r="AEA342" s="70"/>
      <c r="AEB342" s="70"/>
      <c r="AEC342" s="70"/>
      <c r="AED342" s="70"/>
      <c r="AEE342" s="70"/>
      <c r="AEF342" s="70"/>
      <c r="AEG342" s="70"/>
      <c r="AEH342" s="70"/>
      <c r="AEI342" s="70"/>
      <c r="AEJ342" s="70"/>
      <c r="AEK342" s="70"/>
      <c r="AEL342" s="70"/>
      <c r="AEM342" s="70"/>
      <c r="AEN342" s="70"/>
      <c r="AEO342" s="70"/>
      <c r="AEP342" s="70"/>
      <c r="AEQ342" s="70"/>
      <c r="AER342" s="70"/>
      <c r="AES342" s="70"/>
      <c r="AET342" s="70"/>
      <c r="AEU342" s="70"/>
      <c r="AEV342" s="70"/>
      <c r="AEW342" s="70"/>
      <c r="AEX342" s="70"/>
      <c r="AEY342" s="70"/>
      <c r="AEZ342" s="70"/>
      <c r="AFA342" s="70"/>
      <c r="AFB342" s="70"/>
      <c r="AFC342" s="70"/>
      <c r="AFD342" s="70"/>
      <c r="AFE342" s="70"/>
      <c r="AFF342" s="70"/>
      <c r="AFG342" s="70"/>
      <c r="AFH342" s="70"/>
      <c r="AFI342" s="70"/>
      <c r="AFJ342" s="70"/>
      <c r="AFK342" s="70"/>
      <c r="AFL342" s="70"/>
      <c r="AFM342" s="70"/>
      <c r="AFN342" s="70"/>
      <c r="AFO342" s="70"/>
      <c r="AFP342" s="70"/>
      <c r="AFQ342" s="70"/>
      <c r="AFR342" s="70"/>
      <c r="AFS342" s="70"/>
      <c r="AFT342" s="70"/>
      <c r="AFU342" s="70"/>
      <c r="AFV342" s="70"/>
      <c r="AFW342" s="70"/>
      <c r="AFX342" s="70"/>
      <c r="AFY342" s="70"/>
      <c r="AFZ342" s="70"/>
      <c r="AGA342" s="70"/>
      <c r="AGB342" s="70"/>
      <c r="AGC342" s="70"/>
      <c r="AGD342" s="70"/>
      <c r="AGE342" s="70"/>
      <c r="AGF342" s="70"/>
      <c r="AGG342" s="70"/>
      <c r="AGH342" s="70"/>
      <c r="AGI342" s="70"/>
      <c r="AGJ342" s="70"/>
      <c r="AGK342" s="70"/>
      <c r="AGL342" s="70"/>
      <c r="AGM342" s="70"/>
      <c r="AGN342" s="70"/>
      <c r="AGO342" s="70"/>
      <c r="AGP342" s="70"/>
      <c r="AGQ342" s="70"/>
      <c r="AGR342" s="70"/>
      <c r="AGS342" s="70"/>
      <c r="AGT342" s="70"/>
      <c r="AGU342" s="70"/>
      <c r="AGV342" s="70"/>
      <c r="AGW342" s="70"/>
      <c r="AGX342" s="70"/>
      <c r="AGY342" s="70"/>
      <c r="AGZ342" s="70"/>
      <c r="AHA342" s="70"/>
      <c r="AHB342" s="70"/>
      <c r="AHC342" s="70"/>
      <c r="AHD342" s="70"/>
      <c r="AHE342" s="70"/>
      <c r="AHF342" s="70"/>
      <c r="AHG342" s="70"/>
      <c r="AHH342" s="70"/>
      <c r="AHI342" s="70"/>
      <c r="AHJ342" s="70"/>
      <c r="AHK342" s="70"/>
      <c r="AHL342" s="70"/>
      <c r="AHM342" s="70"/>
      <c r="AHN342" s="70"/>
      <c r="AHO342" s="70"/>
      <c r="AHP342" s="70"/>
      <c r="AHQ342" s="70"/>
      <c r="AHR342" s="70"/>
      <c r="AHS342" s="70"/>
      <c r="AHT342" s="70"/>
      <c r="AHU342" s="70"/>
      <c r="AHV342" s="70"/>
      <c r="AHW342" s="70"/>
      <c r="AHX342" s="70"/>
      <c r="AHY342" s="70"/>
      <c r="AHZ342" s="70"/>
      <c r="AIA342" s="70"/>
      <c r="AIB342" s="70"/>
      <c r="AIC342" s="70"/>
      <c r="AID342" s="70"/>
      <c r="AIE342" s="70"/>
      <c r="AIF342" s="70"/>
      <c r="AIG342" s="70"/>
      <c r="AIH342" s="70"/>
      <c r="AII342" s="70"/>
      <c r="AIJ342" s="70"/>
      <c r="AIK342" s="70"/>
      <c r="AIL342" s="70"/>
      <c r="AIM342" s="70"/>
      <c r="AIN342" s="70"/>
      <c r="AIO342" s="70"/>
      <c r="AIP342" s="70"/>
      <c r="AIQ342" s="70"/>
      <c r="AIR342" s="70"/>
      <c r="AIS342" s="70"/>
      <c r="AIT342" s="70"/>
      <c r="AIU342" s="70"/>
      <c r="AIV342" s="70"/>
      <c r="AIW342" s="70"/>
      <c r="AIX342" s="70"/>
      <c r="AIY342" s="70"/>
      <c r="AIZ342" s="70"/>
      <c r="AJA342" s="70"/>
      <c r="AJB342" s="70"/>
      <c r="AJC342" s="70"/>
      <c r="AJD342" s="70"/>
      <c r="AJE342" s="70"/>
      <c r="AJF342" s="70"/>
      <c r="AJG342" s="70"/>
      <c r="AJH342" s="70"/>
      <c r="AJI342" s="70"/>
      <c r="AJJ342" s="70"/>
      <c r="AJK342" s="70"/>
      <c r="AJL342" s="70"/>
      <c r="AJM342" s="70"/>
      <c r="AJN342" s="70"/>
      <c r="AJO342" s="70"/>
      <c r="AJP342" s="70"/>
      <c r="AJQ342" s="70"/>
      <c r="AJR342" s="70"/>
      <c r="AJS342" s="70"/>
      <c r="AJT342" s="70"/>
      <c r="AJU342" s="70"/>
      <c r="AJV342" s="70"/>
      <c r="AJW342" s="70"/>
      <c r="AJX342" s="70"/>
      <c r="AJY342" s="70"/>
      <c r="AJZ342" s="70"/>
      <c r="AKA342" s="70"/>
      <c r="AKB342" s="70"/>
      <c r="AKC342" s="70"/>
      <c r="AKD342" s="70"/>
      <c r="AKE342" s="70"/>
      <c r="AKF342" s="70"/>
      <c r="AKG342" s="70"/>
      <c r="AKH342" s="70"/>
      <c r="AKI342" s="70"/>
      <c r="AKJ342" s="70"/>
      <c r="AKK342" s="70"/>
      <c r="AKL342" s="70"/>
      <c r="AKM342" s="70"/>
      <c r="AKN342" s="70"/>
      <c r="AKO342" s="70"/>
      <c r="AKP342" s="70"/>
      <c r="AKQ342" s="70"/>
      <c r="AKR342" s="70"/>
      <c r="AKS342" s="70"/>
      <c r="AKT342" s="70"/>
      <c r="AKU342" s="70"/>
      <c r="AKV342" s="70"/>
      <c r="AKW342" s="70"/>
      <c r="AKX342" s="70"/>
      <c r="AKY342" s="70"/>
      <c r="AKZ342" s="70"/>
      <c r="ALA342" s="70"/>
      <c r="ALB342" s="70"/>
      <c r="ALC342" s="70"/>
      <c r="ALD342" s="70"/>
      <c r="ALE342" s="70"/>
      <c r="ALF342" s="70"/>
      <c r="ALG342" s="70"/>
      <c r="ALH342" s="70"/>
      <c r="ALI342" s="70"/>
      <c r="ALJ342" s="70"/>
      <c r="ALK342" s="70"/>
      <c r="ALL342" s="70"/>
      <c r="ALM342" s="70"/>
      <c r="ALN342" s="70"/>
      <c r="ALO342" s="70"/>
      <c r="ALP342" s="70"/>
      <c r="ALQ342" s="70"/>
      <c r="ALR342" s="70"/>
      <c r="ALS342" s="70"/>
      <c r="ALT342" s="70"/>
      <c r="ALU342" s="70"/>
      <c r="ALV342" s="70"/>
      <c r="ALW342" s="70"/>
      <c r="ALX342" s="70"/>
      <c r="ALY342" s="70"/>
      <c r="ALZ342" s="70"/>
      <c r="AMA342" s="70"/>
      <c r="AMB342" s="70"/>
      <c r="AMC342" s="70"/>
      <c r="AMD342" s="70"/>
      <c r="AME342" s="70"/>
      <c r="AMF342" s="70"/>
      <c r="AMG342" s="70"/>
      <c r="AMH342" s="70"/>
      <c r="AMI342" s="70"/>
      <c r="AMJ342" s="70"/>
      <c r="AMK342" s="70"/>
      <c r="AML342" s="70"/>
    </row>
    <row r="343" spans="1:1026" ht="18" customHeight="1" x14ac:dyDescent="0.7">
      <c r="A343" s="58" t="s">
        <v>1084</v>
      </c>
      <c r="B343" s="15" t="s">
        <v>1015</v>
      </c>
      <c r="E343" s="16" t="s">
        <v>366</v>
      </c>
      <c r="F343" s="69">
        <v>44196</v>
      </c>
      <c r="G343" s="16">
        <v>1</v>
      </c>
      <c r="I343" s="16">
        <v>1</v>
      </c>
      <c r="X343" s="16">
        <v>1</v>
      </c>
      <c r="Z343" s="16">
        <v>1</v>
      </c>
      <c r="AD343" s="16">
        <v>1</v>
      </c>
      <c r="AE343" s="16">
        <v>1</v>
      </c>
      <c r="AK343" s="16">
        <v>2</v>
      </c>
    </row>
    <row r="344" spans="1:1026" ht="18" customHeight="1" x14ac:dyDescent="0.7">
      <c r="A344" s="58" t="s">
        <v>1086</v>
      </c>
      <c r="B344" s="15" t="s">
        <v>1016</v>
      </c>
      <c r="E344" s="16" t="s">
        <v>73</v>
      </c>
      <c r="F344" s="69">
        <v>44184</v>
      </c>
      <c r="G344" s="16">
        <v>1</v>
      </c>
      <c r="I344" s="16">
        <v>1</v>
      </c>
      <c r="M344" s="16">
        <v>1</v>
      </c>
      <c r="X344" s="16">
        <v>1</v>
      </c>
      <c r="AE344" s="16">
        <v>1</v>
      </c>
    </row>
    <row r="345" spans="1:1026" ht="18" customHeight="1" x14ac:dyDescent="0.7">
      <c r="A345" s="58" t="s">
        <v>1089</v>
      </c>
      <c r="B345" s="70" t="s">
        <v>1460</v>
      </c>
      <c r="C345" s="71"/>
      <c r="D345" s="71" t="s">
        <v>1404</v>
      </c>
      <c r="E345" s="71" t="s">
        <v>1461</v>
      </c>
      <c r="F345" s="69" t="s">
        <v>1413</v>
      </c>
      <c r="G345" s="71">
        <v>1</v>
      </c>
      <c r="H345" s="71"/>
      <c r="I345" s="71"/>
      <c r="J345" s="71"/>
      <c r="K345" s="71">
        <v>1</v>
      </c>
      <c r="L345" s="71"/>
      <c r="M345" s="71"/>
      <c r="N345" s="71"/>
      <c r="O345" s="71"/>
      <c r="P345" s="71"/>
      <c r="Q345" s="71">
        <v>1</v>
      </c>
      <c r="R345" s="71"/>
      <c r="S345" s="71"/>
      <c r="T345" s="71"/>
      <c r="U345" s="71"/>
      <c r="V345" s="71"/>
      <c r="W345" s="71"/>
      <c r="X345" s="71">
        <v>1</v>
      </c>
      <c r="Y345" s="71">
        <v>1</v>
      </c>
      <c r="Z345" s="71"/>
      <c r="AA345" s="71"/>
      <c r="AB345" s="71"/>
      <c r="AC345" s="71"/>
      <c r="AD345" s="71">
        <v>1</v>
      </c>
      <c r="AE345" s="71">
        <v>1</v>
      </c>
      <c r="AF345" s="71"/>
      <c r="AG345" s="71"/>
      <c r="AH345" s="71"/>
      <c r="AI345" s="71"/>
      <c r="AJ345" s="71"/>
      <c r="AK345" s="71"/>
      <c r="AM345" s="70"/>
      <c r="AN345" s="70"/>
      <c r="AO345" s="70"/>
      <c r="AP345" s="70"/>
      <c r="AQ345" s="70"/>
      <c r="AR345" s="70"/>
      <c r="AS345" s="70"/>
      <c r="AT345" s="70"/>
      <c r="AU345" s="70"/>
      <c r="AV345" s="70"/>
      <c r="AW345" s="70"/>
      <c r="AX345" s="70"/>
      <c r="AY345" s="70"/>
      <c r="AZ345" s="70"/>
      <c r="BA345" s="70"/>
      <c r="BB345" s="70"/>
      <c r="BC345" s="70"/>
      <c r="BD345" s="70"/>
      <c r="BE345" s="70"/>
      <c r="BF345" s="70"/>
      <c r="BG345" s="70"/>
      <c r="BH345" s="70"/>
      <c r="BI345" s="70"/>
      <c r="BJ345" s="70"/>
      <c r="BK345" s="70"/>
      <c r="BL345" s="70"/>
      <c r="BM345" s="70"/>
      <c r="BN345" s="70"/>
      <c r="BO345" s="70"/>
      <c r="BP345" s="70"/>
      <c r="BQ345" s="70"/>
      <c r="BR345" s="70"/>
      <c r="BS345" s="70"/>
      <c r="BT345" s="70"/>
      <c r="BU345" s="70"/>
      <c r="BV345" s="70"/>
      <c r="BW345" s="70"/>
      <c r="BX345" s="70"/>
      <c r="BY345" s="70"/>
      <c r="BZ345" s="70"/>
      <c r="CA345" s="70"/>
      <c r="CB345" s="70"/>
      <c r="CC345" s="70"/>
      <c r="CD345" s="70"/>
      <c r="CE345" s="70"/>
      <c r="CF345" s="70"/>
      <c r="CG345" s="70"/>
      <c r="CH345" s="70"/>
      <c r="CI345" s="70"/>
      <c r="CJ345" s="70"/>
      <c r="CK345" s="70"/>
      <c r="CL345" s="70"/>
      <c r="CM345" s="70"/>
      <c r="CN345" s="70"/>
      <c r="CO345" s="70"/>
      <c r="CP345" s="70"/>
      <c r="CQ345" s="70"/>
      <c r="CR345" s="70"/>
      <c r="CS345" s="70"/>
      <c r="CT345" s="70"/>
      <c r="CU345" s="70"/>
      <c r="CV345" s="70"/>
      <c r="CW345" s="70"/>
      <c r="CX345" s="70"/>
      <c r="CY345" s="70"/>
      <c r="CZ345" s="70"/>
      <c r="DA345" s="70"/>
      <c r="DB345" s="70"/>
      <c r="DC345" s="70"/>
      <c r="DD345" s="70"/>
      <c r="DE345" s="70"/>
      <c r="DF345" s="70"/>
      <c r="DG345" s="70"/>
      <c r="DH345" s="70"/>
      <c r="DI345" s="70"/>
      <c r="DJ345" s="70"/>
      <c r="DK345" s="70"/>
      <c r="DL345" s="70"/>
      <c r="DM345" s="70"/>
      <c r="DN345" s="70"/>
      <c r="DO345" s="70"/>
      <c r="DP345" s="70"/>
      <c r="DQ345" s="70"/>
      <c r="DR345" s="70"/>
      <c r="DS345" s="70"/>
      <c r="DT345" s="70"/>
      <c r="DU345" s="70"/>
      <c r="DV345" s="70"/>
      <c r="DW345" s="70"/>
      <c r="DX345" s="70"/>
      <c r="DY345" s="70"/>
      <c r="DZ345" s="70"/>
      <c r="EA345" s="70"/>
      <c r="EB345" s="70"/>
      <c r="EC345" s="70"/>
      <c r="ED345" s="70"/>
      <c r="EE345" s="70"/>
      <c r="EF345" s="70"/>
      <c r="EG345" s="70"/>
      <c r="EH345" s="70"/>
      <c r="EI345" s="70"/>
      <c r="EJ345" s="70"/>
      <c r="EK345" s="70"/>
      <c r="EL345" s="70"/>
      <c r="EM345" s="70"/>
      <c r="EN345" s="70"/>
      <c r="EO345" s="70"/>
      <c r="EP345" s="70"/>
      <c r="EQ345" s="70"/>
      <c r="ER345" s="70"/>
      <c r="ES345" s="70"/>
      <c r="ET345" s="70"/>
      <c r="EU345" s="70"/>
      <c r="EV345" s="70"/>
      <c r="EW345" s="70"/>
      <c r="EX345" s="70"/>
      <c r="EY345" s="70"/>
      <c r="EZ345" s="70"/>
      <c r="FA345" s="70"/>
      <c r="FB345" s="70"/>
      <c r="FC345" s="70"/>
      <c r="FD345" s="70"/>
      <c r="FE345" s="70"/>
      <c r="FF345" s="70"/>
      <c r="FG345" s="70"/>
      <c r="FH345" s="70"/>
      <c r="FI345" s="70"/>
      <c r="FJ345" s="70"/>
      <c r="FK345" s="70"/>
      <c r="FL345" s="70"/>
      <c r="FM345" s="70"/>
      <c r="FN345" s="70"/>
      <c r="FO345" s="70"/>
      <c r="FP345" s="70"/>
      <c r="FQ345" s="70"/>
      <c r="FR345" s="70"/>
      <c r="FS345" s="70"/>
      <c r="FT345" s="70"/>
      <c r="FU345" s="70"/>
      <c r="FV345" s="70"/>
      <c r="FW345" s="70"/>
      <c r="FX345" s="70"/>
      <c r="FY345" s="70"/>
      <c r="FZ345" s="70"/>
      <c r="GA345" s="70"/>
      <c r="GB345" s="70"/>
      <c r="GC345" s="70"/>
      <c r="GD345" s="70"/>
      <c r="GE345" s="70"/>
      <c r="GF345" s="70"/>
      <c r="GG345" s="70"/>
      <c r="GH345" s="70"/>
      <c r="GI345" s="70"/>
      <c r="GJ345" s="70"/>
      <c r="GK345" s="70"/>
      <c r="GL345" s="70"/>
      <c r="GM345" s="70"/>
      <c r="GN345" s="70"/>
      <c r="GO345" s="70"/>
      <c r="GP345" s="70"/>
      <c r="GQ345" s="70"/>
      <c r="GR345" s="70"/>
      <c r="GS345" s="70"/>
      <c r="GT345" s="70"/>
      <c r="GU345" s="70"/>
      <c r="GV345" s="70"/>
      <c r="GW345" s="70"/>
      <c r="GX345" s="70"/>
      <c r="GY345" s="70"/>
      <c r="GZ345" s="70"/>
      <c r="HA345" s="70"/>
      <c r="HB345" s="70"/>
      <c r="HC345" s="70"/>
      <c r="HD345" s="70"/>
      <c r="HE345" s="70"/>
      <c r="HF345" s="70"/>
      <c r="HG345" s="70"/>
      <c r="HH345" s="70"/>
      <c r="HI345" s="70"/>
      <c r="HJ345" s="70"/>
      <c r="HK345" s="70"/>
      <c r="HL345" s="70"/>
      <c r="HM345" s="70"/>
      <c r="HN345" s="70"/>
      <c r="HO345" s="70"/>
      <c r="HP345" s="70"/>
      <c r="HQ345" s="70"/>
      <c r="HR345" s="70"/>
      <c r="HS345" s="70"/>
      <c r="HT345" s="70"/>
      <c r="HU345" s="70"/>
      <c r="HV345" s="70"/>
      <c r="HW345" s="70"/>
      <c r="HX345" s="70"/>
      <c r="HY345" s="70"/>
      <c r="HZ345" s="70"/>
      <c r="IA345" s="70"/>
      <c r="IB345" s="70"/>
      <c r="IC345" s="70"/>
      <c r="ID345" s="70"/>
      <c r="IE345" s="70"/>
      <c r="IF345" s="70"/>
      <c r="IG345" s="70"/>
      <c r="IH345" s="70"/>
      <c r="II345" s="70"/>
      <c r="IJ345" s="70"/>
      <c r="IK345" s="70"/>
      <c r="IL345" s="70"/>
      <c r="IM345" s="70"/>
      <c r="IN345" s="70"/>
      <c r="IO345" s="70"/>
      <c r="IP345" s="70"/>
      <c r="IQ345" s="70"/>
      <c r="IR345" s="70"/>
      <c r="IS345" s="70"/>
      <c r="IT345" s="70"/>
      <c r="IU345" s="70"/>
      <c r="IV345" s="70"/>
      <c r="IW345" s="70"/>
      <c r="IX345" s="70"/>
      <c r="IY345" s="70"/>
      <c r="IZ345" s="70"/>
      <c r="JA345" s="70"/>
      <c r="JB345" s="70"/>
      <c r="JC345" s="70"/>
      <c r="JD345" s="70"/>
      <c r="JE345" s="70"/>
      <c r="JF345" s="70"/>
      <c r="JG345" s="70"/>
      <c r="JH345" s="70"/>
      <c r="JI345" s="70"/>
      <c r="JJ345" s="70"/>
      <c r="JK345" s="70"/>
      <c r="JL345" s="70"/>
      <c r="JM345" s="70"/>
      <c r="JN345" s="70"/>
      <c r="JO345" s="70"/>
      <c r="JP345" s="70"/>
      <c r="JQ345" s="70"/>
      <c r="JR345" s="70"/>
      <c r="JS345" s="70"/>
      <c r="JT345" s="70"/>
      <c r="JU345" s="70"/>
      <c r="JV345" s="70"/>
      <c r="JW345" s="70"/>
      <c r="JX345" s="70"/>
      <c r="JY345" s="70"/>
      <c r="JZ345" s="70"/>
      <c r="KA345" s="70"/>
      <c r="KB345" s="70"/>
      <c r="KC345" s="70"/>
      <c r="KD345" s="70"/>
      <c r="KE345" s="70"/>
      <c r="KF345" s="70"/>
      <c r="KG345" s="70"/>
      <c r="KH345" s="70"/>
      <c r="KI345" s="70"/>
      <c r="KJ345" s="70"/>
      <c r="KK345" s="70"/>
      <c r="KL345" s="70"/>
      <c r="KM345" s="70"/>
      <c r="KN345" s="70"/>
      <c r="KO345" s="70"/>
      <c r="KP345" s="70"/>
      <c r="KQ345" s="70"/>
      <c r="KR345" s="70"/>
      <c r="KS345" s="70"/>
      <c r="KT345" s="70"/>
      <c r="KU345" s="70"/>
      <c r="KV345" s="70"/>
      <c r="KW345" s="70"/>
      <c r="KX345" s="70"/>
      <c r="KY345" s="70"/>
      <c r="KZ345" s="70"/>
      <c r="LA345" s="70"/>
      <c r="LB345" s="70"/>
      <c r="LC345" s="70"/>
      <c r="LD345" s="70"/>
      <c r="LE345" s="70"/>
      <c r="LF345" s="70"/>
      <c r="LG345" s="70"/>
      <c r="LH345" s="70"/>
      <c r="LI345" s="70"/>
      <c r="LJ345" s="70"/>
      <c r="LK345" s="70"/>
      <c r="LL345" s="70"/>
      <c r="LM345" s="70"/>
      <c r="LN345" s="70"/>
      <c r="LO345" s="70"/>
      <c r="LP345" s="70"/>
      <c r="LQ345" s="70"/>
      <c r="LR345" s="70"/>
      <c r="LS345" s="70"/>
      <c r="LT345" s="70"/>
      <c r="LU345" s="70"/>
      <c r="LV345" s="70"/>
      <c r="LW345" s="70"/>
      <c r="LX345" s="70"/>
      <c r="LY345" s="70"/>
      <c r="LZ345" s="70"/>
      <c r="MA345" s="70"/>
      <c r="MB345" s="70"/>
      <c r="MC345" s="70"/>
      <c r="MD345" s="70"/>
      <c r="ME345" s="70"/>
      <c r="MF345" s="70"/>
      <c r="MG345" s="70"/>
      <c r="MH345" s="70"/>
      <c r="MI345" s="70"/>
      <c r="MJ345" s="70"/>
      <c r="MK345" s="70"/>
      <c r="ML345" s="70"/>
      <c r="MM345" s="70"/>
      <c r="MN345" s="70"/>
      <c r="MO345" s="70"/>
      <c r="MP345" s="70"/>
      <c r="MQ345" s="70"/>
      <c r="MR345" s="70"/>
      <c r="MS345" s="70"/>
      <c r="MT345" s="70"/>
      <c r="MU345" s="70"/>
      <c r="MV345" s="70"/>
      <c r="MW345" s="70"/>
      <c r="MX345" s="70"/>
      <c r="MY345" s="70"/>
      <c r="MZ345" s="70"/>
      <c r="NA345" s="70"/>
      <c r="NB345" s="70"/>
      <c r="NC345" s="70"/>
      <c r="ND345" s="70"/>
      <c r="NE345" s="70"/>
      <c r="NF345" s="70"/>
      <c r="NG345" s="70"/>
      <c r="NH345" s="70"/>
      <c r="NI345" s="70"/>
      <c r="NJ345" s="70"/>
      <c r="NK345" s="70"/>
      <c r="NL345" s="70"/>
      <c r="NM345" s="70"/>
      <c r="NN345" s="70"/>
      <c r="NO345" s="70"/>
      <c r="NP345" s="70"/>
      <c r="NQ345" s="70"/>
      <c r="NR345" s="70"/>
      <c r="NS345" s="70"/>
      <c r="NT345" s="70"/>
      <c r="NU345" s="70"/>
      <c r="NV345" s="70"/>
      <c r="NW345" s="70"/>
      <c r="NX345" s="70"/>
      <c r="NY345" s="70"/>
      <c r="NZ345" s="70"/>
      <c r="OA345" s="70"/>
      <c r="OB345" s="70"/>
      <c r="OC345" s="70"/>
      <c r="OD345" s="70"/>
      <c r="OE345" s="70"/>
      <c r="OF345" s="70"/>
      <c r="OG345" s="70"/>
      <c r="OH345" s="70"/>
      <c r="OI345" s="70"/>
      <c r="OJ345" s="70"/>
      <c r="OK345" s="70"/>
      <c r="OL345" s="70"/>
      <c r="OM345" s="70"/>
      <c r="ON345" s="70"/>
      <c r="OO345" s="70"/>
      <c r="OP345" s="70"/>
      <c r="OQ345" s="70"/>
      <c r="OR345" s="70"/>
      <c r="OS345" s="70"/>
      <c r="OT345" s="70"/>
      <c r="OU345" s="70"/>
      <c r="OV345" s="70"/>
      <c r="OW345" s="70"/>
      <c r="OX345" s="70"/>
      <c r="OY345" s="70"/>
      <c r="OZ345" s="70"/>
      <c r="PA345" s="70"/>
      <c r="PB345" s="70"/>
      <c r="PC345" s="70"/>
      <c r="PD345" s="70"/>
      <c r="PE345" s="70"/>
      <c r="PF345" s="70"/>
      <c r="PG345" s="70"/>
      <c r="PH345" s="70"/>
      <c r="PI345" s="70"/>
      <c r="PJ345" s="70"/>
      <c r="PK345" s="70"/>
      <c r="PL345" s="70"/>
      <c r="PM345" s="70"/>
      <c r="PN345" s="70"/>
      <c r="PO345" s="70"/>
      <c r="PP345" s="70"/>
      <c r="PQ345" s="70"/>
      <c r="PR345" s="70"/>
      <c r="PS345" s="70"/>
      <c r="PT345" s="70"/>
      <c r="PU345" s="70"/>
      <c r="PV345" s="70"/>
      <c r="PW345" s="70"/>
      <c r="PX345" s="70"/>
      <c r="PY345" s="70"/>
      <c r="PZ345" s="70"/>
      <c r="QA345" s="70"/>
      <c r="QB345" s="70"/>
      <c r="QC345" s="70"/>
      <c r="QD345" s="70"/>
      <c r="QE345" s="70"/>
      <c r="QF345" s="70"/>
      <c r="QG345" s="70"/>
      <c r="QH345" s="70"/>
      <c r="QI345" s="70"/>
      <c r="QJ345" s="70"/>
      <c r="QK345" s="70"/>
      <c r="QL345" s="70"/>
      <c r="QM345" s="70"/>
      <c r="QN345" s="70"/>
      <c r="QO345" s="70"/>
      <c r="QP345" s="70"/>
      <c r="QQ345" s="70"/>
      <c r="QR345" s="70"/>
      <c r="QS345" s="70"/>
      <c r="QT345" s="70"/>
      <c r="QU345" s="70"/>
      <c r="QV345" s="70"/>
      <c r="QW345" s="70"/>
      <c r="QX345" s="70"/>
      <c r="QY345" s="70"/>
      <c r="QZ345" s="70"/>
      <c r="RA345" s="70"/>
      <c r="RB345" s="70"/>
      <c r="RC345" s="70"/>
      <c r="RD345" s="70"/>
      <c r="RE345" s="70"/>
      <c r="RF345" s="70"/>
      <c r="RG345" s="70"/>
      <c r="RH345" s="70"/>
      <c r="RI345" s="70"/>
      <c r="RJ345" s="70"/>
      <c r="RK345" s="70"/>
      <c r="RL345" s="70"/>
      <c r="RM345" s="70"/>
      <c r="RN345" s="70"/>
      <c r="RO345" s="70"/>
      <c r="RP345" s="70"/>
      <c r="RQ345" s="70"/>
      <c r="RR345" s="70"/>
      <c r="RS345" s="70"/>
      <c r="RT345" s="70"/>
      <c r="RU345" s="70"/>
      <c r="RV345" s="70"/>
      <c r="RW345" s="70"/>
      <c r="RX345" s="70"/>
      <c r="RY345" s="70"/>
      <c r="RZ345" s="70"/>
      <c r="SA345" s="70"/>
      <c r="SB345" s="70"/>
      <c r="SC345" s="70"/>
      <c r="SD345" s="70"/>
      <c r="SE345" s="70"/>
      <c r="SF345" s="70"/>
      <c r="SG345" s="70"/>
      <c r="SH345" s="70"/>
      <c r="SI345" s="70"/>
      <c r="SJ345" s="70"/>
      <c r="SK345" s="70"/>
      <c r="SL345" s="70"/>
      <c r="SM345" s="70"/>
      <c r="SN345" s="70"/>
      <c r="SO345" s="70"/>
      <c r="SP345" s="70"/>
      <c r="SQ345" s="70"/>
      <c r="SR345" s="70"/>
      <c r="SS345" s="70"/>
      <c r="ST345" s="70"/>
      <c r="SU345" s="70"/>
      <c r="SV345" s="70"/>
      <c r="SW345" s="70"/>
      <c r="SX345" s="70"/>
      <c r="SY345" s="70"/>
      <c r="SZ345" s="70"/>
      <c r="TA345" s="70"/>
      <c r="TB345" s="70"/>
      <c r="TC345" s="70"/>
      <c r="TD345" s="70"/>
      <c r="TE345" s="70"/>
      <c r="TF345" s="70"/>
      <c r="TG345" s="70"/>
      <c r="TH345" s="70"/>
      <c r="TI345" s="70"/>
      <c r="TJ345" s="70"/>
      <c r="TK345" s="70"/>
      <c r="TL345" s="70"/>
      <c r="TM345" s="70"/>
      <c r="TN345" s="70"/>
      <c r="TO345" s="70"/>
      <c r="TP345" s="70"/>
      <c r="TQ345" s="70"/>
      <c r="TR345" s="70"/>
      <c r="TS345" s="70"/>
      <c r="TT345" s="70"/>
      <c r="TU345" s="70"/>
      <c r="TV345" s="70"/>
      <c r="TW345" s="70"/>
      <c r="TX345" s="70"/>
      <c r="TY345" s="70"/>
      <c r="TZ345" s="70"/>
      <c r="UA345" s="70"/>
      <c r="UB345" s="70"/>
      <c r="UC345" s="70"/>
      <c r="UD345" s="70"/>
      <c r="UE345" s="70"/>
      <c r="UF345" s="70"/>
      <c r="UG345" s="70"/>
      <c r="UH345" s="70"/>
      <c r="UI345" s="70"/>
      <c r="UJ345" s="70"/>
      <c r="UK345" s="70"/>
      <c r="UL345" s="70"/>
      <c r="UM345" s="70"/>
      <c r="UN345" s="70"/>
      <c r="UO345" s="70"/>
      <c r="UP345" s="70"/>
      <c r="UQ345" s="70"/>
      <c r="UR345" s="70"/>
      <c r="US345" s="70"/>
      <c r="UT345" s="70"/>
      <c r="UU345" s="70"/>
      <c r="UV345" s="70"/>
      <c r="UW345" s="70"/>
      <c r="UX345" s="70"/>
      <c r="UY345" s="70"/>
      <c r="UZ345" s="70"/>
      <c r="VA345" s="70"/>
      <c r="VB345" s="70"/>
      <c r="VC345" s="70"/>
      <c r="VD345" s="70"/>
      <c r="VE345" s="70"/>
      <c r="VF345" s="70"/>
      <c r="VG345" s="70"/>
      <c r="VH345" s="70"/>
      <c r="VI345" s="70"/>
      <c r="VJ345" s="70"/>
      <c r="VK345" s="70"/>
      <c r="VL345" s="70"/>
      <c r="VM345" s="70"/>
      <c r="VN345" s="70"/>
      <c r="VO345" s="70"/>
      <c r="VP345" s="70"/>
      <c r="VQ345" s="70"/>
      <c r="VR345" s="70"/>
      <c r="VS345" s="70"/>
      <c r="VT345" s="70"/>
      <c r="VU345" s="70"/>
      <c r="VV345" s="70"/>
      <c r="VW345" s="70"/>
      <c r="VX345" s="70"/>
      <c r="VY345" s="70"/>
      <c r="VZ345" s="70"/>
      <c r="WA345" s="70"/>
      <c r="WB345" s="70"/>
      <c r="WC345" s="70"/>
      <c r="WD345" s="70"/>
      <c r="WE345" s="70"/>
      <c r="WF345" s="70"/>
      <c r="WG345" s="70"/>
      <c r="WH345" s="70"/>
      <c r="WI345" s="70"/>
      <c r="WJ345" s="70"/>
      <c r="WK345" s="70"/>
      <c r="WL345" s="70"/>
      <c r="WM345" s="70"/>
      <c r="WN345" s="70"/>
      <c r="WO345" s="70"/>
      <c r="WP345" s="70"/>
      <c r="WQ345" s="70"/>
      <c r="WR345" s="70"/>
      <c r="WS345" s="70"/>
      <c r="WT345" s="70"/>
      <c r="WU345" s="70"/>
      <c r="WV345" s="70"/>
      <c r="WW345" s="70"/>
      <c r="WX345" s="70"/>
      <c r="WY345" s="70"/>
      <c r="WZ345" s="70"/>
      <c r="XA345" s="70"/>
      <c r="XB345" s="70"/>
      <c r="XC345" s="70"/>
      <c r="XD345" s="70"/>
      <c r="XE345" s="70"/>
      <c r="XF345" s="70"/>
      <c r="XG345" s="70"/>
      <c r="XH345" s="70"/>
      <c r="XI345" s="70"/>
      <c r="XJ345" s="70"/>
      <c r="XK345" s="70"/>
      <c r="XL345" s="70"/>
      <c r="XM345" s="70"/>
      <c r="XN345" s="70"/>
      <c r="XO345" s="70"/>
      <c r="XP345" s="70"/>
      <c r="XQ345" s="70"/>
      <c r="XR345" s="70"/>
      <c r="XS345" s="70"/>
      <c r="XT345" s="70"/>
      <c r="XU345" s="70"/>
      <c r="XV345" s="70"/>
      <c r="XW345" s="70"/>
      <c r="XX345" s="70"/>
      <c r="XY345" s="70"/>
      <c r="XZ345" s="70"/>
      <c r="YA345" s="70"/>
      <c r="YB345" s="70"/>
      <c r="YC345" s="70"/>
      <c r="YD345" s="70"/>
      <c r="YE345" s="70"/>
      <c r="YF345" s="70"/>
      <c r="YG345" s="70"/>
      <c r="YH345" s="70"/>
      <c r="YI345" s="70"/>
      <c r="YJ345" s="70"/>
      <c r="YK345" s="70"/>
      <c r="YL345" s="70"/>
      <c r="YM345" s="70"/>
      <c r="YN345" s="70"/>
      <c r="YO345" s="70"/>
      <c r="YP345" s="70"/>
      <c r="YQ345" s="70"/>
      <c r="YR345" s="70"/>
      <c r="YS345" s="70"/>
      <c r="YT345" s="70"/>
      <c r="YU345" s="70"/>
      <c r="YV345" s="70"/>
      <c r="YW345" s="70"/>
      <c r="YX345" s="70"/>
      <c r="YY345" s="70"/>
      <c r="YZ345" s="70"/>
      <c r="ZA345" s="70"/>
      <c r="ZB345" s="70"/>
      <c r="ZC345" s="70"/>
      <c r="ZD345" s="70"/>
      <c r="ZE345" s="70"/>
      <c r="ZF345" s="70"/>
      <c r="ZG345" s="70"/>
      <c r="ZH345" s="70"/>
      <c r="ZI345" s="70"/>
      <c r="ZJ345" s="70"/>
      <c r="ZK345" s="70"/>
      <c r="ZL345" s="70"/>
      <c r="ZM345" s="70"/>
      <c r="ZN345" s="70"/>
      <c r="ZO345" s="70"/>
      <c r="ZP345" s="70"/>
      <c r="ZQ345" s="70"/>
      <c r="ZR345" s="70"/>
      <c r="ZS345" s="70"/>
      <c r="ZT345" s="70"/>
      <c r="ZU345" s="70"/>
      <c r="ZV345" s="70"/>
      <c r="ZW345" s="70"/>
      <c r="ZX345" s="70"/>
      <c r="ZY345" s="70"/>
      <c r="ZZ345" s="70"/>
      <c r="AAA345" s="70"/>
      <c r="AAB345" s="70"/>
      <c r="AAC345" s="70"/>
      <c r="AAD345" s="70"/>
      <c r="AAE345" s="70"/>
      <c r="AAF345" s="70"/>
      <c r="AAG345" s="70"/>
      <c r="AAH345" s="70"/>
      <c r="AAI345" s="70"/>
      <c r="AAJ345" s="70"/>
      <c r="AAK345" s="70"/>
      <c r="AAL345" s="70"/>
      <c r="AAM345" s="70"/>
      <c r="AAN345" s="70"/>
      <c r="AAO345" s="70"/>
      <c r="AAP345" s="70"/>
      <c r="AAQ345" s="70"/>
      <c r="AAR345" s="70"/>
      <c r="AAS345" s="70"/>
      <c r="AAT345" s="70"/>
      <c r="AAU345" s="70"/>
      <c r="AAV345" s="70"/>
      <c r="AAW345" s="70"/>
      <c r="AAX345" s="70"/>
      <c r="AAY345" s="70"/>
      <c r="AAZ345" s="70"/>
      <c r="ABA345" s="70"/>
      <c r="ABB345" s="70"/>
      <c r="ABC345" s="70"/>
      <c r="ABD345" s="70"/>
      <c r="ABE345" s="70"/>
      <c r="ABF345" s="70"/>
      <c r="ABG345" s="70"/>
      <c r="ABH345" s="70"/>
      <c r="ABI345" s="70"/>
      <c r="ABJ345" s="70"/>
      <c r="ABK345" s="70"/>
      <c r="ABL345" s="70"/>
      <c r="ABM345" s="70"/>
      <c r="ABN345" s="70"/>
      <c r="ABO345" s="70"/>
      <c r="ABP345" s="70"/>
      <c r="ABQ345" s="70"/>
      <c r="ABR345" s="70"/>
      <c r="ABS345" s="70"/>
      <c r="ABT345" s="70"/>
      <c r="ABU345" s="70"/>
      <c r="ABV345" s="70"/>
      <c r="ABW345" s="70"/>
      <c r="ABX345" s="70"/>
      <c r="ABY345" s="70"/>
      <c r="ABZ345" s="70"/>
      <c r="ACA345" s="70"/>
      <c r="ACB345" s="70"/>
      <c r="ACC345" s="70"/>
      <c r="ACD345" s="70"/>
      <c r="ACE345" s="70"/>
      <c r="ACF345" s="70"/>
      <c r="ACG345" s="70"/>
      <c r="ACH345" s="70"/>
      <c r="ACI345" s="70"/>
      <c r="ACJ345" s="70"/>
      <c r="ACK345" s="70"/>
      <c r="ACL345" s="70"/>
      <c r="ACM345" s="70"/>
      <c r="ACN345" s="70"/>
      <c r="ACO345" s="70"/>
      <c r="ACP345" s="70"/>
      <c r="ACQ345" s="70"/>
      <c r="ACR345" s="70"/>
      <c r="ACS345" s="70"/>
      <c r="ACT345" s="70"/>
      <c r="ACU345" s="70"/>
      <c r="ACV345" s="70"/>
      <c r="ACW345" s="70"/>
      <c r="ACX345" s="70"/>
      <c r="ACY345" s="70"/>
      <c r="ACZ345" s="70"/>
      <c r="ADA345" s="70"/>
      <c r="ADB345" s="70"/>
      <c r="ADC345" s="70"/>
      <c r="ADD345" s="70"/>
      <c r="ADE345" s="70"/>
      <c r="ADF345" s="70"/>
      <c r="ADG345" s="70"/>
      <c r="ADH345" s="70"/>
      <c r="ADI345" s="70"/>
      <c r="ADJ345" s="70"/>
      <c r="ADK345" s="70"/>
      <c r="ADL345" s="70"/>
      <c r="ADM345" s="70"/>
      <c r="ADN345" s="70"/>
      <c r="ADO345" s="70"/>
      <c r="ADP345" s="70"/>
      <c r="ADQ345" s="70"/>
      <c r="ADR345" s="70"/>
      <c r="ADS345" s="70"/>
      <c r="ADT345" s="70"/>
      <c r="ADU345" s="70"/>
      <c r="ADV345" s="70"/>
      <c r="ADW345" s="70"/>
      <c r="ADX345" s="70"/>
      <c r="ADY345" s="70"/>
      <c r="ADZ345" s="70"/>
      <c r="AEA345" s="70"/>
      <c r="AEB345" s="70"/>
      <c r="AEC345" s="70"/>
      <c r="AED345" s="70"/>
      <c r="AEE345" s="70"/>
      <c r="AEF345" s="70"/>
      <c r="AEG345" s="70"/>
      <c r="AEH345" s="70"/>
      <c r="AEI345" s="70"/>
      <c r="AEJ345" s="70"/>
      <c r="AEK345" s="70"/>
      <c r="AEL345" s="70"/>
      <c r="AEM345" s="70"/>
      <c r="AEN345" s="70"/>
      <c r="AEO345" s="70"/>
      <c r="AEP345" s="70"/>
      <c r="AEQ345" s="70"/>
      <c r="AER345" s="70"/>
      <c r="AES345" s="70"/>
      <c r="AET345" s="70"/>
      <c r="AEU345" s="70"/>
      <c r="AEV345" s="70"/>
      <c r="AEW345" s="70"/>
      <c r="AEX345" s="70"/>
      <c r="AEY345" s="70"/>
      <c r="AEZ345" s="70"/>
      <c r="AFA345" s="70"/>
      <c r="AFB345" s="70"/>
      <c r="AFC345" s="70"/>
      <c r="AFD345" s="70"/>
      <c r="AFE345" s="70"/>
      <c r="AFF345" s="70"/>
      <c r="AFG345" s="70"/>
      <c r="AFH345" s="70"/>
      <c r="AFI345" s="70"/>
      <c r="AFJ345" s="70"/>
      <c r="AFK345" s="70"/>
      <c r="AFL345" s="70"/>
      <c r="AFM345" s="70"/>
      <c r="AFN345" s="70"/>
      <c r="AFO345" s="70"/>
      <c r="AFP345" s="70"/>
      <c r="AFQ345" s="70"/>
      <c r="AFR345" s="70"/>
      <c r="AFS345" s="70"/>
      <c r="AFT345" s="70"/>
      <c r="AFU345" s="70"/>
      <c r="AFV345" s="70"/>
      <c r="AFW345" s="70"/>
      <c r="AFX345" s="70"/>
      <c r="AFY345" s="70"/>
      <c r="AFZ345" s="70"/>
      <c r="AGA345" s="70"/>
      <c r="AGB345" s="70"/>
      <c r="AGC345" s="70"/>
      <c r="AGD345" s="70"/>
      <c r="AGE345" s="70"/>
      <c r="AGF345" s="70"/>
      <c r="AGG345" s="70"/>
      <c r="AGH345" s="70"/>
      <c r="AGI345" s="70"/>
      <c r="AGJ345" s="70"/>
      <c r="AGK345" s="70"/>
      <c r="AGL345" s="70"/>
      <c r="AGM345" s="70"/>
      <c r="AGN345" s="70"/>
      <c r="AGO345" s="70"/>
      <c r="AGP345" s="70"/>
      <c r="AGQ345" s="70"/>
      <c r="AGR345" s="70"/>
      <c r="AGS345" s="70"/>
      <c r="AGT345" s="70"/>
      <c r="AGU345" s="70"/>
      <c r="AGV345" s="70"/>
      <c r="AGW345" s="70"/>
      <c r="AGX345" s="70"/>
      <c r="AGY345" s="70"/>
      <c r="AGZ345" s="70"/>
      <c r="AHA345" s="70"/>
      <c r="AHB345" s="70"/>
      <c r="AHC345" s="70"/>
      <c r="AHD345" s="70"/>
      <c r="AHE345" s="70"/>
      <c r="AHF345" s="70"/>
      <c r="AHG345" s="70"/>
      <c r="AHH345" s="70"/>
      <c r="AHI345" s="70"/>
      <c r="AHJ345" s="70"/>
      <c r="AHK345" s="70"/>
      <c r="AHL345" s="70"/>
      <c r="AHM345" s="70"/>
      <c r="AHN345" s="70"/>
      <c r="AHO345" s="70"/>
      <c r="AHP345" s="70"/>
      <c r="AHQ345" s="70"/>
      <c r="AHR345" s="70"/>
      <c r="AHS345" s="70"/>
      <c r="AHT345" s="70"/>
      <c r="AHU345" s="70"/>
      <c r="AHV345" s="70"/>
      <c r="AHW345" s="70"/>
      <c r="AHX345" s="70"/>
      <c r="AHY345" s="70"/>
      <c r="AHZ345" s="70"/>
      <c r="AIA345" s="70"/>
      <c r="AIB345" s="70"/>
      <c r="AIC345" s="70"/>
      <c r="AID345" s="70"/>
      <c r="AIE345" s="70"/>
      <c r="AIF345" s="70"/>
      <c r="AIG345" s="70"/>
      <c r="AIH345" s="70"/>
      <c r="AII345" s="70"/>
      <c r="AIJ345" s="70"/>
      <c r="AIK345" s="70"/>
      <c r="AIL345" s="70"/>
      <c r="AIM345" s="70"/>
      <c r="AIN345" s="70"/>
      <c r="AIO345" s="70"/>
      <c r="AIP345" s="70"/>
      <c r="AIQ345" s="70"/>
      <c r="AIR345" s="70"/>
      <c r="AIS345" s="70"/>
      <c r="AIT345" s="70"/>
      <c r="AIU345" s="70"/>
      <c r="AIV345" s="70"/>
      <c r="AIW345" s="70"/>
      <c r="AIX345" s="70"/>
      <c r="AIY345" s="70"/>
      <c r="AIZ345" s="70"/>
      <c r="AJA345" s="70"/>
      <c r="AJB345" s="70"/>
      <c r="AJC345" s="70"/>
      <c r="AJD345" s="70"/>
      <c r="AJE345" s="70"/>
      <c r="AJF345" s="70"/>
      <c r="AJG345" s="70"/>
      <c r="AJH345" s="70"/>
      <c r="AJI345" s="70"/>
      <c r="AJJ345" s="70"/>
      <c r="AJK345" s="70"/>
      <c r="AJL345" s="70"/>
      <c r="AJM345" s="70"/>
      <c r="AJN345" s="70"/>
      <c r="AJO345" s="70"/>
      <c r="AJP345" s="70"/>
      <c r="AJQ345" s="70"/>
      <c r="AJR345" s="70"/>
      <c r="AJS345" s="70"/>
      <c r="AJT345" s="70"/>
      <c r="AJU345" s="70"/>
      <c r="AJV345" s="70"/>
      <c r="AJW345" s="70"/>
      <c r="AJX345" s="70"/>
      <c r="AJY345" s="70"/>
      <c r="AJZ345" s="70"/>
      <c r="AKA345" s="70"/>
      <c r="AKB345" s="70"/>
      <c r="AKC345" s="70"/>
      <c r="AKD345" s="70"/>
      <c r="AKE345" s="70"/>
      <c r="AKF345" s="70"/>
      <c r="AKG345" s="70"/>
      <c r="AKH345" s="70"/>
      <c r="AKI345" s="70"/>
      <c r="AKJ345" s="70"/>
      <c r="AKK345" s="70"/>
      <c r="AKL345" s="70"/>
      <c r="AKM345" s="70"/>
      <c r="AKN345" s="70"/>
      <c r="AKO345" s="70"/>
      <c r="AKP345" s="70"/>
      <c r="AKQ345" s="70"/>
      <c r="AKR345" s="70"/>
      <c r="AKS345" s="70"/>
      <c r="AKT345" s="70"/>
      <c r="AKU345" s="70"/>
      <c r="AKV345" s="70"/>
      <c r="AKW345" s="70"/>
      <c r="AKX345" s="70"/>
      <c r="AKY345" s="70"/>
      <c r="AKZ345" s="70"/>
      <c r="ALA345" s="70"/>
      <c r="ALB345" s="70"/>
      <c r="ALC345" s="70"/>
      <c r="ALD345" s="70"/>
      <c r="ALE345" s="70"/>
      <c r="ALF345" s="70"/>
      <c r="ALG345" s="70"/>
      <c r="ALH345" s="70"/>
      <c r="ALI345" s="70"/>
      <c r="ALJ345" s="70"/>
      <c r="ALK345" s="70"/>
      <c r="ALL345" s="70"/>
      <c r="ALM345" s="70"/>
      <c r="ALN345" s="70"/>
      <c r="ALO345" s="70"/>
      <c r="ALP345" s="70"/>
      <c r="ALQ345" s="70"/>
      <c r="ALR345" s="70"/>
      <c r="ALS345" s="70"/>
      <c r="ALT345" s="70"/>
      <c r="ALU345" s="70"/>
      <c r="ALV345" s="70"/>
      <c r="ALW345" s="70"/>
      <c r="ALX345" s="70"/>
      <c r="ALY345" s="70"/>
      <c r="ALZ345" s="70"/>
      <c r="AMA345" s="70"/>
      <c r="AMB345" s="70"/>
      <c r="AMC345" s="70"/>
      <c r="AMD345" s="70"/>
      <c r="AME345" s="70"/>
      <c r="AMF345" s="70"/>
      <c r="AMG345" s="70"/>
      <c r="AMH345" s="70"/>
      <c r="AMI345" s="70"/>
      <c r="AMJ345" s="70"/>
      <c r="AMK345" s="70"/>
      <c r="AML345" s="70"/>
    </row>
    <row r="346" spans="1:1026" ht="18" customHeight="1" x14ac:dyDescent="0.7">
      <c r="A346" s="58" t="s">
        <v>1091</v>
      </c>
      <c r="B346" s="15" t="s">
        <v>1017</v>
      </c>
      <c r="E346" s="16" t="s">
        <v>81</v>
      </c>
      <c r="F346" s="69">
        <v>43837</v>
      </c>
      <c r="G346" s="16">
        <v>1</v>
      </c>
      <c r="I346" s="16">
        <v>1</v>
      </c>
      <c r="AC346" s="16">
        <v>1</v>
      </c>
      <c r="AD346" s="16">
        <v>1</v>
      </c>
      <c r="AE346" s="16">
        <v>1</v>
      </c>
      <c r="AK346" s="16">
        <v>1</v>
      </c>
    </row>
    <row r="347" spans="1:1026" ht="18" customHeight="1" x14ac:dyDescent="0.7">
      <c r="A347" s="58" t="s">
        <v>1093</v>
      </c>
      <c r="B347" s="15" t="s">
        <v>1019</v>
      </c>
      <c r="E347" s="16" t="s">
        <v>247</v>
      </c>
      <c r="F347" s="69">
        <v>44109</v>
      </c>
      <c r="G347" s="16">
        <v>1</v>
      </c>
      <c r="I347" s="16">
        <v>1</v>
      </c>
      <c r="Q347" s="16">
        <v>1</v>
      </c>
      <c r="AD347" s="16">
        <v>1</v>
      </c>
      <c r="AE347" s="16">
        <v>1</v>
      </c>
    </row>
    <row r="348" spans="1:1026" ht="18" customHeight="1" x14ac:dyDescent="0.7">
      <c r="A348" s="58" t="s">
        <v>1095</v>
      </c>
      <c r="B348" s="15" t="s">
        <v>1021</v>
      </c>
      <c r="E348" s="16" t="s">
        <v>81</v>
      </c>
      <c r="F348" s="69">
        <v>43850</v>
      </c>
      <c r="G348" s="16">
        <v>1</v>
      </c>
      <c r="I348" s="16">
        <v>1</v>
      </c>
      <c r="X348" s="16">
        <v>1</v>
      </c>
      <c r="AD348" s="16">
        <v>1</v>
      </c>
      <c r="AE348" s="16">
        <v>1</v>
      </c>
      <c r="AG348" s="16">
        <v>1</v>
      </c>
    </row>
    <row r="349" spans="1:1026" ht="18" customHeight="1" x14ac:dyDescent="0.7">
      <c r="A349" s="58" t="s">
        <v>1097</v>
      </c>
      <c r="B349" s="15" t="s">
        <v>1023</v>
      </c>
      <c r="E349" s="16" t="s">
        <v>123</v>
      </c>
      <c r="F349" s="69" t="s">
        <v>61</v>
      </c>
      <c r="G349" s="16">
        <v>1</v>
      </c>
      <c r="I349" s="16">
        <v>1</v>
      </c>
      <c r="X349" s="16">
        <v>1</v>
      </c>
      <c r="Y349" s="16">
        <v>1</v>
      </c>
      <c r="AD349" s="16">
        <v>1</v>
      </c>
      <c r="AE349" s="16">
        <v>1</v>
      </c>
    </row>
    <row r="350" spans="1:1026" ht="18" customHeight="1" x14ac:dyDescent="0.7">
      <c r="A350" s="58" t="s">
        <v>1099</v>
      </c>
      <c r="B350" s="15" t="s">
        <v>1025</v>
      </c>
      <c r="E350" s="16" t="s">
        <v>73</v>
      </c>
      <c r="F350" s="69">
        <v>44076</v>
      </c>
      <c r="G350" s="16">
        <v>1</v>
      </c>
      <c r="I350" s="16">
        <v>1</v>
      </c>
      <c r="T350" s="16">
        <v>1</v>
      </c>
      <c r="X350" s="16">
        <v>1</v>
      </c>
      <c r="Y350" s="16">
        <v>1</v>
      </c>
      <c r="AD350" s="16">
        <v>1</v>
      </c>
      <c r="AE350" s="16">
        <v>1</v>
      </c>
      <c r="AK350" s="16">
        <v>2</v>
      </c>
    </row>
    <row r="351" spans="1:1026" ht="18" customHeight="1" x14ac:dyDescent="0.7">
      <c r="A351" s="58" t="s">
        <v>1101</v>
      </c>
      <c r="B351" s="15" t="s">
        <v>1027</v>
      </c>
      <c r="E351" s="16" t="s">
        <v>197</v>
      </c>
      <c r="F351" s="69">
        <v>44076</v>
      </c>
      <c r="G351" s="16">
        <v>1</v>
      </c>
      <c r="I351" s="16">
        <v>1</v>
      </c>
      <c r="T351" s="16">
        <v>1</v>
      </c>
      <c r="X351" s="16">
        <v>1</v>
      </c>
      <c r="Y351" s="16">
        <v>1</v>
      </c>
      <c r="AD351" s="16">
        <v>1</v>
      </c>
      <c r="AE351" s="16">
        <v>1</v>
      </c>
      <c r="AK351" s="16">
        <v>3</v>
      </c>
    </row>
    <row r="352" spans="1:1026" ht="18" customHeight="1" x14ac:dyDescent="0.7">
      <c r="A352" s="58" t="s">
        <v>1103</v>
      </c>
      <c r="B352" s="15" t="s">
        <v>1029</v>
      </c>
      <c r="E352" s="16" t="s">
        <v>197</v>
      </c>
      <c r="F352" s="69">
        <v>44076</v>
      </c>
      <c r="G352" s="16">
        <v>1</v>
      </c>
      <c r="I352" s="16">
        <v>1</v>
      </c>
      <c r="T352" s="16">
        <v>1</v>
      </c>
      <c r="X352" s="16">
        <v>1</v>
      </c>
      <c r="Y352" s="16">
        <v>1</v>
      </c>
      <c r="AD352" s="16">
        <v>1</v>
      </c>
      <c r="AE352" s="16">
        <v>1</v>
      </c>
      <c r="AK352" s="16">
        <v>2</v>
      </c>
    </row>
    <row r="353" spans="1:1026" ht="18" customHeight="1" x14ac:dyDescent="0.7">
      <c r="A353" s="58" t="s">
        <v>1105</v>
      </c>
      <c r="B353" s="15" t="s">
        <v>1031</v>
      </c>
      <c r="E353" s="16" t="s">
        <v>197</v>
      </c>
      <c r="F353" s="69">
        <v>44076</v>
      </c>
      <c r="G353" s="16">
        <v>1</v>
      </c>
      <c r="I353" s="16">
        <v>1</v>
      </c>
      <c r="T353" s="16">
        <v>1</v>
      </c>
      <c r="X353" s="16">
        <v>1</v>
      </c>
      <c r="Y353" s="16">
        <v>1</v>
      </c>
      <c r="AD353" s="16">
        <v>1</v>
      </c>
      <c r="AE353" s="16">
        <v>1</v>
      </c>
      <c r="AK353" s="16">
        <v>2</v>
      </c>
    </row>
    <row r="354" spans="1:1026" ht="18" customHeight="1" x14ac:dyDescent="0.7">
      <c r="A354" s="58" t="s">
        <v>1107</v>
      </c>
      <c r="B354" s="15" t="s">
        <v>1033</v>
      </c>
      <c r="E354" s="16" t="s">
        <v>197</v>
      </c>
      <c r="F354" s="69">
        <v>44076</v>
      </c>
      <c r="G354" s="16">
        <v>1</v>
      </c>
      <c r="I354" s="16">
        <v>1</v>
      </c>
      <c r="T354" s="16">
        <v>1</v>
      </c>
      <c r="X354" s="16">
        <v>1</v>
      </c>
      <c r="Y354" s="16">
        <v>1</v>
      </c>
      <c r="AD354" s="16">
        <v>1</v>
      </c>
      <c r="AE354" s="16">
        <v>1</v>
      </c>
      <c r="AK354" s="16">
        <v>5</v>
      </c>
    </row>
    <row r="355" spans="1:1026" ht="18" customHeight="1" x14ac:dyDescent="0.7">
      <c r="A355" s="58" t="s">
        <v>1109</v>
      </c>
      <c r="B355" s="15" t="s">
        <v>1035</v>
      </c>
      <c r="E355" s="16" t="s">
        <v>101</v>
      </c>
      <c r="F355" s="69">
        <v>44076</v>
      </c>
      <c r="G355" s="16">
        <v>1</v>
      </c>
      <c r="I355" s="16">
        <v>1</v>
      </c>
      <c r="T355" s="16">
        <v>1</v>
      </c>
      <c r="X355" s="16">
        <v>1</v>
      </c>
      <c r="Y355" s="16">
        <v>1</v>
      </c>
      <c r="AD355" s="16">
        <v>1</v>
      </c>
      <c r="AE355" s="16">
        <v>1</v>
      </c>
      <c r="AK355" s="16">
        <v>4</v>
      </c>
    </row>
    <row r="356" spans="1:1026" ht="18" customHeight="1" x14ac:dyDescent="0.7">
      <c r="A356" s="58" t="s">
        <v>1111</v>
      </c>
      <c r="B356" s="15" t="s">
        <v>1037</v>
      </c>
      <c r="E356" s="16" t="s">
        <v>197</v>
      </c>
      <c r="F356" s="69">
        <v>44076</v>
      </c>
      <c r="G356" s="16">
        <v>1</v>
      </c>
      <c r="I356" s="16">
        <v>1</v>
      </c>
      <c r="T356" s="16">
        <v>1</v>
      </c>
      <c r="X356" s="16">
        <v>1</v>
      </c>
      <c r="Y356" s="16">
        <v>1</v>
      </c>
      <c r="AD356" s="16">
        <v>1</v>
      </c>
      <c r="AE356" s="16">
        <v>1</v>
      </c>
      <c r="AK356" s="16">
        <v>2</v>
      </c>
    </row>
    <row r="357" spans="1:1026" ht="18" customHeight="1" x14ac:dyDescent="0.7">
      <c r="A357" s="58" t="s">
        <v>1113</v>
      </c>
      <c r="B357" s="15" t="s">
        <v>1039</v>
      </c>
      <c r="E357" s="16" t="s">
        <v>822</v>
      </c>
      <c r="F357" s="69" t="s">
        <v>61</v>
      </c>
      <c r="G357" s="16">
        <v>1</v>
      </c>
      <c r="I357" s="16">
        <v>1</v>
      </c>
      <c r="AC357" s="16">
        <v>1</v>
      </c>
      <c r="AD357" s="16">
        <v>1</v>
      </c>
      <c r="AE357" s="16">
        <v>1</v>
      </c>
      <c r="AK357" s="16">
        <v>1</v>
      </c>
    </row>
    <row r="358" spans="1:1026" ht="18" customHeight="1" x14ac:dyDescent="0.7">
      <c r="A358" s="58" t="s">
        <v>1115</v>
      </c>
      <c r="B358" s="15" t="s">
        <v>1041</v>
      </c>
      <c r="E358" s="16" t="s">
        <v>164</v>
      </c>
      <c r="F358" s="69">
        <v>44065</v>
      </c>
      <c r="G358" s="16">
        <v>1</v>
      </c>
      <c r="I358" s="16">
        <v>1</v>
      </c>
      <c r="X358" s="16">
        <v>1</v>
      </c>
      <c r="Y358" s="16">
        <v>1</v>
      </c>
      <c r="AD358" s="16">
        <v>1</v>
      </c>
      <c r="AE358" s="16">
        <v>1</v>
      </c>
    </row>
    <row r="359" spans="1:1026" ht="18" customHeight="1" x14ac:dyDescent="0.7">
      <c r="A359" s="58" t="s">
        <v>1117</v>
      </c>
      <c r="B359" s="15" t="s">
        <v>1043</v>
      </c>
      <c r="E359" s="16" t="s">
        <v>101</v>
      </c>
      <c r="F359" s="69">
        <v>44094</v>
      </c>
      <c r="G359" s="16">
        <v>1</v>
      </c>
      <c r="AB359" s="16">
        <v>1</v>
      </c>
      <c r="AD359" s="16">
        <v>1</v>
      </c>
      <c r="AE359" s="16">
        <v>1</v>
      </c>
      <c r="AF359" s="16">
        <v>1</v>
      </c>
      <c r="AK359" s="16">
        <v>1</v>
      </c>
    </row>
    <row r="360" spans="1:1026" ht="18" customHeight="1" x14ac:dyDescent="0.7">
      <c r="A360" s="58" t="s">
        <v>1119</v>
      </c>
      <c r="B360" s="15" t="s">
        <v>1045</v>
      </c>
      <c r="E360" s="16" t="s">
        <v>76</v>
      </c>
      <c r="F360" s="69">
        <v>43980</v>
      </c>
      <c r="G360" s="16">
        <v>1</v>
      </c>
      <c r="I360" s="16">
        <v>1</v>
      </c>
      <c r="V360" s="16">
        <v>1</v>
      </c>
      <c r="X360" s="16">
        <v>1</v>
      </c>
      <c r="AC360" s="16">
        <v>1</v>
      </c>
      <c r="AD360" s="16">
        <v>1</v>
      </c>
    </row>
    <row r="361" spans="1:1026" ht="18" customHeight="1" x14ac:dyDescent="0.7">
      <c r="A361" s="58" t="s">
        <v>1121</v>
      </c>
      <c r="B361" s="15" t="s">
        <v>1047</v>
      </c>
      <c r="E361" s="16" t="s">
        <v>76</v>
      </c>
      <c r="F361" s="69" t="s">
        <v>61</v>
      </c>
      <c r="G361" s="16">
        <v>1</v>
      </c>
      <c r="X361" s="16">
        <v>1</v>
      </c>
      <c r="Y361" s="16">
        <v>1</v>
      </c>
      <c r="AB361" s="16">
        <v>1</v>
      </c>
      <c r="AD361" s="16">
        <v>1</v>
      </c>
      <c r="AE361" s="16">
        <v>1</v>
      </c>
    </row>
    <row r="362" spans="1:1026" ht="18" customHeight="1" x14ac:dyDescent="0.7">
      <c r="A362" s="58" t="s">
        <v>1123</v>
      </c>
      <c r="B362" s="15" t="s">
        <v>1049</v>
      </c>
      <c r="E362" s="16" t="s">
        <v>101</v>
      </c>
      <c r="F362" s="69">
        <v>44028</v>
      </c>
      <c r="G362" s="16">
        <v>1</v>
      </c>
      <c r="I362" s="16">
        <v>1</v>
      </c>
      <c r="U362" s="16">
        <v>1</v>
      </c>
      <c r="X362" s="16">
        <v>1</v>
      </c>
      <c r="AK362" s="16">
        <v>2</v>
      </c>
    </row>
    <row r="363" spans="1:1026" ht="18" customHeight="1" x14ac:dyDescent="0.7">
      <c r="A363" s="58" t="s">
        <v>1125</v>
      </c>
      <c r="B363" s="70" t="s">
        <v>1462</v>
      </c>
      <c r="C363" s="71"/>
      <c r="D363" s="71" t="s">
        <v>1404</v>
      </c>
      <c r="E363" s="71" t="s">
        <v>1418</v>
      </c>
      <c r="F363" s="69">
        <v>43902</v>
      </c>
      <c r="G363" s="71">
        <v>1</v>
      </c>
      <c r="H363" s="71"/>
      <c r="I363" s="71"/>
      <c r="J363" s="71">
        <v>1</v>
      </c>
      <c r="K363" s="71"/>
      <c r="L363" s="71"/>
      <c r="M363" s="71"/>
      <c r="N363" s="71"/>
      <c r="O363" s="71"/>
      <c r="P363" s="71"/>
      <c r="Q363" s="71">
        <v>1</v>
      </c>
      <c r="R363" s="71"/>
      <c r="S363" s="71"/>
      <c r="T363" s="71"/>
      <c r="U363" s="71"/>
      <c r="V363" s="71"/>
      <c r="W363" s="71"/>
      <c r="X363" s="71">
        <v>1</v>
      </c>
      <c r="Y363" s="71">
        <v>1</v>
      </c>
      <c r="Z363" s="71"/>
      <c r="AA363" s="71"/>
      <c r="AB363" s="71"/>
      <c r="AC363" s="71"/>
      <c r="AD363" s="71"/>
      <c r="AE363" s="71"/>
      <c r="AF363" s="71"/>
      <c r="AG363" s="71"/>
      <c r="AH363" s="71"/>
      <c r="AI363" s="71"/>
      <c r="AJ363" s="71"/>
      <c r="AK363" s="71">
        <v>1</v>
      </c>
      <c r="AM363" s="70"/>
      <c r="AN363" s="70"/>
      <c r="AO363" s="70"/>
      <c r="AP363" s="70"/>
      <c r="AQ363" s="70"/>
      <c r="AR363" s="70"/>
      <c r="AS363" s="70"/>
      <c r="AT363" s="70"/>
      <c r="AU363" s="70"/>
      <c r="AV363" s="70"/>
      <c r="AW363" s="70"/>
      <c r="AX363" s="70"/>
      <c r="AY363" s="70"/>
      <c r="AZ363" s="70"/>
      <c r="BA363" s="70"/>
      <c r="BB363" s="70"/>
      <c r="BC363" s="70"/>
      <c r="BD363" s="70"/>
      <c r="BE363" s="70"/>
      <c r="BF363" s="70"/>
      <c r="BG363" s="70"/>
      <c r="BH363" s="70"/>
      <c r="BI363" s="70"/>
      <c r="BJ363" s="70"/>
      <c r="BK363" s="70"/>
      <c r="BL363" s="70"/>
      <c r="BM363" s="70"/>
      <c r="BN363" s="70"/>
      <c r="BO363" s="70"/>
      <c r="BP363" s="70"/>
      <c r="BQ363" s="70"/>
      <c r="BR363" s="70"/>
      <c r="BS363" s="70"/>
      <c r="BT363" s="70"/>
      <c r="BU363" s="70"/>
      <c r="BV363" s="70"/>
      <c r="BW363" s="70"/>
      <c r="BX363" s="70"/>
      <c r="BY363" s="70"/>
      <c r="BZ363" s="70"/>
      <c r="CA363" s="70"/>
      <c r="CB363" s="70"/>
      <c r="CC363" s="70"/>
      <c r="CD363" s="70"/>
      <c r="CE363" s="70"/>
      <c r="CF363" s="70"/>
      <c r="CG363" s="70"/>
      <c r="CH363" s="70"/>
      <c r="CI363" s="70"/>
      <c r="CJ363" s="70"/>
      <c r="CK363" s="70"/>
      <c r="CL363" s="70"/>
      <c r="CM363" s="70"/>
      <c r="CN363" s="70"/>
      <c r="CO363" s="70"/>
      <c r="CP363" s="70"/>
      <c r="CQ363" s="70"/>
      <c r="CR363" s="70"/>
      <c r="CS363" s="70"/>
      <c r="CT363" s="70"/>
      <c r="CU363" s="70"/>
      <c r="CV363" s="70"/>
      <c r="CW363" s="70"/>
      <c r="CX363" s="70"/>
      <c r="CY363" s="70"/>
      <c r="CZ363" s="70"/>
      <c r="DA363" s="70"/>
      <c r="DB363" s="70"/>
      <c r="DC363" s="70"/>
      <c r="DD363" s="70"/>
      <c r="DE363" s="70"/>
      <c r="DF363" s="70"/>
      <c r="DG363" s="70"/>
      <c r="DH363" s="70"/>
      <c r="DI363" s="70"/>
      <c r="DJ363" s="70"/>
      <c r="DK363" s="70"/>
      <c r="DL363" s="70"/>
      <c r="DM363" s="70"/>
      <c r="DN363" s="70"/>
      <c r="DO363" s="70"/>
      <c r="DP363" s="70"/>
      <c r="DQ363" s="70"/>
      <c r="DR363" s="70"/>
      <c r="DS363" s="70"/>
      <c r="DT363" s="70"/>
      <c r="DU363" s="70"/>
      <c r="DV363" s="70"/>
      <c r="DW363" s="70"/>
      <c r="DX363" s="70"/>
      <c r="DY363" s="70"/>
      <c r="DZ363" s="70"/>
      <c r="EA363" s="70"/>
      <c r="EB363" s="70"/>
      <c r="EC363" s="70"/>
      <c r="ED363" s="70"/>
      <c r="EE363" s="70"/>
      <c r="EF363" s="70"/>
      <c r="EG363" s="70"/>
      <c r="EH363" s="70"/>
      <c r="EI363" s="70"/>
      <c r="EJ363" s="70"/>
      <c r="EK363" s="70"/>
      <c r="EL363" s="70"/>
      <c r="EM363" s="70"/>
      <c r="EN363" s="70"/>
      <c r="EO363" s="70"/>
      <c r="EP363" s="70"/>
      <c r="EQ363" s="70"/>
      <c r="ER363" s="70"/>
      <c r="ES363" s="70"/>
      <c r="ET363" s="70"/>
      <c r="EU363" s="70"/>
      <c r="EV363" s="70"/>
      <c r="EW363" s="70"/>
      <c r="EX363" s="70"/>
      <c r="EY363" s="70"/>
      <c r="EZ363" s="70"/>
      <c r="FA363" s="70"/>
      <c r="FB363" s="70"/>
      <c r="FC363" s="70"/>
      <c r="FD363" s="70"/>
      <c r="FE363" s="70"/>
      <c r="FF363" s="70"/>
      <c r="FG363" s="70"/>
      <c r="FH363" s="70"/>
      <c r="FI363" s="70"/>
      <c r="FJ363" s="70"/>
      <c r="FK363" s="70"/>
      <c r="FL363" s="70"/>
      <c r="FM363" s="70"/>
      <c r="FN363" s="70"/>
      <c r="FO363" s="70"/>
      <c r="FP363" s="70"/>
      <c r="FQ363" s="70"/>
      <c r="FR363" s="70"/>
      <c r="FS363" s="70"/>
      <c r="FT363" s="70"/>
      <c r="FU363" s="70"/>
      <c r="FV363" s="70"/>
      <c r="FW363" s="70"/>
      <c r="FX363" s="70"/>
      <c r="FY363" s="70"/>
      <c r="FZ363" s="70"/>
      <c r="GA363" s="70"/>
      <c r="GB363" s="70"/>
      <c r="GC363" s="70"/>
      <c r="GD363" s="70"/>
      <c r="GE363" s="70"/>
      <c r="GF363" s="70"/>
      <c r="GG363" s="70"/>
      <c r="GH363" s="70"/>
      <c r="GI363" s="70"/>
      <c r="GJ363" s="70"/>
      <c r="GK363" s="70"/>
      <c r="GL363" s="70"/>
      <c r="GM363" s="70"/>
      <c r="GN363" s="70"/>
      <c r="GO363" s="70"/>
      <c r="GP363" s="70"/>
      <c r="GQ363" s="70"/>
      <c r="GR363" s="70"/>
      <c r="GS363" s="70"/>
      <c r="GT363" s="70"/>
      <c r="GU363" s="70"/>
      <c r="GV363" s="70"/>
      <c r="GW363" s="70"/>
      <c r="GX363" s="70"/>
      <c r="GY363" s="70"/>
      <c r="GZ363" s="70"/>
      <c r="HA363" s="70"/>
      <c r="HB363" s="70"/>
      <c r="HC363" s="70"/>
      <c r="HD363" s="70"/>
      <c r="HE363" s="70"/>
      <c r="HF363" s="70"/>
      <c r="HG363" s="70"/>
      <c r="HH363" s="70"/>
      <c r="HI363" s="70"/>
      <c r="HJ363" s="70"/>
      <c r="HK363" s="70"/>
      <c r="HL363" s="70"/>
      <c r="HM363" s="70"/>
      <c r="HN363" s="70"/>
      <c r="HO363" s="70"/>
      <c r="HP363" s="70"/>
      <c r="HQ363" s="70"/>
      <c r="HR363" s="70"/>
      <c r="HS363" s="70"/>
      <c r="HT363" s="70"/>
      <c r="HU363" s="70"/>
      <c r="HV363" s="70"/>
      <c r="HW363" s="70"/>
      <c r="HX363" s="70"/>
      <c r="HY363" s="70"/>
      <c r="HZ363" s="70"/>
      <c r="IA363" s="70"/>
      <c r="IB363" s="70"/>
      <c r="IC363" s="70"/>
      <c r="ID363" s="70"/>
      <c r="IE363" s="70"/>
      <c r="IF363" s="70"/>
      <c r="IG363" s="70"/>
      <c r="IH363" s="70"/>
      <c r="II363" s="70"/>
      <c r="IJ363" s="70"/>
      <c r="IK363" s="70"/>
      <c r="IL363" s="70"/>
      <c r="IM363" s="70"/>
      <c r="IN363" s="70"/>
      <c r="IO363" s="70"/>
      <c r="IP363" s="70"/>
      <c r="IQ363" s="70"/>
      <c r="IR363" s="70"/>
      <c r="IS363" s="70"/>
      <c r="IT363" s="70"/>
      <c r="IU363" s="70"/>
      <c r="IV363" s="70"/>
      <c r="IW363" s="70"/>
      <c r="IX363" s="70"/>
      <c r="IY363" s="70"/>
      <c r="IZ363" s="70"/>
      <c r="JA363" s="70"/>
      <c r="JB363" s="70"/>
      <c r="JC363" s="70"/>
      <c r="JD363" s="70"/>
      <c r="JE363" s="70"/>
      <c r="JF363" s="70"/>
      <c r="JG363" s="70"/>
      <c r="JH363" s="70"/>
      <c r="JI363" s="70"/>
      <c r="JJ363" s="70"/>
      <c r="JK363" s="70"/>
      <c r="JL363" s="70"/>
      <c r="JM363" s="70"/>
      <c r="JN363" s="70"/>
      <c r="JO363" s="70"/>
      <c r="JP363" s="70"/>
      <c r="JQ363" s="70"/>
      <c r="JR363" s="70"/>
      <c r="JS363" s="70"/>
      <c r="JT363" s="70"/>
      <c r="JU363" s="70"/>
      <c r="JV363" s="70"/>
      <c r="JW363" s="70"/>
      <c r="JX363" s="70"/>
      <c r="JY363" s="70"/>
      <c r="JZ363" s="70"/>
      <c r="KA363" s="70"/>
      <c r="KB363" s="70"/>
      <c r="KC363" s="70"/>
      <c r="KD363" s="70"/>
      <c r="KE363" s="70"/>
      <c r="KF363" s="70"/>
      <c r="KG363" s="70"/>
      <c r="KH363" s="70"/>
      <c r="KI363" s="70"/>
      <c r="KJ363" s="70"/>
      <c r="KK363" s="70"/>
      <c r="KL363" s="70"/>
      <c r="KM363" s="70"/>
      <c r="KN363" s="70"/>
      <c r="KO363" s="70"/>
      <c r="KP363" s="70"/>
      <c r="KQ363" s="70"/>
      <c r="KR363" s="70"/>
      <c r="KS363" s="70"/>
      <c r="KT363" s="70"/>
      <c r="KU363" s="70"/>
      <c r="KV363" s="70"/>
      <c r="KW363" s="70"/>
      <c r="KX363" s="70"/>
      <c r="KY363" s="70"/>
      <c r="KZ363" s="70"/>
      <c r="LA363" s="70"/>
      <c r="LB363" s="70"/>
      <c r="LC363" s="70"/>
      <c r="LD363" s="70"/>
      <c r="LE363" s="70"/>
      <c r="LF363" s="70"/>
      <c r="LG363" s="70"/>
      <c r="LH363" s="70"/>
      <c r="LI363" s="70"/>
      <c r="LJ363" s="70"/>
      <c r="LK363" s="70"/>
      <c r="LL363" s="70"/>
      <c r="LM363" s="70"/>
      <c r="LN363" s="70"/>
      <c r="LO363" s="70"/>
      <c r="LP363" s="70"/>
      <c r="LQ363" s="70"/>
      <c r="LR363" s="70"/>
      <c r="LS363" s="70"/>
      <c r="LT363" s="70"/>
      <c r="LU363" s="70"/>
      <c r="LV363" s="70"/>
      <c r="LW363" s="70"/>
      <c r="LX363" s="70"/>
      <c r="LY363" s="70"/>
      <c r="LZ363" s="70"/>
      <c r="MA363" s="70"/>
      <c r="MB363" s="70"/>
      <c r="MC363" s="70"/>
      <c r="MD363" s="70"/>
      <c r="ME363" s="70"/>
      <c r="MF363" s="70"/>
      <c r="MG363" s="70"/>
      <c r="MH363" s="70"/>
      <c r="MI363" s="70"/>
      <c r="MJ363" s="70"/>
      <c r="MK363" s="70"/>
      <c r="ML363" s="70"/>
      <c r="MM363" s="70"/>
      <c r="MN363" s="70"/>
      <c r="MO363" s="70"/>
      <c r="MP363" s="70"/>
      <c r="MQ363" s="70"/>
      <c r="MR363" s="70"/>
      <c r="MS363" s="70"/>
      <c r="MT363" s="70"/>
      <c r="MU363" s="70"/>
      <c r="MV363" s="70"/>
      <c r="MW363" s="70"/>
      <c r="MX363" s="70"/>
      <c r="MY363" s="70"/>
      <c r="MZ363" s="70"/>
      <c r="NA363" s="70"/>
      <c r="NB363" s="70"/>
      <c r="NC363" s="70"/>
      <c r="ND363" s="70"/>
      <c r="NE363" s="70"/>
      <c r="NF363" s="70"/>
      <c r="NG363" s="70"/>
      <c r="NH363" s="70"/>
      <c r="NI363" s="70"/>
      <c r="NJ363" s="70"/>
      <c r="NK363" s="70"/>
      <c r="NL363" s="70"/>
      <c r="NM363" s="70"/>
      <c r="NN363" s="70"/>
      <c r="NO363" s="70"/>
      <c r="NP363" s="70"/>
      <c r="NQ363" s="70"/>
      <c r="NR363" s="70"/>
      <c r="NS363" s="70"/>
      <c r="NT363" s="70"/>
      <c r="NU363" s="70"/>
      <c r="NV363" s="70"/>
      <c r="NW363" s="70"/>
      <c r="NX363" s="70"/>
      <c r="NY363" s="70"/>
      <c r="NZ363" s="70"/>
      <c r="OA363" s="70"/>
      <c r="OB363" s="70"/>
      <c r="OC363" s="70"/>
      <c r="OD363" s="70"/>
      <c r="OE363" s="70"/>
      <c r="OF363" s="70"/>
      <c r="OG363" s="70"/>
      <c r="OH363" s="70"/>
      <c r="OI363" s="70"/>
      <c r="OJ363" s="70"/>
      <c r="OK363" s="70"/>
      <c r="OL363" s="70"/>
      <c r="OM363" s="70"/>
      <c r="ON363" s="70"/>
      <c r="OO363" s="70"/>
      <c r="OP363" s="70"/>
      <c r="OQ363" s="70"/>
      <c r="OR363" s="70"/>
      <c r="OS363" s="70"/>
      <c r="OT363" s="70"/>
      <c r="OU363" s="70"/>
      <c r="OV363" s="70"/>
      <c r="OW363" s="70"/>
      <c r="OX363" s="70"/>
      <c r="OY363" s="70"/>
      <c r="OZ363" s="70"/>
      <c r="PA363" s="70"/>
      <c r="PB363" s="70"/>
      <c r="PC363" s="70"/>
      <c r="PD363" s="70"/>
      <c r="PE363" s="70"/>
      <c r="PF363" s="70"/>
      <c r="PG363" s="70"/>
      <c r="PH363" s="70"/>
      <c r="PI363" s="70"/>
      <c r="PJ363" s="70"/>
      <c r="PK363" s="70"/>
      <c r="PL363" s="70"/>
      <c r="PM363" s="70"/>
      <c r="PN363" s="70"/>
      <c r="PO363" s="70"/>
      <c r="PP363" s="70"/>
      <c r="PQ363" s="70"/>
      <c r="PR363" s="70"/>
      <c r="PS363" s="70"/>
      <c r="PT363" s="70"/>
      <c r="PU363" s="70"/>
      <c r="PV363" s="70"/>
      <c r="PW363" s="70"/>
      <c r="PX363" s="70"/>
      <c r="PY363" s="70"/>
      <c r="PZ363" s="70"/>
      <c r="QA363" s="70"/>
      <c r="QB363" s="70"/>
      <c r="QC363" s="70"/>
      <c r="QD363" s="70"/>
      <c r="QE363" s="70"/>
      <c r="QF363" s="70"/>
      <c r="QG363" s="70"/>
      <c r="QH363" s="70"/>
      <c r="QI363" s="70"/>
      <c r="QJ363" s="70"/>
      <c r="QK363" s="70"/>
      <c r="QL363" s="70"/>
      <c r="QM363" s="70"/>
      <c r="QN363" s="70"/>
      <c r="QO363" s="70"/>
      <c r="QP363" s="70"/>
      <c r="QQ363" s="70"/>
      <c r="QR363" s="70"/>
      <c r="QS363" s="70"/>
      <c r="QT363" s="70"/>
      <c r="QU363" s="70"/>
      <c r="QV363" s="70"/>
      <c r="QW363" s="70"/>
      <c r="QX363" s="70"/>
      <c r="QY363" s="70"/>
      <c r="QZ363" s="70"/>
      <c r="RA363" s="70"/>
      <c r="RB363" s="70"/>
      <c r="RC363" s="70"/>
      <c r="RD363" s="70"/>
      <c r="RE363" s="70"/>
      <c r="RF363" s="70"/>
      <c r="RG363" s="70"/>
      <c r="RH363" s="70"/>
      <c r="RI363" s="70"/>
      <c r="RJ363" s="70"/>
      <c r="RK363" s="70"/>
      <c r="RL363" s="70"/>
      <c r="RM363" s="70"/>
      <c r="RN363" s="70"/>
      <c r="RO363" s="70"/>
      <c r="RP363" s="70"/>
      <c r="RQ363" s="70"/>
      <c r="RR363" s="70"/>
      <c r="RS363" s="70"/>
      <c r="RT363" s="70"/>
      <c r="RU363" s="70"/>
      <c r="RV363" s="70"/>
      <c r="RW363" s="70"/>
      <c r="RX363" s="70"/>
      <c r="RY363" s="70"/>
      <c r="RZ363" s="70"/>
      <c r="SA363" s="70"/>
      <c r="SB363" s="70"/>
      <c r="SC363" s="70"/>
      <c r="SD363" s="70"/>
      <c r="SE363" s="70"/>
      <c r="SF363" s="70"/>
      <c r="SG363" s="70"/>
      <c r="SH363" s="70"/>
      <c r="SI363" s="70"/>
      <c r="SJ363" s="70"/>
      <c r="SK363" s="70"/>
      <c r="SL363" s="70"/>
      <c r="SM363" s="70"/>
      <c r="SN363" s="70"/>
      <c r="SO363" s="70"/>
      <c r="SP363" s="70"/>
      <c r="SQ363" s="70"/>
      <c r="SR363" s="70"/>
      <c r="SS363" s="70"/>
      <c r="ST363" s="70"/>
      <c r="SU363" s="70"/>
      <c r="SV363" s="70"/>
      <c r="SW363" s="70"/>
      <c r="SX363" s="70"/>
      <c r="SY363" s="70"/>
      <c r="SZ363" s="70"/>
      <c r="TA363" s="70"/>
      <c r="TB363" s="70"/>
      <c r="TC363" s="70"/>
      <c r="TD363" s="70"/>
      <c r="TE363" s="70"/>
      <c r="TF363" s="70"/>
      <c r="TG363" s="70"/>
      <c r="TH363" s="70"/>
      <c r="TI363" s="70"/>
      <c r="TJ363" s="70"/>
      <c r="TK363" s="70"/>
      <c r="TL363" s="70"/>
      <c r="TM363" s="70"/>
      <c r="TN363" s="70"/>
      <c r="TO363" s="70"/>
      <c r="TP363" s="70"/>
      <c r="TQ363" s="70"/>
      <c r="TR363" s="70"/>
      <c r="TS363" s="70"/>
      <c r="TT363" s="70"/>
      <c r="TU363" s="70"/>
      <c r="TV363" s="70"/>
      <c r="TW363" s="70"/>
      <c r="TX363" s="70"/>
      <c r="TY363" s="70"/>
      <c r="TZ363" s="70"/>
      <c r="UA363" s="70"/>
      <c r="UB363" s="70"/>
      <c r="UC363" s="70"/>
      <c r="UD363" s="70"/>
      <c r="UE363" s="70"/>
      <c r="UF363" s="70"/>
      <c r="UG363" s="70"/>
      <c r="UH363" s="70"/>
      <c r="UI363" s="70"/>
      <c r="UJ363" s="70"/>
      <c r="UK363" s="70"/>
      <c r="UL363" s="70"/>
      <c r="UM363" s="70"/>
      <c r="UN363" s="70"/>
      <c r="UO363" s="70"/>
      <c r="UP363" s="70"/>
      <c r="UQ363" s="70"/>
      <c r="UR363" s="70"/>
      <c r="US363" s="70"/>
      <c r="UT363" s="70"/>
      <c r="UU363" s="70"/>
      <c r="UV363" s="70"/>
      <c r="UW363" s="70"/>
      <c r="UX363" s="70"/>
      <c r="UY363" s="70"/>
      <c r="UZ363" s="70"/>
      <c r="VA363" s="70"/>
      <c r="VB363" s="70"/>
      <c r="VC363" s="70"/>
      <c r="VD363" s="70"/>
      <c r="VE363" s="70"/>
      <c r="VF363" s="70"/>
      <c r="VG363" s="70"/>
      <c r="VH363" s="70"/>
      <c r="VI363" s="70"/>
      <c r="VJ363" s="70"/>
      <c r="VK363" s="70"/>
      <c r="VL363" s="70"/>
      <c r="VM363" s="70"/>
      <c r="VN363" s="70"/>
      <c r="VO363" s="70"/>
      <c r="VP363" s="70"/>
      <c r="VQ363" s="70"/>
      <c r="VR363" s="70"/>
      <c r="VS363" s="70"/>
      <c r="VT363" s="70"/>
      <c r="VU363" s="70"/>
      <c r="VV363" s="70"/>
      <c r="VW363" s="70"/>
      <c r="VX363" s="70"/>
      <c r="VY363" s="70"/>
      <c r="VZ363" s="70"/>
      <c r="WA363" s="70"/>
      <c r="WB363" s="70"/>
      <c r="WC363" s="70"/>
      <c r="WD363" s="70"/>
      <c r="WE363" s="70"/>
      <c r="WF363" s="70"/>
      <c r="WG363" s="70"/>
      <c r="WH363" s="70"/>
      <c r="WI363" s="70"/>
      <c r="WJ363" s="70"/>
      <c r="WK363" s="70"/>
      <c r="WL363" s="70"/>
      <c r="WM363" s="70"/>
      <c r="WN363" s="70"/>
      <c r="WO363" s="70"/>
      <c r="WP363" s="70"/>
      <c r="WQ363" s="70"/>
      <c r="WR363" s="70"/>
      <c r="WS363" s="70"/>
      <c r="WT363" s="70"/>
      <c r="WU363" s="70"/>
      <c r="WV363" s="70"/>
      <c r="WW363" s="70"/>
      <c r="WX363" s="70"/>
      <c r="WY363" s="70"/>
      <c r="WZ363" s="70"/>
      <c r="XA363" s="70"/>
      <c r="XB363" s="70"/>
      <c r="XC363" s="70"/>
      <c r="XD363" s="70"/>
      <c r="XE363" s="70"/>
      <c r="XF363" s="70"/>
      <c r="XG363" s="70"/>
      <c r="XH363" s="70"/>
      <c r="XI363" s="70"/>
      <c r="XJ363" s="70"/>
      <c r="XK363" s="70"/>
      <c r="XL363" s="70"/>
      <c r="XM363" s="70"/>
      <c r="XN363" s="70"/>
      <c r="XO363" s="70"/>
      <c r="XP363" s="70"/>
      <c r="XQ363" s="70"/>
      <c r="XR363" s="70"/>
      <c r="XS363" s="70"/>
      <c r="XT363" s="70"/>
      <c r="XU363" s="70"/>
      <c r="XV363" s="70"/>
      <c r="XW363" s="70"/>
      <c r="XX363" s="70"/>
      <c r="XY363" s="70"/>
      <c r="XZ363" s="70"/>
      <c r="YA363" s="70"/>
      <c r="YB363" s="70"/>
      <c r="YC363" s="70"/>
      <c r="YD363" s="70"/>
      <c r="YE363" s="70"/>
      <c r="YF363" s="70"/>
      <c r="YG363" s="70"/>
      <c r="YH363" s="70"/>
      <c r="YI363" s="70"/>
      <c r="YJ363" s="70"/>
      <c r="YK363" s="70"/>
      <c r="YL363" s="70"/>
      <c r="YM363" s="70"/>
      <c r="YN363" s="70"/>
      <c r="YO363" s="70"/>
      <c r="YP363" s="70"/>
      <c r="YQ363" s="70"/>
      <c r="YR363" s="70"/>
      <c r="YS363" s="70"/>
      <c r="YT363" s="70"/>
      <c r="YU363" s="70"/>
      <c r="YV363" s="70"/>
      <c r="YW363" s="70"/>
      <c r="YX363" s="70"/>
      <c r="YY363" s="70"/>
      <c r="YZ363" s="70"/>
      <c r="ZA363" s="70"/>
      <c r="ZB363" s="70"/>
      <c r="ZC363" s="70"/>
      <c r="ZD363" s="70"/>
      <c r="ZE363" s="70"/>
      <c r="ZF363" s="70"/>
      <c r="ZG363" s="70"/>
      <c r="ZH363" s="70"/>
      <c r="ZI363" s="70"/>
      <c r="ZJ363" s="70"/>
      <c r="ZK363" s="70"/>
      <c r="ZL363" s="70"/>
      <c r="ZM363" s="70"/>
      <c r="ZN363" s="70"/>
      <c r="ZO363" s="70"/>
      <c r="ZP363" s="70"/>
      <c r="ZQ363" s="70"/>
      <c r="ZR363" s="70"/>
      <c r="ZS363" s="70"/>
      <c r="ZT363" s="70"/>
      <c r="ZU363" s="70"/>
      <c r="ZV363" s="70"/>
      <c r="ZW363" s="70"/>
      <c r="ZX363" s="70"/>
      <c r="ZY363" s="70"/>
      <c r="ZZ363" s="70"/>
      <c r="AAA363" s="70"/>
      <c r="AAB363" s="70"/>
      <c r="AAC363" s="70"/>
      <c r="AAD363" s="70"/>
      <c r="AAE363" s="70"/>
      <c r="AAF363" s="70"/>
      <c r="AAG363" s="70"/>
      <c r="AAH363" s="70"/>
      <c r="AAI363" s="70"/>
      <c r="AAJ363" s="70"/>
      <c r="AAK363" s="70"/>
      <c r="AAL363" s="70"/>
      <c r="AAM363" s="70"/>
      <c r="AAN363" s="70"/>
      <c r="AAO363" s="70"/>
      <c r="AAP363" s="70"/>
      <c r="AAQ363" s="70"/>
      <c r="AAR363" s="70"/>
      <c r="AAS363" s="70"/>
      <c r="AAT363" s="70"/>
      <c r="AAU363" s="70"/>
      <c r="AAV363" s="70"/>
      <c r="AAW363" s="70"/>
      <c r="AAX363" s="70"/>
      <c r="AAY363" s="70"/>
      <c r="AAZ363" s="70"/>
      <c r="ABA363" s="70"/>
      <c r="ABB363" s="70"/>
      <c r="ABC363" s="70"/>
      <c r="ABD363" s="70"/>
      <c r="ABE363" s="70"/>
      <c r="ABF363" s="70"/>
      <c r="ABG363" s="70"/>
      <c r="ABH363" s="70"/>
      <c r="ABI363" s="70"/>
      <c r="ABJ363" s="70"/>
      <c r="ABK363" s="70"/>
      <c r="ABL363" s="70"/>
      <c r="ABM363" s="70"/>
      <c r="ABN363" s="70"/>
      <c r="ABO363" s="70"/>
      <c r="ABP363" s="70"/>
      <c r="ABQ363" s="70"/>
      <c r="ABR363" s="70"/>
      <c r="ABS363" s="70"/>
      <c r="ABT363" s="70"/>
      <c r="ABU363" s="70"/>
      <c r="ABV363" s="70"/>
      <c r="ABW363" s="70"/>
      <c r="ABX363" s="70"/>
      <c r="ABY363" s="70"/>
      <c r="ABZ363" s="70"/>
      <c r="ACA363" s="70"/>
      <c r="ACB363" s="70"/>
      <c r="ACC363" s="70"/>
      <c r="ACD363" s="70"/>
      <c r="ACE363" s="70"/>
      <c r="ACF363" s="70"/>
      <c r="ACG363" s="70"/>
      <c r="ACH363" s="70"/>
      <c r="ACI363" s="70"/>
      <c r="ACJ363" s="70"/>
      <c r="ACK363" s="70"/>
      <c r="ACL363" s="70"/>
      <c r="ACM363" s="70"/>
      <c r="ACN363" s="70"/>
      <c r="ACO363" s="70"/>
      <c r="ACP363" s="70"/>
      <c r="ACQ363" s="70"/>
      <c r="ACR363" s="70"/>
      <c r="ACS363" s="70"/>
      <c r="ACT363" s="70"/>
      <c r="ACU363" s="70"/>
      <c r="ACV363" s="70"/>
      <c r="ACW363" s="70"/>
      <c r="ACX363" s="70"/>
      <c r="ACY363" s="70"/>
      <c r="ACZ363" s="70"/>
      <c r="ADA363" s="70"/>
      <c r="ADB363" s="70"/>
      <c r="ADC363" s="70"/>
      <c r="ADD363" s="70"/>
      <c r="ADE363" s="70"/>
      <c r="ADF363" s="70"/>
      <c r="ADG363" s="70"/>
      <c r="ADH363" s="70"/>
      <c r="ADI363" s="70"/>
      <c r="ADJ363" s="70"/>
      <c r="ADK363" s="70"/>
      <c r="ADL363" s="70"/>
      <c r="ADM363" s="70"/>
      <c r="ADN363" s="70"/>
      <c r="ADO363" s="70"/>
      <c r="ADP363" s="70"/>
      <c r="ADQ363" s="70"/>
      <c r="ADR363" s="70"/>
      <c r="ADS363" s="70"/>
      <c r="ADT363" s="70"/>
      <c r="ADU363" s="70"/>
      <c r="ADV363" s="70"/>
      <c r="ADW363" s="70"/>
      <c r="ADX363" s="70"/>
      <c r="ADY363" s="70"/>
      <c r="ADZ363" s="70"/>
      <c r="AEA363" s="70"/>
      <c r="AEB363" s="70"/>
      <c r="AEC363" s="70"/>
      <c r="AED363" s="70"/>
      <c r="AEE363" s="70"/>
      <c r="AEF363" s="70"/>
      <c r="AEG363" s="70"/>
      <c r="AEH363" s="70"/>
      <c r="AEI363" s="70"/>
      <c r="AEJ363" s="70"/>
      <c r="AEK363" s="70"/>
      <c r="AEL363" s="70"/>
      <c r="AEM363" s="70"/>
      <c r="AEN363" s="70"/>
      <c r="AEO363" s="70"/>
      <c r="AEP363" s="70"/>
      <c r="AEQ363" s="70"/>
      <c r="AER363" s="70"/>
      <c r="AES363" s="70"/>
      <c r="AET363" s="70"/>
      <c r="AEU363" s="70"/>
      <c r="AEV363" s="70"/>
      <c r="AEW363" s="70"/>
      <c r="AEX363" s="70"/>
      <c r="AEY363" s="70"/>
      <c r="AEZ363" s="70"/>
      <c r="AFA363" s="70"/>
      <c r="AFB363" s="70"/>
      <c r="AFC363" s="70"/>
      <c r="AFD363" s="70"/>
      <c r="AFE363" s="70"/>
      <c r="AFF363" s="70"/>
      <c r="AFG363" s="70"/>
      <c r="AFH363" s="70"/>
      <c r="AFI363" s="70"/>
      <c r="AFJ363" s="70"/>
      <c r="AFK363" s="70"/>
      <c r="AFL363" s="70"/>
      <c r="AFM363" s="70"/>
      <c r="AFN363" s="70"/>
      <c r="AFO363" s="70"/>
      <c r="AFP363" s="70"/>
      <c r="AFQ363" s="70"/>
      <c r="AFR363" s="70"/>
      <c r="AFS363" s="70"/>
      <c r="AFT363" s="70"/>
      <c r="AFU363" s="70"/>
      <c r="AFV363" s="70"/>
      <c r="AFW363" s="70"/>
      <c r="AFX363" s="70"/>
      <c r="AFY363" s="70"/>
      <c r="AFZ363" s="70"/>
      <c r="AGA363" s="70"/>
      <c r="AGB363" s="70"/>
      <c r="AGC363" s="70"/>
      <c r="AGD363" s="70"/>
      <c r="AGE363" s="70"/>
      <c r="AGF363" s="70"/>
      <c r="AGG363" s="70"/>
      <c r="AGH363" s="70"/>
      <c r="AGI363" s="70"/>
      <c r="AGJ363" s="70"/>
      <c r="AGK363" s="70"/>
      <c r="AGL363" s="70"/>
      <c r="AGM363" s="70"/>
      <c r="AGN363" s="70"/>
      <c r="AGO363" s="70"/>
      <c r="AGP363" s="70"/>
      <c r="AGQ363" s="70"/>
      <c r="AGR363" s="70"/>
      <c r="AGS363" s="70"/>
      <c r="AGT363" s="70"/>
      <c r="AGU363" s="70"/>
      <c r="AGV363" s="70"/>
      <c r="AGW363" s="70"/>
      <c r="AGX363" s="70"/>
      <c r="AGY363" s="70"/>
      <c r="AGZ363" s="70"/>
      <c r="AHA363" s="70"/>
      <c r="AHB363" s="70"/>
      <c r="AHC363" s="70"/>
      <c r="AHD363" s="70"/>
      <c r="AHE363" s="70"/>
      <c r="AHF363" s="70"/>
      <c r="AHG363" s="70"/>
      <c r="AHH363" s="70"/>
      <c r="AHI363" s="70"/>
      <c r="AHJ363" s="70"/>
      <c r="AHK363" s="70"/>
      <c r="AHL363" s="70"/>
      <c r="AHM363" s="70"/>
      <c r="AHN363" s="70"/>
      <c r="AHO363" s="70"/>
      <c r="AHP363" s="70"/>
      <c r="AHQ363" s="70"/>
      <c r="AHR363" s="70"/>
      <c r="AHS363" s="70"/>
      <c r="AHT363" s="70"/>
      <c r="AHU363" s="70"/>
      <c r="AHV363" s="70"/>
      <c r="AHW363" s="70"/>
      <c r="AHX363" s="70"/>
      <c r="AHY363" s="70"/>
      <c r="AHZ363" s="70"/>
      <c r="AIA363" s="70"/>
      <c r="AIB363" s="70"/>
      <c r="AIC363" s="70"/>
      <c r="AID363" s="70"/>
      <c r="AIE363" s="70"/>
      <c r="AIF363" s="70"/>
      <c r="AIG363" s="70"/>
      <c r="AIH363" s="70"/>
      <c r="AII363" s="70"/>
      <c r="AIJ363" s="70"/>
      <c r="AIK363" s="70"/>
      <c r="AIL363" s="70"/>
      <c r="AIM363" s="70"/>
      <c r="AIN363" s="70"/>
      <c r="AIO363" s="70"/>
      <c r="AIP363" s="70"/>
      <c r="AIQ363" s="70"/>
      <c r="AIR363" s="70"/>
      <c r="AIS363" s="70"/>
      <c r="AIT363" s="70"/>
      <c r="AIU363" s="70"/>
      <c r="AIV363" s="70"/>
      <c r="AIW363" s="70"/>
      <c r="AIX363" s="70"/>
      <c r="AIY363" s="70"/>
      <c r="AIZ363" s="70"/>
      <c r="AJA363" s="70"/>
      <c r="AJB363" s="70"/>
      <c r="AJC363" s="70"/>
      <c r="AJD363" s="70"/>
      <c r="AJE363" s="70"/>
      <c r="AJF363" s="70"/>
      <c r="AJG363" s="70"/>
      <c r="AJH363" s="70"/>
      <c r="AJI363" s="70"/>
      <c r="AJJ363" s="70"/>
      <c r="AJK363" s="70"/>
      <c r="AJL363" s="70"/>
      <c r="AJM363" s="70"/>
      <c r="AJN363" s="70"/>
      <c r="AJO363" s="70"/>
      <c r="AJP363" s="70"/>
      <c r="AJQ363" s="70"/>
      <c r="AJR363" s="70"/>
      <c r="AJS363" s="70"/>
      <c r="AJT363" s="70"/>
      <c r="AJU363" s="70"/>
      <c r="AJV363" s="70"/>
      <c r="AJW363" s="70"/>
      <c r="AJX363" s="70"/>
      <c r="AJY363" s="70"/>
      <c r="AJZ363" s="70"/>
      <c r="AKA363" s="70"/>
      <c r="AKB363" s="70"/>
      <c r="AKC363" s="70"/>
      <c r="AKD363" s="70"/>
      <c r="AKE363" s="70"/>
      <c r="AKF363" s="70"/>
      <c r="AKG363" s="70"/>
      <c r="AKH363" s="70"/>
      <c r="AKI363" s="70"/>
      <c r="AKJ363" s="70"/>
      <c r="AKK363" s="70"/>
      <c r="AKL363" s="70"/>
      <c r="AKM363" s="70"/>
      <c r="AKN363" s="70"/>
      <c r="AKO363" s="70"/>
      <c r="AKP363" s="70"/>
      <c r="AKQ363" s="70"/>
      <c r="AKR363" s="70"/>
      <c r="AKS363" s="70"/>
      <c r="AKT363" s="70"/>
      <c r="AKU363" s="70"/>
      <c r="AKV363" s="70"/>
      <c r="AKW363" s="70"/>
      <c r="AKX363" s="70"/>
      <c r="AKY363" s="70"/>
      <c r="AKZ363" s="70"/>
      <c r="ALA363" s="70"/>
      <c r="ALB363" s="70"/>
      <c r="ALC363" s="70"/>
      <c r="ALD363" s="70"/>
      <c r="ALE363" s="70"/>
      <c r="ALF363" s="70"/>
      <c r="ALG363" s="70"/>
      <c r="ALH363" s="70"/>
      <c r="ALI363" s="70"/>
      <c r="ALJ363" s="70"/>
      <c r="ALK363" s="70"/>
      <c r="ALL363" s="70"/>
      <c r="ALM363" s="70"/>
      <c r="ALN363" s="70"/>
      <c r="ALO363" s="70"/>
      <c r="ALP363" s="70"/>
      <c r="ALQ363" s="70"/>
      <c r="ALR363" s="70"/>
      <c r="ALS363" s="70"/>
      <c r="ALT363" s="70"/>
      <c r="ALU363" s="70"/>
      <c r="ALV363" s="70"/>
      <c r="ALW363" s="70"/>
      <c r="ALX363" s="70"/>
      <c r="ALY363" s="70"/>
      <c r="ALZ363" s="70"/>
      <c r="AMA363" s="70"/>
      <c r="AMB363" s="70"/>
      <c r="AMC363" s="70"/>
      <c r="AMD363" s="70"/>
      <c r="AME363" s="70"/>
      <c r="AMF363" s="70"/>
      <c r="AMG363" s="70"/>
      <c r="AMH363" s="70"/>
      <c r="AMI363" s="70"/>
      <c r="AMJ363" s="70"/>
      <c r="AMK363" s="70"/>
      <c r="AML363" s="70"/>
    </row>
    <row r="364" spans="1:1026" ht="18" customHeight="1" x14ac:dyDescent="0.7">
      <c r="A364" s="58" t="s">
        <v>1127</v>
      </c>
      <c r="B364" s="15" t="s">
        <v>1051</v>
      </c>
      <c r="C364" s="16" t="s">
        <v>215</v>
      </c>
      <c r="E364" s="16" t="s">
        <v>194</v>
      </c>
      <c r="F364" s="69">
        <v>43887</v>
      </c>
      <c r="G364" s="16">
        <v>1</v>
      </c>
      <c r="I364" s="16">
        <v>1</v>
      </c>
      <c r="Q364" s="16">
        <v>1</v>
      </c>
      <c r="T364" s="16">
        <v>1</v>
      </c>
      <c r="W364" s="16">
        <v>1</v>
      </c>
      <c r="X364" s="16">
        <v>1</v>
      </c>
      <c r="AD364" s="16">
        <v>1</v>
      </c>
    </row>
    <row r="365" spans="1:1026" ht="18" customHeight="1" x14ac:dyDescent="0.7">
      <c r="A365" s="58" t="s">
        <v>1129</v>
      </c>
      <c r="B365" s="15" t="s">
        <v>1053</v>
      </c>
      <c r="E365" s="16" t="s">
        <v>197</v>
      </c>
      <c r="F365" s="69">
        <v>44104</v>
      </c>
      <c r="G365" s="16">
        <v>1</v>
      </c>
      <c r="R365" s="16">
        <v>1</v>
      </c>
      <c r="U365" s="16">
        <v>1</v>
      </c>
      <c r="X365" s="16">
        <v>1</v>
      </c>
      <c r="AB365" s="16">
        <v>1</v>
      </c>
      <c r="AD365" s="16">
        <v>1</v>
      </c>
    </row>
    <row r="366" spans="1:1026" ht="18" customHeight="1" x14ac:dyDescent="0.7">
      <c r="A366" s="58" t="s">
        <v>1131</v>
      </c>
      <c r="B366" s="15" t="s">
        <v>1055</v>
      </c>
      <c r="E366" s="16" t="s">
        <v>463</v>
      </c>
      <c r="F366" s="69" t="s">
        <v>61</v>
      </c>
      <c r="G366" s="16" t="s">
        <v>61</v>
      </c>
    </row>
    <row r="367" spans="1:1026" ht="18" customHeight="1" x14ac:dyDescent="0.7">
      <c r="A367" s="58" t="s">
        <v>1133</v>
      </c>
      <c r="B367" s="15" t="s">
        <v>1057</v>
      </c>
      <c r="E367" s="16" t="s">
        <v>101</v>
      </c>
      <c r="F367" s="69" t="s">
        <v>61</v>
      </c>
      <c r="Q367" s="16">
        <v>1</v>
      </c>
      <c r="R367" s="16">
        <v>1</v>
      </c>
      <c r="X367" s="16">
        <v>1</v>
      </c>
      <c r="AB367" s="16">
        <v>1</v>
      </c>
      <c r="AC367" s="16">
        <v>1</v>
      </c>
      <c r="AE367" s="16">
        <v>1</v>
      </c>
    </row>
    <row r="368" spans="1:1026" ht="18" customHeight="1" x14ac:dyDescent="0.7">
      <c r="A368" s="58" t="s">
        <v>1135</v>
      </c>
      <c r="B368" s="15" t="s">
        <v>1059</v>
      </c>
      <c r="E368" s="16" t="s">
        <v>409</v>
      </c>
      <c r="F368" s="69">
        <v>43846</v>
      </c>
      <c r="G368" s="16" t="s">
        <v>61</v>
      </c>
    </row>
    <row r="369" spans="1:37" ht="18" customHeight="1" x14ac:dyDescent="0.7">
      <c r="A369" s="58" t="s">
        <v>1137</v>
      </c>
      <c r="B369" s="15" t="s">
        <v>1061</v>
      </c>
      <c r="C369" s="16" t="s">
        <v>215</v>
      </c>
      <c r="E369" s="16" t="s">
        <v>194</v>
      </c>
      <c r="F369" s="69">
        <v>43865</v>
      </c>
      <c r="G369" s="16">
        <v>1</v>
      </c>
      <c r="I369" s="16">
        <v>1</v>
      </c>
      <c r="X369" s="16">
        <v>1</v>
      </c>
      <c r="AB369" s="16">
        <v>1</v>
      </c>
      <c r="AE369" s="16">
        <v>1</v>
      </c>
    </row>
    <row r="370" spans="1:37" ht="18" customHeight="1" x14ac:dyDescent="0.7">
      <c r="A370" s="58" t="s">
        <v>1139</v>
      </c>
      <c r="B370" s="15" t="s">
        <v>1063</v>
      </c>
      <c r="E370" s="16" t="s">
        <v>161</v>
      </c>
      <c r="F370" s="69">
        <v>44165</v>
      </c>
      <c r="G370" s="16">
        <v>1</v>
      </c>
      <c r="Q370" s="16">
        <v>1</v>
      </c>
      <c r="X370" s="16">
        <v>1</v>
      </c>
      <c r="AD370" s="16">
        <v>1</v>
      </c>
      <c r="AE370" s="16">
        <v>1</v>
      </c>
      <c r="AK370" s="16">
        <v>6</v>
      </c>
    </row>
    <row r="371" spans="1:37" ht="18" customHeight="1" x14ac:dyDescent="0.7">
      <c r="A371" s="58" t="s">
        <v>1141</v>
      </c>
      <c r="B371" s="15" t="s">
        <v>1065</v>
      </c>
      <c r="E371" s="16" t="s">
        <v>238</v>
      </c>
      <c r="F371" s="16" t="s">
        <v>61</v>
      </c>
      <c r="G371" s="16" t="s">
        <v>61</v>
      </c>
    </row>
    <row r="372" spans="1:37" ht="18" customHeight="1" x14ac:dyDescent="0.7">
      <c r="A372" s="58" t="s">
        <v>1143</v>
      </c>
      <c r="B372" s="15" t="s">
        <v>1067</v>
      </c>
      <c r="E372" s="16" t="s">
        <v>463</v>
      </c>
      <c r="F372" s="69">
        <v>44051</v>
      </c>
      <c r="G372" s="16">
        <v>1</v>
      </c>
      <c r="J372" s="16">
        <v>1</v>
      </c>
      <c r="L372" s="16">
        <v>1</v>
      </c>
      <c r="T372" s="16">
        <v>1</v>
      </c>
      <c r="X372" s="16">
        <v>1</v>
      </c>
      <c r="Y372" s="16">
        <v>1</v>
      </c>
      <c r="AD372" s="16">
        <v>1</v>
      </c>
      <c r="AE372" s="16">
        <v>1</v>
      </c>
      <c r="AK372" s="16">
        <v>1</v>
      </c>
    </row>
    <row r="373" spans="1:37" ht="18" customHeight="1" x14ac:dyDescent="0.7">
      <c r="A373" s="58" t="s">
        <v>1145</v>
      </c>
      <c r="B373" s="15" t="s">
        <v>1069</v>
      </c>
      <c r="E373" s="16" t="s">
        <v>463</v>
      </c>
      <c r="F373" s="69">
        <v>44076</v>
      </c>
      <c r="G373" s="16">
        <v>1</v>
      </c>
      <c r="I373" s="16">
        <v>1</v>
      </c>
      <c r="T373" s="16">
        <v>1</v>
      </c>
      <c r="X373" s="16">
        <v>1</v>
      </c>
      <c r="Y373" s="16">
        <v>1</v>
      </c>
      <c r="AD373" s="16">
        <v>1</v>
      </c>
      <c r="AE373" s="16">
        <v>1</v>
      </c>
      <c r="AK373" s="16">
        <v>5</v>
      </c>
    </row>
    <row r="374" spans="1:37" ht="18" customHeight="1" x14ac:dyDescent="0.7">
      <c r="A374" s="58" t="s">
        <v>1147</v>
      </c>
      <c r="B374" s="15" t="s">
        <v>1071</v>
      </c>
      <c r="E374" s="16" t="s">
        <v>463</v>
      </c>
      <c r="F374" s="69">
        <v>44104</v>
      </c>
      <c r="G374" s="16">
        <v>1</v>
      </c>
      <c r="T374" s="16">
        <v>1</v>
      </c>
      <c r="Y374" s="16">
        <v>1</v>
      </c>
      <c r="AA374" s="16">
        <v>1</v>
      </c>
      <c r="AC374" s="16">
        <v>1</v>
      </c>
      <c r="AD374" s="16">
        <v>1</v>
      </c>
    </row>
    <row r="375" spans="1:37" ht="18" customHeight="1" x14ac:dyDescent="0.7">
      <c r="A375" s="58" t="s">
        <v>1149</v>
      </c>
      <c r="B375" s="15" t="s">
        <v>1073</v>
      </c>
      <c r="E375" s="16" t="s">
        <v>463</v>
      </c>
      <c r="F375" s="69">
        <v>44148</v>
      </c>
      <c r="G375" s="16">
        <v>1</v>
      </c>
      <c r="I375" s="16">
        <v>1</v>
      </c>
      <c r="X375" s="16">
        <v>1</v>
      </c>
      <c r="AB375" s="16">
        <v>1</v>
      </c>
      <c r="AE375" s="16">
        <v>1</v>
      </c>
      <c r="AK375" s="16">
        <v>2</v>
      </c>
    </row>
    <row r="376" spans="1:37" ht="18" customHeight="1" x14ac:dyDescent="0.7">
      <c r="A376" s="58" t="s">
        <v>1151</v>
      </c>
      <c r="B376" s="15" t="s">
        <v>1075</v>
      </c>
      <c r="E376" s="16" t="s">
        <v>463</v>
      </c>
      <c r="F376" s="69">
        <v>44079</v>
      </c>
      <c r="G376" s="16">
        <v>1</v>
      </c>
      <c r="I376" s="16">
        <v>1</v>
      </c>
      <c r="J376" s="16">
        <v>1</v>
      </c>
      <c r="L376" s="16">
        <v>1</v>
      </c>
      <c r="N376" s="16">
        <v>1</v>
      </c>
      <c r="X376" s="16">
        <v>1</v>
      </c>
    </row>
    <row r="377" spans="1:37" ht="18" customHeight="1" x14ac:dyDescent="0.7">
      <c r="A377" s="58" t="s">
        <v>1153</v>
      </c>
      <c r="B377" s="15" t="s">
        <v>1077</v>
      </c>
      <c r="E377" s="16" t="s">
        <v>463</v>
      </c>
      <c r="F377" s="69">
        <v>44094</v>
      </c>
      <c r="I377" s="16">
        <v>1</v>
      </c>
      <c r="X377" s="16">
        <v>1</v>
      </c>
      <c r="AD377" s="16">
        <v>1</v>
      </c>
    </row>
    <row r="378" spans="1:37" ht="18" customHeight="1" x14ac:dyDescent="0.7">
      <c r="A378" s="58" t="s">
        <v>1155</v>
      </c>
      <c r="B378" s="15" t="s">
        <v>1079</v>
      </c>
      <c r="E378" s="16" t="s">
        <v>73</v>
      </c>
      <c r="F378" s="69">
        <v>43936</v>
      </c>
      <c r="G378" s="16">
        <v>1</v>
      </c>
      <c r="W378" s="16">
        <v>1</v>
      </c>
      <c r="AB378" s="16">
        <v>1</v>
      </c>
      <c r="AC378" s="16">
        <v>1</v>
      </c>
      <c r="AD378" s="16">
        <v>1</v>
      </c>
      <c r="AK378" s="16">
        <v>1</v>
      </c>
    </row>
    <row r="379" spans="1:37" ht="18" customHeight="1" x14ac:dyDescent="0.7">
      <c r="A379" s="58" t="s">
        <v>1157</v>
      </c>
      <c r="B379" s="15" t="s">
        <v>1081</v>
      </c>
      <c r="E379" s="16" t="s">
        <v>884</v>
      </c>
      <c r="F379" s="69" t="s">
        <v>61</v>
      </c>
      <c r="G379" s="16">
        <v>1</v>
      </c>
      <c r="I379" s="16">
        <v>1</v>
      </c>
      <c r="T379" s="16">
        <v>1</v>
      </c>
      <c r="W379" s="16">
        <v>1</v>
      </c>
      <c r="X379" s="16">
        <v>1</v>
      </c>
      <c r="AC379" s="16">
        <v>1</v>
      </c>
      <c r="AE379" s="16">
        <v>1</v>
      </c>
      <c r="AK379" s="16">
        <v>4</v>
      </c>
    </row>
    <row r="380" spans="1:37" ht="18" customHeight="1" x14ac:dyDescent="0.7">
      <c r="A380" s="58" t="s">
        <v>1159</v>
      </c>
      <c r="B380" s="15" t="s">
        <v>1083</v>
      </c>
      <c r="E380" s="16" t="s">
        <v>882</v>
      </c>
      <c r="F380" s="69">
        <v>44150</v>
      </c>
      <c r="G380" s="16">
        <v>1</v>
      </c>
      <c r="X380" s="16">
        <v>1</v>
      </c>
      <c r="AB380" s="16">
        <v>1</v>
      </c>
      <c r="AC380" s="16">
        <v>1</v>
      </c>
      <c r="AD380" s="16">
        <v>1</v>
      </c>
      <c r="AE380" s="16">
        <v>1</v>
      </c>
      <c r="AK380" s="16">
        <v>1</v>
      </c>
    </row>
    <row r="381" spans="1:37" ht="18" customHeight="1" x14ac:dyDescent="0.7">
      <c r="A381" s="58" t="s">
        <v>1161</v>
      </c>
      <c r="B381" s="15" t="s">
        <v>1085</v>
      </c>
      <c r="E381" s="16" t="s">
        <v>194</v>
      </c>
      <c r="F381" s="69" t="s">
        <v>61</v>
      </c>
      <c r="G381" s="16">
        <v>1</v>
      </c>
      <c r="I381" s="16">
        <v>1</v>
      </c>
      <c r="J381" s="16">
        <v>1</v>
      </c>
      <c r="AD381" s="16">
        <v>1</v>
      </c>
      <c r="AE381" s="16">
        <v>1</v>
      </c>
      <c r="AK381" s="16">
        <v>1</v>
      </c>
    </row>
    <row r="382" spans="1:37" ht="18" customHeight="1" x14ac:dyDescent="0.7">
      <c r="A382" s="58" t="s">
        <v>1163</v>
      </c>
      <c r="B382" s="15" t="s">
        <v>1087</v>
      </c>
      <c r="E382" s="16" t="s">
        <v>1088</v>
      </c>
      <c r="F382" s="69">
        <v>44134</v>
      </c>
      <c r="G382" s="16" t="s">
        <v>61</v>
      </c>
    </row>
    <row r="383" spans="1:37" ht="18" customHeight="1" x14ac:dyDescent="0.7">
      <c r="A383" s="58" t="s">
        <v>1165</v>
      </c>
      <c r="B383" s="15" t="s">
        <v>1090</v>
      </c>
      <c r="C383" s="16" t="s">
        <v>215</v>
      </c>
      <c r="E383" s="16" t="s">
        <v>822</v>
      </c>
      <c r="F383" s="69">
        <v>43881</v>
      </c>
      <c r="G383" s="16">
        <v>1</v>
      </c>
      <c r="X383" s="16">
        <v>1</v>
      </c>
      <c r="AB383" s="16">
        <v>1</v>
      </c>
      <c r="AD383" s="16">
        <v>1</v>
      </c>
      <c r="AE383" s="16">
        <v>1</v>
      </c>
      <c r="AK383" s="16">
        <v>2</v>
      </c>
    </row>
    <row r="384" spans="1:37" ht="18" customHeight="1" x14ac:dyDescent="0.7">
      <c r="A384" s="58" t="s">
        <v>1167</v>
      </c>
      <c r="B384" s="15" t="s">
        <v>1092</v>
      </c>
      <c r="E384" s="16" t="s">
        <v>156</v>
      </c>
      <c r="F384" s="69">
        <v>43857</v>
      </c>
      <c r="G384" s="16">
        <v>1</v>
      </c>
      <c r="Q384" s="16">
        <v>1</v>
      </c>
      <c r="AE384" s="16">
        <v>1</v>
      </c>
      <c r="AK384" s="16">
        <v>2</v>
      </c>
    </row>
    <row r="385" spans="1:37" ht="18" customHeight="1" x14ac:dyDescent="0.7">
      <c r="A385" s="58" t="s">
        <v>1169</v>
      </c>
      <c r="B385" s="15" t="s">
        <v>1094</v>
      </c>
      <c r="E385" s="16" t="s">
        <v>76</v>
      </c>
      <c r="F385" s="16" t="s">
        <v>61</v>
      </c>
      <c r="Q385" s="16">
        <v>1</v>
      </c>
      <c r="X385" s="16">
        <v>1</v>
      </c>
      <c r="Z385" s="16">
        <v>1</v>
      </c>
      <c r="AC385" s="16">
        <v>1</v>
      </c>
      <c r="AE385" s="16">
        <v>1</v>
      </c>
      <c r="AK385" s="16">
        <v>1</v>
      </c>
    </row>
    <row r="386" spans="1:37" ht="18" customHeight="1" x14ac:dyDescent="0.7">
      <c r="A386" s="58" t="s">
        <v>1171</v>
      </c>
      <c r="B386" s="15" t="s">
        <v>1096</v>
      </c>
      <c r="E386" s="16" t="s">
        <v>101</v>
      </c>
      <c r="F386" s="69">
        <v>44190</v>
      </c>
      <c r="G386" s="16">
        <v>1</v>
      </c>
      <c r="Q386" s="16">
        <v>1</v>
      </c>
      <c r="T386" s="16">
        <v>1</v>
      </c>
      <c r="X386" s="16">
        <v>1</v>
      </c>
      <c r="AC386" s="16">
        <v>1</v>
      </c>
      <c r="AE386" s="16">
        <v>1</v>
      </c>
    </row>
    <row r="387" spans="1:37" ht="18" customHeight="1" x14ac:dyDescent="0.7">
      <c r="A387" s="58" t="s">
        <v>1173</v>
      </c>
      <c r="B387" s="15" t="s">
        <v>1098</v>
      </c>
      <c r="E387" s="16" t="s">
        <v>76</v>
      </c>
      <c r="F387" s="69">
        <v>43836</v>
      </c>
      <c r="G387" s="16">
        <v>1</v>
      </c>
      <c r="AD387" s="16">
        <v>1</v>
      </c>
      <c r="AE387" s="16">
        <v>1</v>
      </c>
      <c r="AK387" s="16">
        <v>2</v>
      </c>
    </row>
    <row r="388" spans="1:37" ht="18" customHeight="1" x14ac:dyDescent="0.7">
      <c r="A388" s="58" t="s">
        <v>1174</v>
      </c>
      <c r="B388" s="15" t="s">
        <v>1100</v>
      </c>
      <c r="C388" s="16" t="s">
        <v>215</v>
      </c>
      <c r="E388" s="16" t="s">
        <v>305</v>
      </c>
      <c r="F388" s="69">
        <v>43875</v>
      </c>
      <c r="G388" s="16">
        <v>1</v>
      </c>
      <c r="I388" s="16">
        <v>1</v>
      </c>
      <c r="U388" s="16">
        <v>1</v>
      </c>
      <c r="W388" s="16">
        <v>1</v>
      </c>
      <c r="Y388" s="16">
        <v>1</v>
      </c>
      <c r="AC388" s="16">
        <v>1</v>
      </c>
      <c r="AE388" s="16">
        <v>1</v>
      </c>
    </row>
    <row r="389" spans="1:37" ht="18" customHeight="1" x14ac:dyDescent="0.7">
      <c r="A389" s="58" t="s">
        <v>1176</v>
      </c>
      <c r="B389" s="15" t="s">
        <v>1102</v>
      </c>
      <c r="E389" s="16" t="s">
        <v>123</v>
      </c>
      <c r="F389" s="69">
        <v>43973</v>
      </c>
      <c r="G389" s="16">
        <v>1</v>
      </c>
      <c r="I389" s="16">
        <v>1</v>
      </c>
      <c r="M389" s="16">
        <v>1</v>
      </c>
      <c r="X389" s="16">
        <v>1</v>
      </c>
      <c r="AC389" s="16">
        <v>1</v>
      </c>
      <c r="AD389" s="16">
        <v>1</v>
      </c>
    </row>
    <row r="390" spans="1:37" ht="18" customHeight="1" x14ac:dyDescent="0.7">
      <c r="A390" s="58" t="s">
        <v>1178</v>
      </c>
      <c r="B390" s="15" t="s">
        <v>1104</v>
      </c>
      <c r="E390" s="16" t="s">
        <v>101</v>
      </c>
      <c r="F390" s="69" t="s">
        <v>61</v>
      </c>
      <c r="I390" s="16">
        <v>1</v>
      </c>
      <c r="N390" s="16">
        <v>1</v>
      </c>
      <c r="Q390" s="16">
        <v>1</v>
      </c>
      <c r="Y390" s="16">
        <v>1</v>
      </c>
      <c r="AD390" s="16">
        <v>1</v>
      </c>
      <c r="AE390" s="16">
        <v>1</v>
      </c>
    </row>
    <row r="391" spans="1:37" ht="18" customHeight="1" x14ac:dyDescent="0.7">
      <c r="A391" s="58" t="s">
        <v>1180</v>
      </c>
      <c r="B391" s="15" t="s">
        <v>1106</v>
      </c>
      <c r="C391" s="16" t="s">
        <v>215</v>
      </c>
      <c r="E391" s="16" t="s">
        <v>73</v>
      </c>
      <c r="F391" s="69" t="s">
        <v>61</v>
      </c>
      <c r="G391" s="16">
        <v>1</v>
      </c>
      <c r="O391" s="16">
        <v>1</v>
      </c>
      <c r="Q391" s="16">
        <v>1</v>
      </c>
      <c r="Y391" s="16">
        <v>1</v>
      </c>
      <c r="AC391" s="16">
        <v>1</v>
      </c>
      <c r="AE391" s="16">
        <v>1</v>
      </c>
    </row>
    <row r="392" spans="1:37" ht="18" customHeight="1" x14ac:dyDescent="0.7">
      <c r="A392" s="58" t="s">
        <v>1182</v>
      </c>
      <c r="B392" s="15" t="s">
        <v>1108</v>
      </c>
      <c r="E392" s="16" t="s">
        <v>76</v>
      </c>
      <c r="F392" s="69" t="s">
        <v>61</v>
      </c>
      <c r="N392" s="16">
        <v>1</v>
      </c>
      <c r="P392" s="16">
        <v>1</v>
      </c>
      <c r="X392" s="16">
        <v>1</v>
      </c>
      <c r="AB392" s="16">
        <v>1</v>
      </c>
      <c r="AD392" s="16">
        <v>1</v>
      </c>
      <c r="AE392" s="16">
        <v>1</v>
      </c>
    </row>
    <row r="393" spans="1:37" ht="18" customHeight="1" x14ac:dyDescent="0.7">
      <c r="A393" s="58" t="s">
        <v>1184</v>
      </c>
      <c r="B393" s="15" t="s">
        <v>1110</v>
      </c>
      <c r="E393" s="16" t="s">
        <v>463</v>
      </c>
      <c r="F393" s="69">
        <v>43837</v>
      </c>
      <c r="G393" s="16">
        <v>1</v>
      </c>
      <c r="J393" s="16">
        <v>1</v>
      </c>
      <c r="N393" s="16">
        <v>1</v>
      </c>
      <c r="Q393" s="16">
        <v>1</v>
      </c>
      <c r="T393" s="16">
        <v>1</v>
      </c>
      <c r="X393" s="16">
        <v>1</v>
      </c>
    </row>
    <row r="394" spans="1:37" ht="18" customHeight="1" x14ac:dyDescent="0.7">
      <c r="A394" s="58" t="s">
        <v>1186</v>
      </c>
      <c r="B394" s="15" t="s">
        <v>1112</v>
      </c>
      <c r="E394" s="16" t="s">
        <v>101</v>
      </c>
      <c r="F394" s="69">
        <v>44028</v>
      </c>
      <c r="G394" s="16">
        <v>1</v>
      </c>
      <c r="I394" s="16">
        <v>1</v>
      </c>
      <c r="U394" s="16">
        <v>1</v>
      </c>
      <c r="X394" s="16">
        <v>1</v>
      </c>
      <c r="AK394" s="16">
        <v>2</v>
      </c>
    </row>
    <row r="395" spans="1:37" ht="18" customHeight="1" x14ac:dyDescent="0.7">
      <c r="A395" s="58" t="s">
        <v>1188</v>
      </c>
      <c r="B395" s="15" t="s">
        <v>1114</v>
      </c>
      <c r="E395" s="16" t="s">
        <v>247</v>
      </c>
      <c r="F395" s="69">
        <v>43840</v>
      </c>
      <c r="I395" s="16">
        <v>1</v>
      </c>
      <c r="Q395" s="16">
        <v>1</v>
      </c>
      <c r="AD395" s="16">
        <v>1</v>
      </c>
      <c r="AE395" s="16">
        <v>1</v>
      </c>
      <c r="AK395" s="16">
        <v>2</v>
      </c>
    </row>
    <row r="396" spans="1:37" ht="18" customHeight="1" x14ac:dyDescent="0.7">
      <c r="A396" s="58" t="s">
        <v>1190</v>
      </c>
      <c r="B396" s="15" t="s">
        <v>1116</v>
      </c>
      <c r="C396" s="16" t="s">
        <v>215</v>
      </c>
      <c r="E396" s="16" t="s">
        <v>134</v>
      </c>
      <c r="F396" s="69">
        <v>43888</v>
      </c>
      <c r="G396" s="16">
        <v>1</v>
      </c>
      <c r="I396" s="16">
        <v>1</v>
      </c>
      <c r="T396" s="16">
        <v>1</v>
      </c>
      <c r="X396" s="16">
        <v>1</v>
      </c>
      <c r="AD396" s="16">
        <v>1</v>
      </c>
      <c r="AK396" s="16">
        <v>1</v>
      </c>
    </row>
    <row r="397" spans="1:37" ht="18" customHeight="1" x14ac:dyDescent="0.7">
      <c r="A397" s="58" t="s">
        <v>1192</v>
      </c>
      <c r="B397" s="15" t="s">
        <v>1118</v>
      </c>
      <c r="E397" s="16" t="s">
        <v>463</v>
      </c>
      <c r="F397" s="69">
        <v>44151</v>
      </c>
      <c r="G397" s="16">
        <v>1</v>
      </c>
      <c r="I397" s="16">
        <v>1</v>
      </c>
      <c r="U397" s="16">
        <v>1</v>
      </c>
      <c r="X397" s="16">
        <v>1</v>
      </c>
      <c r="AK397" s="16">
        <v>2</v>
      </c>
    </row>
    <row r="398" spans="1:37" ht="18" customHeight="1" x14ac:dyDescent="0.7">
      <c r="A398" s="58" t="s">
        <v>1194</v>
      </c>
      <c r="B398" s="15" t="s">
        <v>1120</v>
      </c>
      <c r="E398" s="16" t="s">
        <v>73</v>
      </c>
      <c r="F398" s="69">
        <v>44024</v>
      </c>
      <c r="G398" s="16">
        <v>1</v>
      </c>
      <c r="I398" s="16">
        <v>1</v>
      </c>
      <c r="AD398" s="16">
        <v>1</v>
      </c>
      <c r="AE398" s="16">
        <v>1</v>
      </c>
    </row>
    <row r="399" spans="1:37" ht="18" customHeight="1" x14ac:dyDescent="0.7">
      <c r="A399" s="58" t="s">
        <v>1196</v>
      </c>
      <c r="B399" s="15" t="s">
        <v>1122</v>
      </c>
      <c r="E399" s="16" t="s">
        <v>463</v>
      </c>
      <c r="F399" s="69" t="s">
        <v>61</v>
      </c>
      <c r="G399" s="16">
        <v>1</v>
      </c>
      <c r="I399" s="16">
        <v>1</v>
      </c>
      <c r="M399" s="16">
        <v>1</v>
      </c>
      <c r="O399" s="16">
        <v>1</v>
      </c>
      <c r="Q399" s="16">
        <v>1</v>
      </c>
    </row>
    <row r="400" spans="1:37" ht="18" customHeight="1" x14ac:dyDescent="0.7">
      <c r="A400" s="58" t="s">
        <v>1198</v>
      </c>
      <c r="B400" s="15" t="s">
        <v>1124</v>
      </c>
      <c r="E400" s="16" t="s">
        <v>104</v>
      </c>
      <c r="F400" s="69">
        <v>44031</v>
      </c>
      <c r="G400" s="16">
        <v>1</v>
      </c>
      <c r="I400" s="16">
        <v>1</v>
      </c>
      <c r="Q400" s="16">
        <v>1</v>
      </c>
      <c r="R400" s="16">
        <v>1</v>
      </c>
      <c r="T400" s="16">
        <v>1</v>
      </c>
      <c r="U400" s="16">
        <v>1</v>
      </c>
      <c r="X400" s="16">
        <v>1</v>
      </c>
      <c r="Y400" s="16">
        <v>1</v>
      </c>
      <c r="Z400" s="16">
        <v>1</v>
      </c>
      <c r="AA400" s="16">
        <v>1</v>
      </c>
      <c r="AB400" s="16">
        <v>1</v>
      </c>
      <c r="AD400" s="16">
        <v>1</v>
      </c>
      <c r="AG400" s="16">
        <v>1</v>
      </c>
      <c r="AK400" s="16">
        <v>3</v>
      </c>
    </row>
    <row r="401" spans="1:1026" ht="18" customHeight="1" x14ac:dyDescent="0.7">
      <c r="A401" s="58" t="s">
        <v>1200</v>
      </c>
      <c r="B401" s="15" t="s">
        <v>1126</v>
      </c>
      <c r="E401" s="16" t="s">
        <v>156</v>
      </c>
      <c r="F401" s="69">
        <v>43847</v>
      </c>
      <c r="G401" s="16">
        <v>1</v>
      </c>
      <c r="X401" s="16">
        <v>1</v>
      </c>
      <c r="AK401" s="16">
        <v>2</v>
      </c>
    </row>
    <row r="402" spans="1:1026" ht="18" customHeight="1" x14ac:dyDescent="0.7">
      <c r="A402" s="58" t="s">
        <v>1202</v>
      </c>
      <c r="B402" s="15" t="s">
        <v>1128</v>
      </c>
      <c r="E402" s="16" t="s">
        <v>156</v>
      </c>
      <c r="F402" s="69">
        <v>43839</v>
      </c>
      <c r="G402" s="16">
        <v>1</v>
      </c>
      <c r="X402" s="16">
        <v>1</v>
      </c>
      <c r="AC402" s="16">
        <v>1</v>
      </c>
      <c r="AK402" s="16">
        <v>1</v>
      </c>
    </row>
    <row r="403" spans="1:1026" ht="18" customHeight="1" x14ac:dyDescent="0.7">
      <c r="A403" s="58" t="s">
        <v>1204</v>
      </c>
      <c r="B403" s="15" t="s">
        <v>1130</v>
      </c>
      <c r="E403" s="16" t="s">
        <v>73</v>
      </c>
      <c r="F403" s="69">
        <v>44084</v>
      </c>
      <c r="G403" s="16">
        <v>1</v>
      </c>
      <c r="H403" s="16">
        <v>1</v>
      </c>
      <c r="I403" s="16">
        <v>1</v>
      </c>
      <c r="T403" s="16">
        <v>1</v>
      </c>
      <c r="X403" s="16">
        <v>1</v>
      </c>
      <c r="AD403" s="16">
        <v>1</v>
      </c>
    </row>
    <row r="404" spans="1:1026" ht="18" customHeight="1" x14ac:dyDescent="0.7">
      <c r="A404" s="58" t="s">
        <v>1206</v>
      </c>
      <c r="B404" s="15" t="s">
        <v>1132</v>
      </c>
      <c r="E404" s="16" t="s">
        <v>73</v>
      </c>
      <c r="F404" s="69" t="s">
        <v>61</v>
      </c>
      <c r="G404" s="16">
        <v>1</v>
      </c>
      <c r="H404" s="16">
        <v>1</v>
      </c>
      <c r="L404" s="16">
        <v>1</v>
      </c>
      <c r="M404" s="16">
        <v>1</v>
      </c>
      <c r="O404" s="16">
        <v>1</v>
      </c>
      <c r="X404" s="16">
        <v>1</v>
      </c>
    </row>
    <row r="405" spans="1:1026" ht="18" customHeight="1" x14ac:dyDescent="0.7">
      <c r="A405" s="58" t="s">
        <v>1208</v>
      </c>
      <c r="B405" s="15" t="s">
        <v>1134</v>
      </c>
      <c r="E405" s="16" t="s">
        <v>247</v>
      </c>
      <c r="F405" s="69">
        <v>44086</v>
      </c>
      <c r="G405" s="16">
        <v>1</v>
      </c>
      <c r="AB405" s="16">
        <v>1</v>
      </c>
      <c r="AD405" s="16">
        <v>1</v>
      </c>
      <c r="AE405" s="16">
        <v>1</v>
      </c>
      <c r="AK405" s="16">
        <v>1</v>
      </c>
    </row>
    <row r="406" spans="1:1026" ht="18" customHeight="1" x14ac:dyDescent="0.7">
      <c r="A406" s="58" t="s">
        <v>1210</v>
      </c>
      <c r="B406" s="15" t="s">
        <v>1136</v>
      </c>
      <c r="E406" s="16" t="s">
        <v>101</v>
      </c>
      <c r="F406" s="16" t="s">
        <v>61</v>
      </c>
      <c r="G406" s="16">
        <v>1</v>
      </c>
      <c r="W406" s="16">
        <v>1</v>
      </c>
      <c r="AD406" s="16">
        <v>1</v>
      </c>
    </row>
    <row r="407" spans="1:1026" ht="18" customHeight="1" x14ac:dyDescent="0.7">
      <c r="A407" s="58" t="s">
        <v>1212</v>
      </c>
      <c r="B407" s="15" t="s">
        <v>1138</v>
      </c>
      <c r="E407" s="16" t="s">
        <v>73</v>
      </c>
      <c r="F407" s="69">
        <v>44075</v>
      </c>
      <c r="G407" s="16">
        <v>1</v>
      </c>
      <c r="J407" s="16">
        <v>1</v>
      </c>
      <c r="M407" s="16">
        <v>1</v>
      </c>
      <c r="Q407" s="16">
        <v>1</v>
      </c>
      <c r="X407" s="16">
        <v>1</v>
      </c>
      <c r="Y407" s="16">
        <v>1</v>
      </c>
      <c r="AB407" s="16">
        <v>1</v>
      </c>
      <c r="AE407" s="16">
        <v>1</v>
      </c>
    </row>
    <row r="408" spans="1:1026" ht="18" customHeight="1" x14ac:dyDescent="0.7">
      <c r="A408" s="58" t="s">
        <v>1214</v>
      </c>
      <c r="B408" s="15" t="s">
        <v>1140</v>
      </c>
      <c r="E408" s="16" t="s">
        <v>73</v>
      </c>
      <c r="F408" s="69">
        <v>44094</v>
      </c>
      <c r="G408" s="16">
        <v>1</v>
      </c>
      <c r="I408" s="16">
        <v>1</v>
      </c>
      <c r="Q408" s="16">
        <v>1</v>
      </c>
      <c r="U408" s="16">
        <v>1</v>
      </c>
      <c r="AB408" s="16">
        <v>1</v>
      </c>
      <c r="AD408" s="16">
        <v>1</v>
      </c>
    </row>
    <row r="409" spans="1:1026" ht="18" customHeight="1" x14ac:dyDescent="0.7">
      <c r="A409" s="58" t="s">
        <v>1216</v>
      </c>
      <c r="B409" s="15" t="s">
        <v>1142</v>
      </c>
      <c r="E409" s="16" t="s">
        <v>73</v>
      </c>
      <c r="F409" s="69">
        <v>44104</v>
      </c>
      <c r="AK409" s="16">
        <v>1</v>
      </c>
    </row>
    <row r="410" spans="1:1026" ht="18" customHeight="1" x14ac:dyDescent="0.7">
      <c r="A410" s="58" t="s">
        <v>1218</v>
      </c>
      <c r="B410" s="15" t="s">
        <v>1144</v>
      </c>
      <c r="E410" s="16" t="s">
        <v>73</v>
      </c>
      <c r="F410" s="69">
        <v>44094</v>
      </c>
      <c r="H410" s="16">
        <v>1</v>
      </c>
      <c r="I410" s="16">
        <v>1</v>
      </c>
      <c r="S410" s="16">
        <v>1</v>
      </c>
      <c r="AD410" s="16">
        <v>1</v>
      </c>
      <c r="AE410" s="16">
        <v>1</v>
      </c>
    </row>
    <row r="411" spans="1:1026" ht="18" customHeight="1" x14ac:dyDescent="0.7">
      <c r="A411" s="58" t="s">
        <v>1220</v>
      </c>
      <c r="B411" s="15" t="s">
        <v>1146</v>
      </c>
      <c r="E411" s="16" t="s">
        <v>81</v>
      </c>
      <c r="F411" s="69">
        <v>44024</v>
      </c>
      <c r="I411" s="16">
        <v>1</v>
      </c>
      <c r="L411" s="16">
        <v>1</v>
      </c>
      <c r="AD411" s="16">
        <v>1</v>
      </c>
      <c r="AE411" s="16">
        <v>1</v>
      </c>
    </row>
    <row r="412" spans="1:1026" ht="18" customHeight="1" x14ac:dyDescent="0.7">
      <c r="A412" s="58" t="s">
        <v>1222</v>
      </c>
      <c r="B412" s="70" t="s">
        <v>1463</v>
      </c>
      <c r="C412" s="71"/>
      <c r="D412" s="71" t="s">
        <v>1404</v>
      </c>
      <c r="E412" s="71" t="s">
        <v>1403</v>
      </c>
      <c r="F412" s="69">
        <v>44190</v>
      </c>
      <c r="G412" s="71">
        <v>1</v>
      </c>
      <c r="H412" s="71">
        <v>1</v>
      </c>
      <c r="I412" s="71">
        <v>1</v>
      </c>
      <c r="J412" s="71"/>
      <c r="K412" s="71"/>
      <c r="L412" s="71">
        <v>1</v>
      </c>
      <c r="M412" s="71"/>
      <c r="N412" s="71"/>
      <c r="O412" s="71"/>
      <c r="P412" s="71"/>
      <c r="Q412" s="71"/>
      <c r="R412" s="71"/>
      <c r="S412" s="71"/>
      <c r="T412" s="71">
        <v>1</v>
      </c>
      <c r="U412" s="71"/>
      <c r="V412" s="71"/>
      <c r="W412" s="71"/>
      <c r="X412" s="71">
        <v>1</v>
      </c>
      <c r="Y412" s="71"/>
      <c r="Z412" s="71">
        <v>1</v>
      </c>
      <c r="AA412" s="71">
        <v>1</v>
      </c>
      <c r="AB412" s="71">
        <v>1</v>
      </c>
      <c r="AC412" s="71"/>
      <c r="AD412" s="71">
        <v>1</v>
      </c>
      <c r="AE412" s="71"/>
      <c r="AF412" s="71"/>
      <c r="AG412" s="71"/>
      <c r="AH412" s="71"/>
      <c r="AI412" s="71"/>
      <c r="AJ412" s="71"/>
      <c r="AK412" s="71"/>
      <c r="AM412" s="70"/>
      <c r="AN412" s="70"/>
      <c r="AO412" s="70"/>
      <c r="AP412" s="70"/>
      <c r="AQ412" s="70"/>
      <c r="AR412" s="70"/>
      <c r="AS412" s="70"/>
      <c r="AT412" s="70"/>
      <c r="AU412" s="70"/>
      <c r="AV412" s="70"/>
      <c r="AW412" s="70"/>
      <c r="AX412" s="70"/>
      <c r="AY412" s="70"/>
      <c r="AZ412" s="70"/>
      <c r="BA412" s="70"/>
      <c r="BB412" s="70"/>
      <c r="BC412" s="70"/>
      <c r="BD412" s="70"/>
      <c r="BE412" s="70"/>
      <c r="BF412" s="70"/>
      <c r="BG412" s="70"/>
      <c r="BH412" s="70"/>
      <c r="BI412" s="70"/>
      <c r="BJ412" s="70"/>
      <c r="BK412" s="70"/>
      <c r="BL412" s="70"/>
      <c r="BM412" s="70"/>
      <c r="BN412" s="70"/>
      <c r="BO412" s="70"/>
      <c r="BP412" s="70"/>
      <c r="BQ412" s="70"/>
      <c r="BR412" s="70"/>
      <c r="BS412" s="70"/>
      <c r="BT412" s="70"/>
      <c r="BU412" s="70"/>
      <c r="BV412" s="70"/>
      <c r="BW412" s="70"/>
      <c r="BX412" s="70"/>
      <c r="BY412" s="70"/>
      <c r="BZ412" s="70"/>
      <c r="CA412" s="70"/>
      <c r="CB412" s="70"/>
      <c r="CC412" s="70"/>
      <c r="CD412" s="70"/>
      <c r="CE412" s="70"/>
      <c r="CF412" s="70"/>
      <c r="CG412" s="70"/>
      <c r="CH412" s="70"/>
      <c r="CI412" s="70"/>
      <c r="CJ412" s="70"/>
      <c r="CK412" s="70"/>
      <c r="CL412" s="70"/>
      <c r="CM412" s="70"/>
      <c r="CN412" s="70"/>
      <c r="CO412" s="70"/>
      <c r="CP412" s="70"/>
      <c r="CQ412" s="70"/>
      <c r="CR412" s="70"/>
      <c r="CS412" s="70"/>
      <c r="CT412" s="70"/>
      <c r="CU412" s="70"/>
      <c r="CV412" s="70"/>
      <c r="CW412" s="70"/>
      <c r="CX412" s="70"/>
      <c r="CY412" s="70"/>
      <c r="CZ412" s="70"/>
      <c r="DA412" s="70"/>
      <c r="DB412" s="70"/>
      <c r="DC412" s="70"/>
      <c r="DD412" s="70"/>
      <c r="DE412" s="70"/>
      <c r="DF412" s="70"/>
      <c r="DG412" s="70"/>
      <c r="DH412" s="70"/>
      <c r="DI412" s="70"/>
      <c r="DJ412" s="70"/>
      <c r="DK412" s="70"/>
      <c r="DL412" s="70"/>
      <c r="DM412" s="70"/>
      <c r="DN412" s="70"/>
      <c r="DO412" s="70"/>
      <c r="DP412" s="70"/>
      <c r="DQ412" s="70"/>
      <c r="DR412" s="70"/>
      <c r="DS412" s="70"/>
      <c r="DT412" s="70"/>
      <c r="DU412" s="70"/>
      <c r="DV412" s="70"/>
      <c r="DW412" s="70"/>
      <c r="DX412" s="70"/>
      <c r="DY412" s="70"/>
      <c r="DZ412" s="70"/>
      <c r="EA412" s="70"/>
      <c r="EB412" s="70"/>
      <c r="EC412" s="70"/>
      <c r="ED412" s="70"/>
      <c r="EE412" s="70"/>
      <c r="EF412" s="70"/>
      <c r="EG412" s="70"/>
      <c r="EH412" s="70"/>
      <c r="EI412" s="70"/>
      <c r="EJ412" s="70"/>
      <c r="EK412" s="70"/>
      <c r="EL412" s="70"/>
      <c r="EM412" s="70"/>
      <c r="EN412" s="70"/>
      <c r="EO412" s="70"/>
      <c r="EP412" s="70"/>
      <c r="EQ412" s="70"/>
      <c r="ER412" s="70"/>
      <c r="ES412" s="70"/>
      <c r="ET412" s="70"/>
      <c r="EU412" s="70"/>
      <c r="EV412" s="70"/>
      <c r="EW412" s="70"/>
      <c r="EX412" s="70"/>
      <c r="EY412" s="70"/>
      <c r="EZ412" s="70"/>
      <c r="FA412" s="70"/>
      <c r="FB412" s="70"/>
      <c r="FC412" s="70"/>
      <c r="FD412" s="70"/>
      <c r="FE412" s="70"/>
      <c r="FF412" s="70"/>
      <c r="FG412" s="70"/>
      <c r="FH412" s="70"/>
      <c r="FI412" s="70"/>
      <c r="FJ412" s="70"/>
      <c r="FK412" s="70"/>
      <c r="FL412" s="70"/>
      <c r="FM412" s="70"/>
      <c r="FN412" s="70"/>
      <c r="FO412" s="70"/>
      <c r="FP412" s="70"/>
      <c r="FQ412" s="70"/>
      <c r="FR412" s="70"/>
      <c r="FS412" s="70"/>
      <c r="FT412" s="70"/>
      <c r="FU412" s="70"/>
      <c r="FV412" s="70"/>
      <c r="FW412" s="70"/>
      <c r="FX412" s="70"/>
      <c r="FY412" s="70"/>
      <c r="FZ412" s="70"/>
      <c r="GA412" s="70"/>
      <c r="GB412" s="70"/>
      <c r="GC412" s="70"/>
      <c r="GD412" s="70"/>
      <c r="GE412" s="70"/>
      <c r="GF412" s="70"/>
      <c r="GG412" s="70"/>
      <c r="GH412" s="70"/>
      <c r="GI412" s="70"/>
      <c r="GJ412" s="70"/>
      <c r="GK412" s="70"/>
      <c r="GL412" s="70"/>
      <c r="GM412" s="70"/>
      <c r="GN412" s="70"/>
      <c r="GO412" s="70"/>
      <c r="GP412" s="70"/>
      <c r="GQ412" s="70"/>
      <c r="GR412" s="70"/>
      <c r="GS412" s="70"/>
      <c r="GT412" s="70"/>
      <c r="GU412" s="70"/>
      <c r="GV412" s="70"/>
      <c r="GW412" s="70"/>
      <c r="GX412" s="70"/>
      <c r="GY412" s="70"/>
      <c r="GZ412" s="70"/>
      <c r="HA412" s="70"/>
      <c r="HB412" s="70"/>
      <c r="HC412" s="70"/>
      <c r="HD412" s="70"/>
      <c r="HE412" s="70"/>
      <c r="HF412" s="70"/>
      <c r="HG412" s="70"/>
      <c r="HH412" s="70"/>
      <c r="HI412" s="70"/>
      <c r="HJ412" s="70"/>
      <c r="HK412" s="70"/>
      <c r="HL412" s="70"/>
      <c r="HM412" s="70"/>
      <c r="HN412" s="70"/>
      <c r="HO412" s="70"/>
      <c r="HP412" s="70"/>
      <c r="HQ412" s="70"/>
      <c r="HR412" s="70"/>
      <c r="HS412" s="70"/>
      <c r="HT412" s="70"/>
      <c r="HU412" s="70"/>
      <c r="HV412" s="70"/>
      <c r="HW412" s="70"/>
      <c r="HX412" s="70"/>
      <c r="HY412" s="70"/>
      <c r="HZ412" s="70"/>
      <c r="IA412" s="70"/>
      <c r="IB412" s="70"/>
      <c r="IC412" s="70"/>
      <c r="ID412" s="70"/>
      <c r="IE412" s="70"/>
      <c r="IF412" s="70"/>
      <c r="IG412" s="70"/>
      <c r="IH412" s="70"/>
      <c r="II412" s="70"/>
      <c r="IJ412" s="70"/>
      <c r="IK412" s="70"/>
      <c r="IL412" s="70"/>
      <c r="IM412" s="70"/>
      <c r="IN412" s="70"/>
      <c r="IO412" s="70"/>
      <c r="IP412" s="70"/>
      <c r="IQ412" s="70"/>
      <c r="IR412" s="70"/>
      <c r="IS412" s="70"/>
      <c r="IT412" s="70"/>
      <c r="IU412" s="70"/>
      <c r="IV412" s="70"/>
      <c r="IW412" s="70"/>
      <c r="IX412" s="70"/>
      <c r="IY412" s="70"/>
      <c r="IZ412" s="70"/>
      <c r="JA412" s="70"/>
      <c r="JB412" s="70"/>
      <c r="JC412" s="70"/>
      <c r="JD412" s="70"/>
      <c r="JE412" s="70"/>
      <c r="JF412" s="70"/>
      <c r="JG412" s="70"/>
      <c r="JH412" s="70"/>
      <c r="JI412" s="70"/>
      <c r="JJ412" s="70"/>
      <c r="JK412" s="70"/>
      <c r="JL412" s="70"/>
      <c r="JM412" s="70"/>
      <c r="JN412" s="70"/>
      <c r="JO412" s="70"/>
      <c r="JP412" s="70"/>
      <c r="JQ412" s="70"/>
      <c r="JR412" s="70"/>
      <c r="JS412" s="70"/>
      <c r="JT412" s="70"/>
      <c r="JU412" s="70"/>
      <c r="JV412" s="70"/>
      <c r="JW412" s="70"/>
      <c r="JX412" s="70"/>
      <c r="JY412" s="70"/>
      <c r="JZ412" s="70"/>
      <c r="KA412" s="70"/>
      <c r="KB412" s="70"/>
      <c r="KC412" s="70"/>
      <c r="KD412" s="70"/>
      <c r="KE412" s="70"/>
      <c r="KF412" s="70"/>
      <c r="KG412" s="70"/>
      <c r="KH412" s="70"/>
      <c r="KI412" s="70"/>
      <c r="KJ412" s="70"/>
      <c r="KK412" s="70"/>
      <c r="KL412" s="70"/>
      <c r="KM412" s="70"/>
      <c r="KN412" s="70"/>
      <c r="KO412" s="70"/>
      <c r="KP412" s="70"/>
      <c r="KQ412" s="70"/>
      <c r="KR412" s="70"/>
      <c r="KS412" s="70"/>
      <c r="KT412" s="70"/>
      <c r="KU412" s="70"/>
      <c r="KV412" s="70"/>
      <c r="KW412" s="70"/>
      <c r="KX412" s="70"/>
      <c r="KY412" s="70"/>
      <c r="KZ412" s="70"/>
      <c r="LA412" s="70"/>
      <c r="LB412" s="70"/>
      <c r="LC412" s="70"/>
      <c r="LD412" s="70"/>
      <c r="LE412" s="70"/>
      <c r="LF412" s="70"/>
      <c r="LG412" s="70"/>
      <c r="LH412" s="70"/>
      <c r="LI412" s="70"/>
      <c r="LJ412" s="70"/>
      <c r="LK412" s="70"/>
      <c r="LL412" s="70"/>
      <c r="LM412" s="70"/>
      <c r="LN412" s="70"/>
      <c r="LO412" s="70"/>
      <c r="LP412" s="70"/>
      <c r="LQ412" s="70"/>
      <c r="LR412" s="70"/>
      <c r="LS412" s="70"/>
      <c r="LT412" s="70"/>
      <c r="LU412" s="70"/>
      <c r="LV412" s="70"/>
      <c r="LW412" s="70"/>
      <c r="LX412" s="70"/>
      <c r="LY412" s="70"/>
      <c r="LZ412" s="70"/>
      <c r="MA412" s="70"/>
      <c r="MB412" s="70"/>
      <c r="MC412" s="70"/>
      <c r="MD412" s="70"/>
      <c r="ME412" s="70"/>
      <c r="MF412" s="70"/>
      <c r="MG412" s="70"/>
      <c r="MH412" s="70"/>
      <c r="MI412" s="70"/>
      <c r="MJ412" s="70"/>
      <c r="MK412" s="70"/>
      <c r="ML412" s="70"/>
      <c r="MM412" s="70"/>
      <c r="MN412" s="70"/>
      <c r="MO412" s="70"/>
      <c r="MP412" s="70"/>
      <c r="MQ412" s="70"/>
      <c r="MR412" s="70"/>
      <c r="MS412" s="70"/>
      <c r="MT412" s="70"/>
      <c r="MU412" s="70"/>
      <c r="MV412" s="70"/>
      <c r="MW412" s="70"/>
      <c r="MX412" s="70"/>
      <c r="MY412" s="70"/>
      <c r="MZ412" s="70"/>
      <c r="NA412" s="70"/>
      <c r="NB412" s="70"/>
      <c r="NC412" s="70"/>
      <c r="ND412" s="70"/>
      <c r="NE412" s="70"/>
      <c r="NF412" s="70"/>
      <c r="NG412" s="70"/>
      <c r="NH412" s="70"/>
      <c r="NI412" s="70"/>
      <c r="NJ412" s="70"/>
      <c r="NK412" s="70"/>
      <c r="NL412" s="70"/>
      <c r="NM412" s="70"/>
      <c r="NN412" s="70"/>
      <c r="NO412" s="70"/>
      <c r="NP412" s="70"/>
      <c r="NQ412" s="70"/>
      <c r="NR412" s="70"/>
      <c r="NS412" s="70"/>
      <c r="NT412" s="70"/>
      <c r="NU412" s="70"/>
      <c r="NV412" s="70"/>
      <c r="NW412" s="70"/>
      <c r="NX412" s="70"/>
      <c r="NY412" s="70"/>
      <c r="NZ412" s="70"/>
      <c r="OA412" s="70"/>
      <c r="OB412" s="70"/>
      <c r="OC412" s="70"/>
      <c r="OD412" s="70"/>
      <c r="OE412" s="70"/>
      <c r="OF412" s="70"/>
      <c r="OG412" s="70"/>
      <c r="OH412" s="70"/>
      <c r="OI412" s="70"/>
      <c r="OJ412" s="70"/>
      <c r="OK412" s="70"/>
      <c r="OL412" s="70"/>
      <c r="OM412" s="70"/>
      <c r="ON412" s="70"/>
      <c r="OO412" s="70"/>
      <c r="OP412" s="70"/>
      <c r="OQ412" s="70"/>
      <c r="OR412" s="70"/>
      <c r="OS412" s="70"/>
      <c r="OT412" s="70"/>
      <c r="OU412" s="70"/>
      <c r="OV412" s="70"/>
      <c r="OW412" s="70"/>
      <c r="OX412" s="70"/>
      <c r="OY412" s="70"/>
      <c r="OZ412" s="70"/>
      <c r="PA412" s="70"/>
      <c r="PB412" s="70"/>
      <c r="PC412" s="70"/>
      <c r="PD412" s="70"/>
      <c r="PE412" s="70"/>
      <c r="PF412" s="70"/>
      <c r="PG412" s="70"/>
      <c r="PH412" s="70"/>
      <c r="PI412" s="70"/>
      <c r="PJ412" s="70"/>
      <c r="PK412" s="70"/>
      <c r="PL412" s="70"/>
      <c r="PM412" s="70"/>
      <c r="PN412" s="70"/>
      <c r="PO412" s="70"/>
      <c r="PP412" s="70"/>
      <c r="PQ412" s="70"/>
      <c r="PR412" s="70"/>
      <c r="PS412" s="70"/>
      <c r="PT412" s="70"/>
      <c r="PU412" s="70"/>
      <c r="PV412" s="70"/>
      <c r="PW412" s="70"/>
      <c r="PX412" s="70"/>
      <c r="PY412" s="70"/>
      <c r="PZ412" s="70"/>
      <c r="QA412" s="70"/>
      <c r="QB412" s="70"/>
      <c r="QC412" s="70"/>
      <c r="QD412" s="70"/>
      <c r="QE412" s="70"/>
      <c r="QF412" s="70"/>
      <c r="QG412" s="70"/>
      <c r="QH412" s="70"/>
      <c r="QI412" s="70"/>
      <c r="QJ412" s="70"/>
      <c r="QK412" s="70"/>
      <c r="QL412" s="70"/>
      <c r="QM412" s="70"/>
      <c r="QN412" s="70"/>
      <c r="QO412" s="70"/>
      <c r="QP412" s="70"/>
      <c r="QQ412" s="70"/>
      <c r="QR412" s="70"/>
      <c r="QS412" s="70"/>
      <c r="QT412" s="70"/>
      <c r="QU412" s="70"/>
      <c r="QV412" s="70"/>
      <c r="QW412" s="70"/>
      <c r="QX412" s="70"/>
      <c r="QY412" s="70"/>
      <c r="QZ412" s="70"/>
      <c r="RA412" s="70"/>
      <c r="RB412" s="70"/>
      <c r="RC412" s="70"/>
      <c r="RD412" s="70"/>
      <c r="RE412" s="70"/>
      <c r="RF412" s="70"/>
      <c r="RG412" s="70"/>
      <c r="RH412" s="70"/>
      <c r="RI412" s="70"/>
      <c r="RJ412" s="70"/>
      <c r="RK412" s="70"/>
      <c r="RL412" s="70"/>
      <c r="RM412" s="70"/>
      <c r="RN412" s="70"/>
      <c r="RO412" s="70"/>
      <c r="RP412" s="70"/>
      <c r="RQ412" s="70"/>
      <c r="RR412" s="70"/>
      <c r="RS412" s="70"/>
      <c r="RT412" s="70"/>
      <c r="RU412" s="70"/>
      <c r="RV412" s="70"/>
      <c r="RW412" s="70"/>
      <c r="RX412" s="70"/>
      <c r="RY412" s="70"/>
      <c r="RZ412" s="70"/>
      <c r="SA412" s="70"/>
      <c r="SB412" s="70"/>
      <c r="SC412" s="70"/>
      <c r="SD412" s="70"/>
      <c r="SE412" s="70"/>
      <c r="SF412" s="70"/>
      <c r="SG412" s="70"/>
      <c r="SH412" s="70"/>
      <c r="SI412" s="70"/>
      <c r="SJ412" s="70"/>
      <c r="SK412" s="70"/>
      <c r="SL412" s="70"/>
      <c r="SM412" s="70"/>
      <c r="SN412" s="70"/>
      <c r="SO412" s="70"/>
      <c r="SP412" s="70"/>
      <c r="SQ412" s="70"/>
      <c r="SR412" s="70"/>
      <c r="SS412" s="70"/>
      <c r="ST412" s="70"/>
      <c r="SU412" s="70"/>
      <c r="SV412" s="70"/>
      <c r="SW412" s="70"/>
      <c r="SX412" s="70"/>
      <c r="SY412" s="70"/>
      <c r="SZ412" s="70"/>
      <c r="TA412" s="70"/>
      <c r="TB412" s="70"/>
      <c r="TC412" s="70"/>
      <c r="TD412" s="70"/>
      <c r="TE412" s="70"/>
      <c r="TF412" s="70"/>
      <c r="TG412" s="70"/>
      <c r="TH412" s="70"/>
      <c r="TI412" s="70"/>
      <c r="TJ412" s="70"/>
      <c r="TK412" s="70"/>
      <c r="TL412" s="70"/>
      <c r="TM412" s="70"/>
      <c r="TN412" s="70"/>
      <c r="TO412" s="70"/>
      <c r="TP412" s="70"/>
      <c r="TQ412" s="70"/>
      <c r="TR412" s="70"/>
      <c r="TS412" s="70"/>
      <c r="TT412" s="70"/>
      <c r="TU412" s="70"/>
      <c r="TV412" s="70"/>
      <c r="TW412" s="70"/>
      <c r="TX412" s="70"/>
      <c r="TY412" s="70"/>
      <c r="TZ412" s="70"/>
      <c r="UA412" s="70"/>
      <c r="UB412" s="70"/>
      <c r="UC412" s="70"/>
      <c r="UD412" s="70"/>
      <c r="UE412" s="70"/>
      <c r="UF412" s="70"/>
      <c r="UG412" s="70"/>
      <c r="UH412" s="70"/>
      <c r="UI412" s="70"/>
      <c r="UJ412" s="70"/>
      <c r="UK412" s="70"/>
      <c r="UL412" s="70"/>
      <c r="UM412" s="70"/>
      <c r="UN412" s="70"/>
      <c r="UO412" s="70"/>
      <c r="UP412" s="70"/>
      <c r="UQ412" s="70"/>
      <c r="UR412" s="70"/>
      <c r="US412" s="70"/>
      <c r="UT412" s="70"/>
      <c r="UU412" s="70"/>
      <c r="UV412" s="70"/>
      <c r="UW412" s="70"/>
      <c r="UX412" s="70"/>
      <c r="UY412" s="70"/>
      <c r="UZ412" s="70"/>
      <c r="VA412" s="70"/>
      <c r="VB412" s="70"/>
      <c r="VC412" s="70"/>
      <c r="VD412" s="70"/>
      <c r="VE412" s="70"/>
      <c r="VF412" s="70"/>
      <c r="VG412" s="70"/>
      <c r="VH412" s="70"/>
      <c r="VI412" s="70"/>
      <c r="VJ412" s="70"/>
      <c r="VK412" s="70"/>
      <c r="VL412" s="70"/>
      <c r="VM412" s="70"/>
      <c r="VN412" s="70"/>
      <c r="VO412" s="70"/>
      <c r="VP412" s="70"/>
      <c r="VQ412" s="70"/>
      <c r="VR412" s="70"/>
      <c r="VS412" s="70"/>
      <c r="VT412" s="70"/>
      <c r="VU412" s="70"/>
      <c r="VV412" s="70"/>
      <c r="VW412" s="70"/>
      <c r="VX412" s="70"/>
      <c r="VY412" s="70"/>
      <c r="VZ412" s="70"/>
      <c r="WA412" s="70"/>
      <c r="WB412" s="70"/>
      <c r="WC412" s="70"/>
      <c r="WD412" s="70"/>
      <c r="WE412" s="70"/>
      <c r="WF412" s="70"/>
      <c r="WG412" s="70"/>
      <c r="WH412" s="70"/>
      <c r="WI412" s="70"/>
      <c r="WJ412" s="70"/>
      <c r="WK412" s="70"/>
      <c r="WL412" s="70"/>
      <c r="WM412" s="70"/>
      <c r="WN412" s="70"/>
      <c r="WO412" s="70"/>
      <c r="WP412" s="70"/>
      <c r="WQ412" s="70"/>
      <c r="WR412" s="70"/>
      <c r="WS412" s="70"/>
      <c r="WT412" s="70"/>
      <c r="WU412" s="70"/>
      <c r="WV412" s="70"/>
      <c r="WW412" s="70"/>
      <c r="WX412" s="70"/>
      <c r="WY412" s="70"/>
      <c r="WZ412" s="70"/>
      <c r="XA412" s="70"/>
      <c r="XB412" s="70"/>
      <c r="XC412" s="70"/>
      <c r="XD412" s="70"/>
      <c r="XE412" s="70"/>
      <c r="XF412" s="70"/>
      <c r="XG412" s="70"/>
      <c r="XH412" s="70"/>
      <c r="XI412" s="70"/>
      <c r="XJ412" s="70"/>
      <c r="XK412" s="70"/>
      <c r="XL412" s="70"/>
      <c r="XM412" s="70"/>
      <c r="XN412" s="70"/>
      <c r="XO412" s="70"/>
      <c r="XP412" s="70"/>
      <c r="XQ412" s="70"/>
      <c r="XR412" s="70"/>
      <c r="XS412" s="70"/>
      <c r="XT412" s="70"/>
      <c r="XU412" s="70"/>
      <c r="XV412" s="70"/>
      <c r="XW412" s="70"/>
      <c r="XX412" s="70"/>
      <c r="XY412" s="70"/>
      <c r="XZ412" s="70"/>
      <c r="YA412" s="70"/>
      <c r="YB412" s="70"/>
      <c r="YC412" s="70"/>
      <c r="YD412" s="70"/>
      <c r="YE412" s="70"/>
      <c r="YF412" s="70"/>
      <c r="YG412" s="70"/>
      <c r="YH412" s="70"/>
      <c r="YI412" s="70"/>
      <c r="YJ412" s="70"/>
      <c r="YK412" s="70"/>
      <c r="YL412" s="70"/>
      <c r="YM412" s="70"/>
      <c r="YN412" s="70"/>
      <c r="YO412" s="70"/>
      <c r="YP412" s="70"/>
      <c r="YQ412" s="70"/>
      <c r="YR412" s="70"/>
      <c r="YS412" s="70"/>
      <c r="YT412" s="70"/>
      <c r="YU412" s="70"/>
      <c r="YV412" s="70"/>
      <c r="YW412" s="70"/>
      <c r="YX412" s="70"/>
      <c r="YY412" s="70"/>
      <c r="YZ412" s="70"/>
      <c r="ZA412" s="70"/>
      <c r="ZB412" s="70"/>
      <c r="ZC412" s="70"/>
      <c r="ZD412" s="70"/>
      <c r="ZE412" s="70"/>
      <c r="ZF412" s="70"/>
      <c r="ZG412" s="70"/>
      <c r="ZH412" s="70"/>
      <c r="ZI412" s="70"/>
      <c r="ZJ412" s="70"/>
      <c r="ZK412" s="70"/>
      <c r="ZL412" s="70"/>
      <c r="ZM412" s="70"/>
      <c r="ZN412" s="70"/>
      <c r="ZO412" s="70"/>
      <c r="ZP412" s="70"/>
      <c r="ZQ412" s="70"/>
      <c r="ZR412" s="70"/>
      <c r="ZS412" s="70"/>
      <c r="ZT412" s="70"/>
      <c r="ZU412" s="70"/>
      <c r="ZV412" s="70"/>
      <c r="ZW412" s="70"/>
      <c r="ZX412" s="70"/>
      <c r="ZY412" s="70"/>
      <c r="ZZ412" s="70"/>
      <c r="AAA412" s="70"/>
      <c r="AAB412" s="70"/>
      <c r="AAC412" s="70"/>
      <c r="AAD412" s="70"/>
      <c r="AAE412" s="70"/>
      <c r="AAF412" s="70"/>
      <c r="AAG412" s="70"/>
      <c r="AAH412" s="70"/>
      <c r="AAI412" s="70"/>
      <c r="AAJ412" s="70"/>
      <c r="AAK412" s="70"/>
      <c r="AAL412" s="70"/>
      <c r="AAM412" s="70"/>
      <c r="AAN412" s="70"/>
      <c r="AAO412" s="70"/>
      <c r="AAP412" s="70"/>
      <c r="AAQ412" s="70"/>
      <c r="AAR412" s="70"/>
      <c r="AAS412" s="70"/>
      <c r="AAT412" s="70"/>
      <c r="AAU412" s="70"/>
      <c r="AAV412" s="70"/>
      <c r="AAW412" s="70"/>
      <c r="AAX412" s="70"/>
      <c r="AAY412" s="70"/>
      <c r="AAZ412" s="70"/>
      <c r="ABA412" s="70"/>
      <c r="ABB412" s="70"/>
      <c r="ABC412" s="70"/>
      <c r="ABD412" s="70"/>
      <c r="ABE412" s="70"/>
      <c r="ABF412" s="70"/>
      <c r="ABG412" s="70"/>
      <c r="ABH412" s="70"/>
      <c r="ABI412" s="70"/>
      <c r="ABJ412" s="70"/>
      <c r="ABK412" s="70"/>
      <c r="ABL412" s="70"/>
      <c r="ABM412" s="70"/>
      <c r="ABN412" s="70"/>
      <c r="ABO412" s="70"/>
      <c r="ABP412" s="70"/>
      <c r="ABQ412" s="70"/>
      <c r="ABR412" s="70"/>
      <c r="ABS412" s="70"/>
      <c r="ABT412" s="70"/>
      <c r="ABU412" s="70"/>
      <c r="ABV412" s="70"/>
      <c r="ABW412" s="70"/>
      <c r="ABX412" s="70"/>
      <c r="ABY412" s="70"/>
      <c r="ABZ412" s="70"/>
      <c r="ACA412" s="70"/>
      <c r="ACB412" s="70"/>
      <c r="ACC412" s="70"/>
      <c r="ACD412" s="70"/>
      <c r="ACE412" s="70"/>
      <c r="ACF412" s="70"/>
      <c r="ACG412" s="70"/>
      <c r="ACH412" s="70"/>
      <c r="ACI412" s="70"/>
      <c r="ACJ412" s="70"/>
      <c r="ACK412" s="70"/>
      <c r="ACL412" s="70"/>
      <c r="ACM412" s="70"/>
      <c r="ACN412" s="70"/>
      <c r="ACO412" s="70"/>
      <c r="ACP412" s="70"/>
      <c r="ACQ412" s="70"/>
      <c r="ACR412" s="70"/>
      <c r="ACS412" s="70"/>
      <c r="ACT412" s="70"/>
      <c r="ACU412" s="70"/>
      <c r="ACV412" s="70"/>
      <c r="ACW412" s="70"/>
      <c r="ACX412" s="70"/>
      <c r="ACY412" s="70"/>
      <c r="ACZ412" s="70"/>
      <c r="ADA412" s="70"/>
      <c r="ADB412" s="70"/>
      <c r="ADC412" s="70"/>
      <c r="ADD412" s="70"/>
      <c r="ADE412" s="70"/>
      <c r="ADF412" s="70"/>
      <c r="ADG412" s="70"/>
      <c r="ADH412" s="70"/>
      <c r="ADI412" s="70"/>
      <c r="ADJ412" s="70"/>
      <c r="ADK412" s="70"/>
      <c r="ADL412" s="70"/>
      <c r="ADM412" s="70"/>
      <c r="ADN412" s="70"/>
      <c r="ADO412" s="70"/>
      <c r="ADP412" s="70"/>
      <c r="ADQ412" s="70"/>
      <c r="ADR412" s="70"/>
      <c r="ADS412" s="70"/>
      <c r="ADT412" s="70"/>
      <c r="ADU412" s="70"/>
      <c r="ADV412" s="70"/>
      <c r="ADW412" s="70"/>
      <c r="ADX412" s="70"/>
      <c r="ADY412" s="70"/>
      <c r="ADZ412" s="70"/>
      <c r="AEA412" s="70"/>
      <c r="AEB412" s="70"/>
      <c r="AEC412" s="70"/>
      <c r="AED412" s="70"/>
      <c r="AEE412" s="70"/>
      <c r="AEF412" s="70"/>
      <c r="AEG412" s="70"/>
      <c r="AEH412" s="70"/>
      <c r="AEI412" s="70"/>
      <c r="AEJ412" s="70"/>
      <c r="AEK412" s="70"/>
      <c r="AEL412" s="70"/>
      <c r="AEM412" s="70"/>
      <c r="AEN412" s="70"/>
      <c r="AEO412" s="70"/>
      <c r="AEP412" s="70"/>
      <c r="AEQ412" s="70"/>
      <c r="AER412" s="70"/>
      <c r="AES412" s="70"/>
      <c r="AET412" s="70"/>
      <c r="AEU412" s="70"/>
      <c r="AEV412" s="70"/>
      <c r="AEW412" s="70"/>
      <c r="AEX412" s="70"/>
      <c r="AEY412" s="70"/>
      <c r="AEZ412" s="70"/>
      <c r="AFA412" s="70"/>
      <c r="AFB412" s="70"/>
      <c r="AFC412" s="70"/>
      <c r="AFD412" s="70"/>
      <c r="AFE412" s="70"/>
      <c r="AFF412" s="70"/>
      <c r="AFG412" s="70"/>
      <c r="AFH412" s="70"/>
      <c r="AFI412" s="70"/>
      <c r="AFJ412" s="70"/>
      <c r="AFK412" s="70"/>
      <c r="AFL412" s="70"/>
      <c r="AFM412" s="70"/>
      <c r="AFN412" s="70"/>
      <c r="AFO412" s="70"/>
      <c r="AFP412" s="70"/>
      <c r="AFQ412" s="70"/>
      <c r="AFR412" s="70"/>
      <c r="AFS412" s="70"/>
      <c r="AFT412" s="70"/>
      <c r="AFU412" s="70"/>
      <c r="AFV412" s="70"/>
      <c r="AFW412" s="70"/>
      <c r="AFX412" s="70"/>
      <c r="AFY412" s="70"/>
      <c r="AFZ412" s="70"/>
      <c r="AGA412" s="70"/>
      <c r="AGB412" s="70"/>
      <c r="AGC412" s="70"/>
      <c r="AGD412" s="70"/>
      <c r="AGE412" s="70"/>
      <c r="AGF412" s="70"/>
      <c r="AGG412" s="70"/>
      <c r="AGH412" s="70"/>
      <c r="AGI412" s="70"/>
      <c r="AGJ412" s="70"/>
      <c r="AGK412" s="70"/>
      <c r="AGL412" s="70"/>
      <c r="AGM412" s="70"/>
      <c r="AGN412" s="70"/>
      <c r="AGO412" s="70"/>
      <c r="AGP412" s="70"/>
      <c r="AGQ412" s="70"/>
      <c r="AGR412" s="70"/>
      <c r="AGS412" s="70"/>
      <c r="AGT412" s="70"/>
      <c r="AGU412" s="70"/>
      <c r="AGV412" s="70"/>
      <c r="AGW412" s="70"/>
      <c r="AGX412" s="70"/>
      <c r="AGY412" s="70"/>
      <c r="AGZ412" s="70"/>
      <c r="AHA412" s="70"/>
      <c r="AHB412" s="70"/>
      <c r="AHC412" s="70"/>
      <c r="AHD412" s="70"/>
      <c r="AHE412" s="70"/>
      <c r="AHF412" s="70"/>
      <c r="AHG412" s="70"/>
      <c r="AHH412" s="70"/>
      <c r="AHI412" s="70"/>
      <c r="AHJ412" s="70"/>
      <c r="AHK412" s="70"/>
      <c r="AHL412" s="70"/>
      <c r="AHM412" s="70"/>
      <c r="AHN412" s="70"/>
      <c r="AHO412" s="70"/>
      <c r="AHP412" s="70"/>
      <c r="AHQ412" s="70"/>
      <c r="AHR412" s="70"/>
      <c r="AHS412" s="70"/>
      <c r="AHT412" s="70"/>
      <c r="AHU412" s="70"/>
      <c r="AHV412" s="70"/>
      <c r="AHW412" s="70"/>
      <c r="AHX412" s="70"/>
      <c r="AHY412" s="70"/>
      <c r="AHZ412" s="70"/>
      <c r="AIA412" s="70"/>
      <c r="AIB412" s="70"/>
      <c r="AIC412" s="70"/>
      <c r="AID412" s="70"/>
      <c r="AIE412" s="70"/>
      <c r="AIF412" s="70"/>
      <c r="AIG412" s="70"/>
      <c r="AIH412" s="70"/>
      <c r="AII412" s="70"/>
      <c r="AIJ412" s="70"/>
      <c r="AIK412" s="70"/>
      <c r="AIL412" s="70"/>
      <c r="AIM412" s="70"/>
      <c r="AIN412" s="70"/>
      <c r="AIO412" s="70"/>
      <c r="AIP412" s="70"/>
      <c r="AIQ412" s="70"/>
      <c r="AIR412" s="70"/>
      <c r="AIS412" s="70"/>
      <c r="AIT412" s="70"/>
      <c r="AIU412" s="70"/>
      <c r="AIV412" s="70"/>
      <c r="AIW412" s="70"/>
      <c r="AIX412" s="70"/>
      <c r="AIY412" s="70"/>
      <c r="AIZ412" s="70"/>
      <c r="AJA412" s="70"/>
      <c r="AJB412" s="70"/>
      <c r="AJC412" s="70"/>
      <c r="AJD412" s="70"/>
      <c r="AJE412" s="70"/>
      <c r="AJF412" s="70"/>
      <c r="AJG412" s="70"/>
      <c r="AJH412" s="70"/>
      <c r="AJI412" s="70"/>
      <c r="AJJ412" s="70"/>
      <c r="AJK412" s="70"/>
      <c r="AJL412" s="70"/>
      <c r="AJM412" s="70"/>
      <c r="AJN412" s="70"/>
      <c r="AJO412" s="70"/>
      <c r="AJP412" s="70"/>
      <c r="AJQ412" s="70"/>
      <c r="AJR412" s="70"/>
      <c r="AJS412" s="70"/>
      <c r="AJT412" s="70"/>
      <c r="AJU412" s="70"/>
      <c r="AJV412" s="70"/>
      <c r="AJW412" s="70"/>
      <c r="AJX412" s="70"/>
      <c r="AJY412" s="70"/>
      <c r="AJZ412" s="70"/>
      <c r="AKA412" s="70"/>
      <c r="AKB412" s="70"/>
      <c r="AKC412" s="70"/>
      <c r="AKD412" s="70"/>
      <c r="AKE412" s="70"/>
      <c r="AKF412" s="70"/>
      <c r="AKG412" s="70"/>
      <c r="AKH412" s="70"/>
      <c r="AKI412" s="70"/>
      <c r="AKJ412" s="70"/>
      <c r="AKK412" s="70"/>
      <c r="AKL412" s="70"/>
      <c r="AKM412" s="70"/>
      <c r="AKN412" s="70"/>
      <c r="AKO412" s="70"/>
      <c r="AKP412" s="70"/>
      <c r="AKQ412" s="70"/>
      <c r="AKR412" s="70"/>
      <c r="AKS412" s="70"/>
      <c r="AKT412" s="70"/>
      <c r="AKU412" s="70"/>
      <c r="AKV412" s="70"/>
      <c r="AKW412" s="70"/>
      <c r="AKX412" s="70"/>
      <c r="AKY412" s="70"/>
      <c r="AKZ412" s="70"/>
      <c r="ALA412" s="70"/>
      <c r="ALB412" s="70"/>
      <c r="ALC412" s="70"/>
      <c r="ALD412" s="70"/>
      <c r="ALE412" s="70"/>
      <c r="ALF412" s="70"/>
      <c r="ALG412" s="70"/>
      <c r="ALH412" s="70"/>
      <c r="ALI412" s="70"/>
      <c r="ALJ412" s="70"/>
      <c r="ALK412" s="70"/>
      <c r="ALL412" s="70"/>
      <c r="ALM412" s="70"/>
      <c r="ALN412" s="70"/>
      <c r="ALO412" s="70"/>
      <c r="ALP412" s="70"/>
      <c r="ALQ412" s="70"/>
      <c r="ALR412" s="70"/>
      <c r="ALS412" s="70"/>
      <c r="ALT412" s="70"/>
      <c r="ALU412" s="70"/>
      <c r="ALV412" s="70"/>
      <c r="ALW412" s="70"/>
      <c r="ALX412" s="70"/>
      <c r="ALY412" s="70"/>
      <c r="ALZ412" s="70"/>
      <c r="AMA412" s="70"/>
      <c r="AMB412" s="70"/>
      <c r="AMC412" s="70"/>
      <c r="AMD412" s="70"/>
      <c r="AME412" s="70"/>
      <c r="AMF412" s="70"/>
      <c r="AMG412" s="70"/>
      <c r="AMH412" s="70"/>
      <c r="AMI412" s="70"/>
      <c r="AMJ412" s="70"/>
      <c r="AMK412" s="70"/>
      <c r="AML412" s="70"/>
    </row>
    <row r="413" spans="1:1026" ht="18" customHeight="1" x14ac:dyDescent="0.7">
      <c r="A413" s="58" t="s">
        <v>1224</v>
      </c>
      <c r="B413" s="15" t="s">
        <v>1148</v>
      </c>
      <c r="C413" s="16" t="s">
        <v>215</v>
      </c>
      <c r="E413" s="16" t="s">
        <v>811</v>
      </c>
      <c r="F413" s="69">
        <v>43866</v>
      </c>
      <c r="G413" s="16">
        <v>1</v>
      </c>
      <c r="I413" s="16">
        <v>1</v>
      </c>
      <c r="X413" s="16">
        <v>1</v>
      </c>
      <c r="AD413" s="16">
        <v>1</v>
      </c>
      <c r="AE413" s="16">
        <v>1</v>
      </c>
    </row>
    <row r="414" spans="1:1026" ht="18" customHeight="1" x14ac:dyDescent="0.7">
      <c r="A414" s="58" t="s">
        <v>1226</v>
      </c>
      <c r="B414" s="15" t="s">
        <v>1150</v>
      </c>
      <c r="E414" s="16" t="s">
        <v>409</v>
      </c>
      <c r="F414" s="69">
        <v>44157</v>
      </c>
      <c r="G414" s="16">
        <v>1</v>
      </c>
      <c r="AC414" s="16">
        <v>1</v>
      </c>
      <c r="AE414" s="16">
        <v>1</v>
      </c>
      <c r="AK414" s="16">
        <v>3</v>
      </c>
    </row>
    <row r="415" spans="1:1026" ht="18" customHeight="1" x14ac:dyDescent="0.7">
      <c r="A415" s="58" t="s">
        <v>1228</v>
      </c>
      <c r="B415" s="15" t="s">
        <v>1152</v>
      </c>
      <c r="E415" s="16" t="s">
        <v>576</v>
      </c>
      <c r="F415" s="69">
        <v>44076</v>
      </c>
      <c r="G415" s="16">
        <v>1</v>
      </c>
      <c r="I415" s="16">
        <v>1</v>
      </c>
      <c r="T415" s="16">
        <v>1</v>
      </c>
      <c r="X415" s="16">
        <v>1</v>
      </c>
      <c r="Y415" s="16">
        <v>1</v>
      </c>
      <c r="AD415" s="16">
        <v>1</v>
      </c>
      <c r="AE415" s="16">
        <v>1</v>
      </c>
      <c r="AK415" s="16">
        <v>4</v>
      </c>
    </row>
    <row r="416" spans="1:1026" ht="18" customHeight="1" x14ac:dyDescent="0.7">
      <c r="A416" s="58" t="s">
        <v>1230</v>
      </c>
      <c r="B416" s="15" t="s">
        <v>1154</v>
      </c>
      <c r="E416" s="16" t="s">
        <v>489</v>
      </c>
      <c r="F416" s="69">
        <v>44076</v>
      </c>
      <c r="G416" s="16">
        <v>1</v>
      </c>
      <c r="I416" s="16">
        <v>1</v>
      </c>
      <c r="T416" s="16">
        <v>1</v>
      </c>
      <c r="X416" s="16">
        <v>1</v>
      </c>
      <c r="Y416" s="16">
        <v>1</v>
      </c>
      <c r="AD416" s="16">
        <v>1</v>
      </c>
      <c r="AE416" s="16">
        <v>1</v>
      </c>
      <c r="AK416" s="16">
        <v>4</v>
      </c>
    </row>
    <row r="417" spans="1:1026" ht="18" customHeight="1" x14ac:dyDescent="0.7">
      <c r="A417" s="58" t="s">
        <v>1232</v>
      </c>
      <c r="B417" s="15" t="s">
        <v>1156</v>
      </c>
      <c r="E417" s="16" t="s">
        <v>643</v>
      </c>
      <c r="F417" s="69" t="s">
        <v>61</v>
      </c>
      <c r="H417" s="16">
        <v>1</v>
      </c>
      <c r="I417" s="16">
        <v>1</v>
      </c>
      <c r="Q417" s="16">
        <v>1</v>
      </c>
      <c r="X417" s="16">
        <v>1</v>
      </c>
      <c r="AD417" s="16">
        <v>1</v>
      </c>
      <c r="AK417" s="16">
        <v>1</v>
      </c>
    </row>
    <row r="418" spans="1:1026" ht="18" customHeight="1" x14ac:dyDescent="0.7">
      <c r="A418" s="58" t="s">
        <v>1234</v>
      </c>
      <c r="B418" s="15" t="s">
        <v>1158</v>
      </c>
      <c r="E418" s="16" t="s">
        <v>643</v>
      </c>
      <c r="F418" s="69">
        <v>44000</v>
      </c>
      <c r="G418" s="16">
        <v>1</v>
      </c>
      <c r="I418" s="16">
        <v>1</v>
      </c>
      <c r="Q418" s="16">
        <v>1</v>
      </c>
      <c r="W418" s="16">
        <v>1</v>
      </c>
      <c r="AD418" s="16">
        <v>1</v>
      </c>
      <c r="AE418" s="16">
        <v>1</v>
      </c>
    </row>
    <row r="419" spans="1:1026" ht="18" customHeight="1" x14ac:dyDescent="0.7">
      <c r="A419" s="58" t="s">
        <v>1236</v>
      </c>
      <c r="B419" s="15" t="s">
        <v>1160</v>
      </c>
      <c r="E419" s="16" t="s">
        <v>884</v>
      </c>
      <c r="F419" s="69" t="s">
        <v>61</v>
      </c>
      <c r="G419" s="16">
        <v>1</v>
      </c>
      <c r="I419" s="16">
        <v>1</v>
      </c>
      <c r="Y419" s="16">
        <v>1</v>
      </c>
      <c r="AD419" s="16">
        <v>1</v>
      </c>
      <c r="AE419" s="16">
        <v>1</v>
      </c>
      <c r="AK419" s="16">
        <v>2</v>
      </c>
    </row>
    <row r="420" spans="1:1026" ht="18" customHeight="1" x14ac:dyDescent="0.7">
      <c r="A420" s="58" t="s">
        <v>1238</v>
      </c>
      <c r="B420" s="15" t="s">
        <v>1162</v>
      </c>
      <c r="E420" s="16" t="s">
        <v>882</v>
      </c>
      <c r="F420" s="69" t="s">
        <v>61</v>
      </c>
      <c r="G420" s="16">
        <v>1</v>
      </c>
      <c r="H420" s="16">
        <v>1</v>
      </c>
      <c r="X420" s="16">
        <v>1</v>
      </c>
      <c r="AE420" s="16">
        <v>1</v>
      </c>
    </row>
    <row r="421" spans="1:1026" ht="18" customHeight="1" x14ac:dyDescent="0.7">
      <c r="A421" s="58" t="s">
        <v>1240</v>
      </c>
      <c r="B421" s="15" t="s">
        <v>1164</v>
      </c>
      <c r="E421" s="16" t="s">
        <v>164</v>
      </c>
      <c r="F421" s="69">
        <v>43982</v>
      </c>
      <c r="G421" s="16">
        <v>1</v>
      </c>
      <c r="I421" s="16">
        <v>1</v>
      </c>
      <c r="Q421" s="16">
        <v>1</v>
      </c>
      <c r="AD421" s="16">
        <v>1</v>
      </c>
      <c r="AE421" s="16">
        <v>1</v>
      </c>
    </row>
    <row r="422" spans="1:1026" ht="18" customHeight="1" x14ac:dyDescent="0.7">
      <c r="A422" s="58" t="s">
        <v>1242</v>
      </c>
      <c r="B422" s="15" t="s">
        <v>1166</v>
      </c>
      <c r="E422" s="16" t="s">
        <v>76</v>
      </c>
      <c r="F422" s="69" t="s">
        <v>61</v>
      </c>
      <c r="G422" s="16">
        <v>1</v>
      </c>
      <c r="H422" s="16">
        <v>1</v>
      </c>
      <c r="I422" s="16">
        <v>1</v>
      </c>
      <c r="O422" s="16">
        <v>1</v>
      </c>
      <c r="Q422" s="16">
        <v>1</v>
      </c>
      <c r="T422" s="16">
        <v>1</v>
      </c>
      <c r="W422" s="16">
        <v>1</v>
      </c>
      <c r="AB422" s="16">
        <v>1</v>
      </c>
      <c r="AD422" s="16">
        <v>1</v>
      </c>
      <c r="AI422" s="16">
        <v>1</v>
      </c>
      <c r="AK422" s="16">
        <v>2</v>
      </c>
    </row>
    <row r="423" spans="1:1026" ht="18" customHeight="1" x14ac:dyDescent="0.7">
      <c r="A423" s="58" t="s">
        <v>1244</v>
      </c>
      <c r="B423" s="15" t="s">
        <v>1168</v>
      </c>
      <c r="E423" s="16" t="s">
        <v>76</v>
      </c>
      <c r="F423" s="69">
        <v>43857</v>
      </c>
      <c r="G423" s="16">
        <v>1</v>
      </c>
      <c r="J423" s="16">
        <v>1</v>
      </c>
      <c r="L423" s="16">
        <v>1</v>
      </c>
      <c r="Q423" s="16">
        <v>1</v>
      </c>
      <c r="X423" s="16">
        <v>1</v>
      </c>
      <c r="AE423" s="16">
        <v>1</v>
      </c>
    </row>
    <row r="424" spans="1:1026" ht="18" customHeight="1" x14ac:dyDescent="0.7">
      <c r="A424" s="58" t="s">
        <v>1246</v>
      </c>
      <c r="B424" s="15" t="s">
        <v>1170</v>
      </c>
      <c r="E424" s="16" t="s">
        <v>73</v>
      </c>
      <c r="F424" s="69">
        <v>44177</v>
      </c>
      <c r="G424" s="16">
        <v>1</v>
      </c>
      <c r="X424" s="16">
        <v>1</v>
      </c>
      <c r="Y424" s="16">
        <v>1</v>
      </c>
      <c r="AB424" s="16">
        <v>1</v>
      </c>
      <c r="AE424" s="16">
        <v>1</v>
      </c>
      <c r="AK424" s="16">
        <v>1</v>
      </c>
    </row>
    <row r="425" spans="1:1026" ht="18" customHeight="1" x14ac:dyDescent="0.7">
      <c r="A425" s="58" t="s">
        <v>1248</v>
      </c>
      <c r="B425" s="15" t="s">
        <v>1172</v>
      </c>
      <c r="E425" s="16" t="s">
        <v>161</v>
      </c>
      <c r="F425" s="69" t="s">
        <v>61</v>
      </c>
      <c r="G425" s="16" t="s">
        <v>61</v>
      </c>
    </row>
    <row r="426" spans="1:1026" ht="18" customHeight="1" x14ac:dyDescent="0.7">
      <c r="A426" s="58" t="s">
        <v>1250</v>
      </c>
      <c r="B426" s="15" t="s">
        <v>1464</v>
      </c>
      <c r="E426" s="16" t="s">
        <v>76</v>
      </c>
      <c r="F426" s="69">
        <v>44134</v>
      </c>
      <c r="G426" s="16">
        <v>1</v>
      </c>
      <c r="M426" s="16">
        <v>1</v>
      </c>
      <c r="X426" s="16">
        <v>1</v>
      </c>
      <c r="AC426" s="16">
        <v>1</v>
      </c>
      <c r="AD426" s="16">
        <v>1</v>
      </c>
      <c r="AE426" s="16">
        <v>1</v>
      </c>
    </row>
    <row r="427" spans="1:1026" ht="18" customHeight="1" x14ac:dyDescent="0.7">
      <c r="A427" s="58" t="s">
        <v>1252</v>
      </c>
      <c r="B427" s="15" t="s">
        <v>1175</v>
      </c>
      <c r="E427" s="16" t="s">
        <v>463</v>
      </c>
      <c r="F427" s="69" t="s">
        <v>61</v>
      </c>
      <c r="AK427" s="16">
        <v>3</v>
      </c>
    </row>
    <row r="428" spans="1:1026" ht="18" customHeight="1" x14ac:dyDescent="0.7">
      <c r="A428" s="58" t="s">
        <v>1254</v>
      </c>
      <c r="B428" s="15" t="s">
        <v>1177</v>
      </c>
      <c r="C428" s="16" t="s">
        <v>215</v>
      </c>
      <c r="E428" s="16" t="s">
        <v>156</v>
      </c>
      <c r="F428" s="69" t="s">
        <v>61</v>
      </c>
      <c r="G428" s="16">
        <v>1</v>
      </c>
      <c r="L428" s="16">
        <v>1</v>
      </c>
      <c r="Q428" s="16">
        <v>1</v>
      </c>
      <c r="X428" s="16">
        <v>1</v>
      </c>
      <c r="AD428" s="16">
        <v>1</v>
      </c>
      <c r="AE428" s="16">
        <v>1</v>
      </c>
    </row>
    <row r="429" spans="1:1026" ht="18" customHeight="1" x14ac:dyDescent="0.7">
      <c r="A429" s="58" t="s">
        <v>1256</v>
      </c>
      <c r="B429" s="15" t="s">
        <v>1179</v>
      </c>
      <c r="E429" s="16" t="s">
        <v>101</v>
      </c>
      <c r="F429" s="69">
        <v>44135</v>
      </c>
      <c r="G429" s="16" t="s">
        <v>61</v>
      </c>
    </row>
    <row r="430" spans="1:1026" ht="18" customHeight="1" x14ac:dyDescent="0.7">
      <c r="A430" s="58" t="s">
        <v>1258</v>
      </c>
      <c r="B430" s="70" t="s">
        <v>1465</v>
      </c>
      <c r="C430" s="71"/>
      <c r="D430" s="71" t="s">
        <v>1404</v>
      </c>
      <c r="E430" s="71" t="s">
        <v>1403</v>
      </c>
      <c r="F430" s="69">
        <v>43917</v>
      </c>
      <c r="G430" s="71"/>
      <c r="H430" s="71"/>
      <c r="I430" s="71">
        <v>1</v>
      </c>
      <c r="J430" s="71"/>
      <c r="K430" s="71"/>
      <c r="L430" s="71"/>
      <c r="M430" s="71"/>
      <c r="N430" s="71"/>
      <c r="O430" s="71"/>
      <c r="P430" s="71"/>
      <c r="Q430" s="71"/>
      <c r="R430" s="71"/>
      <c r="S430" s="71"/>
      <c r="T430" s="71"/>
      <c r="U430" s="71">
        <v>1</v>
      </c>
      <c r="V430" s="71"/>
      <c r="W430" s="71"/>
      <c r="X430" s="71">
        <v>1</v>
      </c>
      <c r="Y430" s="71"/>
      <c r="Z430" s="71"/>
      <c r="AA430" s="71"/>
      <c r="AB430" s="71">
        <v>1</v>
      </c>
      <c r="AC430" s="71">
        <v>1</v>
      </c>
      <c r="AD430" s="71"/>
      <c r="AE430" s="71"/>
      <c r="AF430" s="71"/>
      <c r="AG430" s="71"/>
      <c r="AH430" s="71"/>
      <c r="AI430" s="71"/>
      <c r="AJ430" s="71"/>
      <c r="AK430" s="71"/>
      <c r="AM430" s="70"/>
      <c r="AN430" s="70"/>
      <c r="AO430" s="70"/>
      <c r="AP430" s="70"/>
      <c r="AQ430" s="70"/>
      <c r="AR430" s="70"/>
      <c r="AS430" s="70"/>
      <c r="AT430" s="70"/>
      <c r="AU430" s="70"/>
      <c r="AV430" s="70"/>
      <c r="AW430" s="70"/>
      <c r="AX430" s="70"/>
      <c r="AY430" s="70"/>
      <c r="AZ430" s="70"/>
      <c r="BA430" s="70"/>
      <c r="BB430" s="70"/>
      <c r="BC430" s="70"/>
      <c r="BD430" s="70"/>
      <c r="BE430" s="70"/>
      <c r="BF430" s="70"/>
      <c r="BG430" s="70"/>
      <c r="BH430" s="70"/>
      <c r="BI430" s="70"/>
      <c r="BJ430" s="70"/>
      <c r="BK430" s="70"/>
      <c r="BL430" s="70"/>
      <c r="BM430" s="70"/>
      <c r="BN430" s="70"/>
      <c r="BO430" s="70"/>
      <c r="BP430" s="70"/>
      <c r="BQ430" s="70"/>
      <c r="BR430" s="70"/>
      <c r="BS430" s="70"/>
      <c r="BT430" s="70"/>
      <c r="BU430" s="70"/>
      <c r="BV430" s="70"/>
      <c r="BW430" s="70"/>
      <c r="BX430" s="70"/>
      <c r="BY430" s="70"/>
      <c r="BZ430" s="70"/>
      <c r="CA430" s="70"/>
      <c r="CB430" s="70"/>
      <c r="CC430" s="70"/>
      <c r="CD430" s="70"/>
      <c r="CE430" s="70"/>
      <c r="CF430" s="70"/>
      <c r="CG430" s="70"/>
      <c r="CH430" s="70"/>
      <c r="CI430" s="70"/>
      <c r="CJ430" s="70"/>
      <c r="CK430" s="70"/>
      <c r="CL430" s="70"/>
      <c r="CM430" s="70"/>
      <c r="CN430" s="70"/>
      <c r="CO430" s="70"/>
      <c r="CP430" s="70"/>
      <c r="CQ430" s="70"/>
      <c r="CR430" s="70"/>
      <c r="CS430" s="70"/>
      <c r="CT430" s="70"/>
      <c r="CU430" s="70"/>
      <c r="CV430" s="70"/>
      <c r="CW430" s="70"/>
      <c r="CX430" s="70"/>
      <c r="CY430" s="70"/>
      <c r="CZ430" s="70"/>
      <c r="DA430" s="70"/>
      <c r="DB430" s="70"/>
      <c r="DC430" s="70"/>
      <c r="DD430" s="70"/>
      <c r="DE430" s="70"/>
      <c r="DF430" s="70"/>
      <c r="DG430" s="70"/>
      <c r="DH430" s="70"/>
      <c r="DI430" s="70"/>
      <c r="DJ430" s="70"/>
      <c r="DK430" s="70"/>
      <c r="DL430" s="70"/>
      <c r="DM430" s="70"/>
      <c r="DN430" s="70"/>
      <c r="DO430" s="70"/>
      <c r="DP430" s="70"/>
      <c r="DQ430" s="70"/>
      <c r="DR430" s="70"/>
      <c r="DS430" s="70"/>
      <c r="DT430" s="70"/>
      <c r="DU430" s="70"/>
      <c r="DV430" s="70"/>
      <c r="DW430" s="70"/>
      <c r="DX430" s="70"/>
      <c r="DY430" s="70"/>
      <c r="DZ430" s="70"/>
      <c r="EA430" s="70"/>
      <c r="EB430" s="70"/>
      <c r="EC430" s="70"/>
      <c r="ED430" s="70"/>
      <c r="EE430" s="70"/>
      <c r="EF430" s="70"/>
      <c r="EG430" s="70"/>
      <c r="EH430" s="70"/>
      <c r="EI430" s="70"/>
      <c r="EJ430" s="70"/>
      <c r="EK430" s="70"/>
      <c r="EL430" s="70"/>
      <c r="EM430" s="70"/>
      <c r="EN430" s="70"/>
      <c r="EO430" s="70"/>
      <c r="EP430" s="70"/>
      <c r="EQ430" s="70"/>
      <c r="ER430" s="70"/>
      <c r="ES430" s="70"/>
      <c r="ET430" s="70"/>
      <c r="EU430" s="70"/>
      <c r="EV430" s="70"/>
      <c r="EW430" s="70"/>
      <c r="EX430" s="70"/>
      <c r="EY430" s="70"/>
      <c r="EZ430" s="70"/>
      <c r="FA430" s="70"/>
      <c r="FB430" s="70"/>
      <c r="FC430" s="70"/>
      <c r="FD430" s="70"/>
      <c r="FE430" s="70"/>
      <c r="FF430" s="70"/>
      <c r="FG430" s="70"/>
      <c r="FH430" s="70"/>
      <c r="FI430" s="70"/>
      <c r="FJ430" s="70"/>
      <c r="FK430" s="70"/>
      <c r="FL430" s="70"/>
      <c r="FM430" s="70"/>
      <c r="FN430" s="70"/>
      <c r="FO430" s="70"/>
      <c r="FP430" s="70"/>
      <c r="FQ430" s="70"/>
      <c r="FR430" s="70"/>
      <c r="FS430" s="70"/>
      <c r="FT430" s="70"/>
      <c r="FU430" s="70"/>
      <c r="FV430" s="70"/>
      <c r="FW430" s="70"/>
      <c r="FX430" s="70"/>
      <c r="FY430" s="70"/>
      <c r="FZ430" s="70"/>
      <c r="GA430" s="70"/>
      <c r="GB430" s="70"/>
      <c r="GC430" s="70"/>
      <c r="GD430" s="70"/>
      <c r="GE430" s="70"/>
      <c r="GF430" s="70"/>
      <c r="GG430" s="70"/>
      <c r="GH430" s="70"/>
      <c r="GI430" s="70"/>
      <c r="GJ430" s="70"/>
      <c r="GK430" s="70"/>
      <c r="GL430" s="70"/>
      <c r="GM430" s="70"/>
      <c r="GN430" s="70"/>
      <c r="GO430" s="70"/>
      <c r="GP430" s="70"/>
      <c r="GQ430" s="70"/>
      <c r="GR430" s="70"/>
      <c r="GS430" s="70"/>
      <c r="GT430" s="70"/>
      <c r="GU430" s="70"/>
      <c r="GV430" s="70"/>
      <c r="GW430" s="70"/>
      <c r="GX430" s="70"/>
      <c r="GY430" s="70"/>
      <c r="GZ430" s="70"/>
      <c r="HA430" s="70"/>
      <c r="HB430" s="70"/>
      <c r="HC430" s="70"/>
      <c r="HD430" s="70"/>
      <c r="HE430" s="70"/>
      <c r="HF430" s="70"/>
      <c r="HG430" s="70"/>
      <c r="HH430" s="70"/>
      <c r="HI430" s="70"/>
      <c r="HJ430" s="70"/>
      <c r="HK430" s="70"/>
      <c r="HL430" s="70"/>
      <c r="HM430" s="70"/>
      <c r="HN430" s="70"/>
      <c r="HO430" s="70"/>
      <c r="HP430" s="70"/>
      <c r="HQ430" s="70"/>
      <c r="HR430" s="70"/>
      <c r="HS430" s="70"/>
      <c r="HT430" s="70"/>
      <c r="HU430" s="70"/>
      <c r="HV430" s="70"/>
      <c r="HW430" s="70"/>
      <c r="HX430" s="70"/>
      <c r="HY430" s="70"/>
      <c r="HZ430" s="70"/>
      <c r="IA430" s="70"/>
      <c r="IB430" s="70"/>
      <c r="IC430" s="70"/>
      <c r="ID430" s="70"/>
      <c r="IE430" s="70"/>
      <c r="IF430" s="70"/>
      <c r="IG430" s="70"/>
      <c r="IH430" s="70"/>
      <c r="II430" s="70"/>
      <c r="IJ430" s="70"/>
      <c r="IK430" s="70"/>
      <c r="IL430" s="70"/>
      <c r="IM430" s="70"/>
      <c r="IN430" s="70"/>
      <c r="IO430" s="70"/>
      <c r="IP430" s="70"/>
      <c r="IQ430" s="70"/>
      <c r="IR430" s="70"/>
      <c r="IS430" s="70"/>
      <c r="IT430" s="70"/>
      <c r="IU430" s="70"/>
      <c r="IV430" s="70"/>
      <c r="IW430" s="70"/>
      <c r="IX430" s="70"/>
      <c r="IY430" s="70"/>
      <c r="IZ430" s="70"/>
      <c r="JA430" s="70"/>
      <c r="JB430" s="70"/>
      <c r="JC430" s="70"/>
      <c r="JD430" s="70"/>
      <c r="JE430" s="70"/>
      <c r="JF430" s="70"/>
      <c r="JG430" s="70"/>
      <c r="JH430" s="70"/>
      <c r="JI430" s="70"/>
      <c r="JJ430" s="70"/>
      <c r="JK430" s="70"/>
      <c r="JL430" s="70"/>
      <c r="JM430" s="70"/>
      <c r="JN430" s="70"/>
      <c r="JO430" s="70"/>
      <c r="JP430" s="70"/>
      <c r="JQ430" s="70"/>
      <c r="JR430" s="70"/>
      <c r="JS430" s="70"/>
      <c r="JT430" s="70"/>
      <c r="JU430" s="70"/>
      <c r="JV430" s="70"/>
      <c r="JW430" s="70"/>
      <c r="JX430" s="70"/>
      <c r="JY430" s="70"/>
      <c r="JZ430" s="70"/>
      <c r="KA430" s="70"/>
      <c r="KB430" s="70"/>
      <c r="KC430" s="70"/>
      <c r="KD430" s="70"/>
      <c r="KE430" s="70"/>
      <c r="KF430" s="70"/>
      <c r="KG430" s="70"/>
      <c r="KH430" s="70"/>
      <c r="KI430" s="70"/>
      <c r="KJ430" s="70"/>
      <c r="KK430" s="70"/>
      <c r="KL430" s="70"/>
      <c r="KM430" s="70"/>
      <c r="KN430" s="70"/>
      <c r="KO430" s="70"/>
      <c r="KP430" s="70"/>
      <c r="KQ430" s="70"/>
      <c r="KR430" s="70"/>
      <c r="KS430" s="70"/>
      <c r="KT430" s="70"/>
      <c r="KU430" s="70"/>
      <c r="KV430" s="70"/>
      <c r="KW430" s="70"/>
      <c r="KX430" s="70"/>
      <c r="KY430" s="70"/>
      <c r="KZ430" s="70"/>
      <c r="LA430" s="70"/>
      <c r="LB430" s="70"/>
      <c r="LC430" s="70"/>
      <c r="LD430" s="70"/>
      <c r="LE430" s="70"/>
      <c r="LF430" s="70"/>
      <c r="LG430" s="70"/>
      <c r="LH430" s="70"/>
      <c r="LI430" s="70"/>
      <c r="LJ430" s="70"/>
      <c r="LK430" s="70"/>
      <c r="LL430" s="70"/>
      <c r="LM430" s="70"/>
      <c r="LN430" s="70"/>
      <c r="LO430" s="70"/>
      <c r="LP430" s="70"/>
      <c r="LQ430" s="70"/>
      <c r="LR430" s="70"/>
      <c r="LS430" s="70"/>
      <c r="LT430" s="70"/>
      <c r="LU430" s="70"/>
      <c r="LV430" s="70"/>
      <c r="LW430" s="70"/>
      <c r="LX430" s="70"/>
      <c r="LY430" s="70"/>
      <c r="LZ430" s="70"/>
      <c r="MA430" s="70"/>
      <c r="MB430" s="70"/>
      <c r="MC430" s="70"/>
      <c r="MD430" s="70"/>
      <c r="ME430" s="70"/>
      <c r="MF430" s="70"/>
      <c r="MG430" s="70"/>
      <c r="MH430" s="70"/>
      <c r="MI430" s="70"/>
      <c r="MJ430" s="70"/>
      <c r="MK430" s="70"/>
      <c r="ML430" s="70"/>
      <c r="MM430" s="70"/>
      <c r="MN430" s="70"/>
      <c r="MO430" s="70"/>
      <c r="MP430" s="70"/>
      <c r="MQ430" s="70"/>
      <c r="MR430" s="70"/>
      <c r="MS430" s="70"/>
      <c r="MT430" s="70"/>
      <c r="MU430" s="70"/>
      <c r="MV430" s="70"/>
      <c r="MW430" s="70"/>
      <c r="MX430" s="70"/>
      <c r="MY430" s="70"/>
      <c r="MZ430" s="70"/>
      <c r="NA430" s="70"/>
      <c r="NB430" s="70"/>
      <c r="NC430" s="70"/>
      <c r="ND430" s="70"/>
      <c r="NE430" s="70"/>
      <c r="NF430" s="70"/>
      <c r="NG430" s="70"/>
      <c r="NH430" s="70"/>
      <c r="NI430" s="70"/>
      <c r="NJ430" s="70"/>
      <c r="NK430" s="70"/>
      <c r="NL430" s="70"/>
      <c r="NM430" s="70"/>
      <c r="NN430" s="70"/>
      <c r="NO430" s="70"/>
      <c r="NP430" s="70"/>
      <c r="NQ430" s="70"/>
      <c r="NR430" s="70"/>
      <c r="NS430" s="70"/>
      <c r="NT430" s="70"/>
      <c r="NU430" s="70"/>
      <c r="NV430" s="70"/>
      <c r="NW430" s="70"/>
      <c r="NX430" s="70"/>
      <c r="NY430" s="70"/>
      <c r="NZ430" s="70"/>
      <c r="OA430" s="70"/>
      <c r="OB430" s="70"/>
      <c r="OC430" s="70"/>
      <c r="OD430" s="70"/>
      <c r="OE430" s="70"/>
      <c r="OF430" s="70"/>
      <c r="OG430" s="70"/>
      <c r="OH430" s="70"/>
      <c r="OI430" s="70"/>
      <c r="OJ430" s="70"/>
      <c r="OK430" s="70"/>
      <c r="OL430" s="70"/>
      <c r="OM430" s="70"/>
      <c r="ON430" s="70"/>
      <c r="OO430" s="70"/>
      <c r="OP430" s="70"/>
      <c r="OQ430" s="70"/>
      <c r="OR430" s="70"/>
      <c r="OS430" s="70"/>
      <c r="OT430" s="70"/>
      <c r="OU430" s="70"/>
      <c r="OV430" s="70"/>
      <c r="OW430" s="70"/>
      <c r="OX430" s="70"/>
      <c r="OY430" s="70"/>
      <c r="OZ430" s="70"/>
      <c r="PA430" s="70"/>
      <c r="PB430" s="70"/>
      <c r="PC430" s="70"/>
      <c r="PD430" s="70"/>
      <c r="PE430" s="70"/>
      <c r="PF430" s="70"/>
      <c r="PG430" s="70"/>
      <c r="PH430" s="70"/>
      <c r="PI430" s="70"/>
      <c r="PJ430" s="70"/>
      <c r="PK430" s="70"/>
      <c r="PL430" s="70"/>
      <c r="PM430" s="70"/>
      <c r="PN430" s="70"/>
      <c r="PO430" s="70"/>
      <c r="PP430" s="70"/>
      <c r="PQ430" s="70"/>
      <c r="PR430" s="70"/>
      <c r="PS430" s="70"/>
      <c r="PT430" s="70"/>
      <c r="PU430" s="70"/>
      <c r="PV430" s="70"/>
      <c r="PW430" s="70"/>
      <c r="PX430" s="70"/>
      <c r="PY430" s="70"/>
      <c r="PZ430" s="70"/>
      <c r="QA430" s="70"/>
      <c r="QB430" s="70"/>
      <c r="QC430" s="70"/>
      <c r="QD430" s="70"/>
      <c r="QE430" s="70"/>
      <c r="QF430" s="70"/>
      <c r="QG430" s="70"/>
      <c r="QH430" s="70"/>
      <c r="QI430" s="70"/>
      <c r="QJ430" s="70"/>
      <c r="QK430" s="70"/>
      <c r="QL430" s="70"/>
      <c r="QM430" s="70"/>
      <c r="QN430" s="70"/>
      <c r="QO430" s="70"/>
      <c r="QP430" s="70"/>
      <c r="QQ430" s="70"/>
      <c r="QR430" s="70"/>
      <c r="QS430" s="70"/>
      <c r="QT430" s="70"/>
      <c r="QU430" s="70"/>
      <c r="QV430" s="70"/>
      <c r="QW430" s="70"/>
      <c r="QX430" s="70"/>
      <c r="QY430" s="70"/>
      <c r="QZ430" s="70"/>
      <c r="RA430" s="70"/>
      <c r="RB430" s="70"/>
      <c r="RC430" s="70"/>
      <c r="RD430" s="70"/>
      <c r="RE430" s="70"/>
      <c r="RF430" s="70"/>
      <c r="RG430" s="70"/>
      <c r="RH430" s="70"/>
      <c r="RI430" s="70"/>
      <c r="RJ430" s="70"/>
      <c r="RK430" s="70"/>
      <c r="RL430" s="70"/>
      <c r="RM430" s="70"/>
      <c r="RN430" s="70"/>
      <c r="RO430" s="70"/>
      <c r="RP430" s="70"/>
      <c r="RQ430" s="70"/>
      <c r="RR430" s="70"/>
      <c r="RS430" s="70"/>
      <c r="RT430" s="70"/>
      <c r="RU430" s="70"/>
      <c r="RV430" s="70"/>
      <c r="RW430" s="70"/>
      <c r="RX430" s="70"/>
      <c r="RY430" s="70"/>
      <c r="RZ430" s="70"/>
      <c r="SA430" s="70"/>
      <c r="SB430" s="70"/>
      <c r="SC430" s="70"/>
      <c r="SD430" s="70"/>
      <c r="SE430" s="70"/>
      <c r="SF430" s="70"/>
      <c r="SG430" s="70"/>
      <c r="SH430" s="70"/>
      <c r="SI430" s="70"/>
      <c r="SJ430" s="70"/>
      <c r="SK430" s="70"/>
      <c r="SL430" s="70"/>
      <c r="SM430" s="70"/>
      <c r="SN430" s="70"/>
      <c r="SO430" s="70"/>
      <c r="SP430" s="70"/>
      <c r="SQ430" s="70"/>
      <c r="SR430" s="70"/>
      <c r="SS430" s="70"/>
      <c r="ST430" s="70"/>
      <c r="SU430" s="70"/>
      <c r="SV430" s="70"/>
      <c r="SW430" s="70"/>
      <c r="SX430" s="70"/>
      <c r="SY430" s="70"/>
      <c r="SZ430" s="70"/>
      <c r="TA430" s="70"/>
      <c r="TB430" s="70"/>
      <c r="TC430" s="70"/>
      <c r="TD430" s="70"/>
      <c r="TE430" s="70"/>
      <c r="TF430" s="70"/>
      <c r="TG430" s="70"/>
      <c r="TH430" s="70"/>
      <c r="TI430" s="70"/>
      <c r="TJ430" s="70"/>
      <c r="TK430" s="70"/>
      <c r="TL430" s="70"/>
      <c r="TM430" s="70"/>
      <c r="TN430" s="70"/>
      <c r="TO430" s="70"/>
      <c r="TP430" s="70"/>
      <c r="TQ430" s="70"/>
      <c r="TR430" s="70"/>
      <c r="TS430" s="70"/>
      <c r="TT430" s="70"/>
      <c r="TU430" s="70"/>
      <c r="TV430" s="70"/>
      <c r="TW430" s="70"/>
      <c r="TX430" s="70"/>
      <c r="TY430" s="70"/>
      <c r="TZ430" s="70"/>
      <c r="UA430" s="70"/>
      <c r="UB430" s="70"/>
      <c r="UC430" s="70"/>
      <c r="UD430" s="70"/>
      <c r="UE430" s="70"/>
      <c r="UF430" s="70"/>
      <c r="UG430" s="70"/>
      <c r="UH430" s="70"/>
      <c r="UI430" s="70"/>
      <c r="UJ430" s="70"/>
      <c r="UK430" s="70"/>
      <c r="UL430" s="70"/>
      <c r="UM430" s="70"/>
      <c r="UN430" s="70"/>
      <c r="UO430" s="70"/>
      <c r="UP430" s="70"/>
      <c r="UQ430" s="70"/>
      <c r="UR430" s="70"/>
      <c r="US430" s="70"/>
      <c r="UT430" s="70"/>
      <c r="UU430" s="70"/>
      <c r="UV430" s="70"/>
      <c r="UW430" s="70"/>
      <c r="UX430" s="70"/>
      <c r="UY430" s="70"/>
      <c r="UZ430" s="70"/>
      <c r="VA430" s="70"/>
      <c r="VB430" s="70"/>
      <c r="VC430" s="70"/>
      <c r="VD430" s="70"/>
      <c r="VE430" s="70"/>
      <c r="VF430" s="70"/>
      <c r="VG430" s="70"/>
      <c r="VH430" s="70"/>
      <c r="VI430" s="70"/>
      <c r="VJ430" s="70"/>
      <c r="VK430" s="70"/>
      <c r="VL430" s="70"/>
      <c r="VM430" s="70"/>
      <c r="VN430" s="70"/>
      <c r="VO430" s="70"/>
      <c r="VP430" s="70"/>
      <c r="VQ430" s="70"/>
      <c r="VR430" s="70"/>
      <c r="VS430" s="70"/>
      <c r="VT430" s="70"/>
      <c r="VU430" s="70"/>
      <c r="VV430" s="70"/>
      <c r="VW430" s="70"/>
      <c r="VX430" s="70"/>
      <c r="VY430" s="70"/>
      <c r="VZ430" s="70"/>
      <c r="WA430" s="70"/>
      <c r="WB430" s="70"/>
      <c r="WC430" s="70"/>
      <c r="WD430" s="70"/>
      <c r="WE430" s="70"/>
      <c r="WF430" s="70"/>
      <c r="WG430" s="70"/>
      <c r="WH430" s="70"/>
      <c r="WI430" s="70"/>
      <c r="WJ430" s="70"/>
      <c r="WK430" s="70"/>
      <c r="WL430" s="70"/>
      <c r="WM430" s="70"/>
      <c r="WN430" s="70"/>
      <c r="WO430" s="70"/>
      <c r="WP430" s="70"/>
      <c r="WQ430" s="70"/>
      <c r="WR430" s="70"/>
      <c r="WS430" s="70"/>
      <c r="WT430" s="70"/>
      <c r="WU430" s="70"/>
      <c r="WV430" s="70"/>
      <c r="WW430" s="70"/>
      <c r="WX430" s="70"/>
      <c r="WY430" s="70"/>
      <c r="WZ430" s="70"/>
      <c r="XA430" s="70"/>
      <c r="XB430" s="70"/>
      <c r="XC430" s="70"/>
      <c r="XD430" s="70"/>
      <c r="XE430" s="70"/>
      <c r="XF430" s="70"/>
      <c r="XG430" s="70"/>
      <c r="XH430" s="70"/>
      <c r="XI430" s="70"/>
      <c r="XJ430" s="70"/>
      <c r="XK430" s="70"/>
      <c r="XL430" s="70"/>
      <c r="XM430" s="70"/>
      <c r="XN430" s="70"/>
      <c r="XO430" s="70"/>
      <c r="XP430" s="70"/>
      <c r="XQ430" s="70"/>
      <c r="XR430" s="70"/>
      <c r="XS430" s="70"/>
      <c r="XT430" s="70"/>
      <c r="XU430" s="70"/>
      <c r="XV430" s="70"/>
      <c r="XW430" s="70"/>
      <c r="XX430" s="70"/>
      <c r="XY430" s="70"/>
      <c r="XZ430" s="70"/>
      <c r="YA430" s="70"/>
      <c r="YB430" s="70"/>
      <c r="YC430" s="70"/>
      <c r="YD430" s="70"/>
      <c r="YE430" s="70"/>
      <c r="YF430" s="70"/>
      <c r="YG430" s="70"/>
      <c r="YH430" s="70"/>
      <c r="YI430" s="70"/>
      <c r="YJ430" s="70"/>
      <c r="YK430" s="70"/>
      <c r="YL430" s="70"/>
      <c r="YM430" s="70"/>
      <c r="YN430" s="70"/>
      <c r="YO430" s="70"/>
      <c r="YP430" s="70"/>
      <c r="YQ430" s="70"/>
      <c r="YR430" s="70"/>
      <c r="YS430" s="70"/>
      <c r="YT430" s="70"/>
      <c r="YU430" s="70"/>
      <c r="YV430" s="70"/>
      <c r="YW430" s="70"/>
      <c r="YX430" s="70"/>
      <c r="YY430" s="70"/>
      <c r="YZ430" s="70"/>
      <c r="ZA430" s="70"/>
      <c r="ZB430" s="70"/>
      <c r="ZC430" s="70"/>
      <c r="ZD430" s="70"/>
      <c r="ZE430" s="70"/>
      <c r="ZF430" s="70"/>
      <c r="ZG430" s="70"/>
      <c r="ZH430" s="70"/>
      <c r="ZI430" s="70"/>
      <c r="ZJ430" s="70"/>
      <c r="ZK430" s="70"/>
      <c r="ZL430" s="70"/>
      <c r="ZM430" s="70"/>
      <c r="ZN430" s="70"/>
      <c r="ZO430" s="70"/>
      <c r="ZP430" s="70"/>
      <c r="ZQ430" s="70"/>
      <c r="ZR430" s="70"/>
      <c r="ZS430" s="70"/>
      <c r="ZT430" s="70"/>
      <c r="ZU430" s="70"/>
      <c r="ZV430" s="70"/>
      <c r="ZW430" s="70"/>
      <c r="ZX430" s="70"/>
      <c r="ZY430" s="70"/>
      <c r="ZZ430" s="70"/>
      <c r="AAA430" s="70"/>
      <c r="AAB430" s="70"/>
      <c r="AAC430" s="70"/>
      <c r="AAD430" s="70"/>
      <c r="AAE430" s="70"/>
      <c r="AAF430" s="70"/>
      <c r="AAG430" s="70"/>
      <c r="AAH430" s="70"/>
      <c r="AAI430" s="70"/>
      <c r="AAJ430" s="70"/>
      <c r="AAK430" s="70"/>
      <c r="AAL430" s="70"/>
      <c r="AAM430" s="70"/>
      <c r="AAN430" s="70"/>
      <c r="AAO430" s="70"/>
      <c r="AAP430" s="70"/>
      <c r="AAQ430" s="70"/>
      <c r="AAR430" s="70"/>
      <c r="AAS430" s="70"/>
      <c r="AAT430" s="70"/>
      <c r="AAU430" s="70"/>
      <c r="AAV430" s="70"/>
      <c r="AAW430" s="70"/>
      <c r="AAX430" s="70"/>
      <c r="AAY430" s="70"/>
      <c r="AAZ430" s="70"/>
      <c r="ABA430" s="70"/>
      <c r="ABB430" s="70"/>
      <c r="ABC430" s="70"/>
      <c r="ABD430" s="70"/>
      <c r="ABE430" s="70"/>
      <c r="ABF430" s="70"/>
      <c r="ABG430" s="70"/>
      <c r="ABH430" s="70"/>
      <c r="ABI430" s="70"/>
      <c r="ABJ430" s="70"/>
      <c r="ABK430" s="70"/>
      <c r="ABL430" s="70"/>
      <c r="ABM430" s="70"/>
      <c r="ABN430" s="70"/>
      <c r="ABO430" s="70"/>
      <c r="ABP430" s="70"/>
      <c r="ABQ430" s="70"/>
      <c r="ABR430" s="70"/>
      <c r="ABS430" s="70"/>
      <c r="ABT430" s="70"/>
      <c r="ABU430" s="70"/>
      <c r="ABV430" s="70"/>
      <c r="ABW430" s="70"/>
      <c r="ABX430" s="70"/>
      <c r="ABY430" s="70"/>
      <c r="ABZ430" s="70"/>
      <c r="ACA430" s="70"/>
      <c r="ACB430" s="70"/>
      <c r="ACC430" s="70"/>
      <c r="ACD430" s="70"/>
      <c r="ACE430" s="70"/>
      <c r="ACF430" s="70"/>
      <c r="ACG430" s="70"/>
      <c r="ACH430" s="70"/>
      <c r="ACI430" s="70"/>
      <c r="ACJ430" s="70"/>
      <c r="ACK430" s="70"/>
      <c r="ACL430" s="70"/>
      <c r="ACM430" s="70"/>
      <c r="ACN430" s="70"/>
      <c r="ACO430" s="70"/>
      <c r="ACP430" s="70"/>
      <c r="ACQ430" s="70"/>
      <c r="ACR430" s="70"/>
      <c r="ACS430" s="70"/>
      <c r="ACT430" s="70"/>
      <c r="ACU430" s="70"/>
      <c r="ACV430" s="70"/>
      <c r="ACW430" s="70"/>
      <c r="ACX430" s="70"/>
      <c r="ACY430" s="70"/>
      <c r="ACZ430" s="70"/>
      <c r="ADA430" s="70"/>
      <c r="ADB430" s="70"/>
      <c r="ADC430" s="70"/>
      <c r="ADD430" s="70"/>
      <c r="ADE430" s="70"/>
      <c r="ADF430" s="70"/>
      <c r="ADG430" s="70"/>
      <c r="ADH430" s="70"/>
      <c r="ADI430" s="70"/>
      <c r="ADJ430" s="70"/>
      <c r="ADK430" s="70"/>
      <c r="ADL430" s="70"/>
      <c r="ADM430" s="70"/>
      <c r="ADN430" s="70"/>
      <c r="ADO430" s="70"/>
      <c r="ADP430" s="70"/>
      <c r="ADQ430" s="70"/>
      <c r="ADR430" s="70"/>
      <c r="ADS430" s="70"/>
      <c r="ADT430" s="70"/>
      <c r="ADU430" s="70"/>
      <c r="ADV430" s="70"/>
      <c r="ADW430" s="70"/>
      <c r="ADX430" s="70"/>
      <c r="ADY430" s="70"/>
      <c r="ADZ430" s="70"/>
      <c r="AEA430" s="70"/>
      <c r="AEB430" s="70"/>
      <c r="AEC430" s="70"/>
      <c r="AED430" s="70"/>
      <c r="AEE430" s="70"/>
      <c r="AEF430" s="70"/>
      <c r="AEG430" s="70"/>
      <c r="AEH430" s="70"/>
      <c r="AEI430" s="70"/>
      <c r="AEJ430" s="70"/>
      <c r="AEK430" s="70"/>
      <c r="AEL430" s="70"/>
      <c r="AEM430" s="70"/>
      <c r="AEN430" s="70"/>
      <c r="AEO430" s="70"/>
      <c r="AEP430" s="70"/>
      <c r="AEQ430" s="70"/>
      <c r="AER430" s="70"/>
      <c r="AES430" s="70"/>
      <c r="AET430" s="70"/>
      <c r="AEU430" s="70"/>
      <c r="AEV430" s="70"/>
      <c r="AEW430" s="70"/>
      <c r="AEX430" s="70"/>
      <c r="AEY430" s="70"/>
      <c r="AEZ430" s="70"/>
      <c r="AFA430" s="70"/>
      <c r="AFB430" s="70"/>
      <c r="AFC430" s="70"/>
      <c r="AFD430" s="70"/>
      <c r="AFE430" s="70"/>
      <c r="AFF430" s="70"/>
      <c r="AFG430" s="70"/>
      <c r="AFH430" s="70"/>
      <c r="AFI430" s="70"/>
      <c r="AFJ430" s="70"/>
      <c r="AFK430" s="70"/>
      <c r="AFL430" s="70"/>
      <c r="AFM430" s="70"/>
      <c r="AFN430" s="70"/>
      <c r="AFO430" s="70"/>
      <c r="AFP430" s="70"/>
      <c r="AFQ430" s="70"/>
      <c r="AFR430" s="70"/>
      <c r="AFS430" s="70"/>
      <c r="AFT430" s="70"/>
      <c r="AFU430" s="70"/>
      <c r="AFV430" s="70"/>
      <c r="AFW430" s="70"/>
      <c r="AFX430" s="70"/>
      <c r="AFY430" s="70"/>
      <c r="AFZ430" s="70"/>
      <c r="AGA430" s="70"/>
      <c r="AGB430" s="70"/>
      <c r="AGC430" s="70"/>
      <c r="AGD430" s="70"/>
      <c r="AGE430" s="70"/>
      <c r="AGF430" s="70"/>
      <c r="AGG430" s="70"/>
      <c r="AGH430" s="70"/>
      <c r="AGI430" s="70"/>
      <c r="AGJ430" s="70"/>
      <c r="AGK430" s="70"/>
      <c r="AGL430" s="70"/>
      <c r="AGM430" s="70"/>
      <c r="AGN430" s="70"/>
      <c r="AGO430" s="70"/>
      <c r="AGP430" s="70"/>
      <c r="AGQ430" s="70"/>
      <c r="AGR430" s="70"/>
      <c r="AGS430" s="70"/>
      <c r="AGT430" s="70"/>
      <c r="AGU430" s="70"/>
      <c r="AGV430" s="70"/>
      <c r="AGW430" s="70"/>
      <c r="AGX430" s="70"/>
      <c r="AGY430" s="70"/>
      <c r="AGZ430" s="70"/>
      <c r="AHA430" s="70"/>
      <c r="AHB430" s="70"/>
      <c r="AHC430" s="70"/>
      <c r="AHD430" s="70"/>
      <c r="AHE430" s="70"/>
      <c r="AHF430" s="70"/>
      <c r="AHG430" s="70"/>
      <c r="AHH430" s="70"/>
      <c r="AHI430" s="70"/>
      <c r="AHJ430" s="70"/>
      <c r="AHK430" s="70"/>
      <c r="AHL430" s="70"/>
      <c r="AHM430" s="70"/>
      <c r="AHN430" s="70"/>
      <c r="AHO430" s="70"/>
      <c r="AHP430" s="70"/>
      <c r="AHQ430" s="70"/>
      <c r="AHR430" s="70"/>
      <c r="AHS430" s="70"/>
      <c r="AHT430" s="70"/>
      <c r="AHU430" s="70"/>
      <c r="AHV430" s="70"/>
      <c r="AHW430" s="70"/>
      <c r="AHX430" s="70"/>
      <c r="AHY430" s="70"/>
      <c r="AHZ430" s="70"/>
      <c r="AIA430" s="70"/>
      <c r="AIB430" s="70"/>
      <c r="AIC430" s="70"/>
      <c r="AID430" s="70"/>
      <c r="AIE430" s="70"/>
      <c r="AIF430" s="70"/>
      <c r="AIG430" s="70"/>
      <c r="AIH430" s="70"/>
      <c r="AII430" s="70"/>
      <c r="AIJ430" s="70"/>
      <c r="AIK430" s="70"/>
      <c r="AIL430" s="70"/>
      <c r="AIM430" s="70"/>
      <c r="AIN430" s="70"/>
      <c r="AIO430" s="70"/>
      <c r="AIP430" s="70"/>
      <c r="AIQ430" s="70"/>
      <c r="AIR430" s="70"/>
      <c r="AIS430" s="70"/>
      <c r="AIT430" s="70"/>
      <c r="AIU430" s="70"/>
      <c r="AIV430" s="70"/>
      <c r="AIW430" s="70"/>
      <c r="AIX430" s="70"/>
      <c r="AIY430" s="70"/>
      <c r="AIZ430" s="70"/>
      <c r="AJA430" s="70"/>
      <c r="AJB430" s="70"/>
      <c r="AJC430" s="70"/>
      <c r="AJD430" s="70"/>
      <c r="AJE430" s="70"/>
      <c r="AJF430" s="70"/>
      <c r="AJG430" s="70"/>
      <c r="AJH430" s="70"/>
      <c r="AJI430" s="70"/>
      <c r="AJJ430" s="70"/>
      <c r="AJK430" s="70"/>
      <c r="AJL430" s="70"/>
      <c r="AJM430" s="70"/>
      <c r="AJN430" s="70"/>
      <c r="AJO430" s="70"/>
      <c r="AJP430" s="70"/>
      <c r="AJQ430" s="70"/>
      <c r="AJR430" s="70"/>
      <c r="AJS430" s="70"/>
      <c r="AJT430" s="70"/>
      <c r="AJU430" s="70"/>
      <c r="AJV430" s="70"/>
      <c r="AJW430" s="70"/>
      <c r="AJX430" s="70"/>
      <c r="AJY430" s="70"/>
      <c r="AJZ430" s="70"/>
      <c r="AKA430" s="70"/>
      <c r="AKB430" s="70"/>
      <c r="AKC430" s="70"/>
      <c r="AKD430" s="70"/>
      <c r="AKE430" s="70"/>
      <c r="AKF430" s="70"/>
      <c r="AKG430" s="70"/>
      <c r="AKH430" s="70"/>
      <c r="AKI430" s="70"/>
      <c r="AKJ430" s="70"/>
      <c r="AKK430" s="70"/>
      <c r="AKL430" s="70"/>
      <c r="AKM430" s="70"/>
      <c r="AKN430" s="70"/>
      <c r="AKO430" s="70"/>
      <c r="AKP430" s="70"/>
      <c r="AKQ430" s="70"/>
      <c r="AKR430" s="70"/>
      <c r="AKS430" s="70"/>
      <c r="AKT430" s="70"/>
      <c r="AKU430" s="70"/>
      <c r="AKV430" s="70"/>
      <c r="AKW430" s="70"/>
      <c r="AKX430" s="70"/>
      <c r="AKY430" s="70"/>
      <c r="AKZ430" s="70"/>
      <c r="ALA430" s="70"/>
      <c r="ALB430" s="70"/>
      <c r="ALC430" s="70"/>
      <c r="ALD430" s="70"/>
      <c r="ALE430" s="70"/>
      <c r="ALF430" s="70"/>
      <c r="ALG430" s="70"/>
      <c r="ALH430" s="70"/>
      <c r="ALI430" s="70"/>
      <c r="ALJ430" s="70"/>
      <c r="ALK430" s="70"/>
      <c r="ALL430" s="70"/>
      <c r="ALM430" s="70"/>
      <c r="ALN430" s="70"/>
      <c r="ALO430" s="70"/>
      <c r="ALP430" s="70"/>
      <c r="ALQ430" s="70"/>
      <c r="ALR430" s="70"/>
      <c r="ALS430" s="70"/>
      <c r="ALT430" s="70"/>
      <c r="ALU430" s="70"/>
      <c r="ALV430" s="70"/>
      <c r="ALW430" s="70"/>
      <c r="ALX430" s="70"/>
      <c r="ALY430" s="70"/>
      <c r="ALZ430" s="70"/>
      <c r="AMA430" s="70"/>
      <c r="AMB430" s="70"/>
      <c r="AMC430" s="70"/>
      <c r="AMD430" s="70"/>
      <c r="AME430" s="70"/>
      <c r="AMF430" s="70"/>
      <c r="AMG430" s="70"/>
      <c r="AMH430" s="70"/>
      <c r="AMI430" s="70"/>
      <c r="AMJ430" s="70"/>
      <c r="AMK430" s="70"/>
      <c r="AML430" s="70"/>
    </row>
    <row r="431" spans="1:1026" ht="18" customHeight="1" x14ac:dyDescent="0.7">
      <c r="A431" s="58" t="s">
        <v>1472</v>
      </c>
      <c r="B431" s="70" t="s">
        <v>1466</v>
      </c>
      <c r="C431" s="71"/>
      <c r="D431" s="71" t="s">
        <v>1404</v>
      </c>
      <c r="E431" s="71" t="s">
        <v>1467</v>
      </c>
      <c r="F431" s="69">
        <v>43882</v>
      </c>
      <c r="G431" s="71">
        <v>2</v>
      </c>
      <c r="H431" s="71"/>
      <c r="I431" s="71"/>
      <c r="J431" s="71"/>
      <c r="K431" s="71"/>
      <c r="L431" s="71"/>
      <c r="M431" s="71"/>
      <c r="N431" s="71"/>
      <c r="O431" s="71"/>
      <c r="P431" s="71"/>
      <c r="Q431" s="71">
        <v>1</v>
      </c>
      <c r="R431" s="71">
        <v>1</v>
      </c>
      <c r="S431" s="71"/>
      <c r="T431" s="71"/>
      <c r="U431" s="71"/>
      <c r="V431" s="71"/>
      <c r="W431" s="71"/>
      <c r="X431" s="71"/>
      <c r="Y431" s="71"/>
      <c r="Z431" s="71">
        <v>1</v>
      </c>
      <c r="AA431" s="71"/>
      <c r="AB431" s="71"/>
      <c r="AC431" s="71"/>
      <c r="AD431" s="71"/>
      <c r="AE431" s="71"/>
      <c r="AF431" s="71"/>
      <c r="AG431" s="71"/>
      <c r="AH431" s="71"/>
      <c r="AI431" s="71"/>
      <c r="AJ431" s="71"/>
      <c r="AK431" s="71">
        <v>1</v>
      </c>
      <c r="AM431" s="70"/>
      <c r="AN431" s="70"/>
      <c r="AO431" s="70"/>
      <c r="AP431" s="70"/>
      <c r="AQ431" s="70"/>
      <c r="AR431" s="70"/>
      <c r="AS431" s="70"/>
      <c r="AT431" s="70"/>
      <c r="AU431" s="70"/>
      <c r="AV431" s="70"/>
      <c r="AW431" s="70"/>
      <c r="AX431" s="70"/>
      <c r="AY431" s="70"/>
      <c r="AZ431" s="70"/>
      <c r="BA431" s="70"/>
      <c r="BB431" s="70"/>
      <c r="BC431" s="70"/>
      <c r="BD431" s="70"/>
      <c r="BE431" s="70"/>
      <c r="BF431" s="70"/>
      <c r="BG431" s="70"/>
      <c r="BH431" s="70"/>
      <c r="BI431" s="70"/>
      <c r="BJ431" s="70"/>
      <c r="BK431" s="70"/>
      <c r="BL431" s="70"/>
      <c r="BM431" s="70"/>
      <c r="BN431" s="70"/>
      <c r="BO431" s="70"/>
      <c r="BP431" s="70"/>
      <c r="BQ431" s="70"/>
      <c r="BR431" s="70"/>
      <c r="BS431" s="70"/>
      <c r="BT431" s="70"/>
      <c r="BU431" s="70"/>
      <c r="BV431" s="70"/>
      <c r="BW431" s="70"/>
      <c r="BX431" s="70"/>
      <c r="BY431" s="70"/>
      <c r="BZ431" s="70"/>
      <c r="CA431" s="70"/>
      <c r="CB431" s="70"/>
      <c r="CC431" s="70"/>
      <c r="CD431" s="70"/>
      <c r="CE431" s="70"/>
      <c r="CF431" s="70"/>
      <c r="CG431" s="70"/>
      <c r="CH431" s="70"/>
      <c r="CI431" s="70"/>
      <c r="CJ431" s="70"/>
      <c r="CK431" s="70"/>
      <c r="CL431" s="70"/>
      <c r="CM431" s="70"/>
      <c r="CN431" s="70"/>
      <c r="CO431" s="70"/>
      <c r="CP431" s="70"/>
      <c r="CQ431" s="70"/>
      <c r="CR431" s="70"/>
      <c r="CS431" s="70"/>
      <c r="CT431" s="70"/>
      <c r="CU431" s="70"/>
      <c r="CV431" s="70"/>
      <c r="CW431" s="70"/>
      <c r="CX431" s="70"/>
      <c r="CY431" s="70"/>
      <c r="CZ431" s="70"/>
      <c r="DA431" s="70"/>
      <c r="DB431" s="70"/>
      <c r="DC431" s="70"/>
      <c r="DD431" s="70"/>
      <c r="DE431" s="70"/>
      <c r="DF431" s="70"/>
      <c r="DG431" s="70"/>
      <c r="DH431" s="70"/>
      <c r="DI431" s="70"/>
      <c r="DJ431" s="70"/>
      <c r="DK431" s="70"/>
      <c r="DL431" s="70"/>
      <c r="DM431" s="70"/>
      <c r="DN431" s="70"/>
      <c r="DO431" s="70"/>
      <c r="DP431" s="70"/>
      <c r="DQ431" s="70"/>
      <c r="DR431" s="70"/>
      <c r="DS431" s="70"/>
      <c r="DT431" s="70"/>
      <c r="DU431" s="70"/>
      <c r="DV431" s="70"/>
      <c r="DW431" s="70"/>
      <c r="DX431" s="70"/>
      <c r="DY431" s="70"/>
      <c r="DZ431" s="70"/>
      <c r="EA431" s="70"/>
      <c r="EB431" s="70"/>
      <c r="EC431" s="70"/>
      <c r="ED431" s="70"/>
      <c r="EE431" s="70"/>
      <c r="EF431" s="70"/>
      <c r="EG431" s="70"/>
      <c r="EH431" s="70"/>
      <c r="EI431" s="70"/>
      <c r="EJ431" s="70"/>
      <c r="EK431" s="70"/>
      <c r="EL431" s="70"/>
      <c r="EM431" s="70"/>
      <c r="EN431" s="70"/>
      <c r="EO431" s="70"/>
      <c r="EP431" s="70"/>
      <c r="EQ431" s="70"/>
      <c r="ER431" s="70"/>
      <c r="ES431" s="70"/>
      <c r="ET431" s="70"/>
      <c r="EU431" s="70"/>
      <c r="EV431" s="70"/>
      <c r="EW431" s="70"/>
      <c r="EX431" s="70"/>
      <c r="EY431" s="70"/>
      <c r="EZ431" s="70"/>
      <c r="FA431" s="70"/>
      <c r="FB431" s="70"/>
      <c r="FC431" s="70"/>
      <c r="FD431" s="70"/>
      <c r="FE431" s="70"/>
      <c r="FF431" s="70"/>
      <c r="FG431" s="70"/>
      <c r="FH431" s="70"/>
      <c r="FI431" s="70"/>
      <c r="FJ431" s="70"/>
      <c r="FK431" s="70"/>
      <c r="FL431" s="70"/>
      <c r="FM431" s="70"/>
      <c r="FN431" s="70"/>
      <c r="FO431" s="70"/>
      <c r="FP431" s="70"/>
      <c r="FQ431" s="70"/>
      <c r="FR431" s="70"/>
      <c r="FS431" s="70"/>
      <c r="FT431" s="70"/>
      <c r="FU431" s="70"/>
      <c r="FV431" s="70"/>
      <c r="FW431" s="70"/>
      <c r="FX431" s="70"/>
      <c r="FY431" s="70"/>
      <c r="FZ431" s="70"/>
      <c r="GA431" s="70"/>
      <c r="GB431" s="70"/>
      <c r="GC431" s="70"/>
      <c r="GD431" s="70"/>
      <c r="GE431" s="70"/>
      <c r="GF431" s="70"/>
      <c r="GG431" s="70"/>
      <c r="GH431" s="70"/>
      <c r="GI431" s="70"/>
      <c r="GJ431" s="70"/>
      <c r="GK431" s="70"/>
      <c r="GL431" s="70"/>
      <c r="GM431" s="70"/>
      <c r="GN431" s="70"/>
      <c r="GO431" s="70"/>
      <c r="GP431" s="70"/>
      <c r="GQ431" s="70"/>
      <c r="GR431" s="70"/>
      <c r="GS431" s="70"/>
      <c r="GT431" s="70"/>
      <c r="GU431" s="70"/>
      <c r="GV431" s="70"/>
      <c r="GW431" s="70"/>
      <c r="GX431" s="70"/>
      <c r="GY431" s="70"/>
      <c r="GZ431" s="70"/>
      <c r="HA431" s="70"/>
      <c r="HB431" s="70"/>
      <c r="HC431" s="70"/>
      <c r="HD431" s="70"/>
      <c r="HE431" s="70"/>
      <c r="HF431" s="70"/>
      <c r="HG431" s="70"/>
      <c r="HH431" s="70"/>
      <c r="HI431" s="70"/>
      <c r="HJ431" s="70"/>
      <c r="HK431" s="70"/>
      <c r="HL431" s="70"/>
      <c r="HM431" s="70"/>
      <c r="HN431" s="70"/>
      <c r="HO431" s="70"/>
      <c r="HP431" s="70"/>
      <c r="HQ431" s="70"/>
      <c r="HR431" s="70"/>
      <c r="HS431" s="70"/>
      <c r="HT431" s="70"/>
      <c r="HU431" s="70"/>
      <c r="HV431" s="70"/>
      <c r="HW431" s="70"/>
      <c r="HX431" s="70"/>
      <c r="HY431" s="70"/>
      <c r="HZ431" s="70"/>
      <c r="IA431" s="70"/>
      <c r="IB431" s="70"/>
      <c r="IC431" s="70"/>
      <c r="ID431" s="70"/>
      <c r="IE431" s="70"/>
      <c r="IF431" s="70"/>
      <c r="IG431" s="70"/>
      <c r="IH431" s="70"/>
      <c r="II431" s="70"/>
      <c r="IJ431" s="70"/>
      <c r="IK431" s="70"/>
      <c r="IL431" s="70"/>
      <c r="IM431" s="70"/>
      <c r="IN431" s="70"/>
      <c r="IO431" s="70"/>
      <c r="IP431" s="70"/>
      <c r="IQ431" s="70"/>
      <c r="IR431" s="70"/>
      <c r="IS431" s="70"/>
      <c r="IT431" s="70"/>
      <c r="IU431" s="70"/>
      <c r="IV431" s="70"/>
      <c r="IW431" s="70"/>
      <c r="IX431" s="70"/>
      <c r="IY431" s="70"/>
      <c r="IZ431" s="70"/>
      <c r="JA431" s="70"/>
      <c r="JB431" s="70"/>
      <c r="JC431" s="70"/>
      <c r="JD431" s="70"/>
      <c r="JE431" s="70"/>
      <c r="JF431" s="70"/>
      <c r="JG431" s="70"/>
      <c r="JH431" s="70"/>
      <c r="JI431" s="70"/>
      <c r="JJ431" s="70"/>
      <c r="JK431" s="70"/>
      <c r="JL431" s="70"/>
      <c r="JM431" s="70"/>
      <c r="JN431" s="70"/>
      <c r="JO431" s="70"/>
      <c r="JP431" s="70"/>
      <c r="JQ431" s="70"/>
      <c r="JR431" s="70"/>
      <c r="JS431" s="70"/>
      <c r="JT431" s="70"/>
      <c r="JU431" s="70"/>
      <c r="JV431" s="70"/>
      <c r="JW431" s="70"/>
      <c r="JX431" s="70"/>
      <c r="JY431" s="70"/>
      <c r="JZ431" s="70"/>
      <c r="KA431" s="70"/>
      <c r="KB431" s="70"/>
      <c r="KC431" s="70"/>
      <c r="KD431" s="70"/>
      <c r="KE431" s="70"/>
      <c r="KF431" s="70"/>
      <c r="KG431" s="70"/>
      <c r="KH431" s="70"/>
      <c r="KI431" s="70"/>
      <c r="KJ431" s="70"/>
      <c r="KK431" s="70"/>
      <c r="KL431" s="70"/>
      <c r="KM431" s="70"/>
      <c r="KN431" s="70"/>
      <c r="KO431" s="70"/>
      <c r="KP431" s="70"/>
      <c r="KQ431" s="70"/>
      <c r="KR431" s="70"/>
      <c r="KS431" s="70"/>
      <c r="KT431" s="70"/>
      <c r="KU431" s="70"/>
      <c r="KV431" s="70"/>
      <c r="KW431" s="70"/>
      <c r="KX431" s="70"/>
      <c r="KY431" s="70"/>
      <c r="KZ431" s="70"/>
      <c r="LA431" s="70"/>
      <c r="LB431" s="70"/>
      <c r="LC431" s="70"/>
      <c r="LD431" s="70"/>
      <c r="LE431" s="70"/>
      <c r="LF431" s="70"/>
      <c r="LG431" s="70"/>
      <c r="LH431" s="70"/>
      <c r="LI431" s="70"/>
      <c r="LJ431" s="70"/>
      <c r="LK431" s="70"/>
      <c r="LL431" s="70"/>
      <c r="LM431" s="70"/>
      <c r="LN431" s="70"/>
      <c r="LO431" s="70"/>
      <c r="LP431" s="70"/>
      <c r="LQ431" s="70"/>
      <c r="LR431" s="70"/>
      <c r="LS431" s="70"/>
      <c r="LT431" s="70"/>
      <c r="LU431" s="70"/>
      <c r="LV431" s="70"/>
      <c r="LW431" s="70"/>
      <c r="LX431" s="70"/>
      <c r="LY431" s="70"/>
      <c r="LZ431" s="70"/>
      <c r="MA431" s="70"/>
      <c r="MB431" s="70"/>
      <c r="MC431" s="70"/>
      <c r="MD431" s="70"/>
      <c r="ME431" s="70"/>
      <c r="MF431" s="70"/>
      <c r="MG431" s="70"/>
      <c r="MH431" s="70"/>
      <c r="MI431" s="70"/>
      <c r="MJ431" s="70"/>
      <c r="MK431" s="70"/>
      <c r="ML431" s="70"/>
      <c r="MM431" s="70"/>
      <c r="MN431" s="70"/>
      <c r="MO431" s="70"/>
      <c r="MP431" s="70"/>
      <c r="MQ431" s="70"/>
      <c r="MR431" s="70"/>
      <c r="MS431" s="70"/>
      <c r="MT431" s="70"/>
      <c r="MU431" s="70"/>
      <c r="MV431" s="70"/>
      <c r="MW431" s="70"/>
      <c r="MX431" s="70"/>
      <c r="MY431" s="70"/>
      <c r="MZ431" s="70"/>
      <c r="NA431" s="70"/>
      <c r="NB431" s="70"/>
      <c r="NC431" s="70"/>
      <c r="ND431" s="70"/>
      <c r="NE431" s="70"/>
      <c r="NF431" s="70"/>
      <c r="NG431" s="70"/>
      <c r="NH431" s="70"/>
      <c r="NI431" s="70"/>
      <c r="NJ431" s="70"/>
      <c r="NK431" s="70"/>
      <c r="NL431" s="70"/>
      <c r="NM431" s="70"/>
      <c r="NN431" s="70"/>
      <c r="NO431" s="70"/>
      <c r="NP431" s="70"/>
      <c r="NQ431" s="70"/>
      <c r="NR431" s="70"/>
      <c r="NS431" s="70"/>
      <c r="NT431" s="70"/>
      <c r="NU431" s="70"/>
      <c r="NV431" s="70"/>
      <c r="NW431" s="70"/>
      <c r="NX431" s="70"/>
      <c r="NY431" s="70"/>
      <c r="NZ431" s="70"/>
      <c r="OA431" s="70"/>
      <c r="OB431" s="70"/>
      <c r="OC431" s="70"/>
      <c r="OD431" s="70"/>
      <c r="OE431" s="70"/>
      <c r="OF431" s="70"/>
      <c r="OG431" s="70"/>
      <c r="OH431" s="70"/>
      <c r="OI431" s="70"/>
      <c r="OJ431" s="70"/>
      <c r="OK431" s="70"/>
      <c r="OL431" s="70"/>
      <c r="OM431" s="70"/>
      <c r="ON431" s="70"/>
      <c r="OO431" s="70"/>
      <c r="OP431" s="70"/>
      <c r="OQ431" s="70"/>
      <c r="OR431" s="70"/>
      <c r="OS431" s="70"/>
      <c r="OT431" s="70"/>
      <c r="OU431" s="70"/>
      <c r="OV431" s="70"/>
      <c r="OW431" s="70"/>
      <c r="OX431" s="70"/>
      <c r="OY431" s="70"/>
      <c r="OZ431" s="70"/>
      <c r="PA431" s="70"/>
      <c r="PB431" s="70"/>
      <c r="PC431" s="70"/>
      <c r="PD431" s="70"/>
      <c r="PE431" s="70"/>
      <c r="PF431" s="70"/>
      <c r="PG431" s="70"/>
      <c r="PH431" s="70"/>
      <c r="PI431" s="70"/>
      <c r="PJ431" s="70"/>
      <c r="PK431" s="70"/>
      <c r="PL431" s="70"/>
      <c r="PM431" s="70"/>
      <c r="PN431" s="70"/>
      <c r="PO431" s="70"/>
      <c r="PP431" s="70"/>
      <c r="PQ431" s="70"/>
      <c r="PR431" s="70"/>
      <c r="PS431" s="70"/>
      <c r="PT431" s="70"/>
      <c r="PU431" s="70"/>
      <c r="PV431" s="70"/>
      <c r="PW431" s="70"/>
      <c r="PX431" s="70"/>
      <c r="PY431" s="70"/>
      <c r="PZ431" s="70"/>
      <c r="QA431" s="70"/>
      <c r="QB431" s="70"/>
      <c r="QC431" s="70"/>
      <c r="QD431" s="70"/>
      <c r="QE431" s="70"/>
      <c r="QF431" s="70"/>
      <c r="QG431" s="70"/>
      <c r="QH431" s="70"/>
      <c r="QI431" s="70"/>
      <c r="QJ431" s="70"/>
      <c r="QK431" s="70"/>
      <c r="QL431" s="70"/>
      <c r="QM431" s="70"/>
      <c r="QN431" s="70"/>
      <c r="QO431" s="70"/>
      <c r="QP431" s="70"/>
      <c r="QQ431" s="70"/>
      <c r="QR431" s="70"/>
      <c r="QS431" s="70"/>
      <c r="QT431" s="70"/>
      <c r="QU431" s="70"/>
      <c r="QV431" s="70"/>
      <c r="QW431" s="70"/>
      <c r="QX431" s="70"/>
      <c r="QY431" s="70"/>
      <c r="QZ431" s="70"/>
      <c r="RA431" s="70"/>
      <c r="RB431" s="70"/>
      <c r="RC431" s="70"/>
      <c r="RD431" s="70"/>
      <c r="RE431" s="70"/>
      <c r="RF431" s="70"/>
      <c r="RG431" s="70"/>
      <c r="RH431" s="70"/>
      <c r="RI431" s="70"/>
      <c r="RJ431" s="70"/>
      <c r="RK431" s="70"/>
      <c r="RL431" s="70"/>
      <c r="RM431" s="70"/>
      <c r="RN431" s="70"/>
      <c r="RO431" s="70"/>
      <c r="RP431" s="70"/>
      <c r="RQ431" s="70"/>
      <c r="RR431" s="70"/>
      <c r="RS431" s="70"/>
      <c r="RT431" s="70"/>
      <c r="RU431" s="70"/>
      <c r="RV431" s="70"/>
      <c r="RW431" s="70"/>
      <c r="RX431" s="70"/>
      <c r="RY431" s="70"/>
      <c r="RZ431" s="70"/>
      <c r="SA431" s="70"/>
      <c r="SB431" s="70"/>
      <c r="SC431" s="70"/>
      <c r="SD431" s="70"/>
      <c r="SE431" s="70"/>
      <c r="SF431" s="70"/>
      <c r="SG431" s="70"/>
      <c r="SH431" s="70"/>
      <c r="SI431" s="70"/>
      <c r="SJ431" s="70"/>
      <c r="SK431" s="70"/>
      <c r="SL431" s="70"/>
      <c r="SM431" s="70"/>
      <c r="SN431" s="70"/>
      <c r="SO431" s="70"/>
      <c r="SP431" s="70"/>
      <c r="SQ431" s="70"/>
      <c r="SR431" s="70"/>
      <c r="SS431" s="70"/>
      <c r="ST431" s="70"/>
      <c r="SU431" s="70"/>
      <c r="SV431" s="70"/>
      <c r="SW431" s="70"/>
      <c r="SX431" s="70"/>
      <c r="SY431" s="70"/>
      <c r="SZ431" s="70"/>
      <c r="TA431" s="70"/>
      <c r="TB431" s="70"/>
      <c r="TC431" s="70"/>
      <c r="TD431" s="70"/>
      <c r="TE431" s="70"/>
      <c r="TF431" s="70"/>
      <c r="TG431" s="70"/>
      <c r="TH431" s="70"/>
      <c r="TI431" s="70"/>
      <c r="TJ431" s="70"/>
      <c r="TK431" s="70"/>
      <c r="TL431" s="70"/>
      <c r="TM431" s="70"/>
      <c r="TN431" s="70"/>
      <c r="TO431" s="70"/>
      <c r="TP431" s="70"/>
      <c r="TQ431" s="70"/>
      <c r="TR431" s="70"/>
      <c r="TS431" s="70"/>
      <c r="TT431" s="70"/>
      <c r="TU431" s="70"/>
      <c r="TV431" s="70"/>
      <c r="TW431" s="70"/>
      <c r="TX431" s="70"/>
      <c r="TY431" s="70"/>
      <c r="TZ431" s="70"/>
      <c r="UA431" s="70"/>
      <c r="UB431" s="70"/>
      <c r="UC431" s="70"/>
      <c r="UD431" s="70"/>
      <c r="UE431" s="70"/>
      <c r="UF431" s="70"/>
      <c r="UG431" s="70"/>
      <c r="UH431" s="70"/>
      <c r="UI431" s="70"/>
      <c r="UJ431" s="70"/>
      <c r="UK431" s="70"/>
      <c r="UL431" s="70"/>
      <c r="UM431" s="70"/>
      <c r="UN431" s="70"/>
      <c r="UO431" s="70"/>
      <c r="UP431" s="70"/>
      <c r="UQ431" s="70"/>
      <c r="UR431" s="70"/>
      <c r="US431" s="70"/>
      <c r="UT431" s="70"/>
      <c r="UU431" s="70"/>
      <c r="UV431" s="70"/>
      <c r="UW431" s="70"/>
      <c r="UX431" s="70"/>
      <c r="UY431" s="70"/>
      <c r="UZ431" s="70"/>
      <c r="VA431" s="70"/>
      <c r="VB431" s="70"/>
      <c r="VC431" s="70"/>
      <c r="VD431" s="70"/>
      <c r="VE431" s="70"/>
      <c r="VF431" s="70"/>
      <c r="VG431" s="70"/>
      <c r="VH431" s="70"/>
      <c r="VI431" s="70"/>
      <c r="VJ431" s="70"/>
      <c r="VK431" s="70"/>
      <c r="VL431" s="70"/>
      <c r="VM431" s="70"/>
      <c r="VN431" s="70"/>
      <c r="VO431" s="70"/>
      <c r="VP431" s="70"/>
      <c r="VQ431" s="70"/>
      <c r="VR431" s="70"/>
      <c r="VS431" s="70"/>
      <c r="VT431" s="70"/>
      <c r="VU431" s="70"/>
      <c r="VV431" s="70"/>
      <c r="VW431" s="70"/>
      <c r="VX431" s="70"/>
      <c r="VY431" s="70"/>
      <c r="VZ431" s="70"/>
      <c r="WA431" s="70"/>
      <c r="WB431" s="70"/>
      <c r="WC431" s="70"/>
      <c r="WD431" s="70"/>
      <c r="WE431" s="70"/>
      <c r="WF431" s="70"/>
      <c r="WG431" s="70"/>
      <c r="WH431" s="70"/>
      <c r="WI431" s="70"/>
      <c r="WJ431" s="70"/>
      <c r="WK431" s="70"/>
      <c r="WL431" s="70"/>
      <c r="WM431" s="70"/>
      <c r="WN431" s="70"/>
      <c r="WO431" s="70"/>
      <c r="WP431" s="70"/>
      <c r="WQ431" s="70"/>
      <c r="WR431" s="70"/>
      <c r="WS431" s="70"/>
      <c r="WT431" s="70"/>
      <c r="WU431" s="70"/>
      <c r="WV431" s="70"/>
      <c r="WW431" s="70"/>
      <c r="WX431" s="70"/>
      <c r="WY431" s="70"/>
      <c r="WZ431" s="70"/>
      <c r="XA431" s="70"/>
      <c r="XB431" s="70"/>
      <c r="XC431" s="70"/>
      <c r="XD431" s="70"/>
      <c r="XE431" s="70"/>
      <c r="XF431" s="70"/>
      <c r="XG431" s="70"/>
      <c r="XH431" s="70"/>
      <c r="XI431" s="70"/>
      <c r="XJ431" s="70"/>
      <c r="XK431" s="70"/>
      <c r="XL431" s="70"/>
      <c r="XM431" s="70"/>
      <c r="XN431" s="70"/>
      <c r="XO431" s="70"/>
      <c r="XP431" s="70"/>
      <c r="XQ431" s="70"/>
      <c r="XR431" s="70"/>
      <c r="XS431" s="70"/>
      <c r="XT431" s="70"/>
      <c r="XU431" s="70"/>
      <c r="XV431" s="70"/>
      <c r="XW431" s="70"/>
      <c r="XX431" s="70"/>
      <c r="XY431" s="70"/>
      <c r="XZ431" s="70"/>
      <c r="YA431" s="70"/>
      <c r="YB431" s="70"/>
      <c r="YC431" s="70"/>
      <c r="YD431" s="70"/>
      <c r="YE431" s="70"/>
      <c r="YF431" s="70"/>
      <c r="YG431" s="70"/>
      <c r="YH431" s="70"/>
      <c r="YI431" s="70"/>
      <c r="YJ431" s="70"/>
      <c r="YK431" s="70"/>
      <c r="YL431" s="70"/>
      <c r="YM431" s="70"/>
      <c r="YN431" s="70"/>
      <c r="YO431" s="70"/>
      <c r="YP431" s="70"/>
      <c r="YQ431" s="70"/>
      <c r="YR431" s="70"/>
      <c r="YS431" s="70"/>
      <c r="YT431" s="70"/>
      <c r="YU431" s="70"/>
      <c r="YV431" s="70"/>
      <c r="YW431" s="70"/>
      <c r="YX431" s="70"/>
      <c r="YY431" s="70"/>
      <c r="YZ431" s="70"/>
      <c r="ZA431" s="70"/>
      <c r="ZB431" s="70"/>
      <c r="ZC431" s="70"/>
      <c r="ZD431" s="70"/>
      <c r="ZE431" s="70"/>
      <c r="ZF431" s="70"/>
      <c r="ZG431" s="70"/>
      <c r="ZH431" s="70"/>
      <c r="ZI431" s="70"/>
      <c r="ZJ431" s="70"/>
      <c r="ZK431" s="70"/>
      <c r="ZL431" s="70"/>
      <c r="ZM431" s="70"/>
      <c r="ZN431" s="70"/>
      <c r="ZO431" s="70"/>
      <c r="ZP431" s="70"/>
      <c r="ZQ431" s="70"/>
      <c r="ZR431" s="70"/>
      <c r="ZS431" s="70"/>
      <c r="ZT431" s="70"/>
      <c r="ZU431" s="70"/>
      <c r="ZV431" s="70"/>
      <c r="ZW431" s="70"/>
      <c r="ZX431" s="70"/>
      <c r="ZY431" s="70"/>
      <c r="ZZ431" s="70"/>
      <c r="AAA431" s="70"/>
      <c r="AAB431" s="70"/>
      <c r="AAC431" s="70"/>
      <c r="AAD431" s="70"/>
      <c r="AAE431" s="70"/>
      <c r="AAF431" s="70"/>
      <c r="AAG431" s="70"/>
      <c r="AAH431" s="70"/>
      <c r="AAI431" s="70"/>
      <c r="AAJ431" s="70"/>
      <c r="AAK431" s="70"/>
      <c r="AAL431" s="70"/>
      <c r="AAM431" s="70"/>
      <c r="AAN431" s="70"/>
      <c r="AAO431" s="70"/>
      <c r="AAP431" s="70"/>
      <c r="AAQ431" s="70"/>
      <c r="AAR431" s="70"/>
      <c r="AAS431" s="70"/>
      <c r="AAT431" s="70"/>
      <c r="AAU431" s="70"/>
      <c r="AAV431" s="70"/>
      <c r="AAW431" s="70"/>
      <c r="AAX431" s="70"/>
      <c r="AAY431" s="70"/>
      <c r="AAZ431" s="70"/>
      <c r="ABA431" s="70"/>
      <c r="ABB431" s="70"/>
      <c r="ABC431" s="70"/>
      <c r="ABD431" s="70"/>
      <c r="ABE431" s="70"/>
      <c r="ABF431" s="70"/>
      <c r="ABG431" s="70"/>
      <c r="ABH431" s="70"/>
      <c r="ABI431" s="70"/>
      <c r="ABJ431" s="70"/>
      <c r="ABK431" s="70"/>
      <c r="ABL431" s="70"/>
      <c r="ABM431" s="70"/>
      <c r="ABN431" s="70"/>
      <c r="ABO431" s="70"/>
      <c r="ABP431" s="70"/>
      <c r="ABQ431" s="70"/>
      <c r="ABR431" s="70"/>
      <c r="ABS431" s="70"/>
      <c r="ABT431" s="70"/>
      <c r="ABU431" s="70"/>
      <c r="ABV431" s="70"/>
      <c r="ABW431" s="70"/>
      <c r="ABX431" s="70"/>
      <c r="ABY431" s="70"/>
      <c r="ABZ431" s="70"/>
      <c r="ACA431" s="70"/>
      <c r="ACB431" s="70"/>
      <c r="ACC431" s="70"/>
      <c r="ACD431" s="70"/>
      <c r="ACE431" s="70"/>
      <c r="ACF431" s="70"/>
      <c r="ACG431" s="70"/>
      <c r="ACH431" s="70"/>
      <c r="ACI431" s="70"/>
      <c r="ACJ431" s="70"/>
      <c r="ACK431" s="70"/>
      <c r="ACL431" s="70"/>
      <c r="ACM431" s="70"/>
      <c r="ACN431" s="70"/>
      <c r="ACO431" s="70"/>
      <c r="ACP431" s="70"/>
      <c r="ACQ431" s="70"/>
      <c r="ACR431" s="70"/>
      <c r="ACS431" s="70"/>
      <c r="ACT431" s="70"/>
      <c r="ACU431" s="70"/>
      <c r="ACV431" s="70"/>
      <c r="ACW431" s="70"/>
      <c r="ACX431" s="70"/>
      <c r="ACY431" s="70"/>
      <c r="ACZ431" s="70"/>
      <c r="ADA431" s="70"/>
      <c r="ADB431" s="70"/>
      <c r="ADC431" s="70"/>
      <c r="ADD431" s="70"/>
      <c r="ADE431" s="70"/>
      <c r="ADF431" s="70"/>
      <c r="ADG431" s="70"/>
      <c r="ADH431" s="70"/>
      <c r="ADI431" s="70"/>
      <c r="ADJ431" s="70"/>
      <c r="ADK431" s="70"/>
      <c r="ADL431" s="70"/>
      <c r="ADM431" s="70"/>
      <c r="ADN431" s="70"/>
      <c r="ADO431" s="70"/>
      <c r="ADP431" s="70"/>
      <c r="ADQ431" s="70"/>
      <c r="ADR431" s="70"/>
      <c r="ADS431" s="70"/>
      <c r="ADT431" s="70"/>
      <c r="ADU431" s="70"/>
      <c r="ADV431" s="70"/>
      <c r="ADW431" s="70"/>
      <c r="ADX431" s="70"/>
      <c r="ADY431" s="70"/>
      <c r="ADZ431" s="70"/>
      <c r="AEA431" s="70"/>
      <c r="AEB431" s="70"/>
      <c r="AEC431" s="70"/>
      <c r="AED431" s="70"/>
      <c r="AEE431" s="70"/>
      <c r="AEF431" s="70"/>
      <c r="AEG431" s="70"/>
      <c r="AEH431" s="70"/>
      <c r="AEI431" s="70"/>
      <c r="AEJ431" s="70"/>
      <c r="AEK431" s="70"/>
      <c r="AEL431" s="70"/>
      <c r="AEM431" s="70"/>
      <c r="AEN431" s="70"/>
      <c r="AEO431" s="70"/>
      <c r="AEP431" s="70"/>
      <c r="AEQ431" s="70"/>
      <c r="AER431" s="70"/>
      <c r="AES431" s="70"/>
      <c r="AET431" s="70"/>
      <c r="AEU431" s="70"/>
      <c r="AEV431" s="70"/>
      <c r="AEW431" s="70"/>
      <c r="AEX431" s="70"/>
      <c r="AEY431" s="70"/>
      <c r="AEZ431" s="70"/>
      <c r="AFA431" s="70"/>
      <c r="AFB431" s="70"/>
      <c r="AFC431" s="70"/>
      <c r="AFD431" s="70"/>
      <c r="AFE431" s="70"/>
      <c r="AFF431" s="70"/>
      <c r="AFG431" s="70"/>
      <c r="AFH431" s="70"/>
      <c r="AFI431" s="70"/>
      <c r="AFJ431" s="70"/>
      <c r="AFK431" s="70"/>
      <c r="AFL431" s="70"/>
      <c r="AFM431" s="70"/>
      <c r="AFN431" s="70"/>
      <c r="AFO431" s="70"/>
      <c r="AFP431" s="70"/>
      <c r="AFQ431" s="70"/>
      <c r="AFR431" s="70"/>
      <c r="AFS431" s="70"/>
      <c r="AFT431" s="70"/>
      <c r="AFU431" s="70"/>
      <c r="AFV431" s="70"/>
      <c r="AFW431" s="70"/>
      <c r="AFX431" s="70"/>
      <c r="AFY431" s="70"/>
      <c r="AFZ431" s="70"/>
      <c r="AGA431" s="70"/>
      <c r="AGB431" s="70"/>
      <c r="AGC431" s="70"/>
      <c r="AGD431" s="70"/>
      <c r="AGE431" s="70"/>
      <c r="AGF431" s="70"/>
      <c r="AGG431" s="70"/>
      <c r="AGH431" s="70"/>
      <c r="AGI431" s="70"/>
      <c r="AGJ431" s="70"/>
      <c r="AGK431" s="70"/>
      <c r="AGL431" s="70"/>
      <c r="AGM431" s="70"/>
      <c r="AGN431" s="70"/>
      <c r="AGO431" s="70"/>
      <c r="AGP431" s="70"/>
      <c r="AGQ431" s="70"/>
      <c r="AGR431" s="70"/>
      <c r="AGS431" s="70"/>
      <c r="AGT431" s="70"/>
      <c r="AGU431" s="70"/>
      <c r="AGV431" s="70"/>
      <c r="AGW431" s="70"/>
      <c r="AGX431" s="70"/>
      <c r="AGY431" s="70"/>
      <c r="AGZ431" s="70"/>
      <c r="AHA431" s="70"/>
      <c r="AHB431" s="70"/>
      <c r="AHC431" s="70"/>
      <c r="AHD431" s="70"/>
      <c r="AHE431" s="70"/>
      <c r="AHF431" s="70"/>
      <c r="AHG431" s="70"/>
      <c r="AHH431" s="70"/>
      <c r="AHI431" s="70"/>
      <c r="AHJ431" s="70"/>
      <c r="AHK431" s="70"/>
      <c r="AHL431" s="70"/>
      <c r="AHM431" s="70"/>
      <c r="AHN431" s="70"/>
      <c r="AHO431" s="70"/>
      <c r="AHP431" s="70"/>
      <c r="AHQ431" s="70"/>
      <c r="AHR431" s="70"/>
      <c r="AHS431" s="70"/>
      <c r="AHT431" s="70"/>
      <c r="AHU431" s="70"/>
      <c r="AHV431" s="70"/>
      <c r="AHW431" s="70"/>
      <c r="AHX431" s="70"/>
      <c r="AHY431" s="70"/>
      <c r="AHZ431" s="70"/>
      <c r="AIA431" s="70"/>
      <c r="AIB431" s="70"/>
      <c r="AIC431" s="70"/>
      <c r="AID431" s="70"/>
      <c r="AIE431" s="70"/>
      <c r="AIF431" s="70"/>
      <c r="AIG431" s="70"/>
      <c r="AIH431" s="70"/>
      <c r="AII431" s="70"/>
      <c r="AIJ431" s="70"/>
      <c r="AIK431" s="70"/>
      <c r="AIL431" s="70"/>
      <c r="AIM431" s="70"/>
      <c r="AIN431" s="70"/>
      <c r="AIO431" s="70"/>
      <c r="AIP431" s="70"/>
      <c r="AIQ431" s="70"/>
      <c r="AIR431" s="70"/>
      <c r="AIS431" s="70"/>
      <c r="AIT431" s="70"/>
      <c r="AIU431" s="70"/>
      <c r="AIV431" s="70"/>
      <c r="AIW431" s="70"/>
      <c r="AIX431" s="70"/>
      <c r="AIY431" s="70"/>
      <c r="AIZ431" s="70"/>
      <c r="AJA431" s="70"/>
      <c r="AJB431" s="70"/>
      <c r="AJC431" s="70"/>
      <c r="AJD431" s="70"/>
      <c r="AJE431" s="70"/>
      <c r="AJF431" s="70"/>
      <c r="AJG431" s="70"/>
      <c r="AJH431" s="70"/>
      <c r="AJI431" s="70"/>
      <c r="AJJ431" s="70"/>
      <c r="AJK431" s="70"/>
      <c r="AJL431" s="70"/>
      <c r="AJM431" s="70"/>
      <c r="AJN431" s="70"/>
      <c r="AJO431" s="70"/>
      <c r="AJP431" s="70"/>
      <c r="AJQ431" s="70"/>
      <c r="AJR431" s="70"/>
      <c r="AJS431" s="70"/>
      <c r="AJT431" s="70"/>
      <c r="AJU431" s="70"/>
      <c r="AJV431" s="70"/>
      <c r="AJW431" s="70"/>
      <c r="AJX431" s="70"/>
      <c r="AJY431" s="70"/>
      <c r="AJZ431" s="70"/>
      <c r="AKA431" s="70"/>
      <c r="AKB431" s="70"/>
      <c r="AKC431" s="70"/>
      <c r="AKD431" s="70"/>
      <c r="AKE431" s="70"/>
      <c r="AKF431" s="70"/>
      <c r="AKG431" s="70"/>
      <c r="AKH431" s="70"/>
      <c r="AKI431" s="70"/>
      <c r="AKJ431" s="70"/>
      <c r="AKK431" s="70"/>
      <c r="AKL431" s="70"/>
      <c r="AKM431" s="70"/>
      <c r="AKN431" s="70"/>
      <c r="AKO431" s="70"/>
      <c r="AKP431" s="70"/>
      <c r="AKQ431" s="70"/>
      <c r="AKR431" s="70"/>
      <c r="AKS431" s="70"/>
      <c r="AKT431" s="70"/>
      <c r="AKU431" s="70"/>
      <c r="AKV431" s="70"/>
      <c r="AKW431" s="70"/>
      <c r="AKX431" s="70"/>
      <c r="AKY431" s="70"/>
      <c r="AKZ431" s="70"/>
      <c r="ALA431" s="70"/>
      <c r="ALB431" s="70"/>
      <c r="ALC431" s="70"/>
      <c r="ALD431" s="70"/>
      <c r="ALE431" s="70"/>
      <c r="ALF431" s="70"/>
      <c r="ALG431" s="70"/>
      <c r="ALH431" s="70"/>
      <c r="ALI431" s="70"/>
      <c r="ALJ431" s="70"/>
      <c r="ALK431" s="70"/>
      <c r="ALL431" s="70"/>
      <c r="ALM431" s="70"/>
      <c r="ALN431" s="70"/>
      <c r="ALO431" s="70"/>
      <c r="ALP431" s="70"/>
      <c r="ALQ431" s="70"/>
      <c r="ALR431" s="70"/>
      <c r="ALS431" s="70"/>
      <c r="ALT431" s="70"/>
      <c r="ALU431" s="70"/>
      <c r="ALV431" s="70"/>
      <c r="ALW431" s="70"/>
      <c r="ALX431" s="70"/>
      <c r="ALY431" s="70"/>
      <c r="ALZ431" s="70"/>
      <c r="AMA431" s="70"/>
      <c r="AMB431" s="70"/>
      <c r="AMC431" s="70"/>
      <c r="AMD431" s="70"/>
      <c r="AME431" s="70"/>
      <c r="AMF431" s="70"/>
      <c r="AMG431" s="70"/>
      <c r="AMH431" s="70"/>
      <c r="AMI431" s="70"/>
      <c r="AMJ431" s="70"/>
      <c r="AMK431" s="70"/>
      <c r="AML431" s="70"/>
    </row>
    <row r="432" spans="1:1026" ht="18" customHeight="1" x14ac:dyDescent="0.7">
      <c r="A432" s="58" t="s">
        <v>1473</v>
      </c>
      <c r="B432" s="70" t="s">
        <v>1468</v>
      </c>
      <c r="C432" s="71"/>
      <c r="D432" s="71" t="s">
        <v>1404</v>
      </c>
      <c r="E432" s="71" t="s">
        <v>1422</v>
      </c>
      <c r="F432" s="69">
        <v>43900</v>
      </c>
      <c r="G432" s="71" t="s">
        <v>1413</v>
      </c>
      <c r="H432" s="71"/>
      <c r="I432" s="71"/>
      <c r="J432" s="71"/>
      <c r="K432" s="71"/>
      <c r="L432" s="71"/>
      <c r="M432" s="71"/>
      <c r="N432" s="71"/>
      <c r="O432" s="71"/>
      <c r="P432" s="71"/>
      <c r="Q432" s="71"/>
      <c r="R432" s="71"/>
      <c r="S432" s="71"/>
      <c r="T432" s="71"/>
      <c r="U432" s="71"/>
      <c r="V432" s="71"/>
      <c r="W432" s="71"/>
      <c r="X432" s="71"/>
      <c r="Y432" s="71"/>
      <c r="Z432" s="71"/>
      <c r="AA432" s="71"/>
      <c r="AB432" s="71"/>
      <c r="AC432" s="71"/>
      <c r="AD432" s="71"/>
      <c r="AE432" s="71"/>
      <c r="AF432" s="71"/>
      <c r="AG432" s="71"/>
      <c r="AH432" s="71"/>
      <c r="AI432" s="71"/>
      <c r="AJ432" s="71"/>
      <c r="AK432" s="71"/>
      <c r="AM432" s="70"/>
      <c r="AN432" s="70"/>
      <c r="AO432" s="70"/>
      <c r="AP432" s="70"/>
      <c r="AQ432" s="70"/>
      <c r="AR432" s="70"/>
      <c r="AS432" s="70"/>
      <c r="AT432" s="70"/>
      <c r="AU432" s="70"/>
      <c r="AV432" s="70"/>
      <c r="AW432" s="70"/>
      <c r="AX432" s="70"/>
      <c r="AY432" s="70"/>
      <c r="AZ432" s="70"/>
      <c r="BA432" s="70"/>
      <c r="BB432" s="70"/>
      <c r="BC432" s="70"/>
      <c r="BD432" s="70"/>
      <c r="BE432" s="70"/>
      <c r="BF432" s="70"/>
      <c r="BG432" s="70"/>
      <c r="BH432" s="70"/>
      <c r="BI432" s="70"/>
      <c r="BJ432" s="70"/>
      <c r="BK432" s="70"/>
      <c r="BL432" s="70"/>
      <c r="BM432" s="70"/>
      <c r="BN432" s="70"/>
      <c r="BO432" s="70"/>
      <c r="BP432" s="70"/>
      <c r="BQ432" s="70"/>
      <c r="BR432" s="70"/>
      <c r="BS432" s="70"/>
      <c r="BT432" s="70"/>
      <c r="BU432" s="70"/>
      <c r="BV432" s="70"/>
      <c r="BW432" s="70"/>
      <c r="BX432" s="70"/>
      <c r="BY432" s="70"/>
      <c r="BZ432" s="70"/>
      <c r="CA432" s="70"/>
      <c r="CB432" s="70"/>
      <c r="CC432" s="70"/>
      <c r="CD432" s="70"/>
      <c r="CE432" s="70"/>
      <c r="CF432" s="70"/>
      <c r="CG432" s="70"/>
      <c r="CH432" s="70"/>
      <c r="CI432" s="70"/>
      <c r="CJ432" s="70"/>
      <c r="CK432" s="70"/>
      <c r="CL432" s="70"/>
      <c r="CM432" s="70"/>
      <c r="CN432" s="70"/>
      <c r="CO432" s="70"/>
      <c r="CP432" s="70"/>
      <c r="CQ432" s="70"/>
      <c r="CR432" s="70"/>
      <c r="CS432" s="70"/>
      <c r="CT432" s="70"/>
      <c r="CU432" s="70"/>
      <c r="CV432" s="70"/>
      <c r="CW432" s="70"/>
      <c r="CX432" s="70"/>
      <c r="CY432" s="70"/>
      <c r="CZ432" s="70"/>
      <c r="DA432" s="70"/>
      <c r="DB432" s="70"/>
      <c r="DC432" s="70"/>
      <c r="DD432" s="70"/>
      <c r="DE432" s="70"/>
      <c r="DF432" s="70"/>
      <c r="DG432" s="70"/>
      <c r="DH432" s="70"/>
      <c r="DI432" s="70"/>
      <c r="DJ432" s="70"/>
      <c r="DK432" s="70"/>
      <c r="DL432" s="70"/>
      <c r="DM432" s="70"/>
      <c r="DN432" s="70"/>
      <c r="DO432" s="70"/>
      <c r="DP432" s="70"/>
      <c r="DQ432" s="70"/>
      <c r="DR432" s="70"/>
      <c r="DS432" s="70"/>
      <c r="DT432" s="70"/>
      <c r="DU432" s="70"/>
      <c r="DV432" s="70"/>
      <c r="DW432" s="70"/>
      <c r="DX432" s="70"/>
      <c r="DY432" s="70"/>
      <c r="DZ432" s="70"/>
      <c r="EA432" s="70"/>
      <c r="EB432" s="70"/>
      <c r="EC432" s="70"/>
      <c r="ED432" s="70"/>
      <c r="EE432" s="70"/>
      <c r="EF432" s="70"/>
      <c r="EG432" s="70"/>
      <c r="EH432" s="70"/>
      <c r="EI432" s="70"/>
      <c r="EJ432" s="70"/>
      <c r="EK432" s="70"/>
      <c r="EL432" s="70"/>
      <c r="EM432" s="70"/>
      <c r="EN432" s="70"/>
      <c r="EO432" s="70"/>
      <c r="EP432" s="70"/>
      <c r="EQ432" s="70"/>
      <c r="ER432" s="70"/>
      <c r="ES432" s="70"/>
      <c r="ET432" s="70"/>
      <c r="EU432" s="70"/>
      <c r="EV432" s="70"/>
      <c r="EW432" s="70"/>
      <c r="EX432" s="70"/>
      <c r="EY432" s="70"/>
      <c r="EZ432" s="70"/>
      <c r="FA432" s="70"/>
      <c r="FB432" s="70"/>
      <c r="FC432" s="70"/>
      <c r="FD432" s="70"/>
      <c r="FE432" s="70"/>
      <c r="FF432" s="70"/>
      <c r="FG432" s="70"/>
      <c r="FH432" s="70"/>
      <c r="FI432" s="70"/>
      <c r="FJ432" s="70"/>
      <c r="FK432" s="70"/>
      <c r="FL432" s="70"/>
      <c r="FM432" s="70"/>
      <c r="FN432" s="70"/>
      <c r="FO432" s="70"/>
      <c r="FP432" s="70"/>
      <c r="FQ432" s="70"/>
      <c r="FR432" s="70"/>
      <c r="FS432" s="70"/>
      <c r="FT432" s="70"/>
      <c r="FU432" s="70"/>
      <c r="FV432" s="70"/>
      <c r="FW432" s="70"/>
      <c r="FX432" s="70"/>
      <c r="FY432" s="70"/>
      <c r="FZ432" s="70"/>
      <c r="GA432" s="70"/>
      <c r="GB432" s="70"/>
      <c r="GC432" s="70"/>
      <c r="GD432" s="70"/>
      <c r="GE432" s="70"/>
      <c r="GF432" s="70"/>
      <c r="GG432" s="70"/>
      <c r="GH432" s="70"/>
      <c r="GI432" s="70"/>
      <c r="GJ432" s="70"/>
      <c r="GK432" s="70"/>
      <c r="GL432" s="70"/>
      <c r="GM432" s="70"/>
      <c r="GN432" s="70"/>
      <c r="GO432" s="70"/>
      <c r="GP432" s="70"/>
      <c r="GQ432" s="70"/>
      <c r="GR432" s="70"/>
      <c r="GS432" s="70"/>
      <c r="GT432" s="70"/>
      <c r="GU432" s="70"/>
      <c r="GV432" s="70"/>
      <c r="GW432" s="70"/>
      <c r="GX432" s="70"/>
      <c r="GY432" s="70"/>
      <c r="GZ432" s="70"/>
      <c r="HA432" s="70"/>
      <c r="HB432" s="70"/>
      <c r="HC432" s="70"/>
      <c r="HD432" s="70"/>
      <c r="HE432" s="70"/>
      <c r="HF432" s="70"/>
      <c r="HG432" s="70"/>
      <c r="HH432" s="70"/>
      <c r="HI432" s="70"/>
      <c r="HJ432" s="70"/>
      <c r="HK432" s="70"/>
      <c r="HL432" s="70"/>
      <c r="HM432" s="70"/>
      <c r="HN432" s="70"/>
      <c r="HO432" s="70"/>
      <c r="HP432" s="70"/>
      <c r="HQ432" s="70"/>
      <c r="HR432" s="70"/>
      <c r="HS432" s="70"/>
      <c r="HT432" s="70"/>
      <c r="HU432" s="70"/>
      <c r="HV432" s="70"/>
      <c r="HW432" s="70"/>
      <c r="HX432" s="70"/>
      <c r="HY432" s="70"/>
      <c r="HZ432" s="70"/>
      <c r="IA432" s="70"/>
      <c r="IB432" s="70"/>
      <c r="IC432" s="70"/>
      <c r="ID432" s="70"/>
      <c r="IE432" s="70"/>
      <c r="IF432" s="70"/>
      <c r="IG432" s="70"/>
      <c r="IH432" s="70"/>
      <c r="II432" s="70"/>
      <c r="IJ432" s="70"/>
      <c r="IK432" s="70"/>
      <c r="IL432" s="70"/>
      <c r="IM432" s="70"/>
      <c r="IN432" s="70"/>
      <c r="IO432" s="70"/>
      <c r="IP432" s="70"/>
      <c r="IQ432" s="70"/>
      <c r="IR432" s="70"/>
      <c r="IS432" s="70"/>
      <c r="IT432" s="70"/>
      <c r="IU432" s="70"/>
      <c r="IV432" s="70"/>
      <c r="IW432" s="70"/>
      <c r="IX432" s="70"/>
      <c r="IY432" s="70"/>
      <c r="IZ432" s="70"/>
      <c r="JA432" s="70"/>
      <c r="JB432" s="70"/>
      <c r="JC432" s="70"/>
      <c r="JD432" s="70"/>
      <c r="JE432" s="70"/>
      <c r="JF432" s="70"/>
      <c r="JG432" s="70"/>
      <c r="JH432" s="70"/>
      <c r="JI432" s="70"/>
      <c r="JJ432" s="70"/>
      <c r="JK432" s="70"/>
      <c r="JL432" s="70"/>
      <c r="JM432" s="70"/>
      <c r="JN432" s="70"/>
      <c r="JO432" s="70"/>
      <c r="JP432" s="70"/>
      <c r="JQ432" s="70"/>
      <c r="JR432" s="70"/>
      <c r="JS432" s="70"/>
      <c r="JT432" s="70"/>
      <c r="JU432" s="70"/>
      <c r="JV432" s="70"/>
      <c r="JW432" s="70"/>
      <c r="JX432" s="70"/>
      <c r="JY432" s="70"/>
      <c r="JZ432" s="70"/>
      <c r="KA432" s="70"/>
      <c r="KB432" s="70"/>
      <c r="KC432" s="70"/>
      <c r="KD432" s="70"/>
      <c r="KE432" s="70"/>
      <c r="KF432" s="70"/>
      <c r="KG432" s="70"/>
      <c r="KH432" s="70"/>
      <c r="KI432" s="70"/>
      <c r="KJ432" s="70"/>
      <c r="KK432" s="70"/>
      <c r="KL432" s="70"/>
      <c r="KM432" s="70"/>
      <c r="KN432" s="70"/>
      <c r="KO432" s="70"/>
      <c r="KP432" s="70"/>
      <c r="KQ432" s="70"/>
      <c r="KR432" s="70"/>
      <c r="KS432" s="70"/>
      <c r="KT432" s="70"/>
      <c r="KU432" s="70"/>
      <c r="KV432" s="70"/>
      <c r="KW432" s="70"/>
      <c r="KX432" s="70"/>
      <c r="KY432" s="70"/>
      <c r="KZ432" s="70"/>
      <c r="LA432" s="70"/>
      <c r="LB432" s="70"/>
      <c r="LC432" s="70"/>
      <c r="LD432" s="70"/>
      <c r="LE432" s="70"/>
      <c r="LF432" s="70"/>
      <c r="LG432" s="70"/>
      <c r="LH432" s="70"/>
      <c r="LI432" s="70"/>
      <c r="LJ432" s="70"/>
      <c r="LK432" s="70"/>
      <c r="LL432" s="70"/>
      <c r="LM432" s="70"/>
      <c r="LN432" s="70"/>
      <c r="LO432" s="70"/>
      <c r="LP432" s="70"/>
      <c r="LQ432" s="70"/>
      <c r="LR432" s="70"/>
      <c r="LS432" s="70"/>
      <c r="LT432" s="70"/>
      <c r="LU432" s="70"/>
      <c r="LV432" s="70"/>
      <c r="LW432" s="70"/>
      <c r="LX432" s="70"/>
      <c r="LY432" s="70"/>
      <c r="LZ432" s="70"/>
      <c r="MA432" s="70"/>
      <c r="MB432" s="70"/>
      <c r="MC432" s="70"/>
      <c r="MD432" s="70"/>
      <c r="ME432" s="70"/>
      <c r="MF432" s="70"/>
      <c r="MG432" s="70"/>
      <c r="MH432" s="70"/>
      <c r="MI432" s="70"/>
      <c r="MJ432" s="70"/>
      <c r="MK432" s="70"/>
      <c r="ML432" s="70"/>
      <c r="MM432" s="70"/>
      <c r="MN432" s="70"/>
      <c r="MO432" s="70"/>
      <c r="MP432" s="70"/>
      <c r="MQ432" s="70"/>
      <c r="MR432" s="70"/>
      <c r="MS432" s="70"/>
      <c r="MT432" s="70"/>
      <c r="MU432" s="70"/>
      <c r="MV432" s="70"/>
      <c r="MW432" s="70"/>
      <c r="MX432" s="70"/>
      <c r="MY432" s="70"/>
      <c r="MZ432" s="70"/>
      <c r="NA432" s="70"/>
      <c r="NB432" s="70"/>
      <c r="NC432" s="70"/>
      <c r="ND432" s="70"/>
      <c r="NE432" s="70"/>
      <c r="NF432" s="70"/>
      <c r="NG432" s="70"/>
      <c r="NH432" s="70"/>
      <c r="NI432" s="70"/>
      <c r="NJ432" s="70"/>
      <c r="NK432" s="70"/>
      <c r="NL432" s="70"/>
      <c r="NM432" s="70"/>
      <c r="NN432" s="70"/>
      <c r="NO432" s="70"/>
      <c r="NP432" s="70"/>
      <c r="NQ432" s="70"/>
      <c r="NR432" s="70"/>
      <c r="NS432" s="70"/>
      <c r="NT432" s="70"/>
      <c r="NU432" s="70"/>
      <c r="NV432" s="70"/>
      <c r="NW432" s="70"/>
      <c r="NX432" s="70"/>
      <c r="NY432" s="70"/>
      <c r="NZ432" s="70"/>
      <c r="OA432" s="70"/>
      <c r="OB432" s="70"/>
      <c r="OC432" s="70"/>
      <c r="OD432" s="70"/>
      <c r="OE432" s="70"/>
      <c r="OF432" s="70"/>
      <c r="OG432" s="70"/>
      <c r="OH432" s="70"/>
      <c r="OI432" s="70"/>
      <c r="OJ432" s="70"/>
      <c r="OK432" s="70"/>
      <c r="OL432" s="70"/>
      <c r="OM432" s="70"/>
      <c r="ON432" s="70"/>
      <c r="OO432" s="70"/>
      <c r="OP432" s="70"/>
      <c r="OQ432" s="70"/>
      <c r="OR432" s="70"/>
      <c r="OS432" s="70"/>
      <c r="OT432" s="70"/>
      <c r="OU432" s="70"/>
      <c r="OV432" s="70"/>
      <c r="OW432" s="70"/>
      <c r="OX432" s="70"/>
      <c r="OY432" s="70"/>
      <c r="OZ432" s="70"/>
      <c r="PA432" s="70"/>
      <c r="PB432" s="70"/>
      <c r="PC432" s="70"/>
      <c r="PD432" s="70"/>
      <c r="PE432" s="70"/>
      <c r="PF432" s="70"/>
      <c r="PG432" s="70"/>
      <c r="PH432" s="70"/>
      <c r="PI432" s="70"/>
      <c r="PJ432" s="70"/>
      <c r="PK432" s="70"/>
      <c r="PL432" s="70"/>
      <c r="PM432" s="70"/>
      <c r="PN432" s="70"/>
      <c r="PO432" s="70"/>
      <c r="PP432" s="70"/>
      <c r="PQ432" s="70"/>
      <c r="PR432" s="70"/>
      <c r="PS432" s="70"/>
      <c r="PT432" s="70"/>
      <c r="PU432" s="70"/>
      <c r="PV432" s="70"/>
      <c r="PW432" s="70"/>
      <c r="PX432" s="70"/>
      <c r="PY432" s="70"/>
      <c r="PZ432" s="70"/>
      <c r="QA432" s="70"/>
      <c r="QB432" s="70"/>
      <c r="QC432" s="70"/>
      <c r="QD432" s="70"/>
      <c r="QE432" s="70"/>
      <c r="QF432" s="70"/>
      <c r="QG432" s="70"/>
      <c r="QH432" s="70"/>
      <c r="QI432" s="70"/>
      <c r="QJ432" s="70"/>
      <c r="QK432" s="70"/>
      <c r="QL432" s="70"/>
      <c r="QM432" s="70"/>
      <c r="QN432" s="70"/>
      <c r="QO432" s="70"/>
      <c r="QP432" s="70"/>
      <c r="QQ432" s="70"/>
      <c r="QR432" s="70"/>
      <c r="QS432" s="70"/>
      <c r="QT432" s="70"/>
      <c r="QU432" s="70"/>
      <c r="QV432" s="70"/>
      <c r="QW432" s="70"/>
      <c r="QX432" s="70"/>
      <c r="QY432" s="70"/>
      <c r="QZ432" s="70"/>
      <c r="RA432" s="70"/>
      <c r="RB432" s="70"/>
      <c r="RC432" s="70"/>
      <c r="RD432" s="70"/>
      <c r="RE432" s="70"/>
      <c r="RF432" s="70"/>
      <c r="RG432" s="70"/>
      <c r="RH432" s="70"/>
      <c r="RI432" s="70"/>
      <c r="RJ432" s="70"/>
      <c r="RK432" s="70"/>
      <c r="RL432" s="70"/>
      <c r="RM432" s="70"/>
      <c r="RN432" s="70"/>
      <c r="RO432" s="70"/>
      <c r="RP432" s="70"/>
      <c r="RQ432" s="70"/>
      <c r="RR432" s="70"/>
      <c r="RS432" s="70"/>
      <c r="RT432" s="70"/>
      <c r="RU432" s="70"/>
      <c r="RV432" s="70"/>
      <c r="RW432" s="70"/>
      <c r="RX432" s="70"/>
      <c r="RY432" s="70"/>
      <c r="RZ432" s="70"/>
      <c r="SA432" s="70"/>
      <c r="SB432" s="70"/>
      <c r="SC432" s="70"/>
      <c r="SD432" s="70"/>
      <c r="SE432" s="70"/>
      <c r="SF432" s="70"/>
      <c r="SG432" s="70"/>
      <c r="SH432" s="70"/>
      <c r="SI432" s="70"/>
      <c r="SJ432" s="70"/>
      <c r="SK432" s="70"/>
      <c r="SL432" s="70"/>
      <c r="SM432" s="70"/>
      <c r="SN432" s="70"/>
      <c r="SO432" s="70"/>
      <c r="SP432" s="70"/>
      <c r="SQ432" s="70"/>
      <c r="SR432" s="70"/>
      <c r="SS432" s="70"/>
      <c r="ST432" s="70"/>
      <c r="SU432" s="70"/>
      <c r="SV432" s="70"/>
      <c r="SW432" s="70"/>
      <c r="SX432" s="70"/>
      <c r="SY432" s="70"/>
      <c r="SZ432" s="70"/>
      <c r="TA432" s="70"/>
      <c r="TB432" s="70"/>
      <c r="TC432" s="70"/>
      <c r="TD432" s="70"/>
      <c r="TE432" s="70"/>
      <c r="TF432" s="70"/>
      <c r="TG432" s="70"/>
      <c r="TH432" s="70"/>
      <c r="TI432" s="70"/>
      <c r="TJ432" s="70"/>
      <c r="TK432" s="70"/>
      <c r="TL432" s="70"/>
      <c r="TM432" s="70"/>
      <c r="TN432" s="70"/>
      <c r="TO432" s="70"/>
      <c r="TP432" s="70"/>
      <c r="TQ432" s="70"/>
      <c r="TR432" s="70"/>
      <c r="TS432" s="70"/>
      <c r="TT432" s="70"/>
      <c r="TU432" s="70"/>
      <c r="TV432" s="70"/>
      <c r="TW432" s="70"/>
      <c r="TX432" s="70"/>
      <c r="TY432" s="70"/>
      <c r="TZ432" s="70"/>
      <c r="UA432" s="70"/>
      <c r="UB432" s="70"/>
      <c r="UC432" s="70"/>
      <c r="UD432" s="70"/>
      <c r="UE432" s="70"/>
      <c r="UF432" s="70"/>
      <c r="UG432" s="70"/>
      <c r="UH432" s="70"/>
      <c r="UI432" s="70"/>
      <c r="UJ432" s="70"/>
      <c r="UK432" s="70"/>
      <c r="UL432" s="70"/>
      <c r="UM432" s="70"/>
      <c r="UN432" s="70"/>
      <c r="UO432" s="70"/>
      <c r="UP432" s="70"/>
      <c r="UQ432" s="70"/>
      <c r="UR432" s="70"/>
      <c r="US432" s="70"/>
      <c r="UT432" s="70"/>
      <c r="UU432" s="70"/>
      <c r="UV432" s="70"/>
      <c r="UW432" s="70"/>
      <c r="UX432" s="70"/>
      <c r="UY432" s="70"/>
      <c r="UZ432" s="70"/>
      <c r="VA432" s="70"/>
      <c r="VB432" s="70"/>
      <c r="VC432" s="70"/>
      <c r="VD432" s="70"/>
      <c r="VE432" s="70"/>
      <c r="VF432" s="70"/>
      <c r="VG432" s="70"/>
      <c r="VH432" s="70"/>
      <c r="VI432" s="70"/>
      <c r="VJ432" s="70"/>
      <c r="VK432" s="70"/>
      <c r="VL432" s="70"/>
      <c r="VM432" s="70"/>
      <c r="VN432" s="70"/>
      <c r="VO432" s="70"/>
      <c r="VP432" s="70"/>
      <c r="VQ432" s="70"/>
      <c r="VR432" s="70"/>
      <c r="VS432" s="70"/>
      <c r="VT432" s="70"/>
      <c r="VU432" s="70"/>
      <c r="VV432" s="70"/>
      <c r="VW432" s="70"/>
      <c r="VX432" s="70"/>
      <c r="VY432" s="70"/>
      <c r="VZ432" s="70"/>
      <c r="WA432" s="70"/>
      <c r="WB432" s="70"/>
      <c r="WC432" s="70"/>
      <c r="WD432" s="70"/>
      <c r="WE432" s="70"/>
      <c r="WF432" s="70"/>
      <c r="WG432" s="70"/>
      <c r="WH432" s="70"/>
      <c r="WI432" s="70"/>
      <c r="WJ432" s="70"/>
      <c r="WK432" s="70"/>
      <c r="WL432" s="70"/>
      <c r="WM432" s="70"/>
      <c r="WN432" s="70"/>
      <c r="WO432" s="70"/>
      <c r="WP432" s="70"/>
      <c r="WQ432" s="70"/>
      <c r="WR432" s="70"/>
      <c r="WS432" s="70"/>
      <c r="WT432" s="70"/>
      <c r="WU432" s="70"/>
      <c r="WV432" s="70"/>
      <c r="WW432" s="70"/>
      <c r="WX432" s="70"/>
      <c r="WY432" s="70"/>
      <c r="WZ432" s="70"/>
      <c r="XA432" s="70"/>
      <c r="XB432" s="70"/>
      <c r="XC432" s="70"/>
      <c r="XD432" s="70"/>
      <c r="XE432" s="70"/>
      <c r="XF432" s="70"/>
      <c r="XG432" s="70"/>
      <c r="XH432" s="70"/>
      <c r="XI432" s="70"/>
      <c r="XJ432" s="70"/>
      <c r="XK432" s="70"/>
      <c r="XL432" s="70"/>
      <c r="XM432" s="70"/>
      <c r="XN432" s="70"/>
      <c r="XO432" s="70"/>
      <c r="XP432" s="70"/>
      <c r="XQ432" s="70"/>
      <c r="XR432" s="70"/>
      <c r="XS432" s="70"/>
      <c r="XT432" s="70"/>
      <c r="XU432" s="70"/>
      <c r="XV432" s="70"/>
      <c r="XW432" s="70"/>
      <c r="XX432" s="70"/>
      <c r="XY432" s="70"/>
      <c r="XZ432" s="70"/>
      <c r="YA432" s="70"/>
      <c r="YB432" s="70"/>
      <c r="YC432" s="70"/>
      <c r="YD432" s="70"/>
      <c r="YE432" s="70"/>
      <c r="YF432" s="70"/>
      <c r="YG432" s="70"/>
      <c r="YH432" s="70"/>
      <c r="YI432" s="70"/>
      <c r="YJ432" s="70"/>
      <c r="YK432" s="70"/>
      <c r="YL432" s="70"/>
      <c r="YM432" s="70"/>
      <c r="YN432" s="70"/>
      <c r="YO432" s="70"/>
      <c r="YP432" s="70"/>
      <c r="YQ432" s="70"/>
      <c r="YR432" s="70"/>
      <c r="YS432" s="70"/>
      <c r="YT432" s="70"/>
      <c r="YU432" s="70"/>
      <c r="YV432" s="70"/>
      <c r="YW432" s="70"/>
      <c r="YX432" s="70"/>
      <c r="YY432" s="70"/>
      <c r="YZ432" s="70"/>
      <c r="ZA432" s="70"/>
      <c r="ZB432" s="70"/>
      <c r="ZC432" s="70"/>
      <c r="ZD432" s="70"/>
      <c r="ZE432" s="70"/>
      <c r="ZF432" s="70"/>
      <c r="ZG432" s="70"/>
      <c r="ZH432" s="70"/>
      <c r="ZI432" s="70"/>
      <c r="ZJ432" s="70"/>
      <c r="ZK432" s="70"/>
      <c r="ZL432" s="70"/>
      <c r="ZM432" s="70"/>
      <c r="ZN432" s="70"/>
      <c r="ZO432" s="70"/>
      <c r="ZP432" s="70"/>
      <c r="ZQ432" s="70"/>
      <c r="ZR432" s="70"/>
      <c r="ZS432" s="70"/>
      <c r="ZT432" s="70"/>
      <c r="ZU432" s="70"/>
      <c r="ZV432" s="70"/>
      <c r="ZW432" s="70"/>
      <c r="ZX432" s="70"/>
      <c r="ZY432" s="70"/>
      <c r="ZZ432" s="70"/>
      <c r="AAA432" s="70"/>
      <c r="AAB432" s="70"/>
      <c r="AAC432" s="70"/>
      <c r="AAD432" s="70"/>
      <c r="AAE432" s="70"/>
      <c r="AAF432" s="70"/>
      <c r="AAG432" s="70"/>
      <c r="AAH432" s="70"/>
      <c r="AAI432" s="70"/>
      <c r="AAJ432" s="70"/>
      <c r="AAK432" s="70"/>
      <c r="AAL432" s="70"/>
      <c r="AAM432" s="70"/>
      <c r="AAN432" s="70"/>
      <c r="AAO432" s="70"/>
      <c r="AAP432" s="70"/>
      <c r="AAQ432" s="70"/>
      <c r="AAR432" s="70"/>
      <c r="AAS432" s="70"/>
      <c r="AAT432" s="70"/>
      <c r="AAU432" s="70"/>
      <c r="AAV432" s="70"/>
      <c r="AAW432" s="70"/>
      <c r="AAX432" s="70"/>
      <c r="AAY432" s="70"/>
      <c r="AAZ432" s="70"/>
      <c r="ABA432" s="70"/>
      <c r="ABB432" s="70"/>
      <c r="ABC432" s="70"/>
      <c r="ABD432" s="70"/>
      <c r="ABE432" s="70"/>
      <c r="ABF432" s="70"/>
      <c r="ABG432" s="70"/>
      <c r="ABH432" s="70"/>
      <c r="ABI432" s="70"/>
      <c r="ABJ432" s="70"/>
      <c r="ABK432" s="70"/>
      <c r="ABL432" s="70"/>
      <c r="ABM432" s="70"/>
      <c r="ABN432" s="70"/>
      <c r="ABO432" s="70"/>
      <c r="ABP432" s="70"/>
      <c r="ABQ432" s="70"/>
      <c r="ABR432" s="70"/>
      <c r="ABS432" s="70"/>
      <c r="ABT432" s="70"/>
      <c r="ABU432" s="70"/>
      <c r="ABV432" s="70"/>
      <c r="ABW432" s="70"/>
      <c r="ABX432" s="70"/>
      <c r="ABY432" s="70"/>
      <c r="ABZ432" s="70"/>
      <c r="ACA432" s="70"/>
      <c r="ACB432" s="70"/>
      <c r="ACC432" s="70"/>
      <c r="ACD432" s="70"/>
      <c r="ACE432" s="70"/>
      <c r="ACF432" s="70"/>
      <c r="ACG432" s="70"/>
      <c r="ACH432" s="70"/>
      <c r="ACI432" s="70"/>
      <c r="ACJ432" s="70"/>
      <c r="ACK432" s="70"/>
      <c r="ACL432" s="70"/>
      <c r="ACM432" s="70"/>
      <c r="ACN432" s="70"/>
      <c r="ACO432" s="70"/>
      <c r="ACP432" s="70"/>
      <c r="ACQ432" s="70"/>
      <c r="ACR432" s="70"/>
      <c r="ACS432" s="70"/>
      <c r="ACT432" s="70"/>
      <c r="ACU432" s="70"/>
      <c r="ACV432" s="70"/>
      <c r="ACW432" s="70"/>
      <c r="ACX432" s="70"/>
      <c r="ACY432" s="70"/>
      <c r="ACZ432" s="70"/>
      <c r="ADA432" s="70"/>
      <c r="ADB432" s="70"/>
      <c r="ADC432" s="70"/>
      <c r="ADD432" s="70"/>
      <c r="ADE432" s="70"/>
      <c r="ADF432" s="70"/>
      <c r="ADG432" s="70"/>
      <c r="ADH432" s="70"/>
      <c r="ADI432" s="70"/>
      <c r="ADJ432" s="70"/>
      <c r="ADK432" s="70"/>
      <c r="ADL432" s="70"/>
      <c r="ADM432" s="70"/>
      <c r="ADN432" s="70"/>
      <c r="ADO432" s="70"/>
      <c r="ADP432" s="70"/>
      <c r="ADQ432" s="70"/>
      <c r="ADR432" s="70"/>
      <c r="ADS432" s="70"/>
      <c r="ADT432" s="70"/>
      <c r="ADU432" s="70"/>
      <c r="ADV432" s="70"/>
      <c r="ADW432" s="70"/>
      <c r="ADX432" s="70"/>
      <c r="ADY432" s="70"/>
      <c r="ADZ432" s="70"/>
      <c r="AEA432" s="70"/>
      <c r="AEB432" s="70"/>
      <c r="AEC432" s="70"/>
      <c r="AED432" s="70"/>
      <c r="AEE432" s="70"/>
      <c r="AEF432" s="70"/>
      <c r="AEG432" s="70"/>
      <c r="AEH432" s="70"/>
      <c r="AEI432" s="70"/>
      <c r="AEJ432" s="70"/>
      <c r="AEK432" s="70"/>
      <c r="AEL432" s="70"/>
      <c r="AEM432" s="70"/>
      <c r="AEN432" s="70"/>
      <c r="AEO432" s="70"/>
      <c r="AEP432" s="70"/>
      <c r="AEQ432" s="70"/>
      <c r="AER432" s="70"/>
      <c r="AES432" s="70"/>
      <c r="AET432" s="70"/>
      <c r="AEU432" s="70"/>
      <c r="AEV432" s="70"/>
      <c r="AEW432" s="70"/>
      <c r="AEX432" s="70"/>
      <c r="AEY432" s="70"/>
      <c r="AEZ432" s="70"/>
      <c r="AFA432" s="70"/>
      <c r="AFB432" s="70"/>
      <c r="AFC432" s="70"/>
      <c r="AFD432" s="70"/>
      <c r="AFE432" s="70"/>
      <c r="AFF432" s="70"/>
      <c r="AFG432" s="70"/>
      <c r="AFH432" s="70"/>
      <c r="AFI432" s="70"/>
      <c r="AFJ432" s="70"/>
      <c r="AFK432" s="70"/>
      <c r="AFL432" s="70"/>
      <c r="AFM432" s="70"/>
      <c r="AFN432" s="70"/>
      <c r="AFO432" s="70"/>
      <c r="AFP432" s="70"/>
      <c r="AFQ432" s="70"/>
      <c r="AFR432" s="70"/>
      <c r="AFS432" s="70"/>
      <c r="AFT432" s="70"/>
      <c r="AFU432" s="70"/>
      <c r="AFV432" s="70"/>
      <c r="AFW432" s="70"/>
      <c r="AFX432" s="70"/>
      <c r="AFY432" s="70"/>
      <c r="AFZ432" s="70"/>
      <c r="AGA432" s="70"/>
      <c r="AGB432" s="70"/>
      <c r="AGC432" s="70"/>
      <c r="AGD432" s="70"/>
      <c r="AGE432" s="70"/>
      <c r="AGF432" s="70"/>
      <c r="AGG432" s="70"/>
      <c r="AGH432" s="70"/>
      <c r="AGI432" s="70"/>
      <c r="AGJ432" s="70"/>
      <c r="AGK432" s="70"/>
      <c r="AGL432" s="70"/>
      <c r="AGM432" s="70"/>
      <c r="AGN432" s="70"/>
      <c r="AGO432" s="70"/>
      <c r="AGP432" s="70"/>
      <c r="AGQ432" s="70"/>
      <c r="AGR432" s="70"/>
      <c r="AGS432" s="70"/>
      <c r="AGT432" s="70"/>
      <c r="AGU432" s="70"/>
      <c r="AGV432" s="70"/>
      <c r="AGW432" s="70"/>
      <c r="AGX432" s="70"/>
      <c r="AGY432" s="70"/>
      <c r="AGZ432" s="70"/>
      <c r="AHA432" s="70"/>
      <c r="AHB432" s="70"/>
      <c r="AHC432" s="70"/>
      <c r="AHD432" s="70"/>
      <c r="AHE432" s="70"/>
      <c r="AHF432" s="70"/>
      <c r="AHG432" s="70"/>
      <c r="AHH432" s="70"/>
      <c r="AHI432" s="70"/>
      <c r="AHJ432" s="70"/>
      <c r="AHK432" s="70"/>
      <c r="AHL432" s="70"/>
      <c r="AHM432" s="70"/>
      <c r="AHN432" s="70"/>
      <c r="AHO432" s="70"/>
      <c r="AHP432" s="70"/>
      <c r="AHQ432" s="70"/>
      <c r="AHR432" s="70"/>
      <c r="AHS432" s="70"/>
      <c r="AHT432" s="70"/>
      <c r="AHU432" s="70"/>
      <c r="AHV432" s="70"/>
      <c r="AHW432" s="70"/>
      <c r="AHX432" s="70"/>
      <c r="AHY432" s="70"/>
      <c r="AHZ432" s="70"/>
      <c r="AIA432" s="70"/>
      <c r="AIB432" s="70"/>
      <c r="AIC432" s="70"/>
      <c r="AID432" s="70"/>
      <c r="AIE432" s="70"/>
      <c r="AIF432" s="70"/>
      <c r="AIG432" s="70"/>
      <c r="AIH432" s="70"/>
      <c r="AII432" s="70"/>
      <c r="AIJ432" s="70"/>
      <c r="AIK432" s="70"/>
      <c r="AIL432" s="70"/>
      <c r="AIM432" s="70"/>
      <c r="AIN432" s="70"/>
      <c r="AIO432" s="70"/>
      <c r="AIP432" s="70"/>
      <c r="AIQ432" s="70"/>
      <c r="AIR432" s="70"/>
      <c r="AIS432" s="70"/>
      <c r="AIT432" s="70"/>
      <c r="AIU432" s="70"/>
      <c r="AIV432" s="70"/>
      <c r="AIW432" s="70"/>
      <c r="AIX432" s="70"/>
      <c r="AIY432" s="70"/>
      <c r="AIZ432" s="70"/>
      <c r="AJA432" s="70"/>
      <c r="AJB432" s="70"/>
      <c r="AJC432" s="70"/>
      <c r="AJD432" s="70"/>
      <c r="AJE432" s="70"/>
      <c r="AJF432" s="70"/>
      <c r="AJG432" s="70"/>
      <c r="AJH432" s="70"/>
      <c r="AJI432" s="70"/>
      <c r="AJJ432" s="70"/>
      <c r="AJK432" s="70"/>
      <c r="AJL432" s="70"/>
      <c r="AJM432" s="70"/>
      <c r="AJN432" s="70"/>
      <c r="AJO432" s="70"/>
      <c r="AJP432" s="70"/>
      <c r="AJQ432" s="70"/>
      <c r="AJR432" s="70"/>
      <c r="AJS432" s="70"/>
      <c r="AJT432" s="70"/>
      <c r="AJU432" s="70"/>
      <c r="AJV432" s="70"/>
      <c r="AJW432" s="70"/>
      <c r="AJX432" s="70"/>
      <c r="AJY432" s="70"/>
      <c r="AJZ432" s="70"/>
      <c r="AKA432" s="70"/>
      <c r="AKB432" s="70"/>
      <c r="AKC432" s="70"/>
      <c r="AKD432" s="70"/>
      <c r="AKE432" s="70"/>
      <c r="AKF432" s="70"/>
      <c r="AKG432" s="70"/>
      <c r="AKH432" s="70"/>
      <c r="AKI432" s="70"/>
      <c r="AKJ432" s="70"/>
      <c r="AKK432" s="70"/>
      <c r="AKL432" s="70"/>
      <c r="AKM432" s="70"/>
      <c r="AKN432" s="70"/>
      <c r="AKO432" s="70"/>
      <c r="AKP432" s="70"/>
      <c r="AKQ432" s="70"/>
      <c r="AKR432" s="70"/>
      <c r="AKS432" s="70"/>
      <c r="AKT432" s="70"/>
      <c r="AKU432" s="70"/>
      <c r="AKV432" s="70"/>
      <c r="AKW432" s="70"/>
      <c r="AKX432" s="70"/>
      <c r="AKY432" s="70"/>
      <c r="AKZ432" s="70"/>
      <c r="ALA432" s="70"/>
      <c r="ALB432" s="70"/>
      <c r="ALC432" s="70"/>
      <c r="ALD432" s="70"/>
      <c r="ALE432" s="70"/>
      <c r="ALF432" s="70"/>
      <c r="ALG432" s="70"/>
      <c r="ALH432" s="70"/>
      <c r="ALI432" s="70"/>
      <c r="ALJ432" s="70"/>
      <c r="ALK432" s="70"/>
      <c r="ALL432" s="70"/>
      <c r="ALM432" s="70"/>
      <c r="ALN432" s="70"/>
      <c r="ALO432" s="70"/>
      <c r="ALP432" s="70"/>
      <c r="ALQ432" s="70"/>
      <c r="ALR432" s="70"/>
      <c r="ALS432" s="70"/>
      <c r="ALT432" s="70"/>
      <c r="ALU432" s="70"/>
      <c r="ALV432" s="70"/>
      <c r="ALW432" s="70"/>
      <c r="ALX432" s="70"/>
      <c r="ALY432" s="70"/>
      <c r="ALZ432" s="70"/>
      <c r="AMA432" s="70"/>
      <c r="AMB432" s="70"/>
      <c r="AMC432" s="70"/>
      <c r="AMD432" s="70"/>
      <c r="AME432" s="70"/>
      <c r="AMF432" s="70"/>
      <c r="AMG432" s="70"/>
      <c r="AMH432" s="70"/>
      <c r="AMI432" s="70"/>
      <c r="AMJ432" s="70"/>
      <c r="AMK432" s="70"/>
      <c r="AML432" s="70"/>
    </row>
    <row r="433" spans="1:37" ht="18" customHeight="1" x14ac:dyDescent="0.7">
      <c r="A433" s="58" t="s">
        <v>1474</v>
      </c>
      <c r="B433" s="15" t="s">
        <v>1181</v>
      </c>
      <c r="E433" s="16" t="s">
        <v>73</v>
      </c>
      <c r="F433" s="69">
        <v>44167</v>
      </c>
      <c r="G433" s="16">
        <v>1</v>
      </c>
      <c r="H433" s="16">
        <v>1</v>
      </c>
      <c r="I433" s="16">
        <v>1</v>
      </c>
      <c r="N433" s="16">
        <v>1</v>
      </c>
      <c r="T433" s="16">
        <v>1</v>
      </c>
      <c r="X433" s="16">
        <v>1</v>
      </c>
      <c r="AB433" s="16">
        <v>1</v>
      </c>
      <c r="AD433" s="16">
        <v>1</v>
      </c>
      <c r="AE433" s="16">
        <v>1</v>
      </c>
      <c r="AK433" s="16">
        <v>1</v>
      </c>
    </row>
    <row r="434" spans="1:37" ht="18" customHeight="1" x14ac:dyDescent="0.7">
      <c r="A434" s="58" t="s">
        <v>1475</v>
      </c>
      <c r="B434" s="15" t="s">
        <v>1183</v>
      </c>
      <c r="E434" s="16" t="s">
        <v>227</v>
      </c>
      <c r="F434" s="69" t="s">
        <v>61</v>
      </c>
      <c r="G434" s="16">
        <v>1</v>
      </c>
      <c r="M434" s="16">
        <v>1</v>
      </c>
      <c r="N434" s="16">
        <v>1</v>
      </c>
      <c r="X434" s="16">
        <v>1</v>
      </c>
      <c r="Y434" s="16">
        <v>1</v>
      </c>
      <c r="AC434" s="16">
        <v>1</v>
      </c>
      <c r="AD434" s="16">
        <v>1</v>
      </c>
    </row>
    <row r="435" spans="1:37" ht="18" customHeight="1" x14ac:dyDescent="0.7">
      <c r="A435" s="58" t="s">
        <v>1476</v>
      </c>
      <c r="B435" s="15" t="s">
        <v>1185</v>
      </c>
      <c r="E435" s="16" t="s">
        <v>197</v>
      </c>
      <c r="F435" s="69">
        <v>44037</v>
      </c>
      <c r="G435" s="16">
        <v>1</v>
      </c>
      <c r="J435" s="16">
        <v>1</v>
      </c>
      <c r="K435" s="16">
        <v>1</v>
      </c>
      <c r="AB435" s="16">
        <v>1</v>
      </c>
      <c r="AC435" s="16">
        <v>1</v>
      </c>
      <c r="AD435" s="16">
        <v>1</v>
      </c>
    </row>
    <row r="436" spans="1:37" ht="18" customHeight="1" x14ac:dyDescent="0.7">
      <c r="A436" s="58" t="s">
        <v>1477</v>
      </c>
      <c r="B436" s="15" t="s">
        <v>1187</v>
      </c>
      <c r="E436" s="16" t="s">
        <v>822</v>
      </c>
      <c r="F436" s="69" t="s">
        <v>61</v>
      </c>
      <c r="G436" s="16">
        <v>1</v>
      </c>
      <c r="I436" s="16">
        <v>1</v>
      </c>
      <c r="M436" s="16">
        <v>1</v>
      </c>
      <c r="Q436" s="16">
        <v>1</v>
      </c>
      <c r="AD436" s="16">
        <v>1</v>
      </c>
      <c r="AE436" s="16">
        <v>1</v>
      </c>
    </row>
    <row r="437" spans="1:37" ht="18" customHeight="1" x14ac:dyDescent="0.7">
      <c r="A437" s="58" t="s">
        <v>1478</v>
      </c>
      <c r="B437" s="15" t="s">
        <v>1189</v>
      </c>
      <c r="E437" s="16" t="s">
        <v>472</v>
      </c>
      <c r="F437" s="69">
        <v>44076</v>
      </c>
      <c r="G437" s="16">
        <v>1</v>
      </c>
      <c r="I437" s="16">
        <v>1</v>
      </c>
      <c r="T437" s="16">
        <v>1</v>
      </c>
      <c r="X437" s="16">
        <v>1</v>
      </c>
      <c r="Y437" s="16">
        <v>1</v>
      </c>
      <c r="AD437" s="16">
        <v>1</v>
      </c>
      <c r="AE437" s="16">
        <v>1</v>
      </c>
      <c r="AK437" s="16">
        <v>2</v>
      </c>
    </row>
    <row r="438" spans="1:37" ht="18" customHeight="1" x14ac:dyDescent="0.7">
      <c r="A438" s="58" t="s">
        <v>1479</v>
      </c>
      <c r="B438" s="15" t="s">
        <v>1191</v>
      </c>
      <c r="E438" s="16" t="s">
        <v>88</v>
      </c>
      <c r="F438" s="69">
        <v>44163</v>
      </c>
      <c r="G438" s="16">
        <v>1</v>
      </c>
      <c r="AD438" s="16">
        <v>1</v>
      </c>
      <c r="AE438" s="16">
        <v>1</v>
      </c>
      <c r="AK438" s="16">
        <v>5</v>
      </c>
    </row>
    <row r="439" spans="1:37" ht="18" customHeight="1" x14ac:dyDescent="0.7">
      <c r="A439" s="58" t="s">
        <v>1480</v>
      </c>
      <c r="B439" s="15" t="s">
        <v>1193</v>
      </c>
      <c r="C439" s="16" t="s">
        <v>215</v>
      </c>
      <c r="E439" s="16" t="s">
        <v>76</v>
      </c>
      <c r="F439" s="69">
        <v>43866</v>
      </c>
      <c r="G439" s="16">
        <v>1</v>
      </c>
      <c r="Q439" s="16">
        <v>1</v>
      </c>
      <c r="X439" s="16">
        <v>1</v>
      </c>
      <c r="AA439" s="16">
        <v>1</v>
      </c>
      <c r="AB439" s="16">
        <v>1</v>
      </c>
      <c r="AE439" s="16">
        <v>1</v>
      </c>
      <c r="AK439" s="16">
        <v>1</v>
      </c>
    </row>
    <row r="440" spans="1:37" ht="18" customHeight="1" x14ac:dyDescent="0.7">
      <c r="A440" s="58" t="s">
        <v>1481</v>
      </c>
      <c r="B440" s="15" t="s">
        <v>1195</v>
      </c>
      <c r="E440" s="16" t="s">
        <v>73</v>
      </c>
      <c r="F440" s="69">
        <v>44079</v>
      </c>
      <c r="K440" s="16">
        <v>1</v>
      </c>
      <c r="T440" s="16">
        <v>1</v>
      </c>
      <c r="X440" s="16">
        <v>1</v>
      </c>
      <c r="AD440" s="16">
        <v>1</v>
      </c>
      <c r="AE440" s="16">
        <v>1</v>
      </c>
      <c r="AG440" s="16">
        <v>1</v>
      </c>
      <c r="AK440" s="16">
        <v>1</v>
      </c>
    </row>
    <row r="441" spans="1:37" ht="18" customHeight="1" x14ac:dyDescent="0.7">
      <c r="A441" s="58" t="s">
        <v>1482</v>
      </c>
      <c r="B441" s="15" t="s">
        <v>1197</v>
      </c>
      <c r="E441" s="16" t="s">
        <v>173</v>
      </c>
      <c r="F441" s="69">
        <v>43857</v>
      </c>
      <c r="X441" s="16">
        <v>1</v>
      </c>
      <c r="AD441" s="16">
        <v>1</v>
      </c>
      <c r="AE441" s="16">
        <v>1</v>
      </c>
      <c r="AK441" s="16">
        <v>3</v>
      </c>
    </row>
    <row r="442" spans="1:37" ht="18" customHeight="1" x14ac:dyDescent="0.7">
      <c r="A442" s="58" t="s">
        <v>1483</v>
      </c>
      <c r="B442" s="15" t="s">
        <v>1199</v>
      </c>
      <c r="E442" s="16" t="s">
        <v>101</v>
      </c>
      <c r="F442" s="69">
        <v>44063</v>
      </c>
      <c r="G442" s="16">
        <v>1</v>
      </c>
      <c r="I442" s="16">
        <v>1</v>
      </c>
      <c r="T442" s="16">
        <v>1</v>
      </c>
      <c r="X442" s="16">
        <v>1</v>
      </c>
      <c r="AD442" s="16">
        <v>1</v>
      </c>
      <c r="AE442" s="16">
        <v>1</v>
      </c>
      <c r="AK442" s="16">
        <v>1</v>
      </c>
    </row>
    <row r="443" spans="1:37" ht="18" customHeight="1" x14ac:dyDescent="0.7">
      <c r="A443" s="58" t="s">
        <v>1484</v>
      </c>
      <c r="B443" s="15" t="s">
        <v>1201</v>
      </c>
      <c r="E443" s="16" t="s">
        <v>643</v>
      </c>
      <c r="F443" s="69">
        <v>43987</v>
      </c>
      <c r="G443" s="16">
        <v>1</v>
      </c>
      <c r="J443" s="16">
        <v>1</v>
      </c>
      <c r="M443" s="16">
        <v>1</v>
      </c>
      <c r="Q443" s="16">
        <v>1</v>
      </c>
      <c r="X443" s="16">
        <v>1</v>
      </c>
      <c r="Y443" s="16">
        <v>1</v>
      </c>
    </row>
    <row r="444" spans="1:37" ht="18" customHeight="1" x14ac:dyDescent="0.7">
      <c r="A444" s="58" t="s">
        <v>1485</v>
      </c>
      <c r="B444" s="15" t="s">
        <v>1203</v>
      </c>
      <c r="E444" s="16" t="s">
        <v>73</v>
      </c>
      <c r="F444" s="69" t="s">
        <v>61</v>
      </c>
      <c r="G444" s="16">
        <v>1</v>
      </c>
      <c r="Q444" s="16">
        <v>1</v>
      </c>
      <c r="AE444" s="16">
        <v>1</v>
      </c>
      <c r="AK444" s="16">
        <v>3</v>
      </c>
    </row>
    <row r="445" spans="1:37" ht="18" customHeight="1" x14ac:dyDescent="0.7">
      <c r="A445" s="58" t="s">
        <v>1486</v>
      </c>
      <c r="B445" s="15" t="s">
        <v>1205</v>
      </c>
      <c r="E445" s="16" t="s">
        <v>161</v>
      </c>
      <c r="F445" s="69">
        <v>44093</v>
      </c>
      <c r="G445" s="16">
        <v>1</v>
      </c>
      <c r="AD445" s="16">
        <v>1</v>
      </c>
      <c r="AE445" s="16">
        <v>1</v>
      </c>
      <c r="AK445" s="16">
        <v>3</v>
      </c>
    </row>
    <row r="446" spans="1:37" ht="18" customHeight="1" x14ac:dyDescent="0.7">
      <c r="A446" s="58" t="s">
        <v>1487</v>
      </c>
      <c r="B446" s="15" t="s">
        <v>1207</v>
      </c>
      <c r="E446" s="69" t="s">
        <v>267</v>
      </c>
      <c r="F446" s="69">
        <v>44030</v>
      </c>
      <c r="G446" s="16">
        <v>1</v>
      </c>
      <c r="AB446" s="16">
        <v>1</v>
      </c>
      <c r="AE446" s="16">
        <v>1</v>
      </c>
      <c r="AG446" s="16">
        <v>1</v>
      </c>
      <c r="AH446" s="16">
        <v>1</v>
      </c>
      <c r="AK446" s="16">
        <v>1</v>
      </c>
    </row>
    <row r="447" spans="1:37" ht="18" customHeight="1" x14ac:dyDescent="0.7">
      <c r="A447" s="58" t="s">
        <v>1488</v>
      </c>
      <c r="B447" s="15" t="s">
        <v>1209</v>
      </c>
      <c r="E447" s="16" t="s">
        <v>463</v>
      </c>
      <c r="F447" s="69">
        <v>44050</v>
      </c>
      <c r="I447" s="16">
        <v>1</v>
      </c>
      <c r="Q447" s="16">
        <v>1</v>
      </c>
      <c r="X447" s="16">
        <v>1</v>
      </c>
      <c r="AE447" s="16">
        <v>1</v>
      </c>
      <c r="AK447" s="16">
        <v>1</v>
      </c>
    </row>
    <row r="448" spans="1:37" ht="18" customHeight="1" x14ac:dyDescent="0.7">
      <c r="A448" s="58" t="s">
        <v>1489</v>
      </c>
      <c r="B448" s="15" t="s">
        <v>1211</v>
      </c>
      <c r="E448" s="16" t="s">
        <v>107</v>
      </c>
      <c r="F448" s="69" t="s">
        <v>61</v>
      </c>
      <c r="G448" s="16">
        <v>1</v>
      </c>
      <c r="I448" s="16">
        <v>1</v>
      </c>
      <c r="Q448" s="16">
        <v>1</v>
      </c>
      <c r="X448" s="16">
        <v>1</v>
      </c>
      <c r="Y448" s="16">
        <v>1</v>
      </c>
      <c r="AA448" s="16">
        <v>1</v>
      </c>
      <c r="AB448" s="16">
        <v>1</v>
      </c>
      <c r="AC448" s="16">
        <v>1</v>
      </c>
      <c r="AK448" s="16">
        <v>4</v>
      </c>
    </row>
    <row r="449" spans="1:1026" ht="18" customHeight="1" x14ac:dyDescent="0.7">
      <c r="A449" s="58" t="s">
        <v>1490</v>
      </c>
      <c r="B449" s="15" t="s">
        <v>1213</v>
      </c>
      <c r="E449" s="16" t="s">
        <v>76</v>
      </c>
      <c r="F449" s="69">
        <v>44142</v>
      </c>
      <c r="G449" s="16" t="s">
        <v>61</v>
      </c>
    </row>
    <row r="450" spans="1:1026" ht="18" customHeight="1" x14ac:dyDescent="0.7">
      <c r="A450" s="58" t="s">
        <v>1491</v>
      </c>
      <c r="B450" s="15" t="s">
        <v>1215</v>
      </c>
      <c r="E450" s="16" t="s">
        <v>134</v>
      </c>
      <c r="F450" s="69">
        <v>44010</v>
      </c>
      <c r="G450" s="16">
        <v>1</v>
      </c>
      <c r="W450" s="16">
        <v>1</v>
      </c>
      <c r="AC450" s="16">
        <v>1</v>
      </c>
      <c r="AE450" s="16">
        <v>1</v>
      </c>
      <c r="AK450" s="16">
        <v>1</v>
      </c>
    </row>
    <row r="451" spans="1:1026" ht="18" customHeight="1" x14ac:dyDescent="0.7">
      <c r="A451" s="58" t="s">
        <v>1492</v>
      </c>
      <c r="B451" s="15" t="s">
        <v>1217</v>
      </c>
      <c r="E451" s="16" t="s">
        <v>134</v>
      </c>
      <c r="F451" s="69" t="s">
        <v>61</v>
      </c>
      <c r="H451" s="16">
        <v>1</v>
      </c>
      <c r="AB451" s="16">
        <v>1</v>
      </c>
    </row>
    <row r="452" spans="1:1026" ht="18" customHeight="1" x14ac:dyDescent="0.7">
      <c r="A452" s="58" t="s">
        <v>1493</v>
      </c>
      <c r="B452" s="15" t="s">
        <v>1219</v>
      </c>
      <c r="E452" s="16" t="s">
        <v>149</v>
      </c>
      <c r="F452" s="16" t="s">
        <v>61</v>
      </c>
      <c r="AK452" s="16">
        <v>5</v>
      </c>
    </row>
    <row r="453" spans="1:1026" ht="18" customHeight="1" x14ac:dyDescent="0.7">
      <c r="A453" s="58" t="s">
        <v>1494</v>
      </c>
      <c r="B453" s="15" t="s">
        <v>1221</v>
      </c>
      <c r="E453" s="16" t="s">
        <v>200</v>
      </c>
      <c r="F453" s="16" t="s">
        <v>61</v>
      </c>
      <c r="G453" s="16" t="s">
        <v>61</v>
      </c>
    </row>
    <row r="454" spans="1:1026" ht="18" customHeight="1" x14ac:dyDescent="0.7">
      <c r="A454" s="58" t="s">
        <v>1495</v>
      </c>
      <c r="B454" s="15" t="s">
        <v>1223</v>
      </c>
      <c r="E454" s="16" t="s">
        <v>73</v>
      </c>
      <c r="F454" s="69">
        <v>44081</v>
      </c>
      <c r="G454" s="16">
        <v>1</v>
      </c>
      <c r="X454" s="16">
        <v>1</v>
      </c>
      <c r="AE454" s="16">
        <v>1</v>
      </c>
      <c r="AK454" s="16">
        <v>2</v>
      </c>
    </row>
    <row r="455" spans="1:1026" ht="18" customHeight="1" x14ac:dyDescent="0.7">
      <c r="A455" s="58" t="s">
        <v>1496</v>
      </c>
      <c r="B455" s="15" t="s">
        <v>1225</v>
      </c>
      <c r="C455" s="16" t="s">
        <v>215</v>
      </c>
      <c r="E455" s="16" t="s">
        <v>247</v>
      </c>
      <c r="F455" s="69">
        <v>44188</v>
      </c>
      <c r="G455" s="16">
        <v>1</v>
      </c>
      <c r="I455" s="16">
        <v>1</v>
      </c>
      <c r="T455" s="16">
        <v>1</v>
      </c>
      <c r="X455" s="16">
        <v>1</v>
      </c>
      <c r="AC455" s="16">
        <v>1</v>
      </c>
      <c r="AD455" s="16">
        <v>1</v>
      </c>
      <c r="AE455" s="16">
        <v>1</v>
      </c>
      <c r="AK455" s="16">
        <v>2</v>
      </c>
    </row>
    <row r="456" spans="1:1026" ht="18" customHeight="1" x14ac:dyDescent="0.7">
      <c r="A456" s="58" t="s">
        <v>1497</v>
      </c>
      <c r="B456" s="15" t="s">
        <v>1227</v>
      </c>
      <c r="E456" s="16" t="s">
        <v>247</v>
      </c>
      <c r="F456" s="69">
        <v>43855</v>
      </c>
      <c r="G456" s="16">
        <v>1</v>
      </c>
      <c r="H456" s="16">
        <v>1</v>
      </c>
      <c r="M456" s="16">
        <v>1</v>
      </c>
      <c r="X456" s="16">
        <v>1</v>
      </c>
      <c r="AE456" s="16">
        <v>1</v>
      </c>
      <c r="AK456" s="16">
        <v>1</v>
      </c>
    </row>
    <row r="457" spans="1:1026" ht="18" customHeight="1" x14ac:dyDescent="0.7">
      <c r="A457" s="58" t="s">
        <v>1498</v>
      </c>
      <c r="B457" s="15" t="s">
        <v>1229</v>
      </c>
      <c r="E457" s="16" t="s">
        <v>194</v>
      </c>
      <c r="F457" s="69">
        <v>43985</v>
      </c>
      <c r="G457" s="16" t="s">
        <v>61</v>
      </c>
    </row>
    <row r="458" spans="1:1026" ht="18" customHeight="1" x14ac:dyDescent="0.7">
      <c r="A458" s="58" t="s">
        <v>1499</v>
      </c>
      <c r="B458" s="15" t="s">
        <v>1231</v>
      </c>
      <c r="C458" s="16" t="s">
        <v>215</v>
      </c>
      <c r="E458" s="16" t="s">
        <v>73</v>
      </c>
      <c r="F458" s="69" t="s">
        <v>61</v>
      </c>
      <c r="G458" s="16">
        <v>1</v>
      </c>
      <c r="I458" s="16">
        <v>1</v>
      </c>
      <c r="Q458" s="16">
        <v>1</v>
      </c>
      <c r="T458" s="16">
        <v>1</v>
      </c>
      <c r="X458" s="16">
        <v>1</v>
      </c>
      <c r="Y458" s="16">
        <v>1</v>
      </c>
      <c r="Z458" s="16">
        <v>1</v>
      </c>
      <c r="AB458" s="16">
        <v>1</v>
      </c>
      <c r="AC458" s="16">
        <v>1</v>
      </c>
      <c r="AD458" s="16">
        <v>1</v>
      </c>
      <c r="AE458" s="16">
        <v>1</v>
      </c>
    </row>
    <row r="459" spans="1:1026" ht="18" customHeight="1" x14ac:dyDescent="0.7">
      <c r="A459" s="58" t="s">
        <v>1500</v>
      </c>
      <c r="B459" s="15" t="s">
        <v>1233</v>
      </c>
      <c r="E459" s="16" t="s">
        <v>104</v>
      </c>
      <c r="F459" s="69">
        <v>44044</v>
      </c>
      <c r="G459" s="16">
        <v>1</v>
      </c>
      <c r="Q459" s="16">
        <v>1</v>
      </c>
      <c r="AA459" s="16">
        <v>1</v>
      </c>
      <c r="AB459" s="16">
        <v>1</v>
      </c>
      <c r="AD459" s="16">
        <v>1</v>
      </c>
      <c r="AE459" s="16">
        <v>1</v>
      </c>
    </row>
    <row r="460" spans="1:1026" ht="18" customHeight="1" x14ac:dyDescent="0.7">
      <c r="A460" s="58" t="s">
        <v>1501</v>
      </c>
      <c r="B460" s="15" t="s">
        <v>1235</v>
      </c>
      <c r="E460" s="16" t="s">
        <v>822</v>
      </c>
      <c r="F460" s="16" t="s">
        <v>61</v>
      </c>
      <c r="G460" s="16">
        <v>1</v>
      </c>
      <c r="K460" s="16">
        <v>1</v>
      </c>
      <c r="AD460" s="16">
        <v>1</v>
      </c>
      <c r="AE460" s="16">
        <v>1</v>
      </c>
      <c r="AK460" s="16">
        <v>1</v>
      </c>
    </row>
    <row r="461" spans="1:1026" ht="18" customHeight="1" x14ac:dyDescent="0.7">
      <c r="A461" s="58" t="s">
        <v>1502</v>
      </c>
      <c r="B461" s="15" t="s">
        <v>1237</v>
      </c>
      <c r="E461" s="16" t="s">
        <v>197</v>
      </c>
      <c r="F461" s="69">
        <v>44136</v>
      </c>
      <c r="G461" s="16">
        <v>1</v>
      </c>
      <c r="K461" s="16">
        <v>1</v>
      </c>
      <c r="AC461" s="16">
        <v>1</v>
      </c>
      <c r="AD461" s="16">
        <v>1</v>
      </c>
      <c r="AF461" s="16">
        <v>1</v>
      </c>
      <c r="AK461" s="16">
        <v>1</v>
      </c>
    </row>
    <row r="462" spans="1:1026" ht="18" customHeight="1" x14ac:dyDescent="0.7">
      <c r="A462" s="58" t="s">
        <v>1503</v>
      </c>
      <c r="B462" s="15" t="s">
        <v>1239</v>
      </c>
      <c r="E462" s="16" t="s">
        <v>197</v>
      </c>
      <c r="F462" s="69">
        <v>44136</v>
      </c>
      <c r="G462" s="16">
        <v>1</v>
      </c>
      <c r="I462" s="16">
        <v>1</v>
      </c>
      <c r="K462" s="16">
        <v>1</v>
      </c>
      <c r="AC462" s="16">
        <v>1</v>
      </c>
      <c r="AD462" s="16">
        <v>1</v>
      </c>
      <c r="AK462" s="16">
        <v>1</v>
      </c>
    </row>
    <row r="463" spans="1:1026" ht="18" customHeight="1" x14ac:dyDescent="0.7">
      <c r="A463" s="58" t="s">
        <v>1504</v>
      </c>
      <c r="B463" s="15" t="s">
        <v>1241</v>
      </c>
      <c r="E463" s="16" t="s">
        <v>882</v>
      </c>
      <c r="F463" s="69">
        <v>44176</v>
      </c>
      <c r="G463" s="16">
        <v>1</v>
      </c>
      <c r="H463" s="16">
        <v>1</v>
      </c>
      <c r="I463" s="16">
        <v>1</v>
      </c>
      <c r="X463" s="16">
        <v>1</v>
      </c>
      <c r="AD463" s="16">
        <v>1</v>
      </c>
      <c r="AK463" s="16">
        <v>1</v>
      </c>
    </row>
    <row r="464" spans="1:1026" ht="18" customHeight="1" x14ac:dyDescent="0.7">
      <c r="A464" s="58" t="s">
        <v>1505</v>
      </c>
      <c r="B464" s="70" t="s">
        <v>1469</v>
      </c>
      <c r="C464" s="71"/>
      <c r="D464" s="71" t="s">
        <v>1404</v>
      </c>
      <c r="E464" s="71" t="s">
        <v>1448</v>
      </c>
      <c r="F464" s="69" t="s">
        <v>1413</v>
      </c>
      <c r="G464" s="71">
        <v>1</v>
      </c>
      <c r="H464" s="71"/>
      <c r="I464" s="71">
        <v>1</v>
      </c>
      <c r="J464" s="71"/>
      <c r="K464" s="71"/>
      <c r="L464" s="71">
        <v>1</v>
      </c>
      <c r="M464" s="71"/>
      <c r="N464" s="71"/>
      <c r="O464" s="71"/>
      <c r="P464" s="71"/>
      <c r="Q464" s="71"/>
      <c r="R464" s="71"/>
      <c r="S464" s="71"/>
      <c r="T464" s="71"/>
      <c r="U464" s="71"/>
      <c r="V464" s="71"/>
      <c r="W464" s="71"/>
      <c r="X464" s="71">
        <v>1</v>
      </c>
      <c r="Y464" s="71"/>
      <c r="Z464" s="71"/>
      <c r="AA464" s="71"/>
      <c r="AB464" s="71">
        <v>1</v>
      </c>
      <c r="AC464" s="71"/>
      <c r="AD464" s="71"/>
      <c r="AE464" s="71">
        <v>1</v>
      </c>
      <c r="AF464" s="71"/>
      <c r="AG464" s="71"/>
      <c r="AH464" s="71"/>
      <c r="AI464" s="71"/>
      <c r="AJ464" s="71"/>
      <c r="AK464" s="71"/>
      <c r="AM464" s="70"/>
      <c r="AN464" s="70"/>
      <c r="AO464" s="70"/>
      <c r="AP464" s="70"/>
      <c r="AQ464" s="70"/>
      <c r="AR464" s="70"/>
      <c r="AS464" s="70"/>
      <c r="AT464" s="70"/>
      <c r="AU464" s="70"/>
      <c r="AV464" s="70"/>
      <c r="AW464" s="70"/>
      <c r="AX464" s="70"/>
      <c r="AY464" s="70"/>
      <c r="AZ464" s="70"/>
      <c r="BA464" s="70"/>
      <c r="BB464" s="70"/>
      <c r="BC464" s="70"/>
      <c r="BD464" s="70"/>
      <c r="BE464" s="70"/>
      <c r="BF464" s="70"/>
      <c r="BG464" s="70"/>
      <c r="BH464" s="70"/>
      <c r="BI464" s="70"/>
      <c r="BJ464" s="70"/>
      <c r="BK464" s="70"/>
      <c r="BL464" s="70"/>
      <c r="BM464" s="70"/>
      <c r="BN464" s="70"/>
      <c r="BO464" s="70"/>
      <c r="BP464" s="70"/>
      <c r="BQ464" s="70"/>
      <c r="BR464" s="70"/>
      <c r="BS464" s="70"/>
      <c r="BT464" s="70"/>
      <c r="BU464" s="70"/>
      <c r="BV464" s="70"/>
      <c r="BW464" s="70"/>
      <c r="BX464" s="70"/>
      <c r="BY464" s="70"/>
      <c r="BZ464" s="70"/>
      <c r="CA464" s="70"/>
      <c r="CB464" s="70"/>
      <c r="CC464" s="70"/>
      <c r="CD464" s="70"/>
      <c r="CE464" s="70"/>
      <c r="CF464" s="70"/>
      <c r="CG464" s="70"/>
      <c r="CH464" s="70"/>
      <c r="CI464" s="70"/>
      <c r="CJ464" s="70"/>
      <c r="CK464" s="70"/>
      <c r="CL464" s="70"/>
      <c r="CM464" s="70"/>
      <c r="CN464" s="70"/>
      <c r="CO464" s="70"/>
      <c r="CP464" s="70"/>
      <c r="CQ464" s="70"/>
      <c r="CR464" s="70"/>
      <c r="CS464" s="70"/>
      <c r="CT464" s="70"/>
      <c r="CU464" s="70"/>
      <c r="CV464" s="70"/>
      <c r="CW464" s="70"/>
      <c r="CX464" s="70"/>
      <c r="CY464" s="70"/>
      <c r="CZ464" s="70"/>
      <c r="DA464" s="70"/>
      <c r="DB464" s="70"/>
      <c r="DC464" s="70"/>
      <c r="DD464" s="70"/>
      <c r="DE464" s="70"/>
      <c r="DF464" s="70"/>
      <c r="DG464" s="70"/>
      <c r="DH464" s="70"/>
      <c r="DI464" s="70"/>
      <c r="DJ464" s="70"/>
      <c r="DK464" s="70"/>
      <c r="DL464" s="70"/>
      <c r="DM464" s="70"/>
      <c r="DN464" s="70"/>
      <c r="DO464" s="70"/>
      <c r="DP464" s="70"/>
      <c r="DQ464" s="70"/>
      <c r="DR464" s="70"/>
      <c r="DS464" s="70"/>
      <c r="DT464" s="70"/>
      <c r="DU464" s="70"/>
      <c r="DV464" s="70"/>
      <c r="DW464" s="70"/>
      <c r="DX464" s="70"/>
      <c r="DY464" s="70"/>
      <c r="DZ464" s="70"/>
      <c r="EA464" s="70"/>
      <c r="EB464" s="70"/>
      <c r="EC464" s="70"/>
      <c r="ED464" s="70"/>
      <c r="EE464" s="70"/>
      <c r="EF464" s="70"/>
      <c r="EG464" s="70"/>
      <c r="EH464" s="70"/>
      <c r="EI464" s="70"/>
      <c r="EJ464" s="70"/>
      <c r="EK464" s="70"/>
      <c r="EL464" s="70"/>
      <c r="EM464" s="70"/>
      <c r="EN464" s="70"/>
      <c r="EO464" s="70"/>
      <c r="EP464" s="70"/>
      <c r="EQ464" s="70"/>
      <c r="ER464" s="70"/>
      <c r="ES464" s="70"/>
      <c r="ET464" s="70"/>
      <c r="EU464" s="70"/>
      <c r="EV464" s="70"/>
      <c r="EW464" s="70"/>
      <c r="EX464" s="70"/>
      <c r="EY464" s="70"/>
      <c r="EZ464" s="70"/>
      <c r="FA464" s="70"/>
      <c r="FB464" s="70"/>
      <c r="FC464" s="70"/>
      <c r="FD464" s="70"/>
      <c r="FE464" s="70"/>
      <c r="FF464" s="70"/>
      <c r="FG464" s="70"/>
      <c r="FH464" s="70"/>
      <c r="FI464" s="70"/>
      <c r="FJ464" s="70"/>
      <c r="FK464" s="70"/>
      <c r="FL464" s="70"/>
      <c r="FM464" s="70"/>
      <c r="FN464" s="70"/>
      <c r="FO464" s="70"/>
      <c r="FP464" s="70"/>
      <c r="FQ464" s="70"/>
      <c r="FR464" s="70"/>
      <c r="FS464" s="70"/>
      <c r="FT464" s="70"/>
      <c r="FU464" s="70"/>
      <c r="FV464" s="70"/>
      <c r="FW464" s="70"/>
      <c r="FX464" s="70"/>
      <c r="FY464" s="70"/>
      <c r="FZ464" s="70"/>
      <c r="GA464" s="70"/>
      <c r="GB464" s="70"/>
      <c r="GC464" s="70"/>
      <c r="GD464" s="70"/>
      <c r="GE464" s="70"/>
      <c r="GF464" s="70"/>
      <c r="GG464" s="70"/>
      <c r="GH464" s="70"/>
      <c r="GI464" s="70"/>
      <c r="GJ464" s="70"/>
      <c r="GK464" s="70"/>
      <c r="GL464" s="70"/>
      <c r="GM464" s="70"/>
      <c r="GN464" s="70"/>
      <c r="GO464" s="70"/>
      <c r="GP464" s="70"/>
      <c r="GQ464" s="70"/>
      <c r="GR464" s="70"/>
      <c r="GS464" s="70"/>
      <c r="GT464" s="70"/>
      <c r="GU464" s="70"/>
      <c r="GV464" s="70"/>
      <c r="GW464" s="70"/>
      <c r="GX464" s="70"/>
      <c r="GY464" s="70"/>
      <c r="GZ464" s="70"/>
      <c r="HA464" s="70"/>
      <c r="HB464" s="70"/>
      <c r="HC464" s="70"/>
      <c r="HD464" s="70"/>
      <c r="HE464" s="70"/>
      <c r="HF464" s="70"/>
      <c r="HG464" s="70"/>
      <c r="HH464" s="70"/>
      <c r="HI464" s="70"/>
      <c r="HJ464" s="70"/>
      <c r="HK464" s="70"/>
      <c r="HL464" s="70"/>
      <c r="HM464" s="70"/>
      <c r="HN464" s="70"/>
      <c r="HO464" s="70"/>
      <c r="HP464" s="70"/>
      <c r="HQ464" s="70"/>
      <c r="HR464" s="70"/>
      <c r="HS464" s="70"/>
      <c r="HT464" s="70"/>
      <c r="HU464" s="70"/>
      <c r="HV464" s="70"/>
      <c r="HW464" s="70"/>
      <c r="HX464" s="70"/>
      <c r="HY464" s="70"/>
      <c r="HZ464" s="70"/>
      <c r="IA464" s="70"/>
      <c r="IB464" s="70"/>
      <c r="IC464" s="70"/>
      <c r="ID464" s="70"/>
      <c r="IE464" s="70"/>
      <c r="IF464" s="70"/>
      <c r="IG464" s="70"/>
      <c r="IH464" s="70"/>
      <c r="II464" s="70"/>
      <c r="IJ464" s="70"/>
      <c r="IK464" s="70"/>
      <c r="IL464" s="70"/>
      <c r="IM464" s="70"/>
      <c r="IN464" s="70"/>
      <c r="IO464" s="70"/>
      <c r="IP464" s="70"/>
      <c r="IQ464" s="70"/>
      <c r="IR464" s="70"/>
      <c r="IS464" s="70"/>
      <c r="IT464" s="70"/>
      <c r="IU464" s="70"/>
      <c r="IV464" s="70"/>
      <c r="IW464" s="70"/>
      <c r="IX464" s="70"/>
      <c r="IY464" s="70"/>
      <c r="IZ464" s="70"/>
      <c r="JA464" s="70"/>
      <c r="JB464" s="70"/>
      <c r="JC464" s="70"/>
      <c r="JD464" s="70"/>
      <c r="JE464" s="70"/>
      <c r="JF464" s="70"/>
      <c r="JG464" s="70"/>
      <c r="JH464" s="70"/>
      <c r="JI464" s="70"/>
      <c r="JJ464" s="70"/>
      <c r="JK464" s="70"/>
      <c r="JL464" s="70"/>
      <c r="JM464" s="70"/>
      <c r="JN464" s="70"/>
      <c r="JO464" s="70"/>
      <c r="JP464" s="70"/>
      <c r="JQ464" s="70"/>
      <c r="JR464" s="70"/>
      <c r="JS464" s="70"/>
      <c r="JT464" s="70"/>
      <c r="JU464" s="70"/>
      <c r="JV464" s="70"/>
      <c r="JW464" s="70"/>
      <c r="JX464" s="70"/>
      <c r="JY464" s="70"/>
      <c r="JZ464" s="70"/>
      <c r="KA464" s="70"/>
      <c r="KB464" s="70"/>
      <c r="KC464" s="70"/>
      <c r="KD464" s="70"/>
      <c r="KE464" s="70"/>
      <c r="KF464" s="70"/>
      <c r="KG464" s="70"/>
      <c r="KH464" s="70"/>
      <c r="KI464" s="70"/>
      <c r="KJ464" s="70"/>
      <c r="KK464" s="70"/>
      <c r="KL464" s="70"/>
      <c r="KM464" s="70"/>
      <c r="KN464" s="70"/>
      <c r="KO464" s="70"/>
      <c r="KP464" s="70"/>
      <c r="KQ464" s="70"/>
      <c r="KR464" s="70"/>
      <c r="KS464" s="70"/>
      <c r="KT464" s="70"/>
      <c r="KU464" s="70"/>
      <c r="KV464" s="70"/>
      <c r="KW464" s="70"/>
      <c r="KX464" s="70"/>
      <c r="KY464" s="70"/>
      <c r="KZ464" s="70"/>
      <c r="LA464" s="70"/>
      <c r="LB464" s="70"/>
      <c r="LC464" s="70"/>
      <c r="LD464" s="70"/>
      <c r="LE464" s="70"/>
      <c r="LF464" s="70"/>
      <c r="LG464" s="70"/>
      <c r="LH464" s="70"/>
      <c r="LI464" s="70"/>
      <c r="LJ464" s="70"/>
      <c r="LK464" s="70"/>
      <c r="LL464" s="70"/>
      <c r="LM464" s="70"/>
      <c r="LN464" s="70"/>
      <c r="LO464" s="70"/>
      <c r="LP464" s="70"/>
      <c r="LQ464" s="70"/>
      <c r="LR464" s="70"/>
      <c r="LS464" s="70"/>
      <c r="LT464" s="70"/>
      <c r="LU464" s="70"/>
      <c r="LV464" s="70"/>
      <c r="LW464" s="70"/>
      <c r="LX464" s="70"/>
      <c r="LY464" s="70"/>
      <c r="LZ464" s="70"/>
      <c r="MA464" s="70"/>
      <c r="MB464" s="70"/>
      <c r="MC464" s="70"/>
      <c r="MD464" s="70"/>
      <c r="ME464" s="70"/>
      <c r="MF464" s="70"/>
      <c r="MG464" s="70"/>
      <c r="MH464" s="70"/>
      <c r="MI464" s="70"/>
      <c r="MJ464" s="70"/>
      <c r="MK464" s="70"/>
      <c r="ML464" s="70"/>
      <c r="MM464" s="70"/>
      <c r="MN464" s="70"/>
      <c r="MO464" s="70"/>
      <c r="MP464" s="70"/>
      <c r="MQ464" s="70"/>
      <c r="MR464" s="70"/>
      <c r="MS464" s="70"/>
      <c r="MT464" s="70"/>
      <c r="MU464" s="70"/>
      <c r="MV464" s="70"/>
      <c r="MW464" s="70"/>
      <c r="MX464" s="70"/>
      <c r="MY464" s="70"/>
      <c r="MZ464" s="70"/>
      <c r="NA464" s="70"/>
      <c r="NB464" s="70"/>
      <c r="NC464" s="70"/>
      <c r="ND464" s="70"/>
      <c r="NE464" s="70"/>
      <c r="NF464" s="70"/>
      <c r="NG464" s="70"/>
      <c r="NH464" s="70"/>
      <c r="NI464" s="70"/>
      <c r="NJ464" s="70"/>
      <c r="NK464" s="70"/>
      <c r="NL464" s="70"/>
      <c r="NM464" s="70"/>
      <c r="NN464" s="70"/>
      <c r="NO464" s="70"/>
      <c r="NP464" s="70"/>
      <c r="NQ464" s="70"/>
      <c r="NR464" s="70"/>
      <c r="NS464" s="70"/>
      <c r="NT464" s="70"/>
      <c r="NU464" s="70"/>
      <c r="NV464" s="70"/>
      <c r="NW464" s="70"/>
      <c r="NX464" s="70"/>
      <c r="NY464" s="70"/>
      <c r="NZ464" s="70"/>
      <c r="OA464" s="70"/>
      <c r="OB464" s="70"/>
      <c r="OC464" s="70"/>
      <c r="OD464" s="70"/>
      <c r="OE464" s="70"/>
      <c r="OF464" s="70"/>
      <c r="OG464" s="70"/>
      <c r="OH464" s="70"/>
      <c r="OI464" s="70"/>
      <c r="OJ464" s="70"/>
      <c r="OK464" s="70"/>
      <c r="OL464" s="70"/>
      <c r="OM464" s="70"/>
      <c r="ON464" s="70"/>
      <c r="OO464" s="70"/>
      <c r="OP464" s="70"/>
      <c r="OQ464" s="70"/>
      <c r="OR464" s="70"/>
      <c r="OS464" s="70"/>
      <c r="OT464" s="70"/>
      <c r="OU464" s="70"/>
      <c r="OV464" s="70"/>
      <c r="OW464" s="70"/>
      <c r="OX464" s="70"/>
      <c r="OY464" s="70"/>
      <c r="OZ464" s="70"/>
      <c r="PA464" s="70"/>
      <c r="PB464" s="70"/>
      <c r="PC464" s="70"/>
      <c r="PD464" s="70"/>
      <c r="PE464" s="70"/>
      <c r="PF464" s="70"/>
      <c r="PG464" s="70"/>
      <c r="PH464" s="70"/>
      <c r="PI464" s="70"/>
      <c r="PJ464" s="70"/>
      <c r="PK464" s="70"/>
      <c r="PL464" s="70"/>
      <c r="PM464" s="70"/>
      <c r="PN464" s="70"/>
      <c r="PO464" s="70"/>
      <c r="PP464" s="70"/>
      <c r="PQ464" s="70"/>
      <c r="PR464" s="70"/>
      <c r="PS464" s="70"/>
      <c r="PT464" s="70"/>
      <c r="PU464" s="70"/>
      <c r="PV464" s="70"/>
      <c r="PW464" s="70"/>
      <c r="PX464" s="70"/>
      <c r="PY464" s="70"/>
      <c r="PZ464" s="70"/>
      <c r="QA464" s="70"/>
      <c r="QB464" s="70"/>
      <c r="QC464" s="70"/>
      <c r="QD464" s="70"/>
      <c r="QE464" s="70"/>
      <c r="QF464" s="70"/>
      <c r="QG464" s="70"/>
      <c r="QH464" s="70"/>
      <c r="QI464" s="70"/>
      <c r="QJ464" s="70"/>
      <c r="QK464" s="70"/>
      <c r="QL464" s="70"/>
      <c r="QM464" s="70"/>
      <c r="QN464" s="70"/>
      <c r="QO464" s="70"/>
      <c r="QP464" s="70"/>
      <c r="QQ464" s="70"/>
      <c r="QR464" s="70"/>
      <c r="QS464" s="70"/>
      <c r="QT464" s="70"/>
      <c r="QU464" s="70"/>
      <c r="QV464" s="70"/>
      <c r="QW464" s="70"/>
      <c r="QX464" s="70"/>
      <c r="QY464" s="70"/>
      <c r="QZ464" s="70"/>
      <c r="RA464" s="70"/>
      <c r="RB464" s="70"/>
      <c r="RC464" s="70"/>
      <c r="RD464" s="70"/>
      <c r="RE464" s="70"/>
      <c r="RF464" s="70"/>
      <c r="RG464" s="70"/>
      <c r="RH464" s="70"/>
      <c r="RI464" s="70"/>
      <c r="RJ464" s="70"/>
      <c r="RK464" s="70"/>
      <c r="RL464" s="70"/>
      <c r="RM464" s="70"/>
      <c r="RN464" s="70"/>
      <c r="RO464" s="70"/>
      <c r="RP464" s="70"/>
      <c r="RQ464" s="70"/>
      <c r="RR464" s="70"/>
      <c r="RS464" s="70"/>
      <c r="RT464" s="70"/>
      <c r="RU464" s="70"/>
      <c r="RV464" s="70"/>
      <c r="RW464" s="70"/>
      <c r="RX464" s="70"/>
      <c r="RY464" s="70"/>
      <c r="RZ464" s="70"/>
      <c r="SA464" s="70"/>
      <c r="SB464" s="70"/>
      <c r="SC464" s="70"/>
      <c r="SD464" s="70"/>
      <c r="SE464" s="70"/>
      <c r="SF464" s="70"/>
      <c r="SG464" s="70"/>
      <c r="SH464" s="70"/>
      <c r="SI464" s="70"/>
      <c r="SJ464" s="70"/>
      <c r="SK464" s="70"/>
      <c r="SL464" s="70"/>
      <c r="SM464" s="70"/>
      <c r="SN464" s="70"/>
      <c r="SO464" s="70"/>
      <c r="SP464" s="70"/>
      <c r="SQ464" s="70"/>
      <c r="SR464" s="70"/>
      <c r="SS464" s="70"/>
      <c r="ST464" s="70"/>
      <c r="SU464" s="70"/>
      <c r="SV464" s="70"/>
      <c r="SW464" s="70"/>
      <c r="SX464" s="70"/>
      <c r="SY464" s="70"/>
      <c r="SZ464" s="70"/>
      <c r="TA464" s="70"/>
      <c r="TB464" s="70"/>
      <c r="TC464" s="70"/>
      <c r="TD464" s="70"/>
      <c r="TE464" s="70"/>
      <c r="TF464" s="70"/>
      <c r="TG464" s="70"/>
      <c r="TH464" s="70"/>
      <c r="TI464" s="70"/>
      <c r="TJ464" s="70"/>
      <c r="TK464" s="70"/>
      <c r="TL464" s="70"/>
      <c r="TM464" s="70"/>
      <c r="TN464" s="70"/>
      <c r="TO464" s="70"/>
      <c r="TP464" s="70"/>
      <c r="TQ464" s="70"/>
      <c r="TR464" s="70"/>
      <c r="TS464" s="70"/>
      <c r="TT464" s="70"/>
      <c r="TU464" s="70"/>
      <c r="TV464" s="70"/>
      <c r="TW464" s="70"/>
      <c r="TX464" s="70"/>
      <c r="TY464" s="70"/>
      <c r="TZ464" s="70"/>
      <c r="UA464" s="70"/>
      <c r="UB464" s="70"/>
      <c r="UC464" s="70"/>
      <c r="UD464" s="70"/>
      <c r="UE464" s="70"/>
      <c r="UF464" s="70"/>
      <c r="UG464" s="70"/>
      <c r="UH464" s="70"/>
      <c r="UI464" s="70"/>
      <c r="UJ464" s="70"/>
      <c r="UK464" s="70"/>
      <c r="UL464" s="70"/>
      <c r="UM464" s="70"/>
      <c r="UN464" s="70"/>
      <c r="UO464" s="70"/>
      <c r="UP464" s="70"/>
      <c r="UQ464" s="70"/>
      <c r="UR464" s="70"/>
      <c r="US464" s="70"/>
      <c r="UT464" s="70"/>
      <c r="UU464" s="70"/>
      <c r="UV464" s="70"/>
      <c r="UW464" s="70"/>
      <c r="UX464" s="70"/>
      <c r="UY464" s="70"/>
      <c r="UZ464" s="70"/>
      <c r="VA464" s="70"/>
      <c r="VB464" s="70"/>
      <c r="VC464" s="70"/>
      <c r="VD464" s="70"/>
      <c r="VE464" s="70"/>
      <c r="VF464" s="70"/>
      <c r="VG464" s="70"/>
      <c r="VH464" s="70"/>
      <c r="VI464" s="70"/>
      <c r="VJ464" s="70"/>
      <c r="VK464" s="70"/>
      <c r="VL464" s="70"/>
      <c r="VM464" s="70"/>
      <c r="VN464" s="70"/>
      <c r="VO464" s="70"/>
      <c r="VP464" s="70"/>
      <c r="VQ464" s="70"/>
      <c r="VR464" s="70"/>
      <c r="VS464" s="70"/>
      <c r="VT464" s="70"/>
      <c r="VU464" s="70"/>
      <c r="VV464" s="70"/>
      <c r="VW464" s="70"/>
      <c r="VX464" s="70"/>
      <c r="VY464" s="70"/>
      <c r="VZ464" s="70"/>
      <c r="WA464" s="70"/>
      <c r="WB464" s="70"/>
      <c r="WC464" s="70"/>
      <c r="WD464" s="70"/>
      <c r="WE464" s="70"/>
      <c r="WF464" s="70"/>
      <c r="WG464" s="70"/>
      <c r="WH464" s="70"/>
      <c r="WI464" s="70"/>
      <c r="WJ464" s="70"/>
      <c r="WK464" s="70"/>
      <c r="WL464" s="70"/>
      <c r="WM464" s="70"/>
      <c r="WN464" s="70"/>
      <c r="WO464" s="70"/>
      <c r="WP464" s="70"/>
      <c r="WQ464" s="70"/>
      <c r="WR464" s="70"/>
      <c r="WS464" s="70"/>
      <c r="WT464" s="70"/>
      <c r="WU464" s="70"/>
      <c r="WV464" s="70"/>
      <c r="WW464" s="70"/>
      <c r="WX464" s="70"/>
      <c r="WY464" s="70"/>
      <c r="WZ464" s="70"/>
      <c r="XA464" s="70"/>
      <c r="XB464" s="70"/>
      <c r="XC464" s="70"/>
      <c r="XD464" s="70"/>
      <c r="XE464" s="70"/>
      <c r="XF464" s="70"/>
      <c r="XG464" s="70"/>
      <c r="XH464" s="70"/>
      <c r="XI464" s="70"/>
      <c r="XJ464" s="70"/>
      <c r="XK464" s="70"/>
      <c r="XL464" s="70"/>
      <c r="XM464" s="70"/>
      <c r="XN464" s="70"/>
      <c r="XO464" s="70"/>
      <c r="XP464" s="70"/>
      <c r="XQ464" s="70"/>
      <c r="XR464" s="70"/>
      <c r="XS464" s="70"/>
      <c r="XT464" s="70"/>
      <c r="XU464" s="70"/>
      <c r="XV464" s="70"/>
      <c r="XW464" s="70"/>
      <c r="XX464" s="70"/>
      <c r="XY464" s="70"/>
      <c r="XZ464" s="70"/>
      <c r="YA464" s="70"/>
      <c r="YB464" s="70"/>
      <c r="YC464" s="70"/>
      <c r="YD464" s="70"/>
      <c r="YE464" s="70"/>
      <c r="YF464" s="70"/>
      <c r="YG464" s="70"/>
      <c r="YH464" s="70"/>
      <c r="YI464" s="70"/>
      <c r="YJ464" s="70"/>
      <c r="YK464" s="70"/>
      <c r="YL464" s="70"/>
      <c r="YM464" s="70"/>
      <c r="YN464" s="70"/>
      <c r="YO464" s="70"/>
      <c r="YP464" s="70"/>
      <c r="YQ464" s="70"/>
      <c r="YR464" s="70"/>
      <c r="YS464" s="70"/>
      <c r="YT464" s="70"/>
      <c r="YU464" s="70"/>
      <c r="YV464" s="70"/>
      <c r="YW464" s="70"/>
      <c r="YX464" s="70"/>
      <c r="YY464" s="70"/>
      <c r="YZ464" s="70"/>
      <c r="ZA464" s="70"/>
      <c r="ZB464" s="70"/>
      <c r="ZC464" s="70"/>
      <c r="ZD464" s="70"/>
      <c r="ZE464" s="70"/>
      <c r="ZF464" s="70"/>
      <c r="ZG464" s="70"/>
      <c r="ZH464" s="70"/>
      <c r="ZI464" s="70"/>
      <c r="ZJ464" s="70"/>
      <c r="ZK464" s="70"/>
      <c r="ZL464" s="70"/>
      <c r="ZM464" s="70"/>
      <c r="ZN464" s="70"/>
      <c r="ZO464" s="70"/>
      <c r="ZP464" s="70"/>
      <c r="ZQ464" s="70"/>
      <c r="ZR464" s="70"/>
      <c r="ZS464" s="70"/>
      <c r="ZT464" s="70"/>
      <c r="ZU464" s="70"/>
      <c r="ZV464" s="70"/>
      <c r="ZW464" s="70"/>
      <c r="ZX464" s="70"/>
      <c r="ZY464" s="70"/>
      <c r="ZZ464" s="70"/>
      <c r="AAA464" s="70"/>
      <c r="AAB464" s="70"/>
      <c r="AAC464" s="70"/>
      <c r="AAD464" s="70"/>
      <c r="AAE464" s="70"/>
      <c r="AAF464" s="70"/>
      <c r="AAG464" s="70"/>
      <c r="AAH464" s="70"/>
      <c r="AAI464" s="70"/>
      <c r="AAJ464" s="70"/>
      <c r="AAK464" s="70"/>
      <c r="AAL464" s="70"/>
      <c r="AAM464" s="70"/>
      <c r="AAN464" s="70"/>
      <c r="AAO464" s="70"/>
      <c r="AAP464" s="70"/>
      <c r="AAQ464" s="70"/>
      <c r="AAR464" s="70"/>
      <c r="AAS464" s="70"/>
      <c r="AAT464" s="70"/>
      <c r="AAU464" s="70"/>
      <c r="AAV464" s="70"/>
      <c r="AAW464" s="70"/>
      <c r="AAX464" s="70"/>
      <c r="AAY464" s="70"/>
      <c r="AAZ464" s="70"/>
      <c r="ABA464" s="70"/>
      <c r="ABB464" s="70"/>
      <c r="ABC464" s="70"/>
      <c r="ABD464" s="70"/>
      <c r="ABE464" s="70"/>
      <c r="ABF464" s="70"/>
      <c r="ABG464" s="70"/>
      <c r="ABH464" s="70"/>
      <c r="ABI464" s="70"/>
      <c r="ABJ464" s="70"/>
      <c r="ABK464" s="70"/>
      <c r="ABL464" s="70"/>
      <c r="ABM464" s="70"/>
      <c r="ABN464" s="70"/>
      <c r="ABO464" s="70"/>
      <c r="ABP464" s="70"/>
      <c r="ABQ464" s="70"/>
      <c r="ABR464" s="70"/>
      <c r="ABS464" s="70"/>
      <c r="ABT464" s="70"/>
      <c r="ABU464" s="70"/>
      <c r="ABV464" s="70"/>
      <c r="ABW464" s="70"/>
      <c r="ABX464" s="70"/>
      <c r="ABY464" s="70"/>
      <c r="ABZ464" s="70"/>
      <c r="ACA464" s="70"/>
      <c r="ACB464" s="70"/>
      <c r="ACC464" s="70"/>
      <c r="ACD464" s="70"/>
      <c r="ACE464" s="70"/>
      <c r="ACF464" s="70"/>
      <c r="ACG464" s="70"/>
      <c r="ACH464" s="70"/>
      <c r="ACI464" s="70"/>
      <c r="ACJ464" s="70"/>
      <c r="ACK464" s="70"/>
      <c r="ACL464" s="70"/>
      <c r="ACM464" s="70"/>
      <c r="ACN464" s="70"/>
      <c r="ACO464" s="70"/>
      <c r="ACP464" s="70"/>
      <c r="ACQ464" s="70"/>
      <c r="ACR464" s="70"/>
      <c r="ACS464" s="70"/>
      <c r="ACT464" s="70"/>
      <c r="ACU464" s="70"/>
      <c r="ACV464" s="70"/>
      <c r="ACW464" s="70"/>
      <c r="ACX464" s="70"/>
      <c r="ACY464" s="70"/>
      <c r="ACZ464" s="70"/>
      <c r="ADA464" s="70"/>
      <c r="ADB464" s="70"/>
      <c r="ADC464" s="70"/>
      <c r="ADD464" s="70"/>
      <c r="ADE464" s="70"/>
      <c r="ADF464" s="70"/>
      <c r="ADG464" s="70"/>
      <c r="ADH464" s="70"/>
      <c r="ADI464" s="70"/>
      <c r="ADJ464" s="70"/>
      <c r="ADK464" s="70"/>
      <c r="ADL464" s="70"/>
      <c r="ADM464" s="70"/>
      <c r="ADN464" s="70"/>
      <c r="ADO464" s="70"/>
      <c r="ADP464" s="70"/>
      <c r="ADQ464" s="70"/>
      <c r="ADR464" s="70"/>
      <c r="ADS464" s="70"/>
      <c r="ADT464" s="70"/>
      <c r="ADU464" s="70"/>
      <c r="ADV464" s="70"/>
      <c r="ADW464" s="70"/>
      <c r="ADX464" s="70"/>
      <c r="ADY464" s="70"/>
      <c r="ADZ464" s="70"/>
      <c r="AEA464" s="70"/>
      <c r="AEB464" s="70"/>
      <c r="AEC464" s="70"/>
      <c r="AED464" s="70"/>
      <c r="AEE464" s="70"/>
      <c r="AEF464" s="70"/>
      <c r="AEG464" s="70"/>
      <c r="AEH464" s="70"/>
      <c r="AEI464" s="70"/>
      <c r="AEJ464" s="70"/>
      <c r="AEK464" s="70"/>
      <c r="AEL464" s="70"/>
      <c r="AEM464" s="70"/>
      <c r="AEN464" s="70"/>
      <c r="AEO464" s="70"/>
      <c r="AEP464" s="70"/>
      <c r="AEQ464" s="70"/>
      <c r="AER464" s="70"/>
      <c r="AES464" s="70"/>
      <c r="AET464" s="70"/>
      <c r="AEU464" s="70"/>
      <c r="AEV464" s="70"/>
      <c r="AEW464" s="70"/>
      <c r="AEX464" s="70"/>
      <c r="AEY464" s="70"/>
      <c r="AEZ464" s="70"/>
      <c r="AFA464" s="70"/>
      <c r="AFB464" s="70"/>
      <c r="AFC464" s="70"/>
      <c r="AFD464" s="70"/>
      <c r="AFE464" s="70"/>
      <c r="AFF464" s="70"/>
      <c r="AFG464" s="70"/>
      <c r="AFH464" s="70"/>
      <c r="AFI464" s="70"/>
      <c r="AFJ464" s="70"/>
      <c r="AFK464" s="70"/>
      <c r="AFL464" s="70"/>
      <c r="AFM464" s="70"/>
      <c r="AFN464" s="70"/>
      <c r="AFO464" s="70"/>
      <c r="AFP464" s="70"/>
      <c r="AFQ464" s="70"/>
      <c r="AFR464" s="70"/>
      <c r="AFS464" s="70"/>
      <c r="AFT464" s="70"/>
      <c r="AFU464" s="70"/>
      <c r="AFV464" s="70"/>
      <c r="AFW464" s="70"/>
      <c r="AFX464" s="70"/>
      <c r="AFY464" s="70"/>
      <c r="AFZ464" s="70"/>
      <c r="AGA464" s="70"/>
      <c r="AGB464" s="70"/>
      <c r="AGC464" s="70"/>
      <c r="AGD464" s="70"/>
      <c r="AGE464" s="70"/>
      <c r="AGF464" s="70"/>
      <c r="AGG464" s="70"/>
      <c r="AGH464" s="70"/>
      <c r="AGI464" s="70"/>
      <c r="AGJ464" s="70"/>
      <c r="AGK464" s="70"/>
      <c r="AGL464" s="70"/>
      <c r="AGM464" s="70"/>
      <c r="AGN464" s="70"/>
      <c r="AGO464" s="70"/>
      <c r="AGP464" s="70"/>
      <c r="AGQ464" s="70"/>
      <c r="AGR464" s="70"/>
      <c r="AGS464" s="70"/>
      <c r="AGT464" s="70"/>
      <c r="AGU464" s="70"/>
      <c r="AGV464" s="70"/>
      <c r="AGW464" s="70"/>
      <c r="AGX464" s="70"/>
      <c r="AGY464" s="70"/>
      <c r="AGZ464" s="70"/>
      <c r="AHA464" s="70"/>
      <c r="AHB464" s="70"/>
      <c r="AHC464" s="70"/>
      <c r="AHD464" s="70"/>
      <c r="AHE464" s="70"/>
      <c r="AHF464" s="70"/>
      <c r="AHG464" s="70"/>
      <c r="AHH464" s="70"/>
      <c r="AHI464" s="70"/>
      <c r="AHJ464" s="70"/>
      <c r="AHK464" s="70"/>
      <c r="AHL464" s="70"/>
      <c r="AHM464" s="70"/>
      <c r="AHN464" s="70"/>
      <c r="AHO464" s="70"/>
      <c r="AHP464" s="70"/>
      <c r="AHQ464" s="70"/>
      <c r="AHR464" s="70"/>
      <c r="AHS464" s="70"/>
      <c r="AHT464" s="70"/>
      <c r="AHU464" s="70"/>
      <c r="AHV464" s="70"/>
      <c r="AHW464" s="70"/>
      <c r="AHX464" s="70"/>
      <c r="AHY464" s="70"/>
      <c r="AHZ464" s="70"/>
      <c r="AIA464" s="70"/>
      <c r="AIB464" s="70"/>
      <c r="AIC464" s="70"/>
      <c r="AID464" s="70"/>
      <c r="AIE464" s="70"/>
      <c r="AIF464" s="70"/>
      <c r="AIG464" s="70"/>
      <c r="AIH464" s="70"/>
      <c r="AII464" s="70"/>
      <c r="AIJ464" s="70"/>
      <c r="AIK464" s="70"/>
      <c r="AIL464" s="70"/>
      <c r="AIM464" s="70"/>
      <c r="AIN464" s="70"/>
      <c r="AIO464" s="70"/>
      <c r="AIP464" s="70"/>
      <c r="AIQ464" s="70"/>
      <c r="AIR464" s="70"/>
      <c r="AIS464" s="70"/>
      <c r="AIT464" s="70"/>
      <c r="AIU464" s="70"/>
      <c r="AIV464" s="70"/>
      <c r="AIW464" s="70"/>
      <c r="AIX464" s="70"/>
      <c r="AIY464" s="70"/>
      <c r="AIZ464" s="70"/>
      <c r="AJA464" s="70"/>
      <c r="AJB464" s="70"/>
      <c r="AJC464" s="70"/>
      <c r="AJD464" s="70"/>
      <c r="AJE464" s="70"/>
      <c r="AJF464" s="70"/>
      <c r="AJG464" s="70"/>
      <c r="AJH464" s="70"/>
      <c r="AJI464" s="70"/>
      <c r="AJJ464" s="70"/>
      <c r="AJK464" s="70"/>
      <c r="AJL464" s="70"/>
      <c r="AJM464" s="70"/>
      <c r="AJN464" s="70"/>
      <c r="AJO464" s="70"/>
      <c r="AJP464" s="70"/>
      <c r="AJQ464" s="70"/>
      <c r="AJR464" s="70"/>
      <c r="AJS464" s="70"/>
      <c r="AJT464" s="70"/>
      <c r="AJU464" s="70"/>
      <c r="AJV464" s="70"/>
      <c r="AJW464" s="70"/>
      <c r="AJX464" s="70"/>
      <c r="AJY464" s="70"/>
      <c r="AJZ464" s="70"/>
      <c r="AKA464" s="70"/>
      <c r="AKB464" s="70"/>
      <c r="AKC464" s="70"/>
      <c r="AKD464" s="70"/>
      <c r="AKE464" s="70"/>
      <c r="AKF464" s="70"/>
      <c r="AKG464" s="70"/>
      <c r="AKH464" s="70"/>
      <c r="AKI464" s="70"/>
      <c r="AKJ464" s="70"/>
      <c r="AKK464" s="70"/>
      <c r="AKL464" s="70"/>
      <c r="AKM464" s="70"/>
      <c r="AKN464" s="70"/>
      <c r="AKO464" s="70"/>
      <c r="AKP464" s="70"/>
      <c r="AKQ464" s="70"/>
      <c r="AKR464" s="70"/>
      <c r="AKS464" s="70"/>
      <c r="AKT464" s="70"/>
      <c r="AKU464" s="70"/>
      <c r="AKV464" s="70"/>
      <c r="AKW464" s="70"/>
      <c r="AKX464" s="70"/>
      <c r="AKY464" s="70"/>
      <c r="AKZ464" s="70"/>
      <c r="ALA464" s="70"/>
      <c r="ALB464" s="70"/>
      <c r="ALC464" s="70"/>
      <c r="ALD464" s="70"/>
      <c r="ALE464" s="70"/>
      <c r="ALF464" s="70"/>
      <c r="ALG464" s="70"/>
      <c r="ALH464" s="70"/>
      <c r="ALI464" s="70"/>
      <c r="ALJ464" s="70"/>
      <c r="ALK464" s="70"/>
      <c r="ALL464" s="70"/>
      <c r="ALM464" s="70"/>
      <c r="ALN464" s="70"/>
      <c r="ALO464" s="70"/>
      <c r="ALP464" s="70"/>
      <c r="ALQ464" s="70"/>
      <c r="ALR464" s="70"/>
      <c r="ALS464" s="70"/>
      <c r="ALT464" s="70"/>
      <c r="ALU464" s="70"/>
      <c r="ALV464" s="70"/>
      <c r="ALW464" s="70"/>
      <c r="ALX464" s="70"/>
      <c r="ALY464" s="70"/>
      <c r="ALZ464" s="70"/>
      <c r="AMA464" s="70"/>
      <c r="AMB464" s="70"/>
      <c r="AMC464" s="70"/>
      <c r="AMD464" s="70"/>
      <c r="AME464" s="70"/>
      <c r="AMF464" s="70"/>
      <c r="AMG464" s="70"/>
      <c r="AMH464" s="70"/>
      <c r="AMI464" s="70"/>
      <c r="AMJ464" s="70"/>
      <c r="AMK464" s="70"/>
      <c r="AML464" s="70"/>
    </row>
    <row r="465" spans="1:1026" ht="18" customHeight="1" x14ac:dyDescent="0.7">
      <c r="A465" s="58" t="s">
        <v>1506</v>
      </c>
      <c r="B465" s="15" t="s">
        <v>1243</v>
      </c>
      <c r="E465" s="16" t="s">
        <v>73</v>
      </c>
      <c r="F465" s="69">
        <v>44050</v>
      </c>
      <c r="G465" s="16">
        <v>1</v>
      </c>
      <c r="M465" s="16">
        <v>1</v>
      </c>
      <c r="N465" s="16">
        <v>1</v>
      </c>
      <c r="X465" s="16">
        <v>1</v>
      </c>
      <c r="Y465" s="16">
        <v>1</v>
      </c>
      <c r="AC465" s="16">
        <v>1</v>
      </c>
      <c r="AD465" s="16">
        <v>1</v>
      </c>
    </row>
    <row r="466" spans="1:1026" ht="18" customHeight="1" x14ac:dyDescent="0.7">
      <c r="A466" s="58" t="s">
        <v>1507</v>
      </c>
      <c r="B466" s="15" t="s">
        <v>1245</v>
      </c>
      <c r="E466" s="16" t="s">
        <v>101</v>
      </c>
      <c r="F466" s="16" t="s">
        <v>61</v>
      </c>
      <c r="G466" s="16">
        <v>1</v>
      </c>
      <c r="I466" s="16">
        <v>1</v>
      </c>
      <c r="S466" s="16">
        <v>1</v>
      </c>
      <c r="AD466" s="16">
        <v>1</v>
      </c>
      <c r="AE466" s="16">
        <v>1</v>
      </c>
    </row>
    <row r="467" spans="1:1026" ht="18" customHeight="1" x14ac:dyDescent="0.7">
      <c r="A467" s="58" t="s">
        <v>1508</v>
      </c>
      <c r="B467" s="15" t="s">
        <v>1247</v>
      </c>
      <c r="E467" s="16" t="s">
        <v>73</v>
      </c>
      <c r="F467" s="16" t="s">
        <v>61</v>
      </c>
      <c r="G467" s="16">
        <v>1</v>
      </c>
      <c r="I467" s="16">
        <v>1</v>
      </c>
      <c r="K467" s="16">
        <v>1</v>
      </c>
      <c r="S467" s="16">
        <v>1</v>
      </c>
      <c r="AD467" s="16">
        <v>1</v>
      </c>
      <c r="AE467" s="16">
        <v>1</v>
      </c>
    </row>
    <row r="468" spans="1:1026" ht="18" customHeight="1" x14ac:dyDescent="0.7">
      <c r="A468" s="58" t="s">
        <v>1509</v>
      </c>
      <c r="B468" s="15" t="s">
        <v>1249</v>
      </c>
      <c r="E468" s="16" t="s">
        <v>73</v>
      </c>
      <c r="F468" s="69">
        <v>44104</v>
      </c>
      <c r="I468" s="16">
        <v>1</v>
      </c>
      <c r="Q468" s="16">
        <v>1</v>
      </c>
      <c r="AB468" s="16">
        <v>1</v>
      </c>
      <c r="AC468" s="16">
        <v>1</v>
      </c>
      <c r="AE468" s="16">
        <v>1</v>
      </c>
      <c r="AK468" s="16">
        <v>3</v>
      </c>
    </row>
    <row r="469" spans="1:1026" ht="18" customHeight="1" x14ac:dyDescent="0.7">
      <c r="A469" s="58" t="s">
        <v>1510</v>
      </c>
      <c r="B469" s="15" t="s">
        <v>1251</v>
      </c>
      <c r="E469" s="16" t="s">
        <v>101</v>
      </c>
      <c r="F469" s="69">
        <v>44134</v>
      </c>
      <c r="G469" s="16">
        <v>1</v>
      </c>
      <c r="AA469" s="16">
        <v>1</v>
      </c>
      <c r="AB469" s="16">
        <v>1</v>
      </c>
      <c r="AC469" s="16">
        <v>1</v>
      </c>
    </row>
    <row r="470" spans="1:1026" ht="18" customHeight="1" x14ac:dyDescent="0.7">
      <c r="A470" s="58" t="s">
        <v>1511</v>
      </c>
      <c r="B470" s="15" t="s">
        <v>1253</v>
      </c>
      <c r="C470" s="16" t="s">
        <v>215</v>
      </c>
      <c r="E470" s="16" t="s">
        <v>156</v>
      </c>
      <c r="F470" s="69">
        <v>43888</v>
      </c>
      <c r="G470" s="16">
        <v>1</v>
      </c>
      <c r="Q470" s="16">
        <v>1</v>
      </c>
      <c r="AE470" s="16">
        <v>1</v>
      </c>
      <c r="AK470" s="16">
        <v>1</v>
      </c>
    </row>
    <row r="471" spans="1:1026" ht="18" customHeight="1" x14ac:dyDescent="0.7">
      <c r="A471" s="58" t="s">
        <v>1512</v>
      </c>
      <c r="B471" s="70" t="s">
        <v>1470</v>
      </c>
      <c r="C471" s="71"/>
      <c r="D471" s="71" t="s">
        <v>1404</v>
      </c>
      <c r="E471" s="71" t="s">
        <v>1403</v>
      </c>
      <c r="F471" s="69">
        <v>43903</v>
      </c>
      <c r="G471" s="71"/>
      <c r="H471" s="71"/>
      <c r="I471" s="71"/>
      <c r="J471" s="71"/>
      <c r="K471" s="71"/>
      <c r="L471" s="71"/>
      <c r="M471" s="71"/>
      <c r="N471" s="71"/>
      <c r="O471" s="71"/>
      <c r="P471" s="71"/>
      <c r="Q471" s="71">
        <v>1</v>
      </c>
      <c r="R471" s="71"/>
      <c r="S471" s="71"/>
      <c r="T471" s="71"/>
      <c r="U471" s="71"/>
      <c r="V471" s="71"/>
      <c r="W471" s="71"/>
      <c r="X471" s="71"/>
      <c r="Y471" s="71"/>
      <c r="Z471" s="71"/>
      <c r="AA471" s="71"/>
      <c r="AB471" s="71"/>
      <c r="AC471" s="71">
        <v>1</v>
      </c>
      <c r="AD471" s="71"/>
      <c r="AE471" s="71">
        <v>1</v>
      </c>
      <c r="AF471" s="71"/>
      <c r="AG471" s="71"/>
      <c r="AH471" s="71"/>
      <c r="AI471" s="71"/>
      <c r="AJ471" s="71"/>
      <c r="AK471" s="71">
        <v>1</v>
      </c>
      <c r="AM471" s="70"/>
      <c r="AN471" s="70"/>
      <c r="AO471" s="70"/>
      <c r="AP471" s="70"/>
      <c r="AQ471" s="70"/>
      <c r="AR471" s="70"/>
      <c r="AS471" s="70"/>
      <c r="AT471" s="70"/>
      <c r="AU471" s="70"/>
      <c r="AV471" s="70"/>
      <c r="AW471" s="70"/>
      <c r="AX471" s="70"/>
      <c r="AY471" s="70"/>
      <c r="AZ471" s="70"/>
      <c r="BA471" s="70"/>
      <c r="BB471" s="70"/>
      <c r="BC471" s="70"/>
      <c r="BD471" s="70"/>
      <c r="BE471" s="70"/>
      <c r="BF471" s="70"/>
      <c r="BG471" s="70"/>
      <c r="BH471" s="70"/>
      <c r="BI471" s="70"/>
      <c r="BJ471" s="70"/>
      <c r="BK471" s="70"/>
      <c r="BL471" s="70"/>
      <c r="BM471" s="70"/>
      <c r="BN471" s="70"/>
      <c r="BO471" s="70"/>
      <c r="BP471" s="70"/>
      <c r="BQ471" s="70"/>
      <c r="BR471" s="70"/>
      <c r="BS471" s="70"/>
      <c r="BT471" s="70"/>
      <c r="BU471" s="70"/>
      <c r="BV471" s="70"/>
      <c r="BW471" s="70"/>
      <c r="BX471" s="70"/>
      <c r="BY471" s="70"/>
      <c r="BZ471" s="70"/>
      <c r="CA471" s="70"/>
      <c r="CB471" s="70"/>
      <c r="CC471" s="70"/>
      <c r="CD471" s="70"/>
      <c r="CE471" s="70"/>
      <c r="CF471" s="70"/>
      <c r="CG471" s="70"/>
      <c r="CH471" s="70"/>
      <c r="CI471" s="70"/>
      <c r="CJ471" s="70"/>
      <c r="CK471" s="70"/>
      <c r="CL471" s="70"/>
      <c r="CM471" s="70"/>
      <c r="CN471" s="70"/>
      <c r="CO471" s="70"/>
      <c r="CP471" s="70"/>
      <c r="CQ471" s="70"/>
      <c r="CR471" s="70"/>
      <c r="CS471" s="70"/>
      <c r="CT471" s="70"/>
      <c r="CU471" s="70"/>
      <c r="CV471" s="70"/>
      <c r="CW471" s="70"/>
      <c r="CX471" s="70"/>
      <c r="CY471" s="70"/>
      <c r="CZ471" s="70"/>
      <c r="DA471" s="70"/>
      <c r="DB471" s="70"/>
      <c r="DC471" s="70"/>
      <c r="DD471" s="70"/>
      <c r="DE471" s="70"/>
      <c r="DF471" s="70"/>
      <c r="DG471" s="70"/>
      <c r="DH471" s="70"/>
      <c r="DI471" s="70"/>
      <c r="DJ471" s="70"/>
      <c r="DK471" s="70"/>
      <c r="DL471" s="70"/>
      <c r="DM471" s="70"/>
      <c r="DN471" s="70"/>
      <c r="DO471" s="70"/>
      <c r="DP471" s="70"/>
      <c r="DQ471" s="70"/>
      <c r="DR471" s="70"/>
      <c r="DS471" s="70"/>
      <c r="DT471" s="70"/>
      <c r="DU471" s="70"/>
      <c r="DV471" s="70"/>
      <c r="DW471" s="70"/>
      <c r="DX471" s="70"/>
      <c r="DY471" s="70"/>
      <c r="DZ471" s="70"/>
      <c r="EA471" s="70"/>
      <c r="EB471" s="70"/>
      <c r="EC471" s="70"/>
      <c r="ED471" s="70"/>
      <c r="EE471" s="70"/>
      <c r="EF471" s="70"/>
      <c r="EG471" s="70"/>
      <c r="EH471" s="70"/>
      <c r="EI471" s="70"/>
      <c r="EJ471" s="70"/>
      <c r="EK471" s="70"/>
      <c r="EL471" s="70"/>
      <c r="EM471" s="70"/>
      <c r="EN471" s="70"/>
      <c r="EO471" s="70"/>
      <c r="EP471" s="70"/>
      <c r="EQ471" s="70"/>
      <c r="ER471" s="70"/>
      <c r="ES471" s="70"/>
      <c r="ET471" s="70"/>
      <c r="EU471" s="70"/>
      <c r="EV471" s="70"/>
      <c r="EW471" s="70"/>
      <c r="EX471" s="70"/>
      <c r="EY471" s="70"/>
      <c r="EZ471" s="70"/>
      <c r="FA471" s="70"/>
      <c r="FB471" s="70"/>
      <c r="FC471" s="70"/>
      <c r="FD471" s="70"/>
      <c r="FE471" s="70"/>
      <c r="FF471" s="70"/>
      <c r="FG471" s="70"/>
      <c r="FH471" s="70"/>
      <c r="FI471" s="70"/>
      <c r="FJ471" s="70"/>
      <c r="FK471" s="70"/>
      <c r="FL471" s="70"/>
      <c r="FM471" s="70"/>
      <c r="FN471" s="70"/>
      <c r="FO471" s="70"/>
      <c r="FP471" s="70"/>
      <c r="FQ471" s="70"/>
      <c r="FR471" s="70"/>
      <c r="FS471" s="70"/>
      <c r="FT471" s="70"/>
      <c r="FU471" s="70"/>
      <c r="FV471" s="70"/>
      <c r="FW471" s="70"/>
      <c r="FX471" s="70"/>
      <c r="FY471" s="70"/>
      <c r="FZ471" s="70"/>
      <c r="GA471" s="70"/>
      <c r="GB471" s="70"/>
      <c r="GC471" s="70"/>
      <c r="GD471" s="70"/>
      <c r="GE471" s="70"/>
      <c r="GF471" s="70"/>
      <c r="GG471" s="70"/>
      <c r="GH471" s="70"/>
      <c r="GI471" s="70"/>
      <c r="GJ471" s="70"/>
      <c r="GK471" s="70"/>
      <c r="GL471" s="70"/>
      <c r="GM471" s="70"/>
      <c r="GN471" s="70"/>
      <c r="GO471" s="70"/>
      <c r="GP471" s="70"/>
      <c r="GQ471" s="70"/>
      <c r="GR471" s="70"/>
      <c r="GS471" s="70"/>
      <c r="GT471" s="70"/>
      <c r="GU471" s="70"/>
      <c r="GV471" s="70"/>
      <c r="GW471" s="70"/>
      <c r="GX471" s="70"/>
      <c r="GY471" s="70"/>
      <c r="GZ471" s="70"/>
      <c r="HA471" s="70"/>
      <c r="HB471" s="70"/>
      <c r="HC471" s="70"/>
      <c r="HD471" s="70"/>
      <c r="HE471" s="70"/>
      <c r="HF471" s="70"/>
      <c r="HG471" s="70"/>
      <c r="HH471" s="70"/>
      <c r="HI471" s="70"/>
      <c r="HJ471" s="70"/>
      <c r="HK471" s="70"/>
      <c r="HL471" s="70"/>
      <c r="HM471" s="70"/>
      <c r="HN471" s="70"/>
      <c r="HO471" s="70"/>
      <c r="HP471" s="70"/>
      <c r="HQ471" s="70"/>
      <c r="HR471" s="70"/>
      <c r="HS471" s="70"/>
      <c r="HT471" s="70"/>
      <c r="HU471" s="70"/>
      <c r="HV471" s="70"/>
      <c r="HW471" s="70"/>
      <c r="HX471" s="70"/>
      <c r="HY471" s="70"/>
      <c r="HZ471" s="70"/>
      <c r="IA471" s="70"/>
      <c r="IB471" s="70"/>
      <c r="IC471" s="70"/>
      <c r="ID471" s="70"/>
      <c r="IE471" s="70"/>
      <c r="IF471" s="70"/>
      <c r="IG471" s="70"/>
      <c r="IH471" s="70"/>
      <c r="II471" s="70"/>
      <c r="IJ471" s="70"/>
      <c r="IK471" s="70"/>
      <c r="IL471" s="70"/>
      <c r="IM471" s="70"/>
      <c r="IN471" s="70"/>
      <c r="IO471" s="70"/>
      <c r="IP471" s="70"/>
      <c r="IQ471" s="70"/>
      <c r="IR471" s="70"/>
      <c r="IS471" s="70"/>
      <c r="IT471" s="70"/>
      <c r="IU471" s="70"/>
      <c r="IV471" s="70"/>
      <c r="IW471" s="70"/>
      <c r="IX471" s="70"/>
      <c r="IY471" s="70"/>
      <c r="IZ471" s="70"/>
      <c r="JA471" s="70"/>
      <c r="JB471" s="70"/>
      <c r="JC471" s="70"/>
      <c r="JD471" s="70"/>
      <c r="JE471" s="70"/>
      <c r="JF471" s="70"/>
      <c r="JG471" s="70"/>
      <c r="JH471" s="70"/>
      <c r="JI471" s="70"/>
      <c r="JJ471" s="70"/>
      <c r="JK471" s="70"/>
      <c r="JL471" s="70"/>
      <c r="JM471" s="70"/>
      <c r="JN471" s="70"/>
      <c r="JO471" s="70"/>
      <c r="JP471" s="70"/>
      <c r="JQ471" s="70"/>
      <c r="JR471" s="70"/>
      <c r="JS471" s="70"/>
      <c r="JT471" s="70"/>
      <c r="JU471" s="70"/>
      <c r="JV471" s="70"/>
      <c r="JW471" s="70"/>
      <c r="JX471" s="70"/>
      <c r="JY471" s="70"/>
      <c r="JZ471" s="70"/>
      <c r="KA471" s="70"/>
      <c r="KB471" s="70"/>
      <c r="KC471" s="70"/>
      <c r="KD471" s="70"/>
      <c r="KE471" s="70"/>
      <c r="KF471" s="70"/>
      <c r="KG471" s="70"/>
      <c r="KH471" s="70"/>
      <c r="KI471" s="70"/>
      <c r="KJ471" s="70"/>
      <c r="KK471" s="70"/>
      <c r="KL471" s="70"/>
      <c r="KM471" s="70"/>
      <c r="KN471" s="70"/>
      <c r="KO471" s="70"/>
      <c r="KP471" s="70"/>
      <c r="KQ471" s="70"/>
      <c r="KR471" s="70"/>
      <c r="KS471" s="70"/>
      <c r="KT471" s="70"/>
      <c r="KU471" s="70"/>
      <c r="KV471" s="70"/>
      <c r="KW471" s="70"/>
      <c r="KX471" s="70"/>
      <c r="KY471" s="70"/>
      <c r="KZ471" s="70"/>
      <c r="LA471" s="70"/>
      <c r="LB471" s="70"/>
      <c r="LC471" s="70"/>
      <c r="LD471" s="70"/>
      <c r="LE471" s="70"/>
      <c r="LF471" s="70"/>
      <c r="LG471" s="70"/>
      <c r="LH471" s="70"/>
      <c r="LI471" s="70"/>
      <c r="LJ471" s="70"/>
      <c r="LK471" s="70"/>
      <c r="LL471" s="70"/>
      <c r="LM471" s="70"/>
      <c r="LN471" s="70"/>
      <c r="LO471" s="70"/>
      <c r="LP471" s="70"/>
      <c r="LQ471" s="70"/>
      <c r="LR471" s="70"/>
      <c r="LS471" s="70"/>
      <c r="LT471" s="70"/>
      <c r="LU471" s="70"/>
      <c r="LV471" s="70"/>
      <c r="LW471" s="70"/>
      <c r="LX471" s="70"/>
      <c r="LY471" s="70"/>
      <c r="LZ471" s="70"/>
      <c r="MA471" s="70"/>
      <c r="MB471" s="70"/>
      <c r="MC471" s="70"/>
      <c r="MD471" s="70"/>
      <c r="ME471" s="70"/>
      <c r="MF471" s="70"/>
      <c r="MG471" s="70"/>
      <c r="MH471" s="70"/>
      <c r="MI471" s="70"/>
      <c r="MJ471" s="70"/>
      <c r="MK471" s="70"/>
      <c r="ML471" s="70"/>
      <c r="MM471" s="70"/>
      <c r="MN471" s="70"/>
      <c r="MO471" s="70"/>
      <c r="MP471" s="70"/>
      <c r="MQ471" s="70"/>
      <c r="MR471" s="70"/>
      <c r="MS471" s="70"/>
      <c r="MT471" s="70"/>
      <c r="MU471" s="70"/>
      <c r="MV471" s="70"/>
      <c r="MW471" s="70"/>
      <c r="MX471" s="70"/>
      <c r="MY471" s="70"/>
      <c r="MZ471" s="70"/>
      <c r="NA471" s="70"/>
      <c r="NB471" s="70"/>
      <c r="NC471" s="70"/>
      <c r="ND471" s="70"/>
      <c r="NE471" s="70"/>
      <c r="NF471" s="70"/>
      <c r="NG471" s="70"/>
      <c r="NH471" s="70"/>
      <c r="NI471" s="70"/>
      <c r="NJ471" s="70"/>
      <c r="NK471" s="70"/>
      <c r="NL471" s="70"/>
      <c r="NM471" s="70"/>
      <c r="NN471" s="70"/>
      <c r="NO471" s="70"/>
      <c r="NP471" s="70"/>
      <c r="NQ471" s="70"/>
      <c r="NR471" s="70"/>
      <c r="NS471" s="70"/>
      <c r="NT471" s="70"/>
      <c r="NU471" s="70"/>
      <c r="NV471" s="70"/>
      <c r="NW471" s="70"/>
      <c r="NX471" s="70"/>
      <c r="NY471" s="70"/>
      <c r="NZ471" s="70"/>
      <c r="OA471" s="70"/>
      <c r="OB471" s="70"/>
      <c r="OC471" s="70"/>
      <c r="OD471" s="70"/>
      <c r="OE471" s="70"/>
      <c r="OF471" s="70"/>
      <c r="OG471" s="70"/>
      <c r="OH471" s="70"/>
      <c r="OI471" s="70"/>
      <c r="OJ471" s="70"/>
      <c r="OK471" s="70"/>
      <c r="OL471" s="70"/>
      <c r="OM471" s="70"/>
      <c r="ON471" s="70"/>
      <c r="OO471" s="70"/>
      <c r="OP471" s="70"/>
      <c r="OQ471" s="70"/>
      <c r="OR471" s="70"/>
      <c r="OS471" s="70"/>
      <c r="OT471" s="70"/>
      <c r="OU471" s="70"/>
      <c r="OV471" s="70"/>
      <c r="OW471" s="70"/>
      <c r="OX471" s="70"/>
      <c r="OY471" s="70"/>
      <c r="OZ471" s="70"/>
      <c r="PA471" s="70"/>
      <c r="PB471" s="70"/>
      <c r="PC471" s="70"/>
      <c r="PD471" s="70"/>
      <c r="PE471" s="70"/>
      <c r="PF471" s="70"/>
      <c r="PG471" s="70"/>
      <c r="PH471" s="70"/>
      <c r="PI471" s="70"/>
      <c r="PJ471" s="70"/>
      <c r="PK471" s="70"/>
      <c r="PL471" s="70"/>
      <c r="PM471" s="70"/>
      <c r="PN471" s="70"/>
      <c r="PO471" s="70"/>
      <c r="PP471" s="70"/>
      <c r="PQ471" s="70"/>
      <c r="PR471" s="70"/>
      <c r="PS471" s="70"/>
      <c r="PT471" s="70"/>
      <c r="PU471" s="70"/>
      <c r="PV471" s="70"/>
      <c r="PW471" s="70"/>
      <c r="PX471" s="70"/>
      <c r="PY471" s="70"/>
      <c r="PZ471" s="70"/>
      <c r="QA471" s="70"/>
      <c r="QB471" s="70"/>
      <c r="QC471" s="70"/>
      <c r="QD471" s="70"/>
      <c r="QE471" s="70"/>
      <c r="QF471" s="70"/>
      <c r="QG471" s="70"/>
      <c r="QH471" s="70"/>
      <c r="QI471" s="70"/>
      <c r="QJ471" s="70"/>
      <c r="QK471" s="70"/>
      <c r="QL471" s="70"/>
      <c r="QM471" s="70"/>
      <c r="QN471" s="70"/>
      <c r="QO471" s="70"/>
      <c r="QP471" s="70"/>
      <c r="QQ471" s="70"/>
      <c r="QR471" s="70"/>
      <c r="QS471" s="70"/>
      <c r="QT471" s="70"/>
      <c r="QU471" s="70"/>
      <c r="QV471" s="70"/>
      <c r="QW471" s="70"/>
      <c r="QX471" s="70"/>
      <c r="QY471" s="70"/>
      <c r="QZ471" s="70"/>
      <c r="RA471" s="70"/>
      <c r="RB471" s="70"/>
      <c r="RC471" s="70"/>
      <c r="RD471" s="70"/>
      <c r="RE471" s="70"/>
      <c r="RF471" s="70"/>
      <c r="RG471" s="70"/>
      <c r="RH471" s="70"/>
      <c r="RI471" s="70"/>
      <c r="RJ471" s="70"/>
      <c r="RK471" s="70"/>
      <c r="RL471" s="70"/>
      <c r="RM471" s="70"/>
      <c r="RN471" s="70"/>
      <c r="RO471" s="70"/>
      <c r="RP471" s="70"/>
      <c r="RQ471" s="70"/>
      <c r="RR471" s="70"/>
      <c r="RS471" s="70"/>
      <c r="RT471" s="70"/>
      <c r="RU471" s="70"/>
      <c r="RV471" s="70"/>
      <c r="RW471" s="70"/>
      <c r="RX471" s="70"/>
      <c r="RY471" s="70"/>
      <c r="RZ471" s="70"/>
      <c r="SA471" s="70"/>
      <c r="SB471" s="70"/>
      <c r="SC471" s="70"/>
      <c r="SD471" s="70"/>
      <c r="SE471" s="70"/>
      <c r="SF471" s="70"/>
      <c r="SG471" s="70"/>
      <c r="SH471" s="70"/>
      <c r="SI471" s="70"/>
      <c r="SJ471" s="70"/>
      <c r="SK471" s="70"/>
      <c r="SL471" s="70"/>
      <c r="SM471" s="70"/>
      <c r="SN471" s="70"/>
      <c r="SO471" s="70"/>
      <c r="SP471" s="70"/>
      <c r="SQ471" s="70"/>
      <c r="SR471" s="70"/>
      <c r="SS471" s="70"/>
      <c r="ST471" s="70"/>
      <c r="SU471" s="70"/>
      <c r="SV471" s="70"/>
      <c r="SW471" s="70"/>
      <c r="SX471" s="70"/>
      <c r="SY471" s="70"/>
      <c r="SZ471" s="70"/>
      <c r="TA471" s="70"/>
      <c r="TB471" s="70"/>
      <c r="TC471" s="70"/>
      <c r="TD471" s="70"/>
      <c r="TE471" s="70"/>
      <c r="TF471" s="70"/>
      <c r="TG471" s="70"/>
      <c r="TH471" s="70"/>
      <c r="TI471" s="70"/>
      <c r="TJ471" s="70"/>
      <c r="TK471" s="70"/>
      <c r="TL471" s="70"/>
      <c r="TM471" s="70"/>
      <c r="TN471" s="70"/>
      <c r="TO471" s="70"/>
      <c r="TP471" s="70"/>
      <c r="TQ471" s="70"/>
      <c r="TR471" s="70"/>
      <c r="TS471" s="70"/>
      <c r="TT471" s="70"/>
      <c r="TU471" s="70"/>
      <c r="TV471" s="70"/>
      <c r="TW471" s="70"/>
      <c r="TX471" s="70"/>
      <c r="TY471" s="70"/>
      <c r="TZ471" s="70"/>
      <c r="UA471" s="70"/>
      <c r="UB471" s="70"/>
      <c r="UC471" s="70"/>
      <c r="UD471" s="70"/>
      <c r="UE471" s="70"/>
      <c r="UF471" s="70"/>
      <c r="UG471" s="70"/>
      <c r="UH471" s="70"/>
      <c r="UI471" s="70"/>
      <c r="UJ471" s="70"/>
      <c r="UK471" s="70"/>
      <c r="UL471" s="70"/>
      <c r="UM471" s="70"/>
      <c r="UN471" s="70"/>
      <c r="UO471" s="70"/>
      <c r="UP471" s="70"/>
      <c r="UQ471" s="70"/>
      <c r="UR471" s="70"/>
      <c r="US471" s="70"/>
      <c r="UT471" s="70"/>
      <c r="UU471" s="70"/>
      <c r="UV471" s="70"/>
      <c r="UW471" s="70"/>
      <c r="UX471" s="70"/>
      <c r="UY471" s="70"/>
      <c r="UZ471" s="70"/>
      <c r="VA471" s="70"/>
      <c r="VB471" s="70"/>
      <c r="VC471" s="70"/>
      <c r="VD471" s="70"/>
      <c r="VE471" s="70"/>
      <c r="VF471" s="70"/>
      <c r="VG471" s="70"/>
      <c r="VH471" s="70"/>
      <c r="VI471" s="70"/>
      <c r="VJ471" s="70"/>
      <c r="VK471" s="70"/>
      <c r="VL471" s="70"/>
      <c r="VM471" s="70"/>
      <c r="VN471" s="70"/>
      <c r="VO471" s="70"/>
      <c r="VP471" s="70"/>
      <c r="VQ471" s="70"/>
      <c r="VR471" s="70"/>
      <c r="VS471" s="70"/>
      <c r="VT471" s="70"/>
      <c r="VU471" s="70"/>
      <c r="VV471" s="70"/>
      <c r="VW471" s="70"/>
      <c r="VX471" s="70"/>
      <c r="VY471" s="70"/>
      <c r="VZ471" s="70"/>
      <c r="WA471" s="70"/>
      <c r="WB471" s="70"/>
      <c r="WC471" s="70"/>
      <c r="WD471" s="70"/>
      <c r="WE471" s="70"/>
      <c r="WF471" s="70"/>
      <c r="WG471" s="70"/>
      <c r="WH471" s="70"/>
      <c r="WI471" s="70"/>
      <c r="WJ471" s="70"/>
      <c r="WK471" s="70"/>
      <c r="WL471" s="70"/>
      <c r="WM471" s="70"/>
      <c r="WN471" s="70"/>
      <c r="WO471" s="70"/>
      <c r="WP471" s="70"/>
      <c r="WQ471" s="70"/>
      <c r="WR471" s="70"/>
      <c r="WS471" s="70"/>
      <c r="WT471" s="70"/>
      <c r="WU471" s="70"/>
      <c r="WV471" s="70"/>
      <c r="WW471" s="70"/>
      <c r="WX471" s="70"/>
      <c r="WY471" s="70"/>
      <c r="WZ471" s="70"/>
      <c r="XA471" s="70"/>
      <c r="XB471" s="70"/>
      <c r="XC471" s="70"/>
      <c r="XD471" s="70"/>
      <c r="XE471" s="70"/>
      <c r="XF471" s="70"/>
      <c r="XG471" s="70"/>
      <c r="XH471" s="70"/>
      <c r="XI471" s="70"/>
      <c r="XJ471" s="70"/>
      <c r="XK471" s="70"/>
      <c r="XL471" s="70"/>
      <c r="XM471" s="70"/>
      <c r="XN471" s="70"/>
      <c r="XO471" s="70"/>
      <c r="XP471" s="70"/>
      <c r="XQ471" s="70"/>
      <c r="XR471" s="70"/>
      <c r="XS471" s="70"/>
      <c r="XT471" s="70"/>
      <c r="XU471" s="70"/>
      <c r="XV471" s="70"/>
      <c r="XW471" s="70"/>
      <c r="XX471" s="70"/>
      <c r="XY471" s="70"/>
      <c r="XZ471" s="70"/>
      <c r="YA471" s="70"/>
      <c r="YB471" s="70"/>
      <c r="YC471" s="70"/>
      <c r="YD471" s="70"/>
      <c r="YE471" s="70"/>
      <c r="YF471" s="70"/>
      <c r="YG471" s="70"/>
      <c r="YH471" s="70"/>
      <c r="YI471" s="70"/>
      <c r="YJ471" s="70"/>
      <c r="YK471" s="70"/>
      <c r="YL471" s="70"/>
      <c r="YM471" s="70"/>
      <c r="YN471" s="70"/>
      <c r="YO471" s="70"/>
      <c r="YP471" s="70"/>
      <c r="YQ471" s="70"/>
      <c r="YR471" s="70"/>
      <c r="YS471" s="70"/>
      <c r="YT471" s="70"/>
      <c r="YU471" s="70"/>
      <c r="YV471" s="70"/>
      <c r="YW471" s="70"/>
      <c r="YX471" s="70"/>
      <c r="YY471" s="70"/>
      <c r="YZ471" s="70"/>
      <c r="ZA471" s="70"/>
      <c r="ZB471" s="70"/>
      <c r="ZC471" s="70"/>
      <c r="ZD471" s="70"/>
      <c r="ZE471" s="70"/>
      <c r="ZF471" s="70"/>
      <c r="ZG471" s="70"/>
      <c r="ZH471" s="70"/>
      <c r="ZI471" s="70"/>
      <c r="ZJ471" s="70"/>
      <c r="ZK471" s="70"/>
      <c r="ZL471" s="70"/>
      <c r="ZM471" s="70"/>
      <c r="ZN471" s="70"/>
      <c r="ZO471" s="70"/>
      <c r="ZP471" s="70"/>
      <c r="ZQ471" s="70"/>
      <c r="ZR471" s="70"/>
      <c r="ZS471" s="70"/>
      <c r="ZT471" s="70"/>
      <c r="ZU471" s="70"/>
      <c r="ZV471" s="70"/>
      <c r="ZW471" s="70"/>
      <c r="ZX471" s="70"/>
      <c r="ZY471" s="70"/>
      <c r="ZZ471" s="70"/>
      <c r="AAA471" s="70"/>
      <c r="AAB471" s="70"/>
      <c r="AAC471" s="70"/>
      <c r="AAD471" s="70"/>
      <c r="AAE471" s="70"/>
      <c r="AAF471" s="70"/>
      <c r="AAG471" s="70"/>
      <c r="AAH471" s="70"/>
      <c r="AAI471" s="70"/>
      <c r="AAJ471" s="70"/>
      <c r="AAK471" s="70"/>
      <c r="AAL471" s="70"/>
      <c r="AAM471" s="70"/>
      <c r="AAN471" s="70"/>
      <c r="AAO471" s="70"/>
      <c r="AAP471" s="70"/>
      <c r="AAQ471" s="70"/>
      <c r="AAR471" s="70"/>
      <c r="AAS471" s="70"/>
      <c r="AAT471" s="70"/>
      <c r="AAU471" s="70"/>
      <c r="AAV471" s="70"/>
      <c r="AAW471" s="70"/>
      <c r="AAX471" s="70"/>
      <c r="AAY471" s="70"/>
      <c r="AAZ471" s="70"/>
      <c r="ABA471" s="70"/>
      <c r="ABB471" s="70"/>
      <c r="ABC471" s="70"/>
      <c r="ABD471" s="70"/>
      <c r="ABE471" s="70"/>
      <c r="ABF471" s="70"/>
      <c r="ABG471" s="70"/>
      <c r="ABH471" s="70"/>
      <c r="ABI471" s="70"/>
      <c r="ABJ471" s="70"/>
      <c r="ABK471" s="70"/>
      <c r="ABL471" s="70"/>
      <c r="ABM471" s="70"/>
      <c r="ABN471" s="70"/>
      <c r="ABO471" s="70"/>
      <c r="ABP471" s="70"/>
      <c r="ABQ471" s="70"/>
      <c r="ABR471" s="70"/>
      <c r="ABS471" s="70"/>
      <c r="ABT471" s="70"/>
      <c r="ABU471" s="70"/>
      <c r="ABV471" s="70"/>
      <c r="ABW471" s="70"/>
      <c r="ABX471" s="70"/>
      <c r="ABY471" s="70"/>
      <c r="ABZ471" s="70"/>
      <c r="ACA471" s="70"/>
      <c r="ACB471" s="70"/>
      <c r="ACC471" s="70"/>
      <c r="ACD471" s="70"/>
      <c r="ACE471" s="70"/>
      <c r="ACF471" s="70"/>
      <c r="ACG471" s="70"/>
      <c r="ACH471" s="70"/>
      <c r="ACI471" s="70"/>
      <c r="ACJ471" s="70"/>
      <c r="ACK471" s="70"/>
      <c r="ACL471" s="70"/>
      <c r="ACM471" s="70"/>
      <c r="ACN471" s="70"/>
      <c r="ACO471" s="70"/>
      <c r="ACP471" s="70"/>
      <c r="ACQ471" s="70"/>
      <c r="ACR471" s="70"/>
      <c r="ACS471" s="70"/>
      <c r="ACT471" s="70"/>
      <c r="ACU471" s="70"/>
      <c r="ACV471" s="70"/>
      <c r="ACW471" s="70"/>
      <c r="ACX471" s="70"/>
      <c r="ACY471" s="70"/>
      <c r="ACZ471" s="70"/>
      <c r="ADA471" s="70"/>
      <c r="ADB471" s="70"/>
      <c r="ADC471" s="70"/>
      <c r="ADD471" s="70"/>
      <c r="ADE471" s="70"/>
      <c r="ADF471" s="70"/>
      <c r="ADG471" s="70"/>
      <c r="ADH471" s="70"/>
      <c r="ADI471" s="70"/>
      <c r="ADJ471" s="70"/>
      <c r="ADK471" s="70"/>
      <c r="ADL471" s="70"/>
      <c r="ADM471" s="70"/>
      <c r="ADN471" s="70"/>
      <c r="ADO471" s="70"/>
      <c r="ADP471" s="70"/>
      <c r="ADQ471" s="70"/>
      <c r="ADR471" s="70"/>
      <c r="ADS471" s="70"/>
      <c r="ADT471" s="70"/>
      <c r="ADU471" s="70"/>
      <c r="ADV471" s="70"/>
      <c r="ADW471" s="70"/>
      <c r="ADX471" s="70"/>
      <c r="ADY471" s="70"/>
      <c r="ADZ471" s="70"/>
      <c r="AEA471" s="70"/>
      <c r="AEB471" s="70"/>
      <c r="AEC471" s="70"/>
      <c r="AED471" s="70"/>
      <c r="AEE471" s="70"/>
      <c r="AEF471" s="70"/>
      <c r="AEG471" s="70"/>
      <c r="AEH471" s="70"/>
      <c r="AEI471" s="70"/>
      <c r="AEJ471" s="70"/>
      <c r="AEK471" s="70"/>
      <c r="AEL471" s="70"/>
      <c r="AEM471" s="70"/>
      <c r="AEN471" s="70"/>
      <c r="AEO471" s="70"/>
      <c r="AEP471" s="70"/>
      <c r="AEQ471" s="70"/>
      <c r="AER471" s="70"/>
      <c r="AES471" s="70"/>
      <c r="AET471" s="70"/>
      <c r="AEU471" s="70"/>
      <c r="AEV471" s="70"/>
      <c r="AEW471" s="70"/>
      <c r="AEX471" s="70"/>
      <c r="AEY471" s="70"/>
      <c r="AEZ471" s="70"/>
      <c r="AFA471" s="70"/>
      <c r="AFB471" s="70"/>
      <c r="AFC471" s="70"/>
      <c r="AFD471" s="70"/>
      <c r="AFE471" s="70"/>
      <c r="AFF471" s="70"/>
      <c r="AFG471" s="70"/>
      <c r="AFH471" s="70"/>
      <c r="AFI471" s="70"/>
      <c r="AFJ471" s="70"/>
      <c r="AFK471" s="70"/>
      <c r="AFL471" s="70"/>
      <c r="AFM471" s="70"/>
      <c r="AFN471" s="70"/>
      <c r="AFO471" s="70"/>
      <c r="AFP471" s="70"/>
      <c r="AFQ471" s="70"/>
      <c r="AFR471" s="70"/>
      <c r="AFS471" s="70"/>
      <c r="AFT471" s="70"/>
      <c r="AFU471" s="70"/>
      <c r="AFV471" s="70"/>
      <c r="AFW471" s="70"/>
      <c r="AFX471" s="70"/>
      <c r="AFY471" s="70"/>
      <c r="AFZ471" s="70"/>
      <c r="AGA471" s="70"/>
      <c r="AGB471" s="70"/>
      <c r="AGC471" s="70"/>
      <c r="AGD471" s="70"/>
      <c r="AGE471" s="70"/>
      <c r="AGF471" s="70"/>
      <c r="AGG471" s="70"/>
      <c r="AGH471" s="70"/>
      <c r="AGI471" s="70"/>
      <c r="AGJ471" s="70"/>
      <c r="AGK471" s="70"/>
      <c r="AGL471" s="70"/>
      <c r="AGM471" s="70"/>
      <c r="AGN471" s="70"/>
      <c r="AGO471" s="70"/>
      <c r="AGP471" s="70"/>
      <c r="AGQ471" s="70"/>
      <c r="AGR471" s="70"/>
      <c r="AGS471" s="70"/>
      <c r="AGT471" s="70"/>
      <c r="AGU471" s="70"/>
      <c r="AGV471" s="70"/>
      <c r="AGW471" s="70"/>
      <c r="AGX471" s="70"/>
      <c r="AGY471" s="70"/>
      <c r="AGZ471" s="70"/>
      <c r="AHA471" s="70"/>
      <c r="AHB471" s="70"/>
      <c r="AHC471" s="70"/>
      <c r="AHD471" s="70"/>
      <c r="AHE471" s="70"/>
      <c r="AHF471" s="70"/>
      <c r="AHG471" s="70"/>
      <c r="AHH471" s="70"/>
      <c r="AHI471" s="70"/>
      <c r="AHJ471" s="70"/>
      <c r="AHK471" s="70"/>
      <c r="AHL471" s="70"/>
      <c r="AHM471" s="70"/>
      <c r="AHN471" s="70"/>
      <c r="AHO471" s="70"/>
      <c r="AHP471" s="70"/>
      <c r="AHQ471" s="70"/>
      <c r="AHR471" s="70"/>
      <c r="AHS471" s="70"/>
      <c r="AHT471" s="70"/>
      <c r="AHU471" s="70"/>
      <c r="AHV471" s="70"/>
      <c r="AHW471" s="70"/>
      <c r="AHX471" s="70"/>
      <c r="AHY471" s="70"/>
      <c r="AHZ471" s="70"/>
      <c r="AIA471" s="70"/>
      <c r="AIB471" s="70"/>
      <c r="AIC471" s="70"/>
      <c r="AID471" s="70"/>
      <c r="AIE471" s="70"/>
      <c r="AIF471" s="70"/>
      <c r="AIG471" s="70"/>
      <c r="AIH471" s="70"/>
      <c r="AII471" s="70"/>
      <c r="AIJ471" s="70"/>
      <c r="AIK471" s="70"/>
      <c r="AIL471" s="70"/>
      <c r="AIM471" s="70"/>
      <c r="AIN471" s="70"/>
      <c r="AIO471" s="70"/>
      <c r="AIP471" s="70"/>
      <c r="AIQ471" s="70"/>
      <c r="AIR471" s="70"/>
      <c r="AIS471" s="70"/>
      <c r="AIT471" s="70"/>
      <c r="AIU471" s="70"/>
      <c r="AIV471" s="70"/>
      <c r="AIW471" s="70"/>
      <c r="AIX471" s="70"/>
      <c r="AIY471" s="70"/>
      <c r="AIZ471" s="70"/>
      <c r="AJA471" s="70"/>
      <c r="AJB471" s="70"/>
      <c r="AJC471" s="70"/>
      <c r="AJD471" s="70"/>
      <c r="AJE471" s="70"/>
      <c r="AJF471" s="70"/>
      <c r="AJG471" s="70"/>
      <c r="AJH471" s="70"/>
      <c r="AJI471" s="70"/>
      <c r="AJJ471" s="70"/>
      <c r="AJK471" s="70"/>
      <c r="AJL471" s="70"/>
      <c r="AJM471" s="70"/>
      <c r="AJN471" s="70"/>
      <c r="AJO471" s="70"/>
      <c r="AJP471" s="70"/>
      <c r="AJQ471" s="70"/>
      <c r="AJR471" s="70"/>
      <c r="AJS471" s="70"/>
      <c r="AJT471" s="70"/>
      <c r="AJU471" s="70"/>
      <c r="AJV471" s="70"/>
      <c r="AJW471" s="70"/>
      <c r="AJX471" s="70"/>
      <c r="AJY471" s="70"/>
      <c r="AJZ471" s="70"/>
      <c r="AKA471" s="70"/>
      <c r="AKB471" s="70"/>
      <c r="AKC471" s="70"/>
      <c r="AKD471" s="70"/>
      <c r="AKE471" s="70"/>
      <c r="AKF471" s="70"/>
      <c r="AKG471" s="70"/>
      <c r="AKH471" s="70"/>
      <c r="AKI471" s="70"/>
      <c r="AKJ471" s="70"/>
      <c r="AKK471" s="70"/>
      <c r="AKL471" s="70"/>
      <c r="AKM471" s="70"/>
      <c r="AKN471" s="70"/>
      <c r="AKO471" s="70"/>
      <c r="AKP471" s="70"/>
      <c r="AKQ471" s="70"/>
      <c r="AKR471" s="70"/>
      <c r="AKS471" s="70"/>
      <c r="AKT471" s="70"/>
      <c r="AKU471" s="70"/>
      <c r="AKV471" s="70"/>
      <c r="AKW471" s="70"/>
      <c r="AKX471" s="70"/>
      <c r="AKY471" s="70"/>
      <c r="AKZ471" s="70"/>
      <c r="ALA471" s="70"/>
      <c r="ALB471" s="70"/>
      <c r="ALC471" s="70"/>
      <c r="ALD471" s="70"/>
      <c r="ALE471" s="70"/>
      <c r="ALF471" s="70"/>
      <c r="ALG471" s="70"/>
      <c r="ALH471" s="70"/>
      <c r="ALI471" s="70"/>
      <c r="ALJ471" s="70"/>
      <c r="ALK471" s="70"/>
      <c r="ALL471" s="70"/>
      <c r="ALM471" s="70"/>
      <c r="ALN471" s="70"/>
      <c r="ALO471" s="70"/>
      <c r="ALP471" s="70"/>
      <c r="ALQ471" s="70"/>
      <c r="ALR471" s="70"/>
      <c r="ALS471" s="70"/>
      <c r="ALT471" s="70"/>
      <c r="ALU471" s="70"/>
      <c r="ALV471" s="70"/>
      <c r="ALW471" s="70"/>
      <c r="ALX471" s="70"/>
      <c r="ALY471" s="70"/>
      <c r="ALZ471" s="70"/>
      <c r="AMA471" s="70"/>
      <c r="AMB471" s="70"/>
      <c r="AMC471" s="70"/>
      <c r="AMD471" s="70"/>
      <c r="AME471" s="70"/>
      <c r="AMF471" s="70"/>
      <c r="AMG471" s="70"/>
      <c r="AMH471" s="70"/>
      <c r="AMI471" s="70"/>
      <c r="AMJ471" s="70"/>
      <c r="AMK471" s="70"/>
      <c r="AML471" s="70"/>
    </row>
    <row r="472" spans="1:1026" ht="18" customHeight="1" x14ac:dyDescent="0.7">
      <c r="A472" s="58" t="s">
        <v>1513</v>
      </c>
      <c r="B472" s="15" t="s">
        <v>1255</v>
      </c>
      <c r="E472" s="16" t="s">
        <v>409</v>
      </c>
      <c r="F472" s="69">
        <v>44072</v>
      </c>
      <c r="G472" s="16">
        <v>1</v>
      </c>
      <c r="K472" s="16">
        <v>1</v>
      </c>
      <c r="L472" s="16">
        <v>1</v>
      </c>
      <c r="N472" s="16">
        <v>1</v>
      </c>
      <c r="V472" s="16">
        <v>1</v>
      </c>
      <c r="AE472" s="16">
        <v>1</v>
      </c>
      <c r="AK472" s="16">
        <v>1</v>
      </c>
    </row>
    <row r="473" spans="1:1026" ht="18" customHeight="1" x14ac:dyDescent="0.7">
      <c r="A473" s="58" t="s">
        <v>1514</v>
      </c>
      <c r="B473" s="15" t="s">
        <v>1257</v>
      </c>
      <c r="E473" s="16" t="s">
        <v>583</v>
      </c>
      <c r="F473" s="69">
        <v>43978</v>
      </c>
      <c r="G473" s="16">
        <v>1</v>
      </c>
      <c r="H473" s="16">
        <v>1</v>
      </c>
      <c r="I473" s="16">
        <v>1</v>
      </c>
      <c r="J473" s="16">
        <v>1</v>
      </c>
      <c r="AK473" s="16">
        <v>2</v>
      </c>
    </row>
    <row r="474" spans="1:1026" ht="18" customHeight="1" x14ac:dyDescent="0.7">
      <c r="A474" s="58" t="s">
        <v>1515</v>
      </c>
      <c r="B474" s="15" t="s">
        <v>1259</v>
      </c>
      <c r="E474" s="16" t="s">
        <v>73</v>
      </c>
      <c r="F474" s="16" t="s">
        <v>61</v>
      </c>
      <c r="Y474" s="16">
        <v>1</v>
      </c>
      <c r="AC474" s="16">
        <v>1</v>
      </c>
      <c r="AE474" s="16">
        <v>1</v>
      </c>
    </row>
    <row r="476" spans="1:1026" ht="18" customHeight="1" x14ac:dyDescent="0.7">
      <c r="C476" s="16">
        <f>COUNTA(C11:C474)</f>
        <v>45</v>
      </c>
      <c r="D476" s="71">
        <f>COUNTA(D11:D474)</f>
        <v>44</v>
      </c>
    </row>
  </sheetData>
  <mergeCells count="42">
    <mergeCell ref="AK4:AK7"/>
    <mergeCell ref="AF4:AF7"/>
    <mergeCell ref="AG4:AG7"/>
    <mergeCell ref="AH4:AH7"/>
    <mergeCell ref="AI4:AI7"/>
    <mergeCell ref="AJ4:AJ7"/>
    <mergeCell ref="AA4:AA7"/>
    <mergeCell ref="AB4:AB7"/>
    <mergeCell ref="AC4:AC7"/>
    <mergeCell ref="AD4:AD7"/>
    <mergeCell ref="AE4:AE7"/>
    <mergeCell ref="V4:V7"/>
    <mergeCell ref="W4:W7"/>
    <mergeCell ref="X4:X7"/>
    <mergeCell ref="Y4:Y7"/>
    <mergeCell ref="Z4:Z7"/>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G2:W3"/>
    <mergeCell ref="X2:AA3"/>
    <mergeCell ref="AB2:AC3"/>
    <mergeCell ref="AD2:AF3"/>
    <mergeCell ref="AG2:AJ3"/>
    <mergeCell ref="G1:W1"/>
    <mergeCell ref="X1:AA1"/>
    <mergeCell ref="AB1:AC1"/>
    <mergeCell ref="AD1:AF1"/>
    <mergeCell ref="AG1:AJ1"/>
  </mergeCells>
  <phoneticPr fontId="6"/>
  <pageMargins left="0.7" right="0.7" top="0.75" bottom="0.75" header="0.51180555555555496" footer="0.51180555555555496"/>
  <pageSetup paperSize="9" firstPageNumber="0" orientation="portrait" horizontalDpi="300" verticalDpi="300"/>
  <ignoredErrors>
    <ignoredError sqref="H8:AK8" formulaRange="1"/>
    <ignoredError sqref="A11:A474" numberStoredAsText="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L291"/>
  <sheetViews>
    <sheetView zoomScale="60" zoomScaleNormal="60" zoomScalePageLayoutView="50" workbookViewId="0">
      <pane xSplit="2" ySplit="10" topLeftCell="C11" activePane="bottomRight" state="frozen"/>
      <selection pane="topRight" activeCell="C1" sqref="C1"/>
      <selection pane="bottomLeft" activeCell="A20" sqref="A20"/>
      <selection pane="bottomRight" activeCell="D99" sqref="D99"/>
    </sheetView>
  </sheetViews>
  <sheetFormatPr defaultColWidth="9" defaultRowHeight="17.649999999999999" x14ac:dyDescent="0.7"/>
  <cols>
    <col min="1" max="1" width="9" style="58"/>
    <col min="2" max="2" width="50.5625" style="15" customWidth="1"/>
    <col min="3" max="3" width="10.5625" style="16" customWidth="1"/>
    <col min="4" max="4" width="10.5625" style="71" customWidth="1"/>
    <col min="5" max="5" width="9.5625" style="16" customWidth="1"/>
    <col min="6" max="6" width="10.5625" style="16" customWidth="1"/>
    <col min="7" max="37" width="12.5625" style="16" customWidth="1"/>
    <col min="38" max="38" width="5.5625" style="72" customWidth="1"/>
    <col min="39" max="83" width="5.5625" style="15" customWidth="1"/>
    <col min="84" max="1026" width="9" style="15"/>
  </cols>
  <sheetData>
    <row r="1" spans="1:38" ht="18" customHeight="1" x14ac:dyDescent="0.7">
      <c r="B1" s="59" t="s">
        <v>48</v>
      </c>
      <c r="C1" s="60"/>
      <c r="D1" s="60"/>
      <c r="G1" s="86" t="s">
        <v>0</v>
      </c>
      <c r="H1" s="86"/>
      <c r="I1" s="86"/>
      <c r="J1" s="86"/>
      <c r="K1" s="86"/>
      <c r="L1" s="86"/>
      <c r="M1" s="86"/>
      <c r="N1" s="86"/>
      <c r="O1" s="86"/>
      <c r="P1" s="86"/>
      <c r="Q1" s="86"/>
      <c r="R1" s="86"/>
      <c r="S1" s="86"/>
      <c r="T1" s="86"/>
      <c r="U1" s="86"/>
      <c r="V1" s="86"/>
      <c r="W1" s="86"/>
      <c r="X1" s="87" t="s">
        <v>1</v>
      </c>
      <c r="Y1" s="87"/>
      <c r="Z1" s="87"/>
      <c r="AA1" s="87"/>
      <c r="AB1" s="88" t="s">
        <v>2</v>
      </c>
      <c r="AC1" s="88"/>
      <c r="AD1" s="89" t="s">
        <v>3</v>
      </c>
      <c r="AE1" s="89"/>
      <c r="AF1" s="89"/>
      <c r="AG1" s="5" t="s">
        <v>4</v>
      </c>
      <c r="AH1" s="5"/>
      <c r="AI1" s="5"/>
      <c r="AJ1" s="5"/>
      <c r="AK1" s="61" t="s">
        <v>5</v>
      </c>
    </row>
    <row r="2" spans="1:38" ht="18" customHeight="1" x14ac:dyDescent="0.7">
      <c r="G2" s="86" t="s">
        <v>6</v>
      </c>
      <c r="H2" s="86"/>
      <c r="I2" s="86"/>
      <c r="J2" s="86"/>
      <c r="K2" s="86"/>
      <c r="L2" s="86"/>
      <c r="M2" s="86"/>
      <c r="N2" s="86"/>
      <c r="O2" s="86"/>
      <c r="P2" s="86"/>
      <c r="Q2" s="86"/>
      <c r="R2" s="86"/>
      <c r="S2" s="86"/>
      <c r="T2" s="86"/>
      <c r="U2" s="86"/>
      <c r="V2" s="86"/>
      <c r="W2" s="86"/>
      <c r="X2" s="87" t="s">
        <v>7</v>
      </c>
      <c r="Y2" s="87"/>
      <c r="Z2" s="87"/>
      <c r="AA2" s="87"/>
      <c r="AB2" s="90" t="s">
        <v>8</v>
      </c>
      <c r="AC2" s="90"/>
      <c r="AD2" s="89" t="s">
        <v>9</v>
      </c>
      <c r="AE2" s="89"/>
      <c r="AF2" s="89"/>
      <c r="AG2" s="5" t="s">
        <v>10</v>
      </c>
      <c r="AH2" s="5"/>
      <c r="AI2" s="5"/>
      <c r="AJ2" s="5"/>
      <c r="AK2" s="91" t="s">
        <v>11</v>
      </c>
    </row>
    <row r="3" spans="1:38" ht="18" customHeight="1" x14ac:dyDescent="0.7">
      <c r="A3" s="58" t="s">
        <v>60</v>
      </c>
      <c r="B3" s="15">
        <v>87</v>
      </c>
      <c r="G3" s="86"/>
      <c r="H3" s="86"/>
      <c r="I3" s="86"/>
      <c r="J3" s="86"/>
      <c r="K3" s="86"/>
      <c r="L3" s="86"/>
      <c r="M3" s="86"/>
      <c r="N3" s="86"/>
      <c r="O3" s="86"/>
      <c r="P3" s="86"/>
      <c r="Q3" s="86"/>
      <c r="R3" s="86"/>
      <c r="S3" s="86"/>
      <c r="T3" s="86"/>
      <c r="U3" s="86"/>
      <c r="V3" s="86"/>
      <c r="W3" s="86"/>
      <c r="X3" s="87"/>
      <c r="Y3" s="87"/>
      <c r="Z3" s="87"/>
      <c r="AA3" s="87"/>
      <c r="AB3" s="90"/>
      <c r="AC3" s="90"/>
      <c r="AD3" s="89"/>
      <c r="AE3" s="89"/>
      <c r="AF3" s="89"/>
      <c r="AG3" s="5"/>
      <c r="AH3" s="5"/>
      <c r="AI3" s="5"/>
      <c r="AJ3" s="5"/>
      <c r="AK3" s="91"/>
    </row>
    <row r="4" spans="1:38" ht="18" customHeight="1" x14ac:dyDescent="0.7">
      <c r="A4" s="58" t="s">
        <v>61</v>
      </c>
      <c r="B4" s="15">
        <f>COUNTIF(G11:G609,"なし")</f>
        <v>7</v>
      </c>
      <c r="G4" s="92" t="s">
        <v>12</v>
      </c>
      <c r="H4" s="92" t="s">
        <v>13</v>
      </c>
      <c r="I4" s="92" t="s">
        <v>14</v>
      </c>
      <c r="J4" s="92" t="s">
        <v>15</v>
      </c>
      <c r="K4" s="92" t="s">
        <v>16</v>
      </c>
      <c r="L4" s="92" t="s">
        <v>17</v>
      </c>
      <c r="M4" s="92" t="s">
        <v>18</v>
      </c>
      <c r="N4" s="92" t="s">
        <v>19</v>
      </c>
      <c r="O4" s="92" t="s">
        <v>20</v>
      </c>
      <c r="P4" s="92" t="s">
        <v>21</v>
      </c>
      <c r="Q4" s="92" t="s">
        <v>22</v>
      </c>
      <c r="R4" s="92" t="s">
        <v>23</v>
      </c>
      <c r="S4" s="92" t="s">
        <v>24</v>
      </c>
      <c r="T4" s="92" t="s">
        <v>25</v>
      </c>
      <c r="U4" s="92" t="s">
        <v>26</v>
      </c>
      <c r="V4" s="92" t="s">
        <v>27</v>
      </c>
      <c r="W4" s="92" t="s">
        <v>28</v>
      </c>
      <c r="X4" s="92" t="s">
        <v>29</v>
      </c>
      <c r="Y4" s="92" t="s">
        <v>30</v>
      </c>
      <c r="Z4" s="92" t="s">
        <v>31</v>
      </c>
      <c r="AA4" s="92" t="s">
        <v>32</v>
      </c>
      <c r="AB4" s="92" t="s">
        <v>33</v>
      </c>
      <c r="AC4" s="92" t="s">
        <v>34</v>
      </c>
      <c r="AD4" s="92" t="s">
        <v>35</v>
      </c>
      <c r="AE4" s="92" t="s">
        <v>36</v>
      </c>
      <c r="AF4" s="92" t="s">
        <v>37</v>
      </c>
      <c r="AG4" s="92" t="s">
        <v>38</v>
      </c>
      <c r="AH4" s="92" t="s">
        <v>711</v>
      </c>
      <c r="AI4" s="92" t="s">
        <v>40</v>
      </c>
      <c r="AJ4" s="92" t="s">
        <v>41</v>
      </c>
      <c r="AK4" s="92" t="s">
        <v>11</v>
      </c>
    </row>
    <row r="5" spans="1:38" ht="18" customHeight="1" x14ac:dyDescent="0.7">
      <c r="A5" s="58" t="s">
        <v>62</v>
      </c>
      <c r="B5" s="15">
        <f>B3-B4</f>
        <v>80</v>
      </c>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row>
    <row r="6" spans="1:38" ht="18" customHeight="1" x14ac:dyDescent="0.7">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row>
    <row r="7" spans="1:38" ht="18" customHeight="1" x14ac:dyDescent="0.7">
      <c r="A7" s="62" t="s">
        <v>60</v>
      </c>
      <c r="B7" s="97" t="s">
        <v>1550</v>
      </c>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row>
    <row r="8" spans="1:38" ht="18" customHeight="1" x14ac:dyDescent="0.7">
      <c r="A8" s="63">
        <f>B5</f>
        <v>80</v>
      </c>
      <c r="B8" s="97"/>
      <c r="F8" s="64" t="s">
        <v>63</v>
      </c>
      <c r="G8" s="65">
        <f t="shared" ref="G8:AK8" si="0">COUNT(G11:G609)</f>
        <v>59</v>
      </c>
      <c r="H8" s="65">
        <f t="shared" si="0"/>
        <v>21</v>
      </c>
      <c r="I8" s="65">
        <f t="shared" si="0"/>
        <v>42</v>
      </c>
      <c r="J8" s="65">
        <f t="shared" si="0"/>
        <v>13</v>
      </c>
      <c r="K8" s="65">
        <f t="shared" si="0"/>
        <v>5</v>
      </c>
      <c r="L8" s="65">
        <f t="shared" si="0"/>
        <v>10</v>
      </c>
      <c r="M8" s="65">
        <f t="shared" si="0"/>
        <v>8</v>
      </c>
      <c r="N8" s="65">
        <f t="shared" si="0"/>
        <v>13</v>
      </c>
      <c r="O8" s="65">
        <f t="shared" si="0"/>
        <v>14</v>
      </c>
      <c r="P8" s="65">
        <f t="shared" si="0"/>
        <v>10</v>
      </c>
      <c r="Q8" s="65">
        <f t="shared" si="0"/>
        <v>16</v>
      </c>
      <c r="R8" s="65">
        <f t="shared" si="0"/>
        <v>8</v>
      </c>
      <c r="S8" s="65">
        <f t="shared" si="0"/>
        <v>23</v>
      </c>
      <c r="T8" s="65">
        <f t="shared" si="0"/>
        <v>3</v>
      </c>
      <c r="U8" s="65">
        <f t="shared" si="0"/>
        <v>15</v>
      </c>
      <c r="V8" s="65">
        <f t="shared" si="0"/>
        <v>9</v>
      </c>
      <c r="W8" s="65">
        <f t="shared" si="0"/>
        <v>9</v>
      </c>
      <c r="X8" s="65">
        <f t="shared" si="0"/>
        <v>24</v>
      </c>
      <c r="Y8" s="65">
        <f t="shared" si="0"/>
        <v>6</v>
      </c>
      <c r="Z8" s="65">
        <f t="shared" si="0"/>
        <v>11</v>
      </c>
      <c r="AA8" s="65">
        <f t="shared" si="0"/>
        <v>3</v>
      </c>
      <c r="AB8" s="65">
        <f t="shared" si="0"/>
        <v>15</v>
      </c>
      <c r="AC8" s="65">
        <f t="shared" si="0"/>
        <v>12</v>
      </c>
      <c r="AD8" s="65">
        <f t="shared" si="0"/>
        <v>20</v>
      </c>
      <c r="AE8" s="65">
        <f t="shared" si="0"/>
        <v>30</v>
      </c>
      <c r="AF8" s="65">
        <f t="shared" si="0"/>
        <v>0</v>
      </c>
      <c r="AG8" s="65">
        <f t="shared" si="0"/>
        <v>5</v>
      </c>
      <c r="AH8" s="65">
        <f t="shared" si="0"/>
        <v>3</v>
      </c>
      <c r="AI8" s="16">
        <f t="shared" si="0"/>
        <v>1</v>
      </c>
      <c r="AJ8" s="16">
        <f t="shared" si="0"/>
        <v>2</v>
      </c>
      <c r="AK8" s="65">
        <f t="shared" si="0"/>
        <v>18</v>
      </c>
    </row>
    <row r="9" spans="1:38" ht="18" customHeight="1" x14ac:dyDescent="0.7">
      <c r="C9" s="16" t="s">
        <v>64</v>
      </c>
      <c r="D9" s="71" t="s">
        <v>1398</v>
      </c>
      <c r="F9" s="64" t="s">
        <v>65</v>
      </c>
      <c r="G9" s="66">
        <f t="shared" ref="G9:AK9" si="1">G8/$A$8</f>
        <v>0.73750000000000004</v>
      </c>
      <c r="H9" s="66">
        <f t="shared" si="1"/>
        <v>0.26250000000000001</v>
      </c>
      <c r="I9" s="66">
        <f t="shared" si="1"/>
        <v>0.52500000000000002</v>
      </c>
      <c r="J9" s="66">
        <f t="shared" si="1"/>
        <v>0.16250000000000001</v>
      </c>
      <c r="K9" s="66">
        <f t="shared" si="1"/>
        <v>6.25E-2</v>
      </c>
      <c r="L9" s="66">
        <f t="shared" si="1"/>
        <v>0.125</v>
      </c>
      <c r="M9" s="66">
        <f t="shared" si="1"/>
        <v>0.1</v>
      </c>
      <c r="N9" s="66">
        <f t="shared" si="1"/>
        <v>0.16250000000000001</v>
      </c>
      <c r="O9" s="66">
        <f t="shared" si="1"/>
        <v>0.17499999999999999</v>
      </c>
      <c r="P9" s="66">
        <f t="shared" si="1"/>
        <v>0.125</v>
      </c>
      <c r="Q9" s="66">
        <f t="shared" si="1"/>
        <v>0.2</v>
      </c>
      <c r="R9" s="66">
        <f t="shared" si="1"/>
        <v>0.1</v>
      </c>
      <c r="S9" s="66">
        <f t="shared" si="1"/>
        <v>0.28749999999999998</v>
      </c>
      <c r="T9" s="66">
        <f t="shared" si="1"/>
        <v>3.7499999999999999E-2</v>
      </c>
      <c r="U9" s="66">
        <f t="shared" si="1"/>
        <v>0.1875</v>
      </c>
      <c r="V9" s="66">
        <f t="shared" si="1"/>
        <v>0.1125</v>
      </c>
      <c r="W9" s="66">
        <f t="shared" si="1"/>
        <v>0.1125</v>
      </c>
      <c r="X9" s="66">
        <f t="shared" si="1"/>
        <v>0.3</v>
      </c>
      <c r="Y9" s="66">
        <f t="shared" si="1"/>
        <v>7.4999999999999997E-2</v>
      </c>
      <c r="Z9" s="66">
        <f t="shared" si="1"/>
        <v>0.13750000000000001</v>
      </c>
      <c r="AA9" s="66">
        <f t="shared" si="1"/>
        <v>3.7499999999999999E-2</v>
      </c>
      <c r="AB9" s="66">
        <f t="shared" si="1"/>
        <v>0.1875</v>
      </c>
      <c r="AC9" s="66">
        <f t="shared" si="1"/>
        <v>0.15</v>
      </c>
      <c r="AD9" s="66">
        <f t="shared" si="1"/>
        <v>0.25</v>
      </c>
      <c r="AE9" s="66">
        <f t="shared" si="1"/>
        <v>0.375</v>
      </c>
      <c r="AF9" s="66">
        <f t="shared" si="1"/>
        <v>0</v>
      </c>
      <c r="AG9" s="66">
        <f t="shared" si="1"/>
        <v>6.25E-2</v>
      </c>
      <c r="AH9" s="66">
        <f t="shared" si="1"/>
        <v>3.7499999999999999E-2</v>
      </c>
      <c r="AI9" s="67">
        <f t="shared" si="1"/>
        <v>1.2500000000000001E-2</v>
      </c>
      <c r="AJ9" s="67">
        <f t="shared" si="1"/>
        <v>2.5000000000000001E-2</v>
      </c>
      <c r="AK9" s="66">
        <f t="shared" si="1"/>
        <v>0.22500000000000001</v>
      </c>
    </row>
    <row r="10" spans="1:38" ht="18" customHeight="1" x14ac:dyDescent="0.7">
      <c r="A10" s="58" t="s">
        <v>66</v>
      </c>
      <c r="B10" s="16" t="s">
        <v>67</v>
      </c>
      <c r="C10" s="16" t="s">
        <v>68</v>
      </c>
      <c r="D10" s="71" t="s">
        <v>1399</v>
      </c>
      <c r="E10" s="16" t="s">
        <v>69</v>
      </c>
      <c r="F10" s="16" t="s">
        <v>70</v>
      </c>
      <c r="G10" s="68">
        <v>1</v>
      </c>
      <c r="H10" s="68">
        <v>2</v>
      </c>
      <c r="I10" s="68">
        <v>3</v>
      </c>
      <c r="J10" s="68">
        <v>4</v>
      </c>
      <c r="K10" s="68">
        <v>5</v>
      </c>
      <c r="L10" s="68">
        <v>6</v>
      </c>
      <c r="M10" s="68">
        <v>7</v>
      </c>
      <c r="N10" s="68">
        <v>8</v>
      </c>
      <c r="O10" s="68">
        <v>9</v>
      </c>
      <c r="P10" s="68">
        <v>10</v>
      </c>
      <c r="Q10" s="68">
        <v>11</v>
      </c>
      <c r="R10" s="68">
        <v>12</v>
      </c>
      <c r="S10" s="68">
        <v>13</v>
      </c>
      <c r="T10" s="68">
        <v>14</v>
      </c>
      <c r="U10" s="68">
        <v>15</v>
      </c>
      <c r="V10" s="68">
        <v>16</v>
      </c>
      <c r="W10" s="68">
        <v>17</v>
      </c>
      <c r="X10" s="68">
        <v>1</v>
      </c>
      <c r="Y10" s="68">
        <v>2</v>
      </c>
      <c r="Z10" s="68">
        <v>3</v>
      </c>
      <c r="AA10" s="68">
        <v>4</v>
      </c>
      <c r="AB10" s="68">
        <v>1</v>
      </c>
      <c r="AC10" s="68">
        <v>2</v>
      </c>
      <c r="AD10" s="68">
        <v>1</v>
      </c>
      <c r="AE10" s="68">
        <v>2</v>
      </c>
      <c r="AF10" s="68">
        <v>3</v>
      </c>
      <c r="AG10" s="68">
        <v>1</v>
      </c>
      <c r="AH10" s="68">
        <v>2</v>
      </c>
      <c r="AI10" s="68">
        <v>3</v>
      </c>
      <c r="AJ10" s="68">
        <v>4</v>
      </c>
      <c r="AK10" s="68">
        <v>1</v>
      </c>
    </row>
    <row r="11" spans="1:38" ht="18" customHeight="1" x14ac:dyDescent="0.7">
      <c r="A11" s="58" t="s">
        <v>71</v>
      </c>
      <c r="B11" s="15" t="s">
        <v>1260</v>
      </c>
      <c r="E11" s="16" t="s">
        <v>107</v>
      </c>
      <c r="F11" s="69">
        <v>43992</v>
      </c>
      <c r="G11" s="16">
        <v>1</v>
      </c>
      <c r="K11" s="16">
        <v>1</v>
      </c>
      <c r="L11" s="16">
        <v>1</v>
      </c>
      <c r="N11" s="16">
        <v>1</v>
      </c>
      <c r="Q11" s="16">
        <v>1</v>
      </c>
      <c r="Z11" s="16">
        <v>1</v>
      </c>
    </row>
    <row r="12" spans="1:38" ht="18" customHeight="1" x14ac:dyDescent="0.7">
      <c r="A12" s="58" t="s">
        <v>74</v>
      </c>
      <c r="B12" s="15" t="s">
        <v>1261</v>
      </c>
      <c r="E12" s="16" t="s">
        <v>197</v>
      </c>
      <c r="F12" s="69" t="s">
        <v>61</v>
      </c>
      <c r="G12" s="16">
        <v>1</v>
      </c>
      <c r="N12" s="16">
        <v>1</v>
      </c>
      <c r="AL12" s="73"/>
    </row>
    <row r="13" spans="1:38" ht="18" customHeight="1" x14ac:dyDescent="0.7">
      <c r="A13" s="58" t="s">
        <v>77</v>
      </c>
      <c r="B13" s="15" t="s">
        <v>1262</v>
      </c>
      <c r="E13" s="16" t="s">
        <v>840</v>
      </c>
      <c r="F13" s="69">
        <v>44021</v>
      </c>
      <c r="H13" s="16">
        <v>1</v>
      </c>
      <c r="I13" s="16">
        <v>1</v>
      </c>
      <c r="Q13" s="16">
        <v>1</v>
      </c>
      <c r="AC13" s="16">
        <v>1</v>
      </c>
      <c r="AD13" s="16">
        <v>1</v>
      </c>
    </row>
    <row r="14" spans="1:38" ht="18" customHeight="1" x14ac:dyDescent="0.7">
      <c r="A14" s="58" t="s">
        <v>79</v>
      </c>
      <c r="B14" s="15" t="s">
        <v>1263</v>
      </c>
      <c r="E14" s="16" t="s">
        <v>73</v>
      </c>
      <c r="F14" s="69">
        <v>44072</v>
      </c>
      <c r="H14" s="16">
        <v>1</v>
      </c>
      <c r="I14" s="16">
        <v>1</v>
      </c>
      <c r="N14" s="16">
        <v>1</v>
      </c>
      <c r="S14" s="16">
        <v>1</v>
      </c>
      <c r="AE14" s="16">
        <v>1</v>
      </c>
      <c r="AG14" s="16">
        <v>1</v>
      </c>
    </row>
    <row r="15" spans="1:38" ht="18" customHeight="1" x14ac:dyDescent="0.7">
      <c r="A15" s="58" t="s">
        <v>82</v>
      </c>
      <c r="B15" s="15" t="s">
        <v>1264</v>
      </c>
      <c r="E15" s="16" t="s">
        <v>583</v>
      </c>
      <c r="F15" s="69" t="s">
        <v>61</v>
      </c>
      <c r="G15" s="16">
        <v>1</v>
      </c>
      <c r="I15" s="16">
        <v>1</v>
      </c>
      <c r="W15" s="16">
        <v>1</v>
      </c>
      <c r="X15" s="16">
        <v>1</v>
      </c>
      <c r="AC15" s="16">
        <v>1</v>
      </c>
      <c r="AD15" s="16">
        <v>1</v>
      </c>
    </row>
    <row r="16" spans="1:38" ht="18" customHeight="1" x14ac:dyDescent="0.7">
      <c r="A16" s="58" t="s">
        <v>84</v>
      </c>
      <c r="B16" s="15" t="s">
        <v>1265</v>
      </c>
      <c r="E16" s="16" t="s">
        <v>73</v>
      </c>
      <c r="F16" s="69">
        <v>44022</v>
      </c>
      <c r="G16" s="16">
        <v>1</v>
      </c>
      <c r="H16" s="16">
        <v>1</v>
      </c>
      <c r="I16" s="16">
        <v>1</v>
      </c>
      <c r="R16" s="16">
        <v>1</v>
      </c>
      <c r="X16" s="16">
        <v>1</v>
      </c>
    </row>
    <row r="17" spans="1:37" ht="18" customHeight="1" x14ac:dyDescent="0.7">
      <c r="A17" s="58" t="s">
        <v>86</v>
      </c>
      <c r="B17" s="15" t="s">
        <v>1266</v>
      </c>
      <c r="E17" s="16" t="s">
        <v>227</v>
      </c>
      <c r="F17" s="69">
        <v>44104</v>
      </c>
      <c r="G17" s="16">
        <v>1</v>
      </c>
      <c r="L17" s="16">
        <v>1</v>
      </c>
      <c r="P17" s="16">
        <v>1</v>
      </c>
      <c r="S17" s="16">
        <v>1</v>
      </c>
      <c r="T17" s="16">
        <v>1</v>
      </c>
      <c r="AE17" s="16">
        <v>1</v>
      </c>
    </row>
    <row r="18" spans="1:37" ht="18" customHeight="1" x14ac:dyDescent="0.7">
      <c r="A18" s="58" t="s">
        <v>89</v>
      </c>
      <c r="B18" s="15" t="s">
        <v>1267</v>
      </c>
      <c r="E18" s="16" t="s">
        <v>73</v>
      </c>
      <c r="F18" s="69" t="s">
        <v>61</v>
      </c>
      <c r="G18" s="16">
        <v>1</v>
      </c>
      <c r="L18" s="16">
        <v>1</v>
      </c>
      <c r="X18" s="16">
        <v>1</v>
      </c>
      <c r="AE18" s="16">
        <v>1</v>
      </c>
    </row>
    <row r="19" spans="1:37" ht="18" customHeight="1" x14ac:dyDescent="0.7">
      <c r="A19" s="58" t="s">
        <v>91</v>
      </c>
      <c r="B19" s="15" t="s">
        <v>1268</v>
      </c>
      <c r="E19" s="16" t="s">
        <v>101</v>
      </c>
      <c r="F19" s="69">
        <v>44006</v>
      </c>
      <c r="H19" s="16">
        <v>1</v>
      </c>
    </row>
    <row r="20" spans="1:37" ht="18" customHeight="1" x14ac:dyDescent="0.7">
      <c r="A20" s="58" t="s">
        <v>93</v>
      </c>
      <c r="B20" s="15" t="s">
        <v>1269</v>
      </c>
      <c r="E20" s="16" t="s">
        <v>247</v>
      </c>
      <c r="F20" s="69">
        <v>44100</v>
      </c>
      <c r="G20" s="16">
        <v>1</v>
      </c>
      <c r="L20" s="16">
        <v>1</v>
      </c>
      <c r="O20" s="16">
        <v>1</v>
      </c>
      <c r="S20" s="16">
        <v>1</v>
      </c>
      <c r="AE20" s="16">
        <v>1</v>
      </c>
    </row>
    <row r="21" spans="1:37" ht="18" customHeight="1" x14ac:dyDescent="0.7">
      <c r="A21" s="58" t="s">
        <v>95</v>
      </c>
      <c r="B21" s="15" t="s">
        <v>1270</v>
      </c>
      <c r="E21" s="16" t="s">
        <v>101</v>
      </c>
      <c r="F21" s="69">
        <v>43960</v>
      </c>
      <c r="G21" s="16">
        <v>1</v>
      </c>
      <c r="K21" s="16">
        <v>1</v>
      </c>
      <c r="L21" s="16">
        <v>1</v>
      </c>
      <c r="M21" s="16">
        <v>1</v>
      </c>
      <c r="Q21" s="16">
        <v>1</v>
      </c>
      <c r="X21" s="16">
        <v>1</v>
      </c>
      <c r="Y21" s="16">
        <v>1</v>
      </c>
      <c r="Z21" s="16">
        <v>1</v>
      </c>
      <c r="AA21" s="16">
        <v>1</v>
      </c>
      <c r="AB21" s="16">
        <v>1</v>
      </c>
      <c r="AD21" s="16">
        <v>1</v>
      </c>
      <c r="AE21" s="16">
        <v>1</v>
      </c>
    </row>
    <row r="22" spans="1:37" ht="18" customHeight="1" x14ac:dyDescent="0.7">
      <c r="A22" s="58" t="s">
        <v>97</v>
      </c>
      <c r="B22" s="15" t="s">
        <v>1271</v>
      </c>
      <c r="E22" s="16" t="s">
        <v>178</v>
      </c>
      <c r="F22" s="69">
        <v>44098</v>
      </c>
      <c r="G22" s="16">
        <v>1</v>
      </c>
      <c r="I22" s="16">
        <v>1</v>
      </c>
      <c r="J22" s="16">
        <v>1</v>
      </c>
      <c r="M22" s="16">
        <v>1</v>
      </c>
      <c r="N22" s="16">
        <v>1</v>
      </c>
      <c r="P22" s="16">
        <v>1</v>
      </c>
      <c r="R22" s="16">
        <v>1</v>
      </c>
      <c r="Y22" s="16">
        <v>1</v>
      </c>
    </row>
    <row r="23" spans="1:37" ht="18" customHeight="1" x14ac:dyDescent="0.7">
      <c r="A23" s="58" t="s">
        <v>99</v>
      </c>
      <c r="B23" s="15" t="s">
        <v>1272</v>
      </c>
      <c r="E23" s="16" t="s">
        <v>73</v>
      </c>
      <c r="F23" s="69">
        <v>44098</v>
      </c>
      <c r="J23" s="16">
        <v>1</v>
      </c>
      <c r="M23" s="16">
        <v>1</v>
      </c>
      <c r="P23" s="16">
        <v>1</v>
      </c>
      <c r="U23" s="16">
        <v>1</v>
      </c>
      <c r="Y23" s="16">
        <v>1</v>
      </c>
      <c r="AK23" s="16">
        <v>2</v>
      </c>
    </row>
    <row r="24" spans="1:37" ht="18" customHeight="1" x14ac:dyDescent="0.7">
      <c r="A24" s="58" t="s">
        <v>102</v>
      </c>
      <c r="B24" s="15" t="s">
        <v>1273</v>
      </c>
      <c r="E24" s="16" t="s">
        <v>305</v>
      </c>
      <c r="F24" s="69" t="s">
        <v>61</v>
      </c>
      <c r="I24" s="16">
        <v>1</v>
      </c>
      <c r="P24" s="16">
        <v>1</v>
      </c>
      <c r="U24" s="16">
        <v>1</v>
      </c>
      <c r="V24" s="16">
        <v>1</v>
      </c>
      <c r="Z24" s="16">
        <v>1</v>
      </c>
      <c r="AE24" s="16">
        <v>1</v>
      </c>
    </row>
    <row r="25" spans="1:37" ht="18" customHeight="1" x14ac:dyDescent="0.7">
      <c r="A25" s="58" t="s">
        <v>105</v>
      </c>
      <c r="B25" s="15" t="s">
        <v>1274</v>
      </c>
      <c r="E25" s="16" t="s">
        <v>123</v>
      </c>
      <c r="F25" s="16" t="s">
        <v>118</v>
      </c>
      <c r="G25" s="16" t="s">
        <v>61</v>
      </c>
    </row>
    <row r="26" spans="1:37" ht="18" customHeight="1" x14ac:dyDescent="0.7">
      <c r="A26" s="58" t="s">
        <v>108</v>
      </c>
      <c r="B26" s="15" t="s">
        <v>1275</v>
      </c>
      <c r="E26" s="16" t="s">
        <v>149</v>
      </c>
      <c r="F26" s="69">
        <v>44012</v>
      </c>
      <c r="G26" s="16">
        <v>1</v>
      </c>
      <c r="H26" s="16">
        <v>1</v>
      </c>
      <c r="I26" s="16">
        <v>1</v>
      </c>
      <c r="O26" s="16">
        <v>1</v>
      </c>
      <c r="U26" s="16">
        <v>1</v>
      </c>
      <c r="AK26" s="16">
        <v>1</v>
      </c>
    </row>
    <row r="27" spans="1:37" ht="18" customHeight="1" x14ac:dyDescent="0.7">
      <c r="A27" s="58" t="s">
        <v>110</v>
      </c>
      <c r="B27" s="15" t="s">
        <v>1276</v>
      </c>
      <c r="E27" s="16" t="s">
        <v>409</v>
      </c>
      <c r="F27" s="69">
        <v>44089</v>
      </c>
      <c r="G27" s="16">
        <v>1</v>
      </c>
      <c r="H27" s="16">
        <v>1</v>
      </c>
      <c r="I27" s="16">
        <v>1</v>
      </c>
      <c r="U27" s="16">
        <v>1</v>
      </c>
      <c r="W27" s="16">
        <v>1</v>
      </c>
      <c r="AA27" s="16">
        <v>1</v>
      </c>
    </row>
    <row r="28" spans="1:37" ht="18" customHeight="1" x14ac:dyDescent="0.7">
      <c r="A28" s="58" t="s">
        <v>112</v>
      </c>
      <c r="B28" s="15" t="s">
        <v>1277</v>
      </c>
      <c r="E28" s="16" t="s">
        <v>241</v>
      </c>
      <c r="F28" s="69" t="s">
        <v>61</v>
      </c>
      <c r="G28" s="16">
        <v>1</v>
      </c>
      <c r="I28" s="16">
        <v>1</v>
      </c>
      <c r="AC28" s="16">
        <v>1</v>
      </c>
    </row>
    <row r="29" spans="1:37" ht="18" customHeight="1" x14ac:dyDescent="0.7">
      <c r="A29" s="58" t="s">
        <v>114</v>
      </c>
      <c r="B29" s="15" t="s">
        <v>1278</v>
      </c>
      <c r="E29" s="16" t="s">
        <v>811</v>
      </c>
      <c r="F29" s="69" t="s">
        <v>61</v>
      </c>
      <c r="G29" s="16">
        <v>1</v>
      </c>
      <c r="Q29" s="16">
        <v>1</v>
      </c>
      <c r="U29" s="16">
        <v>1</v>
      </c>
      <c r="AB29" s="16">
        <v>1</v>
      </c>
      <c r="AC29" s="16">
        <v>1</v>
      </c>
      <c r="AE29" s="16">
        <v>1</v>
      </c>
    </row>
    <row r="30" spans="1:37" ht="18" customHeight="1" x14ac:dyDescent="0.7">
      <c r="A30" s="58" t="s">
        <v>116</v>
      </c>
      <c r="B30" s="15" t="s">
        <v>1279</v>
      </c>
      <c r="E30" s="16" t="s">
        <v>822</v>
      </c>
      <c r="F30" s="69">
        <v>43861</v>
      </c>
      <c r="G30" s="16">
        <v>1</v>
      </c>
      <c r="L30" s="16">
        <v>1</v>
      </c>
      <c r="O30" s="16">
        <v>1</v>
      </c>
      <c r="AC30" s="16">
        <v>1</v>
      </c>
      <c r="AD30" s="16">
        <v>1</v>
      </c>
      <c r="AE30" s="16">
        <v>1</v>
      </c>
    </row>
    <row r="31" spans="1:37" ht="18" customHeight="1" x14ac:dyDescent="0.7">
      <c r="A31" s="58" t="s">
        <v>119</v>
      </c>
      <c r="B31" s="15" t="s">
        <v>1280</v>
      </c>
      <c r="E31" s="16" t="s">
        <v>73</v>
      </c>
      <c r="F31" s="69" t="s">
        <v>61</v>
      </c>
      <c r="G31" s="16">
        <v>1</v>
      </c>
      <c r="P31" s="16">
        <v>1</v>
      </c>
      <c r="R31" s="16">
        <v>1</v>
      </c>
      <c r="X31" s="16">
        <v>1</v>
      </c>
      <c r="AD31" s="16">
        <v>1</v>
      </c>
      <c r="AK31" s="16">
        <v>2</v>
      </c>
    </row>
    <row r="32" spans="1:37" ht="18" customHeight="1" x14ac:dyDescent="0.7">
      <c r="A32" s="58" t="s">
        <v>121</v>
      </c>
      <c r="B32" s="15" t="s">
        <v>1281</v>
      </c>
      <c r="E32" s="16" t="s">
        <v>267</v>
      </c>
      <c r="F32" s="69">
        <v>44155</v>
      </c>
      <c r="G32" s="16" t="s">
        <v>61</v>
      </c>
    </row>
    <row r="33" spans="1:37" ht="18" customHeight="1" x14ac:dyDescent="0.7">
      <c r="A33" s="58" t="s">
        <v>124</v>
      </c>
      <c r="B33" s="15" t="s">
        <v>1282</v>
      </c>
      <c r="C33" s="16" t="s">
        <v>1283</v>
      </c>
      <c r="E33" s="16" t="s">
        <v>73</v>
      </c>
      <c r="F33" s="69">
        <v>43891</v>
      </c>
      <c r="H33" s="16">
        <v>1</v>
      </c>
      <c r="N33" s="16">
        <v>1</v>
      </c>
      <c r="S33" s="16">
        <v>1</v>
      </c>
      <c r="U33" s="16">
        <v>1</v>
      </c>
      <c r="AC33" s="16">
        <v>1</v>
      </c>
      <c r="AK33" s="16">
        <v>1</v>
      </c>
    </row>
    <row r="34" spans="1:37" ht="18" customHeight="1" x14ac:dyDescent="0.7">
      <c r="A34" s="58" t="s">
        <v>126</v>
      </c>
      <c r="B34" s="15" t="s">
        <v>1284</v>
      </c>
      <c r="E34" s="16" t="s">
        <v>134</v>
      </c>
      <c r="F34" s="69" t="s">
        <v>61</v>
      </c>
      <c r="H34" s="16">
        <v>1</v>
      </c>
      <c r="I34" s="16">
        <v>1</v>
      </c>
      <c r="S34" s="16">
        <v>1</v>
      </c>
      <c r="V34" s="16">
        <v>1</v>
      </c>
      <c r="W34" s="16">
        <v>1</v>
      </c>
      <c r="AG34" s="16">
        <v>1</v>
      </c>
    </row>
    <row r="35" spans="1:37" ht="18" customHeight="1" x14ac:dyDescent="0.7">
      <c r="A35" s="58" t="s">
        <v>128</v>
      </c>
      <c r="B35" s="15" t="s">
        <v>1285</v>
      </c>
      <c r="E35" s="16" t="s">
        <v>643</v>
      </c>
      <c r="F35" s="69">
        <v>43971</v>
      </c>
      <c r="G35" s="16">
        <v>1</v>
      </c>
      <c r="I35" s="16">
        <v>1</v>
      </c>
      <c r="Q35" s="16">
        <v>1</v>
      </c>
      <c r="S35" s="16">
        <v>1</v>
      </c>
      <c r="U35" s="16">
        <v>1</v>
      </c>
      <c r="W35" s="16">
        <v>1</v>
      </c>
      <c r="AB35" s="16">
        <v>1</v>
      </c>
      <c r="AD35" s="16">
        <v>1</v>
      </c>
      <c r="AE35" s="16">
        <v>1</v>
      </c>
    </row>
    <row r="36" spans="1:37" ht="18" customHeight="1" x14ac:dyDescent="0.7">
      <c r="A36" s="58" t="s">
        <v>130</v>
      </c>
      <c r="B36" s="15" t="s">
        <v>1286</v>
      </c>
      <c r="E36" s="16" t="s">
        <v>73</v>
      </c>
      <c r="F36" s="69">
        <v>44104</v>
      </c>
      <c r="H36" s="16">
        <v>1</v>
      </c>
      <c r="I36" s="16">
        <v>1</v>
      </c>
      <c r="S36" s="16">
        <v>1</v>
      </c>
    </row>
    <row r="37" spans="1:37" ht="18" customHeight="1" x14ac:dyDescent="0.7">
      <c r="A37" s="58" t="s">
        <v>132</v>
      </c>
      <c r="B37" s="15" t="s">
        <v>1287</v>
      </c>
      <c r="E37" s="16" t="s">
        <v>76</v>
      </c>
      <c r="F37" s="69">
        <v>44104</v>
      </c>
      <c r="H37" s="16">
        <v>1</v>
      </c>
      <c r="I37" s="16">
        <v>1</v>
      </c>
      <c r="S37" s="16">
        <v>1</v>
      </c>
    </row>
    <row r="38" spans="1:37" ht="18" customHeight="1" x14ac:dyDescent="0.7">
      <c r="A38" s="58" t="s">
        <v>135</v>
      </c>
      <c r="B38" s="15" t="s">
        <v>1288</v>
      </c>
      <c r="E38" s="16" t="s">
        <v>73</v>
      </c>
      <c r="F38" s="69" t="s">
        <v>61</v>
      </c>
      <c r="O38" s="16">
        <v>1</v>
      </c>
      <c r="S38" s="16">
        <v>1</v>
      </c>
      <c r="Z38" s="16">
        <v>1</v>
      </c>
      <c r="AD38" s="16">
        <v>1</v>
      </c>
      <c r="AK38" s="16">
        <v>2</v>
      </c>
    </row>
    <row r="39" spans="1:37" ht="18" customHeight="1" x14ac:dyDescent="0.7">
      <c r="A39" s="58" t="s">
        <v>137</v>
      </c>
      <c r="B39" s="15" t="s">
        <v>1289</v>
      </c>
      <c r="E39" s="16" t="s">
        <v>101</v>
      </c>
      <c r="F39" s="69">
        <v>44101</v>
      </c>
      <c r="G39" s="16">
        <v>1</v>
      </c>
      <c r="I39" s="16">
        <v>1</v>
      </c>
      <c r="O39" s="16">
        <v>1</v>
      </c>
      <c r="S39" s="16">
        <v>1</v>
      </c>
      <c r="AD39" s="16">
        <v>1</v>
      </c>
      <c r="AK39" s="16">
        <v>1</v>
      </c>
    </row>
    <row r="40" spans="1:37" ht="18" customHeight="1" x14ac:dyDescent="0.7">
      <c r="A40" s="58" t="s">
        <v>139</v>
      </c>
      <c r="B40" s="15" t="s">
        <v>1290</v>
      </c>
      <c r="E40" s="16" t="s">
        <v>463</v>
      </c>
      <c r="F40" s="69">
        <v>43936</v>
      </c>
      <c r="K40" s="16">
        <v>1</v>
      </c>
      <c r="L40" s="16">
        <v>1</v>
      </c>
      <c r="R40" s="16">
        <v>1</v>
      </c>
      <c r="S40" s="16">
        <v>1</v>
      </c>
    </row>
    <row r="41" spans="1:37" ht="18" customHeight="1" x14ac:dyDescent="0.7">
      <c r="A41" s="58" t="s">
        <v>141</v>
      </c>
      <c r="B41" s="15" t="s">
        <v>1291</v>
      </c>
      <c r="E41" s="16" t="s">
        <v>200</v>
      </c>
      <c r="F41" s="69" t="s">
        <v>61</v>
      </c>
      <c r="G41" s="16">
        <v>1</v>
      </c>
      <c r="I41" s="16">
        <v>1</v>
      </c>
      <c r="Q41" s="16">
        <v>1</v>
      </c>
      <c r="V41" s="16">
        <v>1</v>
      </c>
      <c r="X41" s="16">
        <v>1</v>
      </c>
      <c r="Z41" s="16">
        <v>1</v>
      </c>
    </row>
    <row r="42" spans="1:37" ht="18" customHeight="1" x14ac:dyDescent="0.7">
      <c r="A42" s="58" t="s">
        <v>143</v>
      </c>
      <c r="B42" s="15" t="s">
        <v>1292</v>
      </c>
      <c r="E42" s="16" t="s">
        <v>76</v>
      </c>
      <c r="F42" s="69" t="s">
        <v>61</v>
      </c>
      <c r="G42" s="16">
        <v>1</v>
      </c>
      <c r="I42" s="16">
        <v>1</v>
      </c>
      <c r="N42" s="16">
        <v>1</v>
      </c>
      <c r="O42" s="16">
        <v>1</v>
      </c>
      <c r="X42" s="16">
        <v>1</v>
      </c>
      <c r="AB42" s="16">
        <v>1</v>
      </c>
    </row>
    <row r="43" spans="1:37" ht="18" customHeight="1" x14ac:dyDescent="0.7">
      <c r="A43" s="58" t="s">
        <v>145</v>
      </c>
      <c r="B43" s="15" t="s">
        <v>1293</v>
      </c>
      <c r="E43" s="16" t="s">
        <v>73</v>
      </c>
      <c r="F43" s="69">
        <v>43958</v>
      </c>
      <c r="G43" s="16">
        <v>1</v>
      </c>
      <c r="H43" s="16">
        <v>1</v>
      </c>
      <c r="I43" s="16">
        <v>1</v>
      </c>
      <c r="AJ43" s="16">
        <v>1</v>
      </c>
    </row>
    <row r="44" spans="1:37" ht="18" customHeight="1" x14ac:dyDescent="0.7">
      <c r="A44" s="58" t="s">
        <v>147</v>
      </c>
      <c r="B44" s="15" t="s">
        <v>1294</v>
      </c>
      <c r="E44" s="16" t="s">
        <v>267</v>
      </c>
      <c r="F44" s="69" t="s">
        <v>61</v>
      </c>
      <c r="G44" s="16" t="s">
        <v>61</v>
      </c>
    </row>
    <row r="45" spans="1:37" ht="18" customHeight="1" x14ac:dyDescent="0.7">
      <c r="A45" s="58" t="s">
        <v>150</v>
      </c>
      <c r="B45" s="15" t="s">
        <v>1295</v>
      </c>
      <c r="E45" s="16" t="s">
        <v>73</v>
      </c>
      <c r="F45" s="69">
        <v>43845</v>
      </c>
      <c r="H45" s="16">
        <v>1</v>
      </c>
      <c r="AE45" s="16">
        <v>1</v>
      </c>
      <c r="AG45" s="16">
        <v>1</v>
      </c>
    </row>
    <row r="46" spans="1:37" ht="18" customHeight="1" x14ac:dyDescent="0.7">
      <c r="A46" s="58" t="s">
        <v>152</v>
      </c>
      <c r="B46" s="15" t="s">
        <v>1296</v>
      </c>
      <c r="E46" s="16" t="s">
        <v>134</v>
      </c>
      <c r="F46" s="69">
        <v>44075</v>
      </c>
      <c r="G46" s="16">
        <v>1</v>
      </c>
      <c r="I46" s="16">
        <v>1</v>
      </c>
      <c r="S46" s="16">
        <v>1</v>
      </c>
      <c r="T46" s="16">
        <v>1</v>
      </c>
      <c r="Y46" s="16">
        <v>1</v>
      </c>
      <c r="AD46" s="16">
        <v>1</v>
      </c>
    </row>
    <row r="47" spans="1:37" ht="18" customHeight="1" x14ac:dyDescent="0.7">
      <c r="A47" s="58" t="s">
        <v>154</v>
      </c>
      <c r="B47" s="15" t="s">
        <v>1297</v>
      </c>
      <c r="E47" s="16" t="s">
        <v>73</v>
      </c>
      <c r="F47" s="69" t="s">
        <v>61</v>
      </c>
      <c r="G47" s="16">
        <v>1</v>
      </c>
      <c r="I47" s="16">
        <v>1</v>
      </c>
      <c r="J47" s="16">
        <v>1</v>
      </c>
      <c r="M47" s="16">
        <v>1</v>
      </c>
      <c r="S47" s="16">
        <v>1</v>
      </c>
      <c r="AB47" s="16">
        <v>1</v>
      </c>
    </row>
    <row r="48" spans="1:37" ht="18" customHeight="1" x14ac:dyDescent="0.7">
      <c r="A48" s="58" t="s">
        <v>157</v>
      </c>
      <c r="B48" s="15" t="s">
        <v>1298</v>
      </c>
      <c r="E48" s="16" t="s">
        <v>73</v>
      </c>
      <c r="F48" s="69">
        <v>44093</v>
      </c>
      <c r="G48" s="16" t="s">
        <v>61</v>
      </c>
    </row>
    <row r="49" spans="1:37" ht="18" customHeight="1" x14ac:dyDescent="0.7">
      <c r="A49" s="58" t="s">
        <v>159</v>
      </c>
      <c r="B49" s="15" t="s">
        <v>1299</v>
      </c>
      <c r="E49" s="16" t="s">
        <v>76</v>
      </c>
      <c r="F49" s="69" t="s">
        <v>61</v>
      </c>
      <c r="G49" s="16">
        <v>1</v>
      </c>
      <c r="I49" s="16">
        <v>1</v>
      </c>
      <c r="P49" s="16">
        <v>1</v>
      </c>
      <c r="Q49" s="16">
        <v>1</v>
      </c>
      <c r="U49" s="16">
        <v>1</v>
      </c>
      <c r="AE49" s="16">
        <v>1</v>
      </c>
    </row>
    <row r="50" spans="1:37" ht="18" customHeight="1" x14ac:dyDescent="0.7">
      <c r="A50" s="58" t="s">
        <v>162</v>
      </c>
      <c r="B50" s="15" t="s">
        <v>1300</v>
      </c>
      <c r="E50" s="16" t="s">
        <v>76</v>
      </c>
      <c r="F50" s="69" t="s">
        <v>61</v>
      </c>
      <c r="I50" s="16">
        <v>1</v>
      </c>
      <c r="J50" s="16">
        <v>1</v>
      </c>
      <c r="N50" s="16">
        <v>1</v>
      </c>
      <c r="O50" s="16">
        <v>1</v>
      </c>
      <c r="X50" s="16">
        <v>1</v>
      </c>
      <c r="AC50" s="16">
        <v>1</v>
      </c>
    </row>
    <row r="51" spans="1:37" ht="18" customHeight="1" x14ac:dyDescent="0.7">
      <c r="A51" s="58" t="s">
        <v>165</v>
      </c>
      <c r="B51" s="15" t="s">
        <v>1301</v>
      </c>
      <c r="E51" s="16" t="s">
        <v>73</v>
      </c>
      <c r="F51" s="69">
        <v>43952</v>
      </c>
      <c r="G51" s="16">
        <v>1</v>
      </c>
      <c r="W51" s="16">
        <v>1</v>
      </c>
      <c r="AC51" s="16">
        <v>1</v>
      </c>
      <c r="AE51" s="16">
        <v>1</v>
      </c>
    </row>
    <row r="52" spans="1:37" ht="18" customHeight="1" x14ac:dyDescent="0.7">
      <c r="A52" s="58" t="s">
        <v>167</v>
      </c>
      <c r="B52" s="15" t="s">
        <v>1302</v>
      </c>
      <c r="E52" s="16" t="s">
        <v>463</v>
      </c>
      <c r="F52" s="69">
        <v>44022</v>
      </c>
      <c r="G52" s="16">
        <v>1</v>
      </c>
      <c r="X52" s="16">
        <v>1</v>
      </c>
      <c r="AA52" s="16">
        <v>1</v>
      </c>
      <c r="AH52" s="16">
        <v>1</v>
      </c>
    </row>
    <row r="53" spans="1:37" ht="18" customHeight="1" x14ac:dyDescent="0.7">
      <c r="A53" s="58" t="s">
        <v>169</v>
      </c>
      <c r="B53" s="15" t="s">
        <v>1303</v>
      </c>
      <c r="E53" s="16" t="s">
        <v>73</v>
      </c>
      <c r="F53" s="69" t="s">
        <v>424</v>
      </c>
      <c r="G53" s="16">
        <v>1</v>
      </c>
      <c r="M53" s="16">
        <v>1</v>
      </c>
      <c r="X53" s="16">
        <v>1</v>
      </c>
      <c r="AB53" s="16">
        <v>1</v>
      </c>
      <c r="AE53" s="16">
        <v>1</v>
      </c>
    </row>
    <row r="54" spans="1:37" ht="18" customHeight="1" x14ac:dyDescent="0.7">
      <c r="A54" s="58" t="s">
        <v>171</v>
      </c>
      <c r="B54" s="15" t="s">
        <v>1304</v>
      </c>
      <c r="E54" s="16" t="s">
        <v>197</v>
      </c>
      <c r="F54" s="69">
        <v>43946</v>
      </c>
      <c r="G54" s="16">
        <v>1</v>
      </c>
      <c r="U54" s="16">
        <v>1</v>
      </c>
      <c r="W54" s="16">
        <v>1</v>
      </c>
    </row>
    <row r="55" spans="1:37" ht="18" customHeight="1" x14ac:dyDescent="0.7">
      <c r="A55" s="58" t="s">
        <v>174</v>
      </c>
      <c r="B55" s="15" t="s">
        <v>1305</v>
      </c>
      <c r="E55" s="16" t="s">
        <v>134</v>
      </c>
      <c r="F55" s="69">
        <v>44030</v>
      </c>
      <c r="G55" s="16">
        <v>1</v>
      </c>
      <c r="J55" s="16">
        <v>1</v>
      </c>
      <c r="R55" s="16">
        <v>1</v>
      </c>
      <c r="U55" s="16">
        <v>1</v>
      </c>
      <c r="AB55" s="16">
        <v>1</v>
      </c>
      <c r="AE55" s="16">
        <v>1</v>
      </c>
    </row>
    <row r="56" spans="1:37" ht="18" customHeight="1" x14ac:dyDescent="0.7">
      <c r="A56" s="58" t="s">
        <v>176</v>
      </c>
      <c r="B56" s="15" t="s">
        <v>1306</v>
      </c>
      <c r="E56" s="16" t="s">
        <v>222</v>
      </c>
      <c r="F56" s="69">
        <v>43947</v>
      </c>
      <c r="G56" s="16">
        <v>1</v>
      </c>
      <c r="U56" s="16">
        <v>1</v>
      </c>
      <c r="V56" s="16">
        <v>1</v>
      </c>
      <c r="W56" s="16">
        <v>1</v>
      </c>
    </row>
    <row r="57" spans="1:37" ht="18" customHeight="1" x14ac:dyDescent="0.7">
      <c r="A57" s="58" t="s">
        <v>179</v>
      </c>
      <c r="B57" s="15" t="s">
        <v>1307</v>
      </c>
      <c r="E57" s="16" t="s">
        <v>489</v>
      </c>
      <c r="F57" s="69">
        <v>43974</v>
      </c>
      <c r="G57" s="16">
        <v>1</v>
      </c>
      <c r="M57" s="16">
        <v>1</v>
      </c>
      <c r="AE57" s="16">
        <v>1</v>
      </c>
    </row>
    <row r="58" spans="1:37" ht="18" customHeight="1" x14ac:dyDescent="0.7">
      <c r="A58" s="58" t="s">
        <v>181</v>
      </c>
      <c r="B58" s="15" t="s">
        <v>1308</v>
      </c>
      <c r="E58" s="16" t="s">
        <v>76</v>
      </c>
      <c r="F58" s="69" t="s">
        <v>61</v>
      </c>
      <c r="G58" s="16">
        <v>1</v>
      </c>
      <c r="J58" s="16">
        <v>1</v>
      </c>
      <c r="U58" s="16">
        <v>1</v>
      </c>
      <c r="AE58" s="16">
        <v>1</v>
      </c>
      <c r="AK58" s="16">
        <v>1</v>
      </c>
    </row>
    <row r="59" spans="1:37" ht="18" customHeight="1" x14ac:dyDescent="0.7">
      <c r="A59" s="96" t="s">
        <v>183</v>
      </c>
      <c r="B59" s="15" t="s">
        <v>1540</v>
      </c>
      <c r="E59" s="16" t="s">
        <v>409</v>
      </c>
      <c r="F59" s="69">
        <v>44021</v>
      </c>
      <c r="I59" s="16">
        <v>1</v>
      </c>
      <c r="L59" s="16">
        <v>1</v>
      </c>
      <c r="N59" s="16">
        <v>1</v>
      </c>
      <c r="P59" s="16">
        <v>1</v>
      </c>
      <c r="S59" s="16">
        <v>1</v>
      </c>
      <c r="AD59" s="16">
        <v>1</v>
      </c>
    </row>
    <row r="60" spans="1:37" ht="18" customHeight="1" x14ac:dyDescent="0.7">
      <c r="A60" s="96" t="s">
        <v>185</v>
      </c>
      <c r="B60" s="15" t="s">
        <v>1541</v>
      </c>
      <c r="E60" s="16" t="s">
        <v>101</v>
      </c>
      <c r="F60" s="69">
        <v>43980</v>
      </c>
      <c r="G60" s="16">
        <v>1</v>
      </c>
      <c r="I60" s="16">
        <v>1</v>
      </c>
      <c r="AB60" s="16">
        <v>1</v>
      </c>
      <c r="AD60" s="16">
        <v>1</v>
      </c>
      <c r="AE60" s="16">
        <v>1</v>
      </c>
      <c r="AK60" s="16">
        <v>3</v>
      </c>
    </row>
    <row r="61" spans="1:37" ht="18" customHeight="1" x14ac:dyDescent="0.7">
      <c r="A61" s="96" t="s">
        <v>188</v>
      </c>
      <c r="B61" s="15" t="s">
        <v>1542</v>
      </c>
      <c r="E61" s="16" t="s">
        <v>583</v>
      </c>
      <c r="F61" s="69">
        <v>44002</v>
      </c>
      <c r="G61" s="16">
        <v>1</v>
      </c>
      <c r="I61" s="16">
        <v>1</v>
      </c>
      <c r="M61" s="16">
        <v>1</v>
      </c>
      <c r="X61" s="16">
        <v>1</v>
      </c>
      <c r="AD61" s="16">
        <v>1</v>
      </c>
      <c r="AE61" s="16">
        <v>1</v>
      </c>
    </row>
    <row r="62" spans="1:37" ht="18" customHeight="1" x14ac:dyDescent="0.7">
      <c r="A62" s="96" t="s">
        <v>190</v>
      </c>
      <c r="B62" s="15" t="s">
        <v>1543</v>
      </c>
      <c r="E62" s="16" t="s">
        <v>274</v>
      </c>
      <c r="F62" s="69">
        <v>44063</v>
      </c>
      <c r="I62" s="16">
        <v>1</v>
      </c>
      <c r="Q62" s="16">
        <v>1</v>
      </c>
      <c r="Z62" s="16">
        <v>1</v>
      </c>
      <c r="AC62" s="16">
        <v>1</v>
      </c>
    </row>
    <row r="63" spans="1:37" ht="18" customHeight="1" x14ac:dyDescent="0.7">
      <c r="A63" s="96" t="s">
        <v>192</v>
      </c>
      <c r="B63" s="15" t="s">
        <v>1544</v>
      </c>
      <c r="E63" s="16" t="s">
        <v>745</v>
      </c>
      <c r="F63" s="69">
        <v>44101</v>
      </c>
      <c r="G63" s="16">
        <v>1</v>
      </c>
      <c r="I63" s="16">
        <v>1</v>
      </c>
      <c r="Q63" s="16">
        <v>1</v>
      </c>
      <c r="Z63" s="16">
        <v>1</v>
      </c>
      <c r="AE63" s="16">
        <v>1</v>
      </c>
      <c r="AK63" s="16">
        <v>1</v>
      </c>
    </row>
    <row r="64" spans="1:37" ht="18" customHeight="1" x14ac:dyDescent="0.7">
      <c r="A64" s="96" t="s">
        <v>195</v>
      </c>
      <c r="B64" s="15" t="s">
        <v>1545</v>
      </c>
      <c r="E64" s="16" t="s">
        <v>88</v>
      </c>
      <c r="F64" s="69">
        <v>44002</v>
      </c>
      <c r="G64" s="16">
        <v>1</v>
      </c>
      <c r="I64" s="16">
        <v>1</v>
      </c>
      <c r="X64" s="16">
        <v>1</v>
      </c>
      <c r="AD64" s="16">
        <v>1</v>
      </c>
      <c r="AE64" s="16">
        <v>1</v>
      </c>
      <c r="AK64" s="16">
        <v>1</v>
      </c>
    </row>
    <row r="65" spans="1:37" ht="18" customHeight="1" x14ac:dyDescent="0.7">
      <c r="A65" s="96" t="s">
        <v>198</v>
      </c>
      <c r="B65" s="15" t="s">
        <v>1546</v>
      </c>
      <c r="E65" s="16" t="s">
        <v>81</v>
      </c>
      <c r="F65" s="69">
        <v>44016</v>
      </c>
      <c r="G65" s="16">
        <v>1</v>
      </c>
      <c r="I65" s="16">
        <v>1</v>
      </c>
      <c r="AD65" s="16">
        <v>1</v>
      </c>
      <c r="AE65" s="16">
        <v>1</v>
      </c>
    </row>
    <row r="66" spans="1:37" ht="18" customHeight="1" x14ac:dyDescent="0.7">
      <c r="A66" s="96" t="s">
        <v>201</v>
      </c>
      <c r="B66" s="15" t="s">
        <v>1547</v>
      </c>
      <c r="E66" s="16" t="s">
        <v>222</v>
      </c>
      <c r="F66" s="69" t="s">
        <v>61</v>
      </c>
      <c r="G66" s="16">
        <v>1</v>
      </c>
      <c r="I66" s="16">
        <v>1</v>
      </c>
      <c r="N66" s="16">
        <v>1</v>
      </c>
      <c r="O66" s="16">
        <v>1</v>
      </c>
      <c r="Q66" s="16">
        <v>1</v>
      </c>
      <c r="AK66" s="16">
        <v>1</v>
      </c>
    </row>
    <row r="67" spans="1:37" ht="18" customHeight="1" x14ac:dyDescent="0.7">
      <c r="A67" s="96" t="s">
        <v>203</v>
      </c>
      <c r="B67" s="15" t="s">
        <v>1548</v>
      </c>
      <c r="E67" s="16" t="s">
        <v>161</v>
      </c>
      <c r="F67" s="69">
        <v>43995</v>
      </c>
      <c r="G67" s="16">
        <v>1</v>
      </c>
      <c r="Q67" s="16">
        <v>1</v>
      </c>
      <c r="X67" s="16">
        <v>1</v>
      </c>
      <c r="Z67" s="16">
        <v>1</v>
      </c>
      <c r="AC67" s="16">
        <v>1</v>
      </c>
    </row>
    <row r="68" spans="1:37" ht="18" customHeight="1" x14ac:dyDescent="0.7">
      <c r="A68" s="96" t="s">
        <v>205</v>
      </c>
      <c r="B68" s="15" t="s">
        <v>1549</v>
      </c>
      <c r="E68" s="16" t="s">
        <v>156</v>
      </c>
      <c r="F68" s="69">
        <v>44036</v>
      </c>
      <c r="G68" s="16">
        <v>1</v>
      </c>
      <c r="X68" s="16">
        <v>1</v>
      </c>
      <c r="Z68" s="16">
        <v>1</v>
      </c>
      <c r="AE68" s="16">
        <v>1</v>
      </c>
    </row>
    <row r="69" spans="1:37" ht="18" customHeight="1" x14ac:dyDescent="0.7">
      <c r="A69" s="58" t="s">
        <v>207</v>
      </c>
      <c r="B69" s="15" t="s">
        <v>1309</v>
      </c>
      <c r="E69" s="16" t="s">
        <v>247</v>
      </c>
      <c r="F69" s="69">
        <v>44021</v>
      </c>
      <c r="G69" s="16">
        <v>1</v>
      </c>
      <c r="P69" s="16">
        <v>1</v>
      </c>
      <c r="AK69" s="16">
        <v>1</v>
      </c>
    </row>
    <row r="70" spans="1:37" ht="18" customHeight="1" x14ac:dyDescent="0.7">
      <c r="A70" s="58" t="s">
        <v>209</v>
      </c>
      <c r="B70" s="15" t="s">
        <v>1310</v>
      </c>
      <c r="E70" s="16" t="s">
        <v>76</v>
      </c>
      <c r="F70" s="69">
        <v>44072</v>
      </c>
      <c r="G70" s="16">
        <v>1</v>
      </c>
      <c r="H70" s="16">
        <v>1</v>
      </c>
      <c r="I70" s="16">
        <v>1</v>
      </c>
      <c r="U70" s="16">
        <v>1</v>
      </c>
    </row>
    <row r="71" spans="1:37" ht="18" customHeight="1" x14ac:dyDescent="0.7">
      <c r="A71" s="58" t="s">
        <v>211</v>
      </c>
      <c r="B71" s="15" t="s">
        <v>1311</v>
      </c>
      <c r="E71" s="16" t="s">
        <v>76</v>
      </c>
      <c r="F71" s="69">
        <v>44070</v>
      </c>
      <c r="G71" s="16">
        <v>1</v>
      </c>
      <c r="N71" s="16">
        <v>1</v>
      </c>
      <c r="R71" s="16">
        <v>1</v>
      </c>
      <c r="S71" s="16">
        <v>1</v>
      </c>
      <c r="AD71" s="16">
        <v>1</v>
      </c>
      <c r="AE71" s="16">
        <v>1</v>
      </c>
    </row>
    <row r="72" spans="1:37" ht="18" customHeight="1" x14ac:dyDescent="0.7">
      <c r="A72" s="58" t="s">
        <v>213</v>
      </c>
      <c r="B72" s="15" t="s">
        <v>1312</v>
      </c>
      <c r="E72" s="16" t="s">
        <v>149</v>
      </c>
      <c r="F72" s="69">
        <v>44087</v>
      </c>
      <c r="G72" s="16">
        <v>1</v>
      </c>
      <c r="H72" s="16">
        <v>1</v>
      </c>
      <c r="I72" s="16">
        <v>1</v>
      </c>
      <c r="K72" s="16">
        <v>1</v>
      </c>
      <c r="Q72" s="16">
        <v>1</v>
      </c>
      <c r="R72" s="16">
        <v>1</v>
      </c>
      <c r="S72" s="16">
        <v>1</v>
      </c>
      <c r="U72" s="16">
        <v>1</v>
      </c>
      <c r="AE72" s="16">
        <v>1</v>
      </c>
    </row>
    <row r="73" spans="1:37" ht="18" customHeight="1" x14ac:dyDescent="0.7">
      <c r="A73" s="58" t="s">
        <v>216</v>
      </c>
      <c r="B73" s="15" t="s">
        <v>1313</v>
      </c>
      <c r="E73" s="16" t="s">
        <v>73</v>
      </c>
      <c r="F73" s="69">
        <v>43922</v>
      </c>
      <c r="H73" s="16">
        <v>1</v>
      </c>
      <c r="I73" s="16">
        <v>1</v>
      </c>
      <c r="S73" s="16">
        <v>1</v>
      </c>
      <c r="V73" s="16">
        <v>1</v>
      </c>
      <c r="X73" s="16">
        <v>1</v>
      </c>
    </row>
    <row r="74" spans="1:37" ht="18" customHeight="1" x14ac:dyDescent="0.7">
      <c r="A74" s="58" t="s">
        <v>218</v>
      </c>
      <c r="B74" s="15" t="s">
        <v>1314</v>
      </c>
      <c r="E74" s="16" t="s">
        <v>73</v>
      </c>
      <c r="F74" s="69">
        <v>44094</v>
      </c>
      <c r="G74" s="16">
        <v>1</v>
      </c>
      <c r="H74" s="16">
        <v>1</v>
      </c>
      <c r="X74" s="16">
        <v>1</v>
      </c>
      <c r="AK74" s="16">
        <v>1</v>
      </c>
    </row>
    <row r="75" spans="1:37" ht="18" customHeight="1" x14ac:dyDescent="0.7">
      <c r="A75" s="58" t="s">
        <v>220</v>
      </c>
      <c r="B75" s="15" t="s">
        <v>1315</v>
      </c>
      <c r="E75" s="16" t="s">
        <v>194</v>
      </c>
      <c r="F75" s="69">
        <v>43978</v>
      </c>
      <c r="G75" s="16">
        <v>1</v>
      </c>
      <c r="O75" s="16">
        <v>1</v>
      </c>
      <c r="Q75" s="16">
        <v>1</v>
      </c>
      <c r="AB75" s="16">
        <v>1</v>
      </c>
      <c r="AC75" s="16">
        <v>1</v>
      </c>
      <c r="AE75" s="16">
        <v>1</v>
      </c>
    </row>
    <row r="76" spans="1:37" ht="18" customHeight="1" x14ac:dyDescent="0.7">
      <c r="A76" s="58" t="s">
        <v>223</v>
      </c>
      <c r="B76" s="15" t="s">
        <v>1316</v>
      </c>
      <c r="E76" s="16" t="s">
        <v>267</v>
      </c>
      <c r="F76" s="69" t="s">
        <v>61</v>
      </c>
      <c r="G76" s="16">
        <v>1</v>
      </c>
      <c r="H76" s="16">
        <v>1</v>
      </c>
      <c r="I76" s="16">
        <v>1</v>
      </c>
      <c r="K76" s="16">
        <v>1</v>
      </c>
      <c r="L76" s="16">
        <v>1</v>
      </c>
      <c r="N76" s="16">
        <v>1</v>
      </c>
      <c r="O76" s="16">
        <v>1</v>
      </c>
      <c r="P76" s="16">
        <v>1</v>
      </c>
      <c r="Q76" s="16">
        <v>1</v>
      </c>
      <c r="R76" s="16">
        <v>1</v>
      </c>
      <c r="S76" s="16">
        <v>1</v>
      </c>
      <c r="X76" s="16">
        <v>1</v>
      </c>
      <c r="Y76" s="16">
        <v>1</v>
      </c>
      <c r="AB76" s="16">
        <v>1</v>
      </c>
      <c r="AD76" s="16">
        <v>1</v>
      </c>
      <c r="AE76" s="16">
        <v>1</v>
      </c>
      <c r="AJ76" s="16">
        <v>1</v>
      </c>
    </row>
    <row r="77" spans="1:37" ht="18" customHeight="1" x14ac:dyDescent="0.7">
      <c r="A77" s="58" t="s">
        <v>225</v>
      </c>
      <c r="B77" s="15" t="s">
        <v>1317</v>
      </c>
      <c r="E77" s="16" t="s">
        <v>101</v>
      </c>
      <c r="F77" s="69">
        <v>44094</v>
      </c>
      <c r="G77" s="16">
        <v>1</v>
      </c>
      <c r="H77" s="16">
        <v>1</v>
      </c>
      <c r="O77" s="16">
        <v>1</v>
      </c>
      <c r="S77" s="16">
        <v>1</v>
      </c>
      <c r="W77" s="16">
        <v>1</v>
      </c>
      <c r="AB77" s="16">
        <v>1</v>
      </c>
    </row>
    <row r="78" spans="1:37" ht="18" customHeight="1" x14ac:dyDescent="0.7">
      <c r="A78" s="58" t="s">
        <v>228</v>
      </c>
      <c r="B78" s="15" t="s">
        <v>1318</v>
      </c>
      <c r="E78" s="16" t="s">
        <v>200</v>
      </c>
      <c r="F78" s="69">
        <v>44108</v>
      </c>
      <c r="I78" s="16">
        <v>1</v>
      </c>
      <c r="N78" s="16">
        <v>1</v>
      </c>
      <c r="Q78" s="16">
        <v>1</v>
      </c>
      <c r="X78" s="16">
        <v>1</v>
      </c>
      <c r="AB78" s="16">
        <v>1</v>
      </c>
      <c r="AI78" s="16">
        <v>1</v>
      </c>
    </row>
    <row r="79" spans="1:37" ht="18" customHeight="1" x14ac:dyDescent="0.7">
      <c r="A79" s="58" t="s">
        <v>230</v>
      </c>
      <c r="B79" s="15" t="s">
        <v>1319</v>
      </c>
      <c r="E79" s="16" t="s">
        <v>73</v>
      </c>
      <c r="F79" s="69" t="s">
        <v>61</v>
      </c>
      <c r="G79" s="16">
        <v>1</v>
      </c>
      <c r="I79" s="16">
        <v>1</v>
      </c>
      <c r="J79" s="16">
        <v>1</v>
      </c>
      <c r="M79" s="16">
        <v>1</v>
      </c>
      <c r="O79" s="16">
        <v>1</v>
      </c>
      <c r="S79" s="16">
        <v>1</v>
      </c>
      <c r="AB79" s="16">
        <v>1</v>
      </c>
      <c r="AK79" s="16">
        <v>1</v>
      </c>
    </row>
    <row r="80" spans="1:37" ht="18" customHeight="1" x14ac:dyDescent="0.7">
      <c r="A80" s="58" t="s">
        <v>232</v>
      </c>
      <c r="B80" s="15" t="s">
        <v>1320</v>
      </c>
      <c r="E80" s="16" t="s">
        <v>164</v>
      </c>
      <c r="F80" s="69">
        <v>43925</v>
      </c>
      <c r="J80" s="16">
        <v>1</v>
      </c>
      <c r="Q80" s="16">
        <v>1</v>
      </c>
      <c r="Z80" s="16">
        <v>1</v>
      </c>
      <c r="AE80" s="16">
        <v>1</v>
      </c>
    </row>
    <row r="81" spans="1:37" ht="18" customHeight="1" x14ac:dyDescent="0.7">
      <c r="A81" s="58" t="s">
        <v>234</v>
      </c>
      <c r="B81" s="15" t="s">
        <v>1321</v>
      </c>
      <c r="E81" s="16" t="s">
        <v>811</v>
      </c>
      <c r="F81" s="69">
        <v>44188</v>
      </c>
      <c r="G81" s="16">
        <v>1</v>
      </c>
      <c r="H81" s="16">
        <v>1</v>
      </c>
      <c r="I81" s="16">
        <v>1</v>
      </c>
      <c r="O81" s="16">
        <v>1</v>
      </c>
      <c r="S81" s="16">
        <v>1</v>
      </c>
      <c r="X81" s="16">
        <v>1</v>
      </c>
      <c r="AK81" s="16">
        <v>1</v>
      </c>
    </row>
    <row r="82" spans="1:37" ht="18" customHeight="1" x14ac:dyDescent="0.7">
      <c r="A82" s="58" t="s">
        <v>236</v>
      </c>
      <c r="B82" s="15" t="s">
        <v>1322</v>
      </c>
      <c r="E82" s="16" t="s">
        <v>227</v>
      </c>
      <c r="F82" s="69" t="s">
        <v>61</v>
      </c>
      <c r="G82" s="16">
        <v>1</v>
      </c>
      <c r="I82" s="16">
        <v>1</v>
      </c>
      <c r="J82" s="16">
        <v>1</v>
      </c>
      <c r="V82" s="16">
        <v>1</v>
      </c>
      <c r="X82" s="16">
        <v>1</v>
      </c>
      <c r="AE82" s="16">
        <v>1</v>
      </c>
    </row>
    <row r="83" spans="1:37" ht="18" customHeight="1" x14ac:dyDescent="0.7">
      <c r="A83" s="58" t="s">
        <v>239</v>
      </c>
      <c r="B83" s="15" t="s">
        <v>1323</v>
      </c>
      <c r="E83" s="16" t="s">
        <v>489</v>
      </c>
      <c r="F83" s="69">
        <v>43952</v>
      </c>
      <c r="G83" s="16" t="s">
        <v>61</v>
      </c>
    </row>
    <row r="84" spans="1:37" ht="18" customHeight="1" x14ac:dyDescent="0.7">
      <c r="A84" s="58" t="s">
        <v>242</v>
      </c>
      <c r="B84" s="15" t="s">
        <v>1324</v>
      </c>
      <c r="E84" s="16" t="s">
        <v>73</v>
      </c>
      <c r="F84" s="69">
        <v>44084</v>
      </c>
      <c r="P84" s="16">
        <v>1</v>
      </c>
      <c r="T84" s="16">
        <v>1</v>
      </c>
      <c r="AD84" s="16">
        <v>1</v>
      </c>
    </row>
    <row r="85" spans="1:37" ht="18" customHeight="1" x14ac:dyDescent="0.7">
      <c r="A85" s="58" t="s">
        <v>245</v>
      </c>
      <c r="B85" s="15" t="s">
        <v>1325</v>
      </c>
      <c r="E85" s="16" t="s">
        <v>409</v>
      </c>
      <c r="F85" s="69">
        <v>44077</v>
      </c>
      <c r="G85" s="16">
        <v>3</v>
      </c>
      <c r="I85" s="16">
        <v>1</v>
      </c>
      <c r="AK85" s="16">
        <v>2</v>
      </c>
    </row>
    <row r="86" spans="1:37" ht="18" customHeight="1" x14ac:dyDescent="0.7">
      <c r="A86" s="58" t="s">
        <v>248</v>
      </c>
      <c r="B86" s="15" t="s">
        <v>1326</v>
      </c>
      <c r="E86" s="16" t="s">
        <v>73</v>
      </c>
      <c r="F86" s="69">
        <v>44052</v>
      </c>
      <c r="G86" s="16" t="s">
        <v>61</v>
      </c>
    </row>
    <row r="87" spans="1:37" ht="18" customHeight="1" x14ac:dyDescent="0.7">
      <c r="A87" s="58" t="s">
        <v>250</v>
      </c>
      <c r="B87" s="15" t="s">
        <v>1327</v>
      </c>
      <c r="E87" s="16" t="s">
        <v>73</v>
      </c>
      <c r="F87" s="69">
        <v>43999</v>
      </c>
      <c r="G87" s="16" t="s">
        <v>61</v>
      </c>
    </row>
    <row r="88" spans="1:37" ht="18" customHeight="1" x14ac:dyDescent="0.7">
      <c r="A88" s="58" t="s">
        <v>252</v>
      </c>
      <c r="B88" s="15" t="s">
        <v>1328</v>
      </c>
      <c r="E88" s="16" t="s">
        <v>247</v>
      </c>
      <c r="F88" s="69">
        <v>44092</v>
      </c>
      <c r="G88" s="16">
        <v>1</v>
      </c>
      <c r="H88" s="16">
        <v>1</v>
      </c>
      <c r="I88" s="16">
        <v>1</v>
      </c>
      <c r="AK88" s="16">
        <v>1</v>
      </c>
    </row>
    <row r="89" spans="1:37" ht="18" customHeight="1" x14ac:dyDescent="0.7">
      <c r="A89" s="58" t="s">
        <v>254</v>
      </c>
      <c r="B89" s="15" t="s">
        <v>1329</v>
      </c>
      <c r="E89" s="16" t="s">
        <v>576</v>
      </c>
      <c r="F89" s="69">
        <v>43967</v>
      </c>
      <c r="G89" s="16">
        <v>1</v>
      </c>
      <c r="I89" s="16">
        <v>1</v>
      </c>
      <c r="V89" s="16">
        <v>1</v>
      </c>
      <c r="X89" s="16">
        <v>1</v>
      </c>
      <c r="AG89" s="16">
        <v>1</v>
      </c>
      <c r="AH89" s="16">
        <v>1</v>
      </c>
    </row>
    <row r="90" spans="1:37" ht="18" customHeight="1" x14ac:dyDescent="0.7">
      <c r="A90" s="58" t="s">
        <v>256</v>
      </c>
      <c r="B90" s="15" t="s">
        <v>1330</v>
      </c>
      <c r="E90" s="16" t="s">
        <v>576</v>
      </c>
      <c r="F90" s="69">
        <v>44027</v>
      </c>
      <c r="G90" s="16">
        <v>1</v>
      </c>
      <c r="I90" s="16">
        <v>1</v>
      </c>
      <c r="V90" s="16">
        <v>1</v>
      </c>
      <c r="X90" s="16">
        <v>1</v>
      </c>
      <c r="AG90" s="16">
        <v>1</v>
      </c>
      <c r="AH90" s="16">
        <v>1</v>
      </c>
    </row>
    <row r="91" spans="1:37" ht="18" customHeight="1" x14ac:dyDescent="0.7">
      <c r="A91" s="58" t="s">
        <v>259</v>
      </c>
      <c r="B91" s="15" t="s">
        <v>1331</v>
      </c>
      <c r="E91" s="16" t="s">
        <v>101</v>
      </c>
      <c r="F91" s="69" t="s">
        <v>61</v>
      </c>
      <c r="H91" s="16">
        <v>1</v>
      </c>
      <c r="J91" s="16">
        <v>1</v>
      </c>
      <c r="S91" s="16">
        <v>1</v>
      </c>
      <c r="X91" s="16">
        <v>1</v>
      </c>
      <c r="AD91" s="16">
        <v>1</v>
      </c>
      <c r="AE91" s="16">
        <v>1</v>
      </c>
    </row>
    <row r="92" spans="1:37" ht="18" customHeight="1" x14ac:dyDescent="0.7">
      <c r="A92" s="58" t="s">
        <v>261</v>
      </c>
      <c r="B92" s="15" t="s">
        <v>1332</v>
      </c>
      <c r="E92" s="16" t="s">
        <v>238</v>
      </c>
      <c r="F92" s="69">
        <v>44067</v>
      </c>
      <c r="J92" s="16">
        <v>1</v>
      </c>
    </row>
    <row r="93" spans="1:37" ht="18" customHeight="1" x14ac:dyDescent="0.7">
      <c r="A93" s="58" t="s">
        <v>263</v>
      </c>
      <c r="B93" s="15" t="s">
        <v>1333</v>
      </c>
      <c r="E93" s="16" t="s">
        <v>73</v>
      </c>
      <c r="F93" s="69">
        <v>43925</v>
      </c>
      <c r="G93" s="16">
        <v>1</v>
      </c>
      <c r="J93" s="16">
        <v>1</v>
      </c>
      <c r="S93" s="16">
        <v>1</v>
      </c>
      <c r="Y93" s="16">
        <v>1</v>
      </c>
      <c r="AB93" s="16">
        <v>1</v>
      </c>
      <c r="AD93" s="16">
        <v>1</v>
      </c>
    </row>
    <row r="94" spans="1:37" ht="18" customHeight="1" x14ac:dyDescent="0.7">
      <c r="A94" s="58" t="s">
        <v>265</v>
      </c>
      <c r="B94" s="15" t="s">
        <v>1334</v>
      </c>
      <c r="E94" s="16" t="s">
        <v>73</v>
      </c>
      <c r="F94" s="69">
        <v>44102</v>
      </c>
      <c r="G94" s="16">
        <v>1</v>
      </c>
      <c r="O94" s="16">
        <v>1</v>
      </c>
      <c r="AK94" s="16">
        <v>1</v>
      </c>
    </row>
    <row r="95" spans="1:37" ht="18" customHeight="1" x14ac:dyDescent="0.7">
      <c r="A95" s="58" t="s">
        <v>268</v>
      </c>
      <c r="B95" s="15" t="s">
        <v>1335</v>
      </c>
      <c r="E95" s="16" t="s">
        <v>222</v>
      </c>
      <c r="F95" s="69" t="s">
        <v>61</v>
      </c>
      <c r="G95" s="16">
        <v>1</v>
      </c>
      <c r="L95" s="16">
        <v>1</v>
      </c>
      <c r="X95" s="16">
        <v>1</v>
      </c>
      <c r="Z95" s="16">
        <v>1</v>
      </c>
      <c r="AB95" s="16">
        <v>1</v>
      </c>
      <c r="AD95" s="16">
        <v>1</v>
      </c>
    </row>
    <row r="96" spans="1:37" ht="18" customHeight="1" x14ac:dyDescent="0.7">
      <c r="A96" s="58" t="s">
        <v>270</v>
      </c>
      <c r="B96" s="15" t="s">
        <v>1336</v>
      </c>
      <c r="E96" s="16" t="s">
        <v>822</v>
      </c>
      <c r="F96" s="69">
        <v>43857</v>
      </c>
      <c r="G96" s="16">
        <v>1</v>
      </c>
      <c r="I96" s="16">
        <v>1</v>
      </c>
      <c r="J96" s="16">
        <v>1</v>
      </c>
      <c r="N96" s="16">
        <v>1</v>
      </c>
      <c r="AC96" s="16">
        <v>1</v>
      </c>
      <c r="AE96" s="16">
        <v>1</v>
      </c>
    </row>
    <row r="97" spans="1:23" ht="18" customHeight="1" x14ac:dyDescent="0.7">
      <c r="A97" s="58" t="s">
        <v>272</v>
      </c>
      <c r="B97" s="15" t="s">
        <v>1337</v>
      </c>
      <c r="E97" s="16" t="s">
        <v>729</v>
      </c>
      <c r="F97" s="69">
        <v>44085</v>
      </c>
      <c r="G97" s="16">
        <v>1</v>
      </c>
      <c r="U97" s="16">
        <v>1</v>
      </c>
      <c r="V97" s="16">
        <v>1</v>
      </c>
      <c r="W97" s="16">
        <v>1</v>
      </c>
    </row>
    <row r="98" spans="1:23" ht="18" customHeight="1" x14ac:dyDescent="0.7">
      <c r="F98" s="69"/>
    </row>
    <row r="99" spans="1:23" ht="18" customHeight="1" x14ac:dyDescent="0.7">
      <c r="C99" s="16">
        <f>COUNTA(C11:C97)</f>
        <v>1</v>
      </c>
      <c r="D99" s="71">
        <f>COUNTA(D11:D97)</f>
        <v>0</v>
      </c>
      <c r="F99" s="69"/>
    </row>
    <row r="100" spans="1:23" ht="18" customHeight="1" x14ac:dyDescent="0.7">
      <c r="F100" s="69"/>
    </row>
    <row r="101" spans="1:23" ht="18" customHeight="1" x14ac:dyDescent="0.7">
      <c r="F101" s="69"/>
    </row>
    <row r="102" spans="1:23" ht="18" customHeight="1" x14ac:dyDescent="0.7">
      <c r="F102" s="69"/>
    </row>
    <row r="103" spans="1:23" ht="18" customHeight="1" x14ac:dyDescent="0.7">
      <c r="F103" s="69"/>
    </row>
    <row r="104" spans="1:23" ht="18" customHeight="1" x14ac:dyDescent="0.7">
      <c r="F104" s="69"/>
    </row>
    <row r="105" spans="1:23" ht="18" customHeight="1" x14ac:dyDescent="0.7">
      <c r="F105" s="69"/>
    </row>
    <row r="106" spans="1:23" ht="18" customHeight="1" x14ac:dyDescent="0.7">
      <c r="F106" s="69"/>
    </row>
    <row r="107" spans="1:23" ht="18" customHeight="1" x14ac:dyDescent="0.7">
      <c r="F107" s="69"/>
    </row>
    <row r="108" spans="1:23" ht="18" customHeight="1" x14ac:dyDescent="0.7">
      <c r="F108" s="69"/>
    </row>
    <row r="109" spans="1:23" ht="18" customHeight="1" x14ac:dyDescent="0.7">
      <c r="F109" s="69"/>
    </row>
    <row r="110" spans="1:23" ht="18" customHeight="1" x14ac:dyDescent="0.7">
      <c r="F110" s="69"/>
    </row>
    <row r="111" spans="1:23" ht="18" customHeight="1" x14ac:dyDescent="0.7">
      <c r="F111" s="69"/>
    </row>
    <row r="112" spans="1:23" ht="18" customHeight="1" x14ac:dyDescent="0.7">
      <c r="F112" s="69"/>
    </row>
    <row r="113" spans="6:6" ht="18" customHeight="1" x14ac:dyDescent="0.7">
      <c r="F113" s="69"/>
    </row>
    <row r="114" spans="6:6" ht="18" customHeight="1" x14ac:dyDescent="0.7">
      <c r="F114" s="69"/>
    </row>
    <row r="115" spans="6:6" ht="18" customHeight="1" x14ac:dyDescent="0.7">
      <c r="F115" s="69"/>
    </row>
    <row r="116" spans="6:6" ht="18" customHeight="1" x14ac:dyDescent="0.7">
      <c r="F116" s="69"/>
    </row>
    <row r="117" spans="6:6" ht="18" customHeight="1" x14ac:dyDescent="0.7">
      <c r="F117" s="69"/>
    </row>
    <row r="118" spans="6:6" ht="18" customHeight="1" x14ac:dyDescent="0.7">
      <c r="F118" s="69"/>
    </row>
    <row r="119" spans="6:6" ht="18" customHeight="1" x14ac:dyDescent="0.7">
      <c r="F119" s="69"/>
    </row>
    <row r="120" spans="6:6" ht="18" customHeight="1" x14ac:dyDescent="0.7">
      <c r="F120" s="69"/>
    </row>
    <row r="121" spans="6:6" ht="18" customHeight="1" x14ac:dyDescent="0.7">
      <c r="F121" s="69"/>
    </row>
    <row r="122" spans="6:6" ht="18" customHeight="1" x14ac:dyDescent="0.7">
      <c r="F122" s="69"/>
    </row>
    <row r="123" spans="6:6" ht="18" customHeight="1" x14ac:dyDescent="0.7">
      <c r="F123" s="69"/>
    </row>
    <row r="124" spans="6:6" ht="18" customHeight="1" x14ac:dyDescent="0.7">
      <c r="F124" s="69"/>
    </row>
    <row r="125" spans="6:6" ht="18" customHeight="1" x14ac:dyDescent="0.7">
      <c r="F125" s="69"/>
    </row>
    <row r="126" spans="6:6" ht="18" customHeight="1" x14ac:dyDescent="0.7">
      <c r="F126" s="69"/>
    </row>
    <row r="127" spans="6:6" ht="18" customHeight="1" x14ac:dyDescent="0.7">
      <c r="F127" s="69"/>
    </row>
    <row r="128" spans="6:6" ht="18" customHeight="1" x14ac:dyDescent="0.7">
      <c r="F128" s="69"/>
    </row>
    <row r="129" spans="6:6" ht="18" customHeight="1" x14ac:dyDescent="0.7">
      <c r="F129" s="69"/>
    </row>
    <row r="130" spans="6:6" ht="18" customHeight="1" x14ac:dyDescent="0.7">
      <c r="F130" s="69"/>
    </row>
    <row r="131" spans="6:6" ht="18" customHeight="1" x14ac:dyDescent="0.7">
      <c r="F131" s="69"/>
    </row>
    <row r="132" spans="6:6" ht="18" customHeight="1" x14ac:dyDescent="0.7">
      <c r="F132" s="69"/>
    </row>
    <row r="133" spans="6:6" ht="18" customHeight="1" x14ac:dyDescent="0.7">
      <c r="F133" s="69"/>
    </row>
    <row r="134" spans="6:6" ht="18" customHeight="1" x14ac:dyDescent="0.7">
      <c r="F134" s="69"/>
    </row>
    <row r="135" spans="6:6" ht="18" customHeight="1" x14ac:dyDescent="0.7">
      <c r="F135" s="69"/>
    </row>
    <row r="136" spans="6:6" ht="18" customHeight="1" x14ac:dyDescent="0.7">
      <c r="F136" s="69"/>
    </row>
    <row r="137" spans="6:6" ht="18" customHeight="1" x14ac:dyDescent="0.7">
      <c r="F137" s="69"/>
    </row>
    <row r="138" spans="6:6" ht="18" customHeight="1" x14ac:dyDescent="0.7">
      <c r="F138" s="69"/>
    </row>
    <row r="139" spans="6:6" ht="18" customHeight="1" x14ac:dyDescent="0.7">
      <c r="F139" s="69"/>
    </row>
    <row r="140" spans="6:6" ht="18" customHeight="1" x14ac:dyDescent="0.7">
      <c r="F140" s="69"/>
    </row>
    <row r="141" spans="6:6" ht="18" customHeight="1" x14ac:dyDescent="0.7">
      <c r="F141" s="69"/>
    </row>
    <row r="142" spans="6:6" ht="18" customHeight="1" x14ac:dyDescent="0.7">
      <c r="F142" s="69"/>
    </row>
    <row r="143" spans="6:6" ht="18" customHeight="1" x14ac:dyDescent="0.7">
      <c r="F143" s="69"/>
    </row>
    <row r="144" spans="6:6" ht="18" customHeight="1" x14ac:dyDescent="0.7">
      <c r="F144" s="69"/>
    </row>
    <row r="145" spans="6:6" ht="18" customHeight="1" x14ac:dyDescent="0.7">
      <c r="F145" s="69"/>
    </row>
    <row r="146" spans="6:6" ht="18" customHeight="1" x14ac:dyDescent="0.7">
      <c r="F146" s="69"/>
    </row>
    <row r="147" spans="6:6" ht="18" customHeight="1" x14ac:dyDescent="0.7">
      <c r="F147" s="69"/>
    </row>
    <row r="148" spans="6:6" ht="18" customHeight="1" x14ac:dyDescent="0.7">
      <c r="F148" s="69"/>
    </row>
    <row r="149" spans="6:6" ht="18" customHeight="1" x14ac:dyDescent="0.7">
      <c r="F149" s="69"/>
    </row>
    <row r="150" spans="6:6" ht="18" customHeight="1" x14ac:dyDescent="0.7">
      <c r="F150" s="69"/>
    </row>
    <row r="151" spans="6:6" ht="18" customHeight="1" x14ac:dyDescent="0.7">
      <c r="F151" s="69"/>
    </row>
    <row r="152" spans="6:6" ht="18" customHeight="1" x14ac:dyDescent="0.7">
      <c r="F152" s="69"/>
    </row>
    <row r="153" spans="6:6" ht="18" customHeight="1" x14ac:dyDescent="0.7">
      <c r="F153" s="69"/>
    </row>
    <row r="154" spans="6:6" ht="18" customHeight="1" x14ac:dyDescent="0.7">
      <c r="F154" s="69"/>
    </row>
    <row r="155" spans="6:6" ht="18" customHeight="1" x14ac:dyDescent="0.7">
      <c r="F155" s="69"/>
    </row>
    <row r="156" spans="6:6" ht="18" customHeight="1" x14ac:dyDescent="0.7">
      <c r="F156" s="69"/>
    </row>
    <row r="157" spans="6:6" ht="18" customHeight="1" x14ac:dyDescent="0.7">
      <c r="F157" s="69"/>
    </row>
    <row r="158" spans="6:6" ht="18" customHeight="1" x14ac:dyDescent="0.7">
      <c r="F158" s="69"/>
    </row>
    <row r="159" spans="6:6" ht="18" customHeight="1" x14ac:dyDescent="0.7">
      <c r="F159" s="69"/>
    </row>
    <row r="160" spans="6:6" ht="18" customHeight="1" x14ac:dyDescent="0.7">
      <c r="F160" s="69"/>
    </row>
    <row r="161" spans="3:6" ht="18" customHeight="1" x14ac:dyDescent="0.7">
      <c r="C161" s="71"/>
      <c r="F161" s="69"/>
    </row>
    <row r="162" spans="3:6" ht="18" customHeight="1" x14ac:dyDescent="0.7">
      <c r="F162" s="69"/>
    </row>
    <row r="163" spans="3:6" ht="18" customHeight="1" x14ac:dyDescent="0.7">
      <c r="F163" s="69"/>
    </row>
    <row r="164" spans="3:6" ht="18" customHeight="1" x14ac:dyDescent="0.7">
      <c r="F164" s="69"/>
    </row>
    <row r="165" spans="3:6" ht="18" customHeight="1" x14ac:dyDescent="0.7">
      <c r="F165" s="69"/>
    </row>
    <row r="166" spans="3:6" ht="18" customHeight="1" x14ac:dyDescent="0.7">
      <c r="F166" s="69"/>
    </row>
    <row r="167" spans="3:6" ht="18" customHeight="1" x14ac:dyDescent="0.7">
      <c r="F167" s="69"/>
    </row>
    <row r="168" spans="3:6" ht="18" customHeight="1" x14ac:dyDescent="0.7">
      <c r="F168" s="69"/>
    </row>
    <row r="169" spans="3:6" ht="18" customHeight="1" x14ac:dyDescent="0.7">
      <c r="F169" s="69"/>
    </row>
    <row r="170" spans="3:6" ht="18" customHeight="1" x14ac:dyDescent="0.7">
      <c r="F170" s="69"/>
    </row>
    <row r="171" spans="3:6" ht="18" customHeight="1" x14ac:dyDescent="0.7">
      <c r="F171" s="69"/>
    </row>
    <row r="172" spans="3:6" ht="18" customHeight="1" x14ac:dyDescent="0.7">
      <c r="F172" s="69"/>
    </row>
    <row r="173" spans="3:6" ht="18" customHeight="1" x14ac:dyDescent="0.7">
      <c r="F173" s="69"/>
    </row>
    <row r="174" spans="3:6" ht="18" customHeight="1" x14ac:dyDescent="0.7">
      <c r="F174" s="69"/>
    </row>
    <row r="175" spans="3:6" ht="18" customHeight="1" x14ac:dyDescent="0.7">
      <c r="F175" s="69"/>
    </row>
    <row r="176" spans="3:6" ht="18" customHeight="1" x14ac:dyDescent="0.7">
      <c r="F176" s="69"/>
    </row>
    <row r="177" spans="6:6" ht="18" customHeight="1" x14ac:dyDescent="0.7">
      <c r="F177" s="69"/>
    </row>
    <row r="178" spans="6:6" ht="18" customHeight="1" x14ac:dyDescent="0.7">
      <c r="F178" s="69"/>
    </row>
    <row r="179" spans="6:6" ht="18" customHeight="1" x14ac:dyDescent="0.7">
      <c r="F179" s="69"/>
    </row>
    <row r="180" spans="6:6" ht="18" customHeight="1" x14ac:dyDescent="0.7">
      <c r="F180" s="69"/>
    </row>
    <row r="181" spans="6:6" ht="18" customHeight="1" x14ac:dyDescent="0.7">
      <c r="F181" s="69"/>
    </row>
    <row r="184" spans="6:6" ht="18" customHeight="1" x14ac:dyDescent="0.7">
      <c r="F184" s="69"/>
    </row>
    <row r="185" spans="6:6" ht="18" customHeight="1" x14ac:dyDescent="0.7">
      <c r="F185" s="69"/>
    </row>
    <row r="186" spans="6:6" ht="18" customHeight="1" x14ac:dyDescent="0.7">
      <c r="F186" s="69"/>
    </row>
    <row r="187" spans="6:6" ht="18" customHeight="1" x14ac:dyDescent="0.7">
      <c r="F187" s="69"/>
    </row>
    <row r="188" spans="6:6" ht="18" customHeight="1" x14ac:dyDescent="0.7">
      <c r="F188" s="69"/>
    </row>
    <row r="189" spans="6:6" ht="18" customHeight="1" x14ac:dyDescent="0.7">
      <c r="F189" s="69"/>
    </row>
    <row r="190" spans="6:6" ht="18" customHeight="1" x14ac:dyDescent="0.7">
      <c r="F190" s="69"/>
    </row>
    <row r="191" spans="6:6" ht="18" customHeight="1" x14ac:dyDescent="0.7">
      <c r="F191" s="69"/>
    </row>
    <row r="192" spans="6:6" ht="18" customHeight="1" x14ac:dyDescent="0.7">
      <c r="F192" s="69"/>
    </row>
    <row r="193" spans="6:6" ht="18" customHeight="1" x14ac:dyDescent="0.7">
      <c r="F193" s="69"/>
    </row>
    <row r="194" spans="6:6" ht="18" customHeight="1" x14ac:dyDescent="0.7">
      <c r="F194" s="69"/>
    </row>
    <row r="195" spans="6:6" ht="18" customHeight="1" x14ac:dyDescent="0.7">
      <c r="F195" s="69"/>
    </row>
    <row r="196" spans="6:6" ht="18" customHeight="1" x14ac:dyDescent="0.7">
      <c r="F196" s="69"/>
    </row>
    <row r="197" spans="6:6" ht="18" customHeight="1" x14ac:dyDescent="0.7">
      <c r="F197" s="69"/>
    </row>
    <row r="198" spans="6:6" ht="18" customHeight="1" x14ac:dyDescent="0.7">
      <c r="F198" s="69"/>
    </row>
    <row r="199" spans="6:6" ht="18" customHeight="1" x14ac:dyDescent="0.7">
      <c r="F199" s="69"/>
    </row>
    <row r="200" spans="6:6" ht="18" customHeight="1" x14ac:dyDescent="0.7">
      <c r="F200" s="69"/>
    </row>
    <row r="201" spans="6:6" ht="18" customHeight="1" x14ac:dyDescent="0.7">
      <c r="F201" s="69"/>
    </row>
    <row r="202" spans="6:6" ht="18" customHeight="1" x14ac:dyDescent="0.7">
      <c r="F202" s="69"/>
    </row>
    <row r="203" spans="6:6" ht="18" customHeight="1" x14ac:dyDescent="0.7">
      <c r="F203" s="69"/>
    </row>
    <row r="204" spans="6:6" ht="18" customHeight="1" x14ac:dyDescent="0.7">
      <c r="F204" s="69"/>
    </row>
    <row r="205" spans="6:6" ht="18" customHeight="1" x14ac:dyDescent="0.7">
      <c r="F205" s="69"/>
    </row>
    <row r="206" spans="6:6" ht="18" customHeight="1" x14ac:dyDescent="0.7">
      <c r="F206" s="69"/>
    </row>
    <row r="207" spans="6:6" ht="18" customHeight="1" x14ac:dyDescent="0.7">
      <c r="F207" s="69"/>
    </row>
    <row r="208" spans="6:6" ht="18" customHeight="1" x14ac:dyDescent="0.7">
      <c r="F208" s="69"/>
    </row>
    <row r="209" spans="6:6" ht="18" customHeight="1" x14ac:dyDescent="0.7">
      <c r="F209" s="69"/>
    </row>
    <row r="210" spans="6:6" ht="18" customHeight="1" x14ac:dyDescent="0.7">
      <c r="F210" s="69"/>
    </row>
    <row r="211" spans="6:6" ht="18" customHeight="1" x14ac:dyDescent="0.7">
      <c r="F211" s="69"/>
    </row>
    <row r="212" spans="6:6" ht="18" customHeight="1" x14ac:dyDescent="0.7">
      <c r="F212" s="69"/>
    </row>
    <row r="213" spans="6:6" ht="18" customHeight="1" x14ac:dyDescent="0.7">
      <c r="F213" s="69"/>
    </row>
    <row r="214" spans="6:6" ht="18" customHeight="1" x14ac:dyDescent="0.7">
      <c r="F214" s="69"/>
    </row>
    <row r="215" spans="6:6" ht="18" customHeight="1" x14ac:dyDescent="0.7">
      <c r="F215" s="69"/>
    </row>
    <row r="216" spans="6:6" ht="18" customHeight="1" x14ac:dyDescent="0.7">
      <c r="F216" s="69"/>
    </row>
    <row r="217" spans="6:6" ht="18" customHeight="1" x14ac:dyDescent="0.7">
      <c r="F217" s="69"/>
    </row>
    <row r="218" spans="6:6" ht="18" customHeight="1" x14ac:dyDescent="0.7">
      <c r="F218" s="69"/>
    </row>
    <row r="219" spans="6:6" ht="18" customHeight="1" x14ac:dyDescent="0.7">
      <c r="F219" s="69"/>
    </row>
    <row r="220" spans="6:6" ht="18" customHeight="1" x14ac:dyDescent="0.7">
      <c r="F220" s="69"/>
    </row>
    <row r="221" spans="6:6" ht="18" customHeight="1" x14ac:dyDescent="0.7">
      <c r="F221" s="69"/>
    </row>
    <row r="222" spans="6:6" ht="18" customHeight="1" x14ac:dyDescent="0.7">
      <c r="F222" s="69"/>
    </row>
    <row r="223" spans="6:6" ht="18" customHeight="1" x14ac:dyDescent="0.7">
      <c r="F223" s="69"/>
    </row>
    <row r="224" spans="6:6" ht="18" customHeight="1" x14ac:dyDescent="0.7">
      <c r="F224" s="69"/>
    </row>
    <row r="226" spans="6:6" ht="18" customHeight="1" x14ac:dyDescent="0.7">
      <c r="F226" s="69"/>
    </row>
    <row r="227" spans="6:6" ht="18" customHeight="1" x14ac:dyDescent="0.7">
      <c r="F227" s="69"/>
    </row>
    <row r="228" spans="6:6" ht="18" customHeight="1" x14ac:dyDescent="0.7">
      <c r="F228" s="69"/>
    </row>
    <row r="229" spans="6:6" ht="18" customHeight="1" x14ac:dyDescent="0.7">
      <c r="F229" s="69"/>
    </row>
    <row r="230" spans="6:6" ht="18" customHeight="1" x14ac:dyDescent="0.7">
      <c r="F230" s="69"/>
    </row>
    <row r="231" spans="6:6" ht="18" customHeight="1" x14ac:dyDescent="0.7">
      <c r="F231" s="69"/>
    </row>
    <row r="232" spans="6:6" ht="18" customHeight="1" x14ac:dyDescent="0.7">
      <c r="F232" s="69"/>
    </row>
    <row r="233" spans="6:6" ht="18" customHeight="1" x14ac:dyDescent="0.7">
      <c r="F233" s="69"/>
    </row>
    <row r="234" spans="6:6" ht="18" customHeight="1" x14ac:dyDescent="0.7">
      <c r="F234" s="69"/>
    </row>
    <row r="235" spans="6:6" ht="18" customHeight="1" x14ac:dyDescent="0.7">
      <c r="F235" s="69"/>
    </row>
    <row r="237" spans="6:6" ht="18" customHeight="1" x14ac:dyDescent="0.7">
      <c r="F237" s="69"/>
    </row>
    <row r="238" spans="6:6" ht="18" customHeight="1" x14ac:dyDescent="0.7">
      <c r="F238" s="69"/>
    </row>
    <row r="239" spans="6:6" ht="18" customHeight="1" x14ac:dyDescent="0.7">
      <c r="F239" s="69"/>
    </row>
    <row r="240" spans="6:6" ht="18" customHeight="1" x14ac:dyDescent="0.7">
      <c r="F240" s="69"/>
    </row>
    <row r="241" spans="6:6" ht="18" customHeight="1" x14ac:dyDescent="0.7">
      <c r="F241" s="69"/>
    </row>
    <row r="242" spans="6:6" ht="18" customHeight="1" x14ac:dyDescent="0.7">
      <c r="F242" s="69"/>
    </row>
    <row r="243" spans="6:6" ht="18" customHeight="1" x14ac:dyDescent="0.7">
      <c r="F243" s="69"/>
    </row>
    <row r="244" spans="6:6" ht="18" customHeight="1" x14ac:dyDescent="0.7">
      <c r="F244" s="69"/>
    </row>
    <row r="245" spans="6:6" ht="18" customHeight="1" x14ac:dyDescent="0.7">
      <c r="F245" s="69"/>
    </row>
    <row r="246" spans="6:6" ht="18" customHeight="1" x14ac:dyDescent="0.7">
      <c r="F246" s="69"/>
    </row>
    <row r="248" spans="6:6" ht="18" customHeight="1" x14ac:dyDescent="0.7">
      <c r="F248" s="69"/>
    </row>
    <row r="249" spans="6:6" ht="18" customHeight="1" x14ac:dyDescent="0.7">
      <c r="F249" s="69"/>
    </row>
    <row r="250" spans="6:6" ht="18" customHeight="1" x14ac:dyDescent="0.7">
      <c r="F250" s="69"/>
    </row>
    <row r="251" spans="6:6" ht="18" customHeight="1" x14ac:dyDescent="0.7">
      <c r="F251" s="69"/>
    </row>
    <row r="252" spans="6:6" ht="18" customHeight="1" x14ac:dyDescent="0.7">
      <c r="F252" s="69"/>
    </row>
    <row r="253" spans="6:6" ht="18" customHeight="1" x14ac:dyDescent="0.7">
      <c r="F253" s="69"/>
    </row>
    <row r="254" spans="6:6" ht="18" customHeight="1" x14ac:dyDescent="0.7">
      <c r="F254" s="69"/>
    </row>
    <row r="255" spans="6:6" ht="18" customHeight="1" x14ac:dyDescent="0.7">
      <c r="F255" s="69"/>
    </row>
    <row r="256" spans="6:6" ht="18" customHeight="1" x14ac:dyDescent="0.7">
      <c r="F256" s="69"/>
    </row>
    <row r="257" spans="5:6" ht="18" customHeight="1" x14ac:dyDescent="0.7">
      <c r="F257" s="69"/>
    </row>
    <row r="258" spans="5:6" ht="18" customHeight="1" x14ac:dyDescent="0.7">
      <c r="F258" s="69"/>
    </row>
    <row r="259" spans="5:6" ht="18" customHeight="1" x14ac:dyDescent="0.7">
      <c r="F259" s="69"/>
    </row>
    <row r="260" spans="5:6" ht="18" customHeight="1" x14ac:dyDescent="0.7">
      <c r="F260" s="69"/>
    </row>
    <row r="261" spans="5:6" ht="18" customHeight="1" x14ac:dyDescent="0.7">
      <c r="F261" s="69"/>
    </row>
    <row r="262" spans="5:6" ht="18" customHeight="1" x14ac:dyDescent="0.7">
      <c r="F262" s="69"/>
    </row>
    <row r="263" spans="5:6" ht="18" customHeight="1" x14ac:dyDescent="0.7">
      <c r="F263" s="69"/>
    </row>
    <row r="264" spans="5:6" ht="18" customHeight="1" x14ac:dyDescent="0.7">
      <c r="F264" s="69"/>
    </row>
    <row r="265" spans="5:6" ht="18" customHeight="1" x14ac:dyDescent="0.7">
      <c r="F265" s="69"/>
    </row>
    <row r="266" spans="5:6" ht="18" customHeight="1" x14ac:dyDescent="0.7">
      <c r="F266" s="69"/>
    </row>
    <row r="267" spans="5:6" ht="18" customHeight="1" x14ac:dyDescent="0.7">
      <c r="F267" s="69"/>
    </row>
    <row r="268" spans="5:6" ht="18" customHeight="1" x14ac:dyDescent="0.7">
      <c r="F268" s="69"/>
    </row>
    <row r="269" spans="5:6" ht="18" customHeight="1" x14ac:dyDescent="0.7">
      <c r="F269" s="69"/>
    </row>
    <row r="270" spans="5:6" ht="18" customHeight="1" x14ac:dyDescent="0.7">
      <c r="F270" s="69"/>
    </row>
    <row r="271" spans="5:6" ht="18" customHeight="1" x14ac:dyDescent="0.7">
      <c r="F271" s="69"/>
    </row>
    <row r="272" spans="5:6" ht="18" customHeight="1" x14ac:dyDescent="0.7">
      <c r="E272" s="69"/>
      <c r="F272" s="69"/>
    </row>
    <row r="273" spans="6:6" ht="18" customHeight="1" x14ac:dyDescent="0.7">
      <c r="F273" s="69"/>
    </row>
    <row r="274" spans="6:6" ht="18" customHeight="1" x14ac:dyDescent="0.7">
      <c r="F274" s="69"/>
    </row>
    <row r="275" spans="6:6" ht="18" customHeight="1" x14ac:dyDescent="0.7">
      <c r="F275" s="69"/>
    </row>
    <row r="276" spans="6:6" ht="18" customHeight="1" x14ac:dyDescent="0.7">
      <c r="F276" s="69"/>
    </row>
    <row r="277" spans="6:6" ht="18" customHeight="1" x14ac:dyDescent="0.7">
      <c r="F277" s="69"/>
    </row>
    <row r="279" spans="6:6" ht="18" customHeight="1" x14ac:dyDescent="0.7">
      <c r="F279" s="69"/>
    </row>
    <row r="280" spans="6:6" ht="18" customHeight="1" x14ac:dyDescent="0.7">
      <c r="F280" s="69"/>
    </row>
    <row r="281" spans="6:6" ht="18" customHeight="1" x14ac:dyDescent="0.7">
      <c r="F281" s="69"/>
    </row>
    <row r="283" spans="6:6" ht="18" customHeight="1" x14ac:dyDescent="0.7">
      <c r="F283" s="69"/>
    </row>
    <row r="284" spans="6:6" ht="18" customHeight="1" x14ac:dyDescent="0.7">
      <c r="F284" s="69"/>
    </row>
    <row r="285" spans="6:6" ht="18" customHeight="1" x14ac:dyDescent="0.7">
      <c r="F285" s="69"/>
    </row>
    <row r="288" spans="6:6" ht="18" customHeight="1" x14ac:dyDescent="0.7">
      <c r="F288" s="69"/>
    </row>
    <row r="289" spans="6:6" ht="18" customHeight="1" x14ac:dyDescent="0.7">
      <c r="F289" s="69"/>
    </row>
    <row r="290" spans="6:6" ht="18" customHeight="1" x14ac:dyDescent="0.7">
      <c r="F290" s="69"/>
    </row>
    <row r="291" spans="6:6" ht="18" customHeight="1" x14ac:dyDescent="0.7">
      <c r="F291" s="69"/>
    </row>
  </sheetData>
  <mergeCells count="43">
    <mergeCell ref="AK4:AK7"/>
    <mergeCell ref="B7:B8"/>
    <mergeCell ref="AF4:AF7"/>
    <mergeCell ref="AG4:AG7"/>
    <mergeCell ref="AH4:AH7"/>
    <mergeCell ref="AI4:AI7"/>
    <mergeCell ref="AJ4:AJ7"/>
    <mergeCell ref="AA4:AA7"/>
    <mergeCell ref="AB4:AB7"/>
    <mergeCell ref="AC4:AC7"/>
    <mergeCell ref="AD4:AD7"/>
    <mergeCell ref="AE4:AE7"/>
    <mergeCell ref="V4:V7"/>
    <mergeCell ref="W4:W7"/>
    <mergeCell ref="X4:X7"/>
    <mergeCell ref="Y4:Y7"/>
    <mergeCell ref="Z4:Z7"/>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G2:W3"/>
    <mergeCell ref="X2:AA3"/>
    <mergeCell ref="AB2:AC3"/>
    <mergeCell ref="AD2:AF3"/>
    <mergeCell ref="AG2:AJ3"/>
    <mergeCell ref="G1:W1"/>
    <mergeCell ref="X1:AA1"/>
    <mergeCell ref="AB1:AC1"/>
    <mergeCell ref="AD1:AF1"/>
    <mergeCell ref="AG1:AJ1"/>
  </mergeCells>
  <phoneticPr fontId="6"/>
  <pageMargins left="0.7" right="0.7" top="0.75" bottom="0.75" header="0.51180555555555496" footer="0.51180555555555496"/>
  <pageSetup paperSize="9" firstPageNumber="0" orientation="portrait" horizontalDpi="300" verticalDpi="300"/>
  <ignoredErrors>
    <ignoredError sqref="A11:A97" numberStoredAsText="1"/>
    <ignoredError sqref="H8:AK8"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L282"/>
  <sheetViews>
    <sheetView zoomScale="60" zoomScaleNormal="60" zoomScalePageLayoutView="50" workbookViewId="0">
      <pane xSplit="2" ySplit="10" topLeftCell="C11" activePane="bottomRight" state="frozen"/>
      <selection pane="topRight" activeCell="T1" sqref="T1"/>
      <selection pane="bottomLeft" activeCell="A11" sqref="A11"/>
      <selection pane="bottomRight" activeCell="B21" sqref="B21"/>
    </sheetView>
  </sheetViews>
  <sheetFormatPr defaultColWidth="9" defaultRowHeight="17.649999999999999" x14ac:dyDescent="0.7"/>
  <cols>
    <col min="1" max="1" width="9" style="58"/>
    <col min="2" max="2" width="50.5625" style="15" customWidth="1"/>
    <col min="3" max="3" width="10.5625" style="71" customWidth="1"/>
    <col min="4" max="4" width="9.5625" style="16" customWidth="1"/>
    <col min="5" max="5" width="10.5625" style="16" customWidth="1"/>
    <col min="6" max="36" width="12.5625" style="16" customWidth="1"/>
    <col min="37" max="37" width="5.5625" style="72" customWidth="1"/>
    <col min="38" max="82" width="5.5625" style="15" customWidth="1"/>
    <col min="83" max="1026" width="9" style="15"/>
  </cols>
  <sheetData>
    <row r="1" spans="1:37" ht="18" customHeight="1" x14ac:dyDescent="0.7">
      <c r="B1" s="59" t="s">
        <v>49</v>
      </c>
      <c r="C1" s="60"/>
      <c r="F1" s="86" t="s">
        <v>0</v>
      </c>
      <c r="G1" s="86"/>
      <c r="H1" s="86"/>
      <c r="I1" s="86"/>
      <c r="J1" s="86"/>
      <c r="K1" s="86"/>
      <c r="L1" s="86"/>
      <c r="M1" s="86"/>
      <c r="N1" s="86"/>
      <c r="O1" s="86"/>
      <c r="P1" s="86"/>
      <c r="Q1" s="86"/>
      <c r="R1" s="86"/>
      <c r="S1" s="86"/>
      <c r="T1" s="86"/>
      <c r="U1" s="86"/>
      <c r="V1" s="86"/>
      <c r="W1" s="87" t="s">
        <v>1</v>
      </c>
      <c r="X1" s="87"/>
      <c r="Y1" s="87"/>
      <c r="Z1" s="87"/>
      <c r="AA1" s="88" t="s">
        <v>2</v>
      </c>
      <c r="AB1" s="88"/>
      <c r="AC1" s="89" t="s">
        <v>3</v>
      </c>
      <c r="AD1" s="89"/>
      <c r="AE1" s="89"/>
      <c r="AF1" s="5" t="s">
        <v>4</v>
      </c>
      <c r="AG1" s="5"/>
      <c r="AH1" s="5"/>
      <c r="AI1" s="5"/>
      <c r="AJ1" s="61" t="s">
        <v>5</v>
      </c>
    </row>
    <row r="2" spans="1:37" ht="18" customHeight="1" x14ac:dyDescent="0.7">
      <c r="F2" s="86" t="s">
        <v>6</v>
      </c>
      <c r="G2" s="86"/>
      <c r="H2" s="86"/>
      <c r="I2" s="86"/>
      <c r="J2" s="86"/>
      <c r="K2" s="86"/>
      <c r="L2" s="86"/>
      <c r="M2" s="86"/>
      <c r="N2" s="86"/>
      <c r="O2" s="86"/>
      <c r="P2" s="86"/>
      <c r="Q2" s="86"/>
      <c r="R2" s="86"/>
      <c r="S2" s="86"/>
      <c r="T2" s="86"/>
      <c r="U2" s="86"/>
      <c r="V2" s="86"/>
      <c r="W2" s="87" t="s">
        <v>7</v>
      </c>
      <c r="X2" s="87"/>
      <c r="Y2" s="87"/>
      <c r="Z2" s="87"/>
      <c r="AA2" s="90" t="s">
        <v>8</v>
      </c>
      <c r="AB2" s="90"/>
      <c r="AC2" s="89" t="s">
        <v>9</v>
      </c>
      <c r="AD2" s="89"/>
      <c r="AE2" s="89"/>
      <c r="AF2" s="5" t="s">
        <v>10</v>
      </c>
      <c r="AG2" s="5"/>
      <c r="AH2" s="5"/>
      <c r="AI2" s="5"/>
      <c r="AJ2" s="91" t="s">
        <v>11</v>
      </c>
    </row>
    <row r="3" spans="1:37" ht="18" customHeight="1" x14ac:dyDescent="0.7">
      <c r="A3" s="58" t="s">
        <v>60</v>
      </c>
      <c r="B3" s="15">
        <v>7</v>
      </c>
      <c r="F3" s="86"/>
      <c r="G3" s="86"/>
      <c r="H3" s="86"/>
      <c r="I3" s="86"/>
      <c r="J3" s="86"/>
      <c r="K3" s="86"/>
      <c r="L3" s="86"/>
      <c r="M3" s="86"/>
      <c r="N3" s="86"/>
      <c r="O3" s="86"/>
      <c r="P3" s="86"/>
      <c r="Q3" s="86"/>
      <c r="R3" s="86"/>
      <c r="S3" s="86"/>
      <c r="T3" s="86"/>
      <c r="U3" s="86"/>
      <c r="V3" s="86"/>
      <c r="W3" s="87"/>
      <c r="X3" s="87"/>
      <c r="Y3" s="87"/>
      <c r="Z3" s="87"/>
      <c r="AA3" s="90"/>
      <c r="AB3" s="90"/>
      <c r="AC3" s="89"/>
      <c r="AD3" s="89"/>
      <c r="AE3" s="89"/>
      <c r="AF3" s="5"/>
      <c r="AG3" s="5"/>
      <c r="AH3" s="5"/>
      <c r="AI3" s="5"/>
      <c r="AJ3" s="91"/>
    </row>
    <row r="4" spans="1:37" ht="18" customHeight="1" x14ac:dyDescent="0.7">
      <c r="A4" s="58" t="s">
        <v>61</v>
      </c>
      <c r="B4" s="15">
        <f>COUNTIF(F11:F600,"なし")</f>
        <v>0</v>
      </c>
      <c r="F4" s="92" t="s">
        <v>12</v>
      </c>
      <c r="G4" s="92" t="s">
        <v>13</v>
      </c>
      <c r="H4" s="92" t="s">
        <v>14</v>
      </c>
      <c r="I4" s="92" t="s">
        <v>15</v>
      </c>
      <c r="J4" s="92" t="s">
        <v>16</v>
      </c>
      <c r="K4" s="92" t="s">
        <v>17</v>
      </c>
      <c r="L4" s="92" t="s">
        <v>18</v>
      </c>
      <c r="M4" s="92" t="s">
        <v>19</v>
      </c>
      <c r="N4" s="92" t="s">
        <v>20</v>
      </c>
      <c r="O4" s="92" t="s">
        <v>21</v>
      </c>
      <c r="P4" s="92" t="s">
        <v>22</v>
      </c>
      <c r="Q4" s="92" t="s">
        <v>23</v>
      </c>
      <c r="R4" s="92" t="s">
        <v>24</v>
      </c>
      <c r="S4" s="92" t="s">
        <v>25</v>
      </c>
      <c r="T4" s="92" t="s">
        <v>26</v>
      </c>
      <c r="U4" s="92" t="s">
        <v>27</v>
      </c>
      <c r="V4" s="92" t="s">
        <v>28</v>
      </c>
      <c r="W4" s="92" t="s">
        <v>29</v>
      </c>
      <c r="X4" s="92" t="s">
        <v>30</v>
      </c>
      <c r="Y4" s="92" t="s">
        <v>31</v>
      </c>
      <c r="Z4" s="92" t="s">
        <v>32</v>
      </c>
      <c r="AA4" s="92" t="s">
        <v>33</v>
      </c>
      <c r="AB4" s="92" t="s">
        <v>34</v>
      </c>
      <c r="AC4" s="92" t="s">
        <v>35</v>
      </c>
      <c r="AD4" s="92" t="s">
        <v>36</v>
      </c>
      <c r="AE4" s="92" t="s">
        <v>37</v>
      </c>
      <c r="AF4" s="92" t="s">
        <v>38</v>
      </c>
      <c r="AG4" s="92" t="s">
        <v>711</v>
      </c>
      <c r="AH4" s="92" t="s">
        <v>40</v>
      </c>
      <c r="AI4" s="92" t="s">
        <v>41</v>
      </c>
      <c r="AJ4" s="92" t="s">
        <v>11</v>
      </c>
    </row>
    <row r="5" spans="1:37" ht="18" customHeight="1" x14ac:dyDescent="0.7">
      <c r="A5" s="58" t="s">
        <v>62</v>
      </c>
      <c r="B5" s="15">
        <f>B3-B4</f>
        <v>7</v>
      </c>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row>
    <row r="6" spans="1:37" ht="18" customHeight="1" x14ac:dyDescent="0.7">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row>
    <row r="7" spans="1:37" ht="18" customHeight="1" x14ac:dyDescent="0.7">
      <c r="A7" s="62" t="s">
        <v>60</v>
      </c>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row>
    <row r="8" spans="1:37" ht="18" customHeight="1" x14ac:dyDescent="0.7">
      <c r="A8" s="63">
        <f>B5</f>
        <v>7</v>
      </c>
      <c r="E8" s="64" t="s">
        <v>63</v>
      </c>
      <c r="F8" s="65">
        <f t="shared" ref="F8:AJ8" si="0">COUNT(F11:F600)</f>
        <v>6</v>
      </c>
      <c r="G8" s="65">
        <f t="shared" si="0"/>
        <v>0</v>
      </c>
      <c r="H8" s="65">
        <f t="shared" si="0"/>
        <v>1</v>
      </c>
      <c r="I8" s="65">
        <f t="shared" si="0"/>
        <v>1</v>
      </c>
      <c r="J8" s="65">
        <f t="shared" si="0"/>
        <v>1</v>
      </c>
      <c r="K8" s="65">
        <f t="shared" si="0"/>
        <v>2</v>
      </c>
      <c r="L8" s="65">
        <f t="shared" si="0"/>
        <v>1</v>
      </c>
      <c r="M8" s="65">
        <f t="shared" si="0"/>
        <v>2</v>
      </c>
      <c r="N8" s="65">
        <f t="shared" si="0"/>
        <v>0</v>
      </c>
      <c r="O8" s="65">
        <f t="shared" si="0"/>
        <v>1</v>
      </c>
      <c r="P8" s="65">
        <f t="shared" si="0"/>
        <v>1</v>
      </c>
      <c r="Q8" s="65">
        <f t="shared" si="0"/>
        <v>2</v>
      </c>
      <c r="R8" s="65">
        <f t="shared" si="0"/>
        <v>1</v>
      </c>
      <c r="S8" s="65">
        <f t="shared" si="0"/>
        <v>0</v>
      </c>
      <c r="T8" s="65">
        <f t="shared" si="0"/>
        <v>3</v>
      </c>
      <c r="U8" s="65">
        <f t="shared" si="0"/>
        <v>1</v>
      </c>
      <c r="V8" s="65">
        <f t="shared" si="0"/>
        <v>1</v>
      </c>
      <c r="W8" s="65">
        <f t="shared" si="0"/>
        <v>1</v>
      </c>
      <c r="X8" s="65">
        <f t="shared" si="0"/>
        <v>1</v>
      </c>
      <c r="Y8" s="65">
        <f t="shared" si="0"/>
        <v>1</v>
      </c>
      <c r="Z8" s="65">
        <f t="shared" si="0"/>
        <v>1</v>
      </c>
      <c r="AA8" s="65">
        <f t="shared" si="0"/>
        <v>2</v>
      </c>
      <c r="AB8" s="65">
        <f t="shared" si="0"/>
        <v>2</v>
      </c>
      <c r="AC8" s="65">
        <f t="shared" si="0"/>
        <v>1</v>
      </c>
      <c r="AD8" s="65">
        <f t="shared" si="0"/>
        <v>4</v>
      </c>
      <c r="AE8" s="65">
        <f t="shared" si="0"/>
        <v>0</v>
      </c>
      <c r="AF8" s="65">
        <f t="shared" si="0"/>
        <v>2</v>
      </c>
      <c r="AG8" s="65">
        <f t="shared" si="0"/>
        <v>2</v>
      </c>
      <c r="AH8" s="16">
        <f t="shared" si="0"/>
        <v>1</v>
      </c>
      <c r="AI8" s="16">
        <f t="shared" si="0"/>
        <v>0</v>
      </c>
      <c r="AJ8" s="65">
        <f t="shared" si="0"/>
        <v>0</v>
      </c>
    </row>
    <row r="9" spans="1:37" ht="18" customHeight="1" x14ac:dyDescent="0.7">
      <c r="C9" s="71" t="s">
        <v>1531</v>
      </c>
      <c r="E9" s="64" t="s">
        <v>65</v>
      </c>
      <c r="F9" s="66">
        <f t="shared" ref="F9:AJ9" si="1">F8/$A$8</f>
        <v>0.8571428571428571</v>
      </c>
      <c r="G9" s="66">
        <f t="shared" si="1"/>
        <v>0</v>
      </c>
      <c r="H9" s="66">
        <f t="shared" si="1"/>
        <v>0.14285714285714285</v>
      </c>
      <c r="I9" s="66">
        <f t="shared" si="1"/>
        <v>0.14285714285714285</v>
      </c>
      <c r="J9" s="66">
        <f t="shared" si="1"/>
        <v>0.14285714285714285</v>
      </c>
      <c r="K9" s="66">
        <f t="shared" si="1"/>
        <v>0.2857142857142857</v>
      </c>
      <c r="L9" s="66">
        <f t="shared" si="1"/>
        <v>0.14285714285714285</v>
      </c>
      <c r="M9" s="66">
        <f t="shared" si="1"/>
        <v>0.2857142857142857</v>
      </c>
      <c r="N9" s="66">
        <f t="shared" si="1"/>
        <v>0</v>
      </c>
      <c r="O9" s="66">
        <f t="shared" si="1"/>
        <v>0.14285714285714285</v>
      </c>
      <c r="P9" s="66">
        <f t="shared" si="1"/>
        <v>0.14285714285714285</v>
      </c>
      <c r="Q9" s="66">
        <f t="shared" si="1"/>
        <v>0.2857142857142857</v>
      </c>
      <c r="R9" s="66">
        <f t="shared" si="1"/>
        <v>0.14285714285714285</v>
      </c>
      <c r="S9" s="66">
        <f t="shared" si="1"/>
        <v>0</v>
      </c>
      <c r="T9" s="66">
        <f t="shared" si="1"/>
        <v>0.42857142857142855</v>
      </c>
      <c r="U9" s="66">
        <f t="shared" si="1"/>
        <v>0.14285714285714285</v>
      </c>
      <c r="V9" s="66">
        <f t="shared" si="1"/>
        <v>0.14285714285714285</v>
      </c>
      <c r="W9" s="66">
        <f t="shared" si="1"/>
        <v>0.14285714285714285</v>
      </c>
      <c r="X9" s="66">
        <f t="shared" si="1"/>
        <v>0.14285714285714285</v>
      </c>
      <c r="Y9" s="66">
        <f t="shared" si="1"/>
        <v>0.14285714285714285</v>
      </c>
      <c r="Z9" s="66">
        <f t="shared" si="1"/>
        <v>0.14285714285714285</v>
      </c>
      <c r="AA9" s="66">
        <f t="shared" si="1"/>
        <v>0.2857142857142857</v>
      </c>
      <c r="AB9" s="66">
        <f t="shared" si="1"/>
        <v>0.2857142857142857</v>
      </c>
      <c r="AC9" s="66">
        <f t="shared" si="1"/>
        <v>0.14285714285714285</v>
      </c>
      <c r="AD9" s="66">
        <f t="shared" si="1"/>
        <v>0.5714285714285714</v>
      </c>
      <c r="AE9" s="66">
        <f t="shared" si="1"/>
        <v>0</v>
      </c>
      <c r="AF9" s="66">
        <f t="shared" si="1"/>
        <v>0.2857142857142857</v>
      </c>
      <c r="AG9" s="66">
        <f t="shared" si="1"/>
        <v>0.2857142857142857</v>
      </c>
      <c r="AH9" s="67">
        <f t="shared" si="1"/>
        <v>0.14285714285714285</v>
      </c>
      <c r="AI9" s="67">
        <f t="shared" si="1"/>
        <v>0</v>
      </c>
      <c r="AJ9" s="66">
        <f t="shared" si="1"/>
        <v>0</v>
      </c>
    </row>
    <row r="10" spans="1:37" ht="18" customHeight="1" x14ac:dyDescent="0.7">
      <c r="A10" s="58" t="s">
        <v>66</v>
      </c>
      <c r="B10" s="16" t="s">
        <v>67</v>
      </c>
      <c r="C10" s="71" t="s">
        <v>1399</v>
      </c>
      <c r="D10" s="16" t="s">
        <v>69</v>
      </c>
      <c r="E10" s="16" t="s">
        <v>70</v>
      </c>
      <c r="F10" s="68">
        <v>1</v>
      </c>
      <c r="G10" s="68">
        <v>2</v>
      </c>
      <c r="H10" s="68">
        <v>3</v>
      </c>
      <c r="I10" s="68">
        <v>4</v>
      </c>
      <c r="J10" s="68">
        <v>5</v>
      </c>
      <c r="K10" s="68">
        <v>6</v>
      </c>
      <c r="L10" s="68">
        <v>7</v>
      </c>
      <c r="M10" s="68">
        <v>8</v>
      </c>
      <c r="N10" s="68">
        <v>9</v>
      </c>
      <c r="O10" s="68">
        <v>10</v>
      </c>
      <c r="P10" s="68">
        <v>11</v>
      </c>
      <c r="Q10" s="68">
        <v>12</v>
      </c>
      <c r="R10" s="68">
        <v>13</v>
      </c>
      <c r="S10" s="68">
        <v>14</v>
      </c>
      <c r="T10" s="68">
        <v>15</v>
      </c>
      <c r="U10" s="68">
        <v>16</v>
      </c>
      <c r="V10" s="68">
        <v>17</v>
      </c>
      <c r="W10" s="68">
        <v>1</v>
      </c>
      <c r="X10" s="68">
        <v>2</v>
      </c>
      <c r="Y10" s="68">
        <v>3</v>
      </c>
      <c r="Z10" s="68">
        <v>4</v>
      </c>
      <c r="AA10" s="68">
        <v>1</v>
      </c>
      <c r="AB10" s="68">
        <v>2</v>
      </c>
      <c r="AC10" s="68">
        <v>1</v>
      </c>
      <c r="AD10" s="68">
        <v>2</v>
      </c>
      <c r="AE10" s="68">
        <v>3</v>
      </c>
      <c r="AF10" s="68">
        <v>1</v>
      </c>
      <c r="AG10" s="68">
        <v>2</v>
      </c>
      <c r="AH10" s="68">
        <v>3</v>
      </c>
      <c r="AI10" s="68">
        <v>4</v>
      </c>
      <c r="AJ10" s="68">
        <v>1</v>
      </c>
    </row>
    <row r="11" spans="1:37" ht="18" customHeight="1" x14ac:dyDescent="0.7">
      <c r="A11" s="58" t="s">
        <v>71</v>
      </c>
      <c r="B11" s="15" t="s">
        <v>1338</v>
      </c>
      <c r="D11" s="16" t="s">
        <v>101</v>
      </c>
      <c r="E11" s="69" t="s">
        <v>61</v>
      </c>
      <c r="F11" s="16">
        <v>1</v>
      </c>
      <c r="T11" s="16">
        <v>1</v>
      </c>
    </row>
    <row r="12" spans="1:37" ht="18" customHeight="1" x14ac:dyDescent="0.7">
      <c r="A12" s="58" t="s">
        <v>74</v>
      </c>
      <c r="B12" s="15" t="s">
        <v>1339</v>
      </c>
      <c r="D12" s="16" t="s">
        <v>149</v>
      </c>
      <c r="E12" s="69" t="s">
        <v>61</v>
      </c>
      <c r="AD12" s="16">
        <v>1</v>
      </c>
      <c r="AF12" s="16">
        <v>1</v>
      </c>
      <c r="AK12" s="73"/>
    </row>
    <row r="13" spans="1:37" ht="18" customHeight="1" x14ac:dyDescent="0.7">
      <c r="A13" s="58" t="s">
        <v>77</v>
      </c>
      <c r="B13" s="15" t="s">
        <v>1340</v>
      </c>
      <c r="D13" s="16" t="s">
        <v>149</v>
      </c>
      <c r="E13" s="69" t="s">
        <v>61</v>
      </c>
      <c r="F13" s="16">
        <v>1</v>
      </c>
      <c r="Q13" s="16">
        <v>1</v>
      </c>
    </row>
    <row r="14" spans="1:37" ht="18" customHeight="1" x14ac:dyDescent="0.7">
      <c r="A14" s="58" t="s">
        <v>79</v>
      </c>
      <c r="B14" s="15" t="s">
        <v>1341</v>
      </c>
      <c r="D14" s="16" t="s">
        <v>149</v>
      </c>
      <c r="E14" s="69" t="s">
        <v>61</v>
      </c>
      <c r="F14" s="16">
        <v>1</v>
      </c>
      <c r="AG14" s="16">
        <v>1</v>
      </c>
    </row>
    <row r="15" spans="1:37" ht="18" customHeight="1" x14ac:dyDescent="0.7">
      <c r="A15" s="58" t="s">
        <v>82</v>
      </c>
      <c r="B15" s="15" t="s">
        <v>1342</v>
      </c>
      <c r="D15" s="16" t="s">
        <v>101</v>
      </c>
      <c r="E15" s="69" t="s">
        <v>61</v>
      </c>
      <c r="F15" s="16">
        <v>1</v>
      </c>
      <c r="T15" s="16">
        <v>1</v>
      </c>
      <c r="AD15" s="16">
        <v>1</v>
      </c>
    </row>
    <row r="16" spans="1:37" ht="18" customHeight="1" x14ac:dyDescent="0.7">
      <c r="A16" s="58" t="s">
        <v>1529</v>
      </c>
      <c r="B16" s="15" t="s">
        <v>1530</v>
      </c>
      <c r="C16" s="71" t="s">
        <v>1404</v>
      </c>
      <c r="D16" s="16" t="s">
        <v>1533</v>
      </c>
      <c r="E16" s="69">
        <v>44052</v>
      </c>
      <c r="F16" s="16">
        <v>1</v>
      </c>
      <c r="H16" s="16">
        <v>1</v>
      </c>
      <c r="I16" s="16">
        <v>1</v>
      </c>
      <c r="J16" s="16">
        <v>1</v>
      </c>
      <c r="K16" s="16">
        <v>1</v>
      </c>
      <c r="L16" s="16">
        <v>1</v>
      </c>
      <c r="M16" s="16">
        <v>1</v>
      </c>
      <c r="O16" s="16">
        <v>1</v>
      </c>
      <c r="P16" s="16">
        <v>1</v>
      </c>
      <c r="Q16" s="16">
        <v>1</v>
      </c>
      <c r="R16" s="16">
        <v>1</v>
      </c>
      <c r="T16" s="16">
        <v>1</v>
      </c>
      <c r="U16" s="16">
        <v>1</v>
      </c>
      <c r="V16" s="16">
        <v>1</v>
      </c>
      <c r="W16" s="16">
        <v>1</v>
      </c>
      <c r="X16" s="16">
        <v>1</v>
      </c>
      <c r="Y16" s="16">
        <v>1</v>
      </c>
      <c r="Z16" s="16">
        <v>1</v>
      </c>
      <c r="AA16" s="16">
        <v>1</v>
      </c>
      <c r="AB16" s="16">
        <v>1</v>
      </c>
      <c r="AC16" s="16">
        <v>1</v>
      </c>
      <c r="AD16" s="16">
        <v>1</v>
      </c>
      <c r="AF16" s="16">
        <v>1</v>
      </c>
      <c r="AG16" s="16">
        <v>1</v>
      </c>
      <c r="AH16" s="16">
        <v>1</v>
      </c>
    </row>
    <row r="17" spans="1:30" ht="18" customHeight="1" x14ac:dyDescent="0.7">
      <c r="A17" s="58" t="s">
        <v>1532</v>
      </c>
      <c r="B17" s="70" t="s">
        <v>1534</v>
      </c>
      <c r="C17" s="71" t="s">
        <v>1404</v>
      </c>
      <c r="D17" s="16" t="s">
        <v>1535</v>
      </c>
      <c r="E17" s="69">
        <v>43921</v>
      </c>
      <c r="F17" s="16">
        <v>1</v>
      </c>
      <c r="K17" s="16">
        <v>1</v>
      </c>
      <c r="M17" s="16">
        <v>1</v>
      </c>
      <c r="AA17" s="16">
        <v>1</v>
      </c>
      <c r="AB17" s="16">
        <v>1</v>
      </c>
      <c r="AD17" s="16">
        <v>1</v>
      </c>
    </row>
    <row r="18" spans="1:30" ht="18" customHeight="1" x14ac:dyDescent="0.7">
      <c r="E18" s="69"/>
    </row>
    <row r="19" spans="1:30" ht="18" customHeight="1" x14ac:dyDescent="0.7">
      <c r="C19" s="71">
        <f>COUNTA(C11:C17)</f>
        <v>2</v>
      </c>
      <c r="E19" s="69"/>
    </row>
    <row r="20" spans="1:30" ht="18" customHeight="1" x14ac:dyDescent="0.7">
      <c r="E20" s="69"/>
    </row>
    <row r="21" spans="1:30" ht="18" customHeight="1" x14ac:dyDescent="0.7">
      <c r="E21" s="69"/>
    </row>
    <row r="22" spans="1:30" ht="18" customHeight="1" x14ac:dyDescent="0.7">
      <c r="E22" s="69"/>
    </row>
    <row r="23" spans="1:30" ht="18" customHeight="1" x14ac:dyDescent="0.7">
      <c r="E23" s="69"/>
    </row>
    <row r="25" spans="1:30" ht="18" customHeight="1" x14ac:dyDescent="0.7">
      <c r="E25" s="69"/>
    </row>
    <row r="26" spans="1:30" ht="18" customHeight="1" x14ac:dyDescent="0.7">
      <c r="E26" s="69"/>
    </row>
    <row r="27" spans="1:30" ht="18" customHeight="1" x14ac:dyDescent="0.7">
      <c r="E27" s="69"/>
    </row>
    <row r="28" spans="1:30" ht="18" customHeight="1" x14ac:dyDescent="0.7">
      <c r="E28" s="69"/>
    </row>
    <row r="29" spans="1:30" ht="18" customHeight="1" x14ac:dyDescent="0.7">
      <c r="E29" s="69"/>
    </row>
    <row r="30" spans="1:30" ht="18" customHeight="1" x14ac:dyDescent="0.7">
      <c r="E30" s="69"/>
    </row>
    <row r="31" spans="1:30" ht="18" customHeight="1" x14ac:dyDescent="0.7">
      <c r="E31" s="69"/>
    </row>
    <row r="32" spans="1:30" ht="18" customHeight="1" x14ac:dyDescent="0.7">
      <c r="E32" s="69"/>
    </row>
    <row r="33" spans="5:5" ht="18" customHeight="1" x14ac:dyDescent="0.7">
      <c r="E33" s="69"/>
    </row>
    <row r="34" spans="5:5" ht="18" customHeight="1" x14ac:dyDescent="0.7">
      <c r="E34" s="69"/>
    </row>
    <row r="35" spans="5:5" ht="18" customHeight="1" x14ac:dyDescent="0.7">
      <c r="E35" s="69"/>
    </row>
    <row r="36" spans="5:5" ht="18" customHeight="1" x14ac:dyDescent="0.7">
      <c r="E36" s="69"/>
    </row>
    <row r="37" spans="5:5" ht="18" customHeight="1" x14ac:dyDescent="0.7">
      <c r="E37" s="69"/>
    </row>
    <row r="38" spans="5:5" ht="18" customHeight="1" x14ac:dyDescent="0.7">
      <c r="E38" s="69"/>
    </row>
    <row r="39" spans="5:5" ht="18" customHeight="1" x14ac:dyDescent="0.7">
      <c r="E39" s="69"/>
    </row>
    <row r="40" spans="5:5" ht="18" customHeight="1" x14ac:dyDescent="0.7">
      <c r="E40" s="69"/>
    </row>
    <row r="41" spans="5:5" ht="18" customHeight="1" x14ac:dyDescent="0.7">
      <c r="E41" s="69"/>
    </row>
    <row r="42" spans="5:5" ht="18" customHeight="1" x14ac:dyDescent="0.7">
      <c r="E42" s="69"/>
    </row>
    <row r="43" spans="5:5" ht="18" customHeight="1" x14ac:dyDescent="0.7">
      <c r="E43" s="69"/>
    </row>
    <row r="44" spans="5:5" ht="18" customHeight="1" x14ac:dyDescent="0.7">
      <c r="E44" s="69"/>
    </row>
    <row r="45" spans="5:5" ht="18" customHeight="1" x14ac:dyDescent="0.7">
      <c r="E45" s="69"/>
    </row>
    <row r="46" spans="5:5" ht="18" customHeight="1" x14ac:dyDescent="0.7">
      <c r="E46" s="69"/>
    </row>
    <row r="47" spans="5:5" ht="18" customHeight="1" x14ac:dyDescent="0.7">
      <c r="E47" s="69"/>
    </row>
    <row r="48" spans="5:5" ht="18" customHeight="1" x14ac:dyDescent="0.7">
      <c r="E48" s="69"/>
    </row>
    <row r="49" spans="5:5" ht="18" customHeight="1" x14ac:dyDescent="0.7">
      <c r="E49" s="69"/>
    </row>
    <row r="50" spans="5:5" ht="18" customHeight="1" x14ac:dyDescent="0.7">
      <c r="E50" s="69"/>
    </row>
    <row r="51" spans="5:5" ht="18" customHeight="1" x14ac:dyDescent="0.7">
      <c r="E51" s="69"/>
    </row>
    <row r="52" spans="5:5" ht="18" customHeight="1" x14ac:dyDescent="0.7">
      <c r="E52" s="69"/>
    </row>
    <row r="53" spans="5:5" ht="18" customHeight="1" x14ac:dyDescent="0.7">
      <c r="E53" s="69"/>
    </row>
    <row r="54" spans="5:5" ht="18" customHeight="1" x14ac:dyDescent="0.7">
      <c r="E54" s="69"/>
    </row>
    <row r="55" spans="5:5" ht="18" customHeight="1" x14ac:dyDescent="0.7">
      <c r="E55" s="69"/>
    </row>
    <row r="56" spans="5:5" ht="18" customHeight="1" x14ac:dyDescent="0.7">
      <c r="E56" s="69"/>
    </row>
    <row r="57" spans="5:5" ht="18" customHeight="1" x14ac:dyDescent="0.7">
      <c r="E57" s="69"/>
    </row>
    <row r="58" spans="5:5" ht="18" customHeight="1" x14ac:dyDescent="0.7">
      <c r="E58" s="69"/>
    </row>
    <row r="59" spans="5:5" ht="18" customHeight="1" x14ac:dyDescent="0.7">
      <c r="E59" s="69"/>
    </row>
    <row r="60" spans="5:5" ht="18" customHeight="1" x14ac:dyDescent="0.7">
      <c r="E60" s="69"/>
    </row>
    <row r="61" spans="5:5" ht="18" customHeight="1" x14ac:dyDescent="0.7">
      <c r="E61" s="69"/>
    </row>
    <row r="62" spans="5:5" ht="18" customHeight="1" x14ac:dyDescent="0.7">
      <c r="E62" s="69"/>
    </row>
    <row r="63" spans="5:5" ht="18" customHeight="1" x14ac:dyDescent="0.7">
      <c r="E63" s="69"/>
    </row>
    <row r="64" spans="5:5" ht="18" customHeight="1" x14ac:dyDescent="0.7">
      <c r="E64" s="69"/>
    </row>
    <row r="65" spans="5:5" ht="18" customHeight="1" x14ac:dyDescent="0.7">
      <c r="E65" s="69"/>
    </row>
    <row r="66" spans="5:5" ht="18" customHeight="1" x14ac:dyDescent="0.7">
      <c r="E66" s="69"/>
    </row>
    <row r="67" spans="5:5" ht="18" customHeight="1" x14ac:dyDescent="0.7">
      <c r="E67" s="69"/>
    </row>
    <row r="68" spans="5:5" ht="18" customHeight="1" x14ac:dyDescent="0.7">
      <c r="E68" s="69"/>
    </row>
    <row r="69" spans="5:5" ht="18" customHeight="1" x14ac:dyDescent="0.7">
      <c r="E69" s="69"/>
    </row>
    <row r="70" spans="5:5" ht="18" customHeight="1" x14ac:dyDescent="0.7">
      <c r="E70" s="69"/>
    </row>
    <row r="71" spans="5:5" ht="18" customHeight="1" x14ac:dyDescent="0.7">
      <c r="E71" s="69"/>
    </row>
    <row r="72" spans="5:5" ht="18" customHeight="1" x14ac:dyDescent="0.7">
      <c r="E72" s="69"/>
    </row>
    <row r="73" spans="5:5" ht="18" customHeight="1" x14ac:dyDescent="0.7">
      <c r="E73" s="69"/>
    </row>
    <row r="74" spans="5:5" ht="18" customHeight="1" x14ac:dyDescent="0.7">
      <c r="E74" s="69"/>
    </row>
    <row r="75" spans="5:5" ht="18" customHeight="1" x14ac:dyDescent="0.7">
      <c r="E75" s="69"/>
    </row>
    <row r="76" spans="5:5" ht="18" customHeight="1" x14ac:dyDescent="0.7">
      <c r="E76" s="69"/>
    </row>
    <row r="77" spans="5:5" ht="18" customHeight="1" x14ac:dyDescent="0.7">
      <c r="E77" s="69"/>
    </row>
    <row r="78" spans="5:5" ht="18" customHeight="1" x14ac:dyDescent="0.7">
      <c r="E78" s="69"/>
    </row>
    <row r="79" spans="5:5" ht="18" customHeight="1" x14ac:dyDescent="0.7">
      <c r="E79" s="69"/>
    </row>
    <row r="80" spans="5:5" ht="18" customHeight="1" x14ac:dyDescent="0.7">
      <c r="E80" s="69"/>
    </row>
    <row r="81" spans="5:5" ht="18" customHeight="1" x14ac:dyDescent="0.7">
      <c r="E81" s="69"/>
    </row>
    <row r="82" spans="5:5" ht="18" customHeight="1" x14ac:dyDescent="0.7">
      <c r="E82" s="69"/>
    </row>
    <row r="83" spans="5:5" ht="18" customHeight="1" x14ac:dyDescent="0.7">
      <c r="E83" s="69"/>
    </row>
    <row r="84" spans="5:5" ht="18" customHeight="1" x14ac:dyDescent="0.7">
      <c r="E84" s="69"/>
    </row>
    <row r="85" spans="5:5" ht="18" customHeight="1" x14ac:dyDescent="0.7">
      <c r="E85" s="69"/>
    </row>
    <row r="86" spans="5:5" ht="18" customHeight="1" x14ac:dyDescent="0.7">
      <c r="E86" s="69"/>
    </row>
    <row r="87" spans="5:5" ht="18" customHeight="1" x14ac:dyDescent="0.7">
      <c r="E87" s="69"/>
    </row>
    <row r="88" spans="5:5" ht="18" customHeight="1" x14ac:dyDescent="0.7">
      <c r="E88" s="69"/>
    </row>
    <row r="89" spans="5:5" ht="18" customHeight="1" x14ac:dyDescent="0.7">
      <c r="E89" s="69"/>
    </row>
    <row r="90" spans="5:5" ht="18" customHeight="1" x14ac:dyDescent="0.7">
      <c r="E90" s="69"/>
    </row>
    <row r="91" spans="5:5" ht="18" customHeight="1" x14ac:dyDescent="0.7">
      <c r="E91" s="69"/>
    </row>
    <row r="92" spans="5:5" ht="18" customHeight="1" x14ac:dyDescent="0.7">
      <c r="E92" s="69"/>
    </row>
    <row r="93" spans="5:5" ht="18" customHeight="1" x14ac:dyDescent="0.7">
      <c r="E93" s="69"/>
    </row>
    <row r="94" spans="5:5" ht="18" customHeight="1" x14ac:dyDescent="0.7">
      <c r="E94" s="69"/>
    </row>
    <row r="95" spans="5:5" ht="18" customHeight="1" x14ac:dyDescent="0.7">
      <c r="E95" s="69"/>
    </row>
    <row r="96" spans="5:5" ht="18" customHeight="1" x14ac:dyDescent="0.7">
      <c r="E96" s="69"/>
    </row>
    <row r="97" spans="5:5" ht="18" customHeight="1" x14ac:dyDescent="0.7">
      <c r="E97" s="69"/>
    </row>
    <row r="98" spans="5:5" ht="18" customHeight="1" x14ac:dyDescent="0.7">
      <c r="E98" s="69"/>
    </row>
    <row r="99" spans="5:5" ht="18" customHeight="1" x14ac:dyDescent="0.7">
      <c r="E99" s="69"/>
    </row>
    <row r="100" spans="5:5" ht="18" customHeight="1" x14ac:dyDescent="0.7">
      <c r="E100" s="69"/>
    </row>
    <row r="101" spans="5:5" ht="18" customHeight="1" x14ac:dyDescent="0.7">
      <c r="E101" s="69"/>
    </row>
    <row r="102" spans="5:5" ht="18" customHeight="1" x14ac:dyDescent="0.7">
      <c r="E102" s="69"/>
    </row>
    <row r="103" spans="5:5" ht="18" customHeight="1" x14ac:dyDescent="0.7">
      <c r="E103" s="69"/>
    </row>
    <row r="104" spans="5:5" ht="18" customHeight="1" x14ac:dyDescent="0.7">
      <c r="E104" s="69"/>
    </row>
    <row r="105" spans="5:5" ht="18" customHeight="1" x14ac:dyDescent="0.7">
      <c r="E105" s="69"/>
    </row>
    <row r="106" spans="5:5" ht="18" customHeight="1" x14ac:dyDescent="0.7">
      <c r="E106" s="69"/>
    </row>
    <row r="107" spans="5:5" ht="18" customHeight="1" x14ac:dyDescent="0.7">
      <c r="E107" s="69"/>
    </row>
    <row r="108" spans="5:5" ht="18" customHeight="1" x14ac:dyDescent="0.7">
      <c r="E108" s="69"/>
    </row>
    <row r="109" spans="5:5" ht="18" customHeight="1" x14ac:dyDescent="0.7">
      <c r="E109" s="69"/>
    </row>
    <row r="110" spans="5:5" ht="18" customHeight="1" x14ac:dyDescent="0.7">
      <c r="E110" s="69"/>
    </row>
    <row r="111" spans="5:5" ht="18" customHeight="1" x14ac:dyDescent="0.7">
      <c r="E111" s="69"/>
    </row>
    <row r="112" spans="5:5" ht="18" customHeight="1" x14ac:dyDescent="0.7">
      <c r="E112" s="69"/>
    </row>
    <row r="113" spans="5:5" ht="18" customHeight="1" x14ac:dyDescent="0.7">
      <c r="E113" s="69"/>
    </row>
    <row r="114" spans="5:5" ht="18" customHeight="1" x14ac:dyDescent="0.7">
      <c r="E114" s="69"/>
    </row>
    <row r="115" spans="5:5" ht="18" customHeight="1" x14ac:dyDescent="0.7">
      <c r="E115" s="69"/>
    </row>
    <row r="116" spans="5:5" ht="18" customHeight="1" x14ac:dyDescent="0.7">
      <c r="E116" s="69"/>
    </row>
    <row r="117" spans="5:5" ht="18" customHeight="1" x14ac:dyDescent="0.7">
      <c r="E117" s="69"/>
    </row>
    <row r="118" spans="5:5" ht="18" customHeight="1" x14ac:dyDescent="0.7">
      <c r="E118" s="69"/>
    </row>
    <row r="119" spans="5:5" ht="18" customHeight="1" x14ac:dyDescent="0.7">
      <c r="E119" s="69"/>
    </row>
    <row r="120" spans="5:5" ht="18" customHeight="1" x14ac:dyDescent="0.7">
      <c r="E120" s="69"/>
    </row>
    <row r="121" spans="5:5" ht="18" customHeight="1" x14ac:dyDescent="0.7">
      <c r="E121" s="69"/>
    </row>
    <row r="122" spans="5:5" ht="18" customHeight="1" x14ac:dyDescent="0.7">
      <c r="E122" s="69"/>
    </row>
    <row r="123" spans="5:5" ht="18" customHeight="1" x14ac:dyDescent="0.7">
      <c r="E123" s="69"/>
    </row>
    <row r="124" spans="5:5" ht="18" customHeight="1" x14ac:dyDescent="0.7">
      <c r="E124" s="69"/>
    </row>
    <row r="125" spans="5:5" ht="18" customHeight="1" x14ac:dyDescent="0.7">
      <c r="E125" s="69"/>
    </row>
    <row r="126" spans="5:5" ht="18" customHeight="1" x14ac:dyDescent="0.7">
      <c r="E126" s="69"/>
    </row>
    <row r="127" spans="5:5" ht="18" customHeight="1" x14ac:dyDescent="0.7">
      <c r="E127" s="69"/>
    </row>
    <row r="128" spans="5:5" ht="18" customHeight="1" x14ac:dyDescent="0.7">
      <c r="E128" s="69"/>
    </row>
    <row r="129" spans="5:5" ht="18" customHeight="1" x14ac:dyDescent="0.7">
      <c r="E129" s="69"/>
    </row>
    <row r="130" spans="5:5" ht="18" customHeight="1" x14ac:dyDescent="0.7">
      <c r="E130" s="69"/>
    </row>
    <row r="131" spans="5:5" ht="18" customHeight="1" x14ac:dyDescent="0.7">
      <c r="E131" s="69"/>
    </row>
    <row r="132" spans="5:5" ht="18" customHeight="1" x14ac:dyDescent="0.7">
      <c r="E132" s="69"/>
    </row>
    <row r="133" spans="5:5" ht="18" customHeight="1" x14ac:dyDescent="0.7">
      <c r="E133" s="69"/>
    </row>
    <row r="134" spans="5:5" ht="18" customHeight="1" x14ac:dyDescent="0.7">
      <c r="E134" s="69"/>
    </row>
    <row r="135" spans="5:5" ht="18" customHeight="1" x14ac:dyDescent="0.7">
      <c r="E135" s="69"/>
    </row>
    <row r="136" spans="5:5" ht="18" customHeight="1" x14ac:dyDescent="0.7">
      <c r="E136" s="69"/>
    </row>
    <row r="137" spans="5:5" ht="18" customHeight="1" x14ac:dyDescent="0.7">
      <c r="E137" s="69"/>
    </row>
    <row r="138" spans="5:5" ht="18" customHeight="1" x14ac:dyDescent="0.7">
      <c r="E138" s="69"/>
    </row>
    <row r="139" spans="5:5" ht="18" customHeight="1" x14ac:dyDescent="0.7">
      <c r="E139" s="69"/>
    </row>
    <row r="140" spans="5:5" ht="18" customHeight="1" x14ac:dyDescent="0.7">
      <c r="E140" s="69"/>
    </row>
    <row r="141" spans="5:5" ht="18" customHeight="1" x14ac:dyDescent="0.7">
      <c r="E141" s="69"/>
    </row>
    <row r="142" spans="5:5" ht="18" customHeight="1" x14ac:dyDescent="0.7">
      <c r="E142" s="69"/>
    </row>
    <row r="143" spans="5:5" ht="18" customHeight="1" x14ac:dyDescent="0.7">
      <c r="E143" s="69"/>
    </row>
    <row r="144" spans="5:5" ht="18" customHeight="1" x14ac:dyDescent="0.7">
      <c r="E144" s="69"/>
    </row>
    <row r="145" spans="5:5" ht="18" customHeight="1" x14ac:dyDescent="0.7">
      <c r="E145" s="69"/>
    </row>
    <row r="146" spans="5:5" ht="18" customHeight="1" x14ac:dyDescent="0.7">
      <c r="E146" s="69"/>
    </row>
    <row r="147" spans="5:5" ht="18" customHeight="1" x14ac:dyDescent="0.7">
      <c r="E147" s="69"/>
    </row>
    <row r="148" spans="5:5" ht="18" customHeight="1" x14ac:dyDescent="0.7">
      <c r="E148" s="69"/>
    </row>
    <row r="149" spans="5:5" ht="18" customHeight="1" x14ac:dyDescent="0.7">
      <c r="E149" s="69"/>
    </row>
    <row r="150" spans="5:5" ht="18" customHeight="1" x14ac:dyDescent="0.7">
      <c r="E150" s="69"/>
    </row>
    <row r="151" spans="5:5" ht="18" customHeight="1" x14ac:dyDescent="0.7">
      <c r="E151" s="69"/>
    </row>
    <row r="152" spans="5:5" ht="18" customHeight="1" x14ac:dyDescent="0.7">
      <c r="E152" s="69"/>
    </row>
    <row r="153" spans="5:5" ht="18" customHeight="1" x14ac:dyDescent="0.7">
      <c r="E153" s="69"/>
    </row>
    <row r="154" spans="5:5" ht="18" customHeight="1" x14ac:dyDescent="0.7">
      <c r="E154" s="69"/>
    </row>
    <row r="155" spans="5:5" ht="18" customHeight="1" x14ac:dyDescent="0.7">
      <c r="E155" s="69"/>
    </row>
    <row r="156" spans="5:5" ht="18" customHeight="1" x14ac:dyDescent="0.7">
      <c r="E156" s="69"/>
    </row>
    <row r="157" spans="5:5" ht="18" customHeight="1" x14ac:dyDescent="0.7">
      <c r="E157" s="69"/>
    </row>
    <row r="158" spans="5:5" ht="18" customHeight="1" x14ac:dyDescent="0.7">
      <c r="E158" s="69"/>
    </row>
    <row r="159" spans="5:5" ht="18" customHeight="1" x14ac:dyDescent="0.7">
      <c r="E159" s="69"/>
    </row>
    <row r="160" spans="5:5" ht="18" customHeight="1" x14ac:dyDescent="0.7">
      <c r="E160" s="69"/>
    </row>
    <row r="161" spans="5:5" ht="18" customHeight="1" x14ac:dyDescent="0.7">
      <c r="E161" s="69"/>
    </row>
    <row r="162" spans="5:5" ht="18" customHeight="1" x14ac:dyDescent="0.7">
      <c r="E162" s="69"/>
    </row>
    <row r="163" spans="5:5" ht="18" customHeight="1" x14ac:dyDescent="0.7">
      <c r="E163" s="69"/>
    </row>
    <row r="164" spans="5:5" ht="18" customHeight="1" x14ac:dyDescent="0.7">
      <c r="E164" s="69"/>
    </row>
    <row r="165" spans="5:5" ht="18" customHeight="1" x14ac:dyDescent="0.7">
      <c r="E165" s="69"/>
    </row>
    <row r="166" spans="5:5" ht="18" customHeight="1" x14ac:dyDescent="0.7">
      <c r="E166" s="69"/>
    </row>
    <row r="167" spans="5:5" ht="18" customHeight="1" x14ac:dyDescent="0.7">
      <c r="E167" s="69"/>
    </row>
    <row r="168" spans="5:5" ht="18" customHeight="1" x14ac:dyDescent="0.7">
      <c r="E168" s="69"/>
    </row>
    <row r="169" spans="5:5" ht="18" customHeight="1" x14ac:dyDescent="0.7">
      <c r="E169" s="69"/>
    </row>
    <row r="170" spans="5:5" ht="18" customHeight="1" x14ac:dyDescent="0.7">
      <c r="E170" s="69"/>
    </row>
    <row r="171" spans="5:5" ht="18" customHeight="1" x14ac:dyDescent="0.7">
      <c r="E171" s="69"/>
    </row>
    <row r="172" spans="5:5" ht="18" customHeight="1" x14ac:dyDescent="0.7">
      <c r="E172" s="69"/>
    </row>
    <row r="175" spans="5:5" ht="18" customHeight="1" x14ac:dyDescent="0.7">
      <c r="E175" s="69"/>
    </row>
    <row r="176" spans="5:5" ht="18" customHeight="1" x14ac:dyDescent="0.7">
      <c r="E176" s="69"/>
    </row>
    <row r="177" spans="5:5" ht="18" customHeight="1" x14ac:dyDescent="0.7">
      <c r="E177" s="69"/>
    </row>
    <row r="178" spans="5:5" ht="18" customHeight="1" x14ac:dyDescent="0.7">
      <c r="E178" s="69"/>
    </row>
    <row r="179" spans="5:5" ht="18" customHeight="1" x14ac:dyDescent="0.7">
      <c r="E179" s="69"/>
    </row>
    <row r="180" spans="5:5" ht="18" customHeight="1" x14ac:dyDescent="0.7">
      <c r="E180" s="69"/>
    </row>
    <row r="181" spans="5:5" ht="18" customHeight="1" x14ac:dyDescent="0.7">
      <c r="E181" s="69"/>
    </row>
    <row r="182" spans="5:5" ht="18" customHeight="1" x14ac:dyDescent="0.7">
      <c r="E182" s="69"/>
    </row>
    <row r="183" spans="5:5" ht="18" customHeight="1" x14ac:dyDescent="0.7">
      <c r="E183" s="69"/>
    </row>
    <row r="184" spans="5:5" ht="18" customHeight="1" x14ac:dyDescent="0.7">
      <c r="E184" s="69"/>
    </row>
    <row r="185" spans="5:5" ht="18" customHeight="1" x14ac:dyDescent="0.7">
      <c r="E185" s="69"/>
    </row>
    <row r="186" spans="5:5" ht="18" customHeight="1" x14ac:dyDescent="0.7">
      <c r="E186" s="69"/>
    </row>
    <row r="187" spans="5:5" ht="18" customHeight="1" x14ac:dyDescent="0.7">
      <c r="E187" s="69"/>
    </row>
    <row r="188" spans="5:5" ht="18" customHeight="1" x14ac:dyDescent="0.7">
      <c r="E188" s="69"/>
    </row>
    <row r="189" spans="5:5" ht="18" customHeight="1" x14ac:dyDescent="0.7">
      <c r="E189" s="69"/>
    </row>
    <row r="190" spans="5:5" ht="18" customHeight="1" x14ac:dyDescent="0.7">
      <c r="E190" s="69"/>
    </row>
    <row r="191" spans="5:5" ht="18" customHeight="1" x14ac:dyDescent="0.7">
      <c r="E191" s="69"/>
    </row>
    <row r="192" spans="5:5" ht="18" customHeight="1" x14ac:dyDescent="0.7">
      <c r="E192" s="69"/>
    </row>
    <row r="193" spans="5:5" ht="18" customHeight="1" x14ac:dyDescent="0.7">
      <c r="E193" s="69"/>
    </row>
    <row r="194" spans="5:5" ht="18" customHeight="1" x14ac:dyDescent="0.7">
      <c r="E194" s="69"/>
    </row>
    <row r="195" spans="5:5" ht="18" customHeight="1" x14ac:dyDescent="0.7">
      <c r="E195" s="69"/>
    </row>
    <row r="196" spans="5:5" ht="18" customHeight="1" x14ac:dyDescent="0.7">
      <c r="E196" s="69"/>
    </row>
    <row r="197" spans="5:5" ht="18" customHeight="1" x14ac:dyDescent="0.7">
      <c r="E197" s="69"/>
    </row>
    <row r="198" spans="5:5" ht="18" customHeight="1" x14ac:dyDescent="0.7">
      <c r="E198" s="69"/>
    </row>
    <row r="199" spans="5:5" ht="18" customHeight="1" x14ac:dyDescent="0.7">
      <c r="E199" s="69"/>
    </row>
    <row r="200" spans="5:5" ht="18" customHeight="1" x14ac:dyDescent="0.7">
      <c r="E200" s="69"/>
    </row>
    <row r="201" spans="5:5" ht="18" customHeight="1" x14ac:dyDescent="0.7">
      <c r="E201" s="69"/>
    </row>
    <row r="202" spans="5:5" ht="18" customHeight="1" x14ac:dyDescent="0.7">
      <c r="E202" s="69"/>
    </row>
    <row r="203" spans="5:5" ht="18" customHeight="1" x14ac:dyDescent="0.7">
      <c r="E203" s="69"/>
    </row>
    <row r="204" spans="5:5" ht="18" customHeight="1" x14ac:dyDescent="0.7">
      <c r="E204" s="69"/>
    </row>
    <row r="205" spans="5:5" ht="18" customHeight="1" x14ac:dyDescent="0.7">
      <c r="E205" s="69"/>
    </row>
    <row r="206" spans="5:5" ht="18" customHeight="1" x14ac:dyDescent="0.7">
      <c r="E206" s="69"/>
    </row>
    <row r="207" spans="5:5" ht="18" customHeight="1" x14ac:dyDescent="0.7">
      <c r="E207" s="69"/>
    </row>
    <row r="208" spans="5:5" ht="18" customHeight="1" x14ac:dyDescent="0.7">
      <c r="E208" s="69"/>
    </row>
    <row r="209" spans="5:5" ht="18" customHeight="1" x14ac:dyDescent="0.7">
      <c r="E209" s="69"/>
    </row>
    <row r="210" spans="5:5" ht="18" customHeight="1" x14ac:dyDescent="0.7">
      <c r="E210" s="69"/>
    </row>
    <row r="211" spans="5:5" ht="18" customHeight="1" x14ac:dyDescent="0.7">
      <c r="E211" s="69"/>
    </row>
    <row r="212" spans="5:5" ht="18" customHeight="1" x14ac:dyDescent="0.7">
      <c r="E212" s="69"/>
    </row>
    <row r="213" spans="5:5" ht="18" customHeight="1" x14ac:dyDescent="0.7">
      <c r="E213" s="69"/>
    </row>
    <row r="214" spans="5:5" ht="18" customHeight="1" x14ac:dyDescent="0.7">
      <c r="E214" s="69"/>
    </row>
    <row r="215" spans="5:5" ht="18" customHeight="1" x14ac:dyDescent="0.7">
      <c r="E215" s="69"/>
    </row>
    <row r="217" spans="5:5" ht="18" customHeight="1" x14ac:dyDescent="0.7">
      <c r="E217" s="69"/>
    </row>
    <row r="218" spans="5:5" ht="18" customHeight="1" x14ac:dyDescent="0.7">
      <c r="E218" s="69"/>
    </row>
    <row r="219" spans="5:5" ht="18" customHeight="1" x14ac:dyDescent="0.7">
      <c r="E219" s="69"/>
    </row>
    <row r="220" spans="5:5" ht="18" customHeight="1" x14ac:dyDescent="0.7">
      <c r="E220" s="69"/>
    </row>
    <row r="221" spans="5:5" ht="18" customHeight="1" x14ac:dyDescent="0.7">
      <c r="E221" s="69"/>
    </row>
    <row r="222" spans="5:5" ht="18" customHeight="1" x14ac:dyDescent="0.7">
      <c r="E222" s="69"/>
    </row>
    <row r="223" spans="5:5" ht="18" customHeight="1" x14ac:dyDescent="0.7">
      <c r="E223" s="69"/>
    </row>
    <row r="224" spans="5:5" ht="18" customHeight="1" x14ac:dyDescent="0.7">
      <c r="E224" s="69"/>
    </row>
    <row r="225" spans="5:5" ht="18" customHeight="1" x14ac:dyDescent="0.7">
      <c r="E225" s="69"/>
    </row>
    <row r="226" spans="5:5" ht="18" customHeight="1" x14ac:dyDescent="0.7">
      <c r="E226" s="69"/>
    </row>
    <row r="228" spans="5:5" ht="18" customHeight="1" x14ac:dyDescent="0.7">
      <c r="E228" s="69"/>
    </row>
    <row r="229" spans="5:5" ht="18" customHeight="1" x14ac:dyDescent="0.7">
      <c r="E229" s="69"/>
    </row>
    <row r="230" spans="5:5" ht="18" customHeight="1" x14ac:dyDescent="0.7">
      <c r="E230" s="69"/>
    </row>
    <row r="231" spans="5:5" ht="18" customHeight="1" x14ac:dyDescent="0.7">
      <c r="E231" s="69"/>
    </row>
    <row r="232" spans="5:5" ht="18" customHeight="1" x14ac:dyDescent="0.7">
      <c r="E232" s="69"/>
    </row>
    <row r="233" spans="5:5" ht="18" customHeight="1" x14ac:dyDescent="0.7">
      <c r="E233" s="69"/>
    </row>
    <row r="234" spans="5:5" ht="18" customHeight="1" x14ac:dyDescent="0.7">
      <c r="E234" s="69"/>
    </row>
    <row r="235" spans="5:5" ht="18" customHeight="1" x14ac:dyDescent="0.7">
      <c r="E235" s="69"/>
    </row>
    <row r="236" spans="5:5" ht="18" customHeight="1" x14ac:dyDescent="0.7">
      <c r="E236" s="69"/>
    </row>
    <row r="237" spans="5:5" ht="18" customHeight="1" x14ac:dyDescent="0.7">
      <c r="E237" s="69"/>
    </row>
    <row r="239" spans="5:5" ht="18" customHeight="1" x14ac:dyDescent="0.7">
      <c r="E239" s="69"/>
    </row>
    <row r="240" spans="5:5" ht="18" customHeight="1" x14ac:dyDescent="0.7">
      <c r="E240" s="69"/>
    </row>
    <row r="241" spans="5:5" ht="18" customHeight="1" x14ac:dyDescent="0.7">
      <c r="E241" s="69"/>
    </row>
    <row r="242" spans="5:5" ht="18" customHeight="1" x14ac:dyDescent="0.7">
      <c r="E242" s="69"/>
    </row>
    <row r="243" spans="5:5" ht="18" customHeight="1" x14ac:dyDescent="0.7">
      <c r="E243" s="69"/>
    </row>
    <row r="244" spans="5:5" ht="18" customHeight="1" x14ac:dyDescent="0.7">
      <c r="E244" s="69"/>
    </row>
    <row r="245" spans="5:5" ht="18" customHeight="1" x14ac:dyDescent="0.7">
      <c r="E245" s="69"/>
    </row>
    <row r="246" spans="5:5" ht="18" customHeight="1" x14ac:dyDescent="0.7">
      <c r="E246" s="69"/>
    </row>
    <row r="247" spans="5:5" ht="18" customHeight="1" x14ac:dyDescent="0.7">
      <c r="E247" s="69"/>
    </row>
    <row r="248" spans="5:5" ht="18" customHeight="1" x14ac:dyDescent="0.7">
      <c r="E248" s="69"/>
    </row>
    <row r="249" spans="5:5" ht="18" customHeight="1" x14ac:dyDescent="0.7">
      <c r="E249" s="69"/>
    </row>
    <row r="250" spans="5:5" ht="18" customHeight="1" x14ac:dyDescent="0.7">
      <c r="E250" s="69"/>
    </row>
    <row r="251" spans="5:5" ht="18" customHeight="1" x14ac:dyDescent="0.7">
      <c r="E251" s="69"/>
    </row>
    <row r="252" spans="5:5" ht="18" customHeight="1" x14ac:dyDescent="0.7">
      <c r="E252" s="69"/>
    </row>
    <row r="253" spans="5:5" ht="18" customHeight="1" x14ac:dyDescent="0.7">
      <c r="E253" s="69"/>
    </row>
    <row r="254" spans="5:5" ht="18" customHeight="1" x14ac:dyDescent="0.7">
      <c r="E254" s="69"/>
    </row>
    <row r="255" spans="5:5" ht="18" customHeight="1" x14ac:dyDescent="0.7">
      <c r="E255" s="69"/>
    </row>
    <row r="256" spans="5:5" ht="18" customHeight="1" x14ac:dyDescent="0.7">
      <c r="E256" s="69"/>
    </row>
    <row r="257" spans="4:5" ht="18" customHeight="1" x14ac:dyDescent="0.7">
      <c r="E257" s="69"/>
    </row>
    <row r="258" spans="4:5" ht="18" customHeight="1" x14ac:dyDescent="0.7">
      <c r="E258" s="69"/>
    </row>
    <row r="259" spans="4:5" ht="18" customHeight="1" x14ac:dyDescent="0.7">
      <c r="E259" s="69"/>
    </row>
    <row r="260" spans="4:5" ht="18" customHeight="1" x14ac:dyDescent="0.7">
      <c r="E260" s="69"/>
    </row>
    <row r="261" spans="4:5" ht="18" customHeight="1" x14ac:dyDescent="0.7">
      <c r="E261" s="69"/>
    </row>
    <row r="262" spans="4:5" ht="18" customHeight="1" x14ac:dyDescent="0.7">
      <c r="E262" s="69"/>
    </row>
    <row r="263" spans="4:5" ht="18" customHeight="1" x14ac:dyDescent="0.7">
      <c r="D263" s="69"/>
      <c r="E263" s="69"/>
    </row>
    <row r="264" spans="4:5" ht="18" customHeight="1" x14ac:dyDescent="0.7">
      <c r="E264" s="69"/>
    </row>
    <row r="265" spans="4:5" ht="18" customHeight="1" x14ac:dyDescent="0.7">
      <c r="E265" s="69"/>
    </row>
    <row r="266" spans="4:5" ht="18" customHeight="1" x14ac:dyDescent="0.7">
      <c r="E266" s="69"/>
    </row>
    <row r="267" spans="4:5" ht="18" customHeight="1" x14ac:dyDescent="0.7">
      <c r="E267" s="69"/>
    </row>
    <row r="268" spans="4:5" ht="18" customHeight="1" x14ac:dyDescent="0.7">
      <c r="E268" s="69"/>
    </row>
    <row r="270" spans="4:5" ht="18" customHeight="1" x14ac:dyDescent="0.7">
      <c r="E270" s="69"/>
    </row>
    <row r="271" spans="4:5" ht="18" customHeight="1" x14ac:dyDescent="0.7">
      <c r="E271" s="69"/>
    </row>
    <row r="272" spans="4:5" ht="18" customHeight="1" x14ac:dyDescent="0.7">
      <c r="E272" s="69"/>
    </row>
    <row r="274" spans="5:5" ht="18" customHeight="1" x14ac:dyDescent="0.7">
      <c r="E274" s="69"/>
    </row>
    <row r="275" spans="5:5" ht="18" customHeight="1" x14ac:dyDescent="0.7">
      <c r="E275" s="69"/>
    </row>
    <row r="276" spans="5:5" ht="18" customHeight="1" x14ac:dyDescent="0.7">
      <c r="E276" s="69"/>
    </row>
    <row r="279" spans="5:5" ht="18" customHeight="1" x14ac:dyDescent="0.7">
      <c r="E279" s="69"/>
    </row>
    <row r="280" spans="5:5" ht="18" customHeight="1" x14ac:dyDescent="0.7">
      <c r="E280" s="69"/>
    </row>
    <row r="281" spans="5:5" ht="18" customHeight="1" x14ac:dyDescent="0.7">
      <c r="E281" s="69"/>
    </row>
    <row r="282" spans="5:5" ht="18" customHeight="1" x14ac:dyDescent="0.7">
      <c r="E282" s="69"/>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6"/>
  <pageMargins left="0.7" right="0.7" top="0.75" bottom="0.75" header="0.51180555555555496" footer="0.51180555555555496"/>
  <pageSetup paperSize="9" firstPageNumber="0" orientation="portrait" horizontalDpi="300" verticalDpi="300"/>
  <ignoredErrors>
    <ignoredError sqref="A11:A17" numberStoredAsText="1"/>
    <ignoredError sqref="F8:AJ8" formulaRange="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282"/>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AD22" sqref="AD22"/>
    </sheetView>
  </sheetViews>
  <sheetFormatPr defaultColWidth="9" defaultRowHeight="17.649999999999999" x14ac:dyDescent="0.7"/>
  <cols>
    <col min="1" max="1" width="9" style="58"/>
    <col min="2" max="2" width="50.5625" style="15" customWidth="1"/>
    <col min="3" max="3" width="9.5625" style="16" customWidth="1"/>
    <col min="4" max="4" width="10.5625" style="16" customWidth="1"/>
    <col min="5" max="35" width="12.5625" style="16" customWidth="1"/>
    <col min="36" max="36" width="5.5625" style="72" customWidth="1"/>
    <col min="37" max="81" width="5.5625" style="15" customWidth="1"/>
    <col min="82" max="1025" width="9" style="15"/>
  </cols>
  <sheetData>
    <row r="1" spans="1:36" ht="18" customHeight="1" x14ac:dyDescent="0.7">
      <c r="B1" s="59" t="s">
        <v>50</v>
      </c>
      <c r="E1" s="86" t="s">
        <v>0</v>
      </c>
      <c r="F1" s="86"/>
      <c r="G1" s="86"/>
      <c r="H1" s="86"/>
      <c r="I1" s="86"/>
      <c r="J1" s="86"/>
      <c r="K1" s="86"/>
      <c r="L1" s="86"/>
      <c r="M1" s="86"/>
      <c r="N1" s="86"/>
      <c r="O1" s="86"/>
      <c r="P1" s="86"/>
      <c r="Q1" s="86"/>
      <c r="R1" s="86"/>
      <c r="S1" s="86"/>
      <c r="T1" s="86"/>
      <c r="U1" s="86"/>
      <c r="V1" s="87" t="s">
        <v>1</v>
      </c>
      <c r="W1" s="87"/>
      <c r="X1" s="87"/>
      <c r="Y1" s="87"/>
      <c r="Z1" s="88" t="s">
        <v>2</v>
      </c>
      <c r="AA1" s="88"/>
      <c r="AB1" s="89" t="s">
        <v>3</v>
      </c>
      <c r="AC1" s="89"/>
      <c r="AD1" s="89"/>
      <c r="AE1" s="5" t="s">
        <v>4</v>
      </c>
      <c r="AF1" s="5"/>
      <c r="AG1" s="5"/>
      <c r="AH1" s="5"/>
      <c r="AI1" s="61" t="s">
        <v>5</v>
      </c>
    </row>
    <row r="2" spans="1:36" ht="18" customHeight="1" x14ac:dyDescent="0.7">
      <c r="E2" s="86" t="s">
        <v>6</v>
      </c>
      <c r="F2" s="86"/>
      <c r="G2" s="86"/>
      <c r="H2" s="86"/>
      <c r="I2" s="86"/>
      <c r="J2" s="86"/>
      <c r="K2" s="86"/>
      <c r="L2" s="86"/>
      <c r="M2" s="86"/>
      <c r="N2" s="86"/>
      <c r="O2" s="86"/>
      <c r="P2" s="86"/>
      <c r="Q2" s="86"/>
      <c r="R2" s="86"/>
      <c r="S2" s="86"/>
      <c r="T2" s="86"/>
      <c r="U2" s="86"/>
      <c r="V2" s="87" t="s">
        <v>7</v>
      </c>
      <c r="W2" s="87"/>
      <c r="X2" s="87"/>
      <c r="Y2" s="87"/>
      <c r="Z2" s="90" t="s">
        <v>8</v>
      </c>
      <c r="AA2" s="90"/>
      <c r="AB2" s="89" t="s">
        <v>9</v>
      </c>
      <c r="AC2" s="89"/>
      <c r="AD2" s="89"/>
      <c r="AE2" s="5" t="s">
        <v>10</v>
      </c>
      <c r="AF2" s="5"/>
      <c r="AG2" s="5"/>
      <c r="AH2" s="5"/>
      <c r="AI2" s="91" t="s">
        <v>11</v>
      </c>
    </row>
    <row r="3" spans="1:36" ht="18" customHeight="1" x14ac:dyDescent="0.7">
      <c r="A3" s="58" t="s">
        <v>60</v>
      </c>
      <c r="B3" s="15">
        <v>1</v>
      </c>
      <c r="E3" s="86"/>
      <c r="F3" s="86"/>
      <c r="G3" s="86"/>
      <c r="H3" s="86"/>
      <c r="I3" s="86"/>
      <c r="J3" s="86"/>
      <c r="K3" s="86"/>
      <c r="L3" s="86"/>
      <c r="M3" s="86"/>
      <c r="N3" s="86"/>
      <c r="O3" s="86"/>
      <c r="P3" s="86"/>
      <c r="Q3" s="86"/>
      <c r="R3" s="86"/>
      <c r="S3" s="86"/>
      <c r="T3" s="86"/>
      <c r="U3" s="86"/>
      <c r="V3" s="87"/>
      <c r="W3" s="87"/>
      <c r="X3" s="87"/>
      <c r="Y3" s="87"/>
      <c r="Z3" s="90"/>
      <c r="AA3" s="90"/>
      <c r="AB3" s="89"/>
      <c r="AC3" s="89"/>
      <c r="AD3" s="89"/>
      <c r="AE3" s="5"/>
      <c r="AF3" s="5"/>
      <c r="AG3" s="5"/>
      <c r="AH3" s="5"/>
      <c r="AI3" s="91"/>
    </row>
    <row r="4" spans="1:36" ht="18" customHeight="1" x14ac:dyDescent="0.7">
      <c r="A4" s="58" t="s">
        <v>61</v>
      </c>
      <c r="B4" s="15">
        <f>COUNTIF(E11:E600,"なし")</f>
        <v>0</v>
      </c>
      <c r="E4" s="92" t="s">
        <v>12</v>
      </c>
      <c r="F4" s="92" t="s">
        <v>13</v>
      </c>
      <c r="G4" s="92" t="s">
        <v>14</v>
      </c>
      <c r="H4" s="92" t="s">
        <v>15</v>
      </c>
      <c r="I4" s="92" t="s">
        <v>16</v>
      </c>
      <c r="J4" s="92" t="s">
        <v>17</v>
      </c>
      <c r="K4" s="92" t="s">
        <v>18</v>
      </c>
      <c r="L4" s="92" t="s">
        <v>19</v>
      </c>
      <c r="M4" s="92" t="s">
        <v>20</v>
      </c>
      <c r="N4" s="92" t="s">
        <v>21</v>
      </c>
      <c r="O4" s="92" t="s">
        <v>22</v>
      </c>
      <c r="P4" s="92" t="s">
        <v>23</v>
      </c>
      <c r="Q4" s="92" t="s">
        <v>24</v>
      </c>
      <c r="R4" s="92" t="s">
        <v>25</v>
      </c>
      <c r="S4" s="92" t="s">
        <v>26</v>
      </c>
      <c r="T4" s="92" t="s">
        <v>27</v>
      </c>
      <c r="U4" s="92" t="s">
        <v>28</v>
      </c>
      <c r="V4" s="92" t="s">
        <v>29</v>
      </c>
      <c r="W4" s="92" t="s">
        <v>30</v>
      </c>
      <c r="X4" s="92" t="s">
        <v>31</v>
      </c>
      <c r="Y4" s="92" t="s">
        <v>32</v>
      </c>
      <c r="Z4" s="92" t="s">
        <v>33</v>
      </c>
      <c r="AA4" s="92" t="s">
        <v>34</v>
      </c>
      <c r="AB4" s="92" t="s">
        <v>35</v>
      </c>
      <c r="AC4" s="92" t="s">
        <v>36</v>
      </c>
      <c r="AD4" s="92" t="s">
        <v>37</v>
      </c>
      <c r="AE4" s="92" t="s">
        <v>38</v>
      </c>
      <c r="AF4" s="92" t="s">
        <v>711</v>
      </c>
      <c r="AG4" s="92" t="s">
        <v>40</v>
      </c>
      <c r="AH4" s="92" t="s">
        <v>41</v>
      </c>
      <c r="AI4" s="92" t="s">
        <v>11</v>
      </c>
    </row>
    <row r="5" spans="1:36" ht="18" customHeight="1" x14ac:dyDescent="0.7">
      <c r="A5" s="58" t="s">
        <v>62</v>
      </c>
      <c r="B5" s="15">
        <f>B3-B4</f>
        <v>1</v>
      </c>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row>
    <row r="6" spans="1:36" ht="18" customHeight="1" x14ac:dyDescent="0.7">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row>
    <row r="7" spans="1:36" ht="18" customHeight="1" x14ac:dyDescent="0.7">
      <c r="A7" s="62" t="s">
        <v>60</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row>
    <row r="8" spans="1:36" ht="18" customHeight="1" x14ac:dyDescent="0.7">
      <c r="A8" s="63">
        <f>B5</f>
        <v>1</v>
      </c>
      <c r="D8" s="64" t="s">
        <v>63</v>
      </c>
      <c r="E8" s="65">
        <f t="shared" ref="E8:AI8" si="0">COUNT(E11:E600)</f>
        <v>1</v>
      </c>
      <c r="F8" s="65">
        <f t="shared" si="0"/>
        <v>0</v>
      </c>
      <c r="G8" s="65">
        <f t="shared" si="0"/>
        <v>0</v>
      </c>
      <c r="H8" s="65">
        <f t="shared" si="0"/>
        <v>0</v>
      </c>
      <c r="I8" s="65">
        <f t="shared" si="0"/>
        <v>0</v>
      </c>
      <c r="J8" s="65">
        <f t="shared" si="0"/>
        <v>0</v>
      </c>
      <c r="K8" s="65">
        <f t="shared" si="0"/>
        <v>0</v>
      </c>
      <c r="L8" s="65">
        <f t="shared" si="0"/>
        <v>0</v>
      </c>
      <c r="M8" s="65">
        <f t="shared" si="0"/>
        <v>0</v>
      </c>
      <c r="N8" s="65">
        <f t="shared" si="0"/>
        <v>0</v>
      </c>
      <c r="O8" s="65">
        <f t="shared" si="0"/>
        <v>0</v>
      </c>
      <c r="P8" s="65">
        <f t="shared" si="0"/>
        <v>0</v>
      </c>
      <c r="Q8" s="65">
        <f t="shared" si="0"/>
        <v>0</v>
      </c>
      <c r="R8" s="65">
        <f t="shared" si="0"/>
        <v>0</v>
      </c>
      <c r="S8" s="65">
        <f t="shared" si="0"/>
        <v>0</v>
      </c>
      <c r="T8" s="65">
        <f t="shared" si="0"/>
        <v>0</v>
      </c>
      <c r="U8" s="65">
        <f t="shared" si="0"/>
        <v>1</v>
      </c>
      <c r="V8" s="65">
        <f t="shared" si="0"/>
        <v>0</v>
      </c>
      <c r="W8" s="65">
        <f t="shared" si="0"/>
        <v>0</v>
      </c>
      <c r="X8" s="65">
        <f t="shared" si="0"/>
        <v>0</v>
      </c>
      <c r="Y8" s="65">
        <f t="shared" si="0"/>
        <v>1</v>
      </c>
      <c r="Z8" s="65">
        <f t="shared" si="0"/>
        <v>0</v>
      </c>
      <c r="AA8" s="65">
        <f t="shared" si="0"/>
        <v>1</v>
      </c>
      <c r="AB8" s="65">
        <f t="shared" si="0"/>
        <v>0</v>
      </c>
      <c r="AC8" s="65">
        <f t="shared" si="0"/>
        <v>0</v>
      </c>
      <c r="AD8" s="65">
        <f t="shared" si="0"/>
        <v>0</v>
      </c>
      <c r="AE8" s="65">
        <f t="shared" si="0"/>
        <v>0</v>
      </c>
      <c r="AF8" s="65">
        <f t="shared" si="0"/>
        <v>0</v>
      </c>
      <c r="AG8" s="16">
        <f t="shared" si="0"/>
        <v>0</v>
      </c>
      <c r="AH8" s="16">
        <f t="shared" si="0"/>
        <v>0</v>
      </c>
      <c r="AI8" s="65">
        <f t="shared" si="0"/>
        <v>0</v>
      </c>
    </row>
    <row r="9" spans="1:36" ht="18" customHeight="1" x14ac:dyDescent="0.7">
      <c r="D9" s="64" t="s">
        <v>65</v>
      </c>
      <c r="E9" s="66">
        <f t="shared" ref="E9:AI9" si="1">E8/$A$8</f>
        <v>1</v>
      </c>
      <c r="F9" s="66">
        <f t="shared" si="1"/>
        <v>0</v>
      </c>
      <c r="G9" s="66">
        <f t="shared" si="1"/>
        <v>0</v>
      </c>
      <c r="H9" s="66">
        <f t="shared" si="1"/>
        <v>0</v>
      </c>
      <c r="I9" s="66">
        <f t="shared" si="1"/>
        <v>0</v>
      </c>
      <c r="J9" s="66">
        <f t="shared" si="1"/>
        <v>0</v>
      </c>
      <c r="K9" s="66">
        <f t="shared" si="1"/>
        <v>0</v>
      </c>
      <c r="L9" s="66">
        <f t="shared" si="1"/>
        <v>0</v>
      </c>
      <c r="M9" s="66">
        <f t="shared" si="1"/>
        <v>0</v>
      </c>
      <c r="N9" s="66">
        <f t="shared" si="1"/>
        <v>0</v>
      </c>
      <c r="O9" s="66">
        <f t="shared" si="1"/>
        <v>0</v>
      </c>
      <c r="P9" s="66">
        <f t="shared" si="1"/>
        <v>0</v>
      </c>
      <c r="Q9" s="66">
        <f t="shared" si="1"/>
        <v>0</v>
      </c>
      <c r="R9" s="66">
        <f t="shared" si="1"/>
        <v>0</v>
      </c>
      <c r="S9" s="66">
        <f t="shared" si="1"/>
        <v>0</v>
      </c>
      <c r="T9" s="66">
        <f t="shared" si="1"/>
        <v>0</v>
      </c>
      <c r="U9" s="66">
        <f t="shared" si="1"/>
        <v>1</v>
      </c>
      <c r="V9" s="66">
        <f t="shared" si="1"/>
        <v>0</v>
      </c>
      <c r="W9" s="66">
        <f t="shared" si="1"/>
        <v>0</v>
      </c>
      <c r="X9" s="66">
        <f t="shared" si="1"/>
        <v>0</v>
      </c>
      <c r="Y9" s="66">
        <f t="shared" si="1"/>
        <v>1</v>
      </c>
      <c r="Z9" s="66">
        <f t="shared" si="1"/>
        <v>0</v>
      </c>
      <c r="AA9" s="66">
        <f t="shared" si="1"/>
        <v>1</v>
      </c>
      <c r="AB9" s="66">
        <f t="shared" si="1"/>
        <v>0</v>
      </c>
      <c r="AC9" s="66">
        <f t="shared" si="1"/>
        <v>0</v>
      </c>
      <c r="AD9" s="66">
        <f t="shared" si="1"/>
        <v>0</v>
      </c>
      <c r="AE9" s="66">
        <f t="shared" si="1"/>
        <v>0</v>
      </c>
      <c r="AF9" s="66">
        <f t="shared" si="1"/>
        <v>0</v>
      </c>
      <c r="AG9" s="67">
        <f t="shared" si="1"/>
        <v>0</v>
      </c>
      <c r="AH9" s="67">
        <f t="shared" si="1"/>
        <v>0</v>
      </c>
      <c r="AI9" s="66">
        <f t="shared" si="1"/>
        <v>0</v>
      </c>
    </row>
    <row r="10" spans="1:36" ht="18" customHeight="1" x14ac:dyDescent="0.7">
      <c r="A10" s="58" t="s">
        <v>66</v>
      </c>
      <c r="B10" s="16" t="s">
        <v>67</v>
      </c>
      <c r="C10" s="16" t="s">
        <v>69</v>
      </c>
      <c r="D10" s="16" t="s">
        <v>70</v>
      </c>
      <c r="E10" s="68">
        <v>1</v>
      </c>
      <c r="F10" s="68">
        <v>2</v>
      </c>
      <c r="G10" s="68">
        <v>3</v>
      </c>
      <c r="H10" s="68">
        <v>4</v>
      </c>
      <c r="I10" s="68">
        <v>5</v>
      </c>
      <c r="J10" s="68">
        <v>6</v>
      </c>
      <c r="K10" s="68">
        <v>7</v>
      </c>
      <c r="L10" s="68">
        <v>8</v>
      </c>
      <c r="M10" s="68">
        <v>9</v>
      </c>
      <c r="N10" s="68">
        <v>10</v>
      </c>
      <c r="O10" s="68">
        <v>11</v>
      </c>
      <c r="P10" s="68">
        <v>12</v>
      </c>
      <c r="Q10" s="68">
        <v>13</v>
      </c>
      <c r="R10" s="68">
        <v>14</v>
      </c>
      <c r="S10" s="68">
        <v>15</v>
      </c>
      <c r="T10" s="68">
        <v>16</v>
      </c>
      <c r="U10" s="68">
        <v>17</v>
      </c>
      <c r="V10" s="68">
        <v>1</v>
      </c>
      <c r="W10" s="68">
        <v>2</v>
      </c>
      <c r="X10" s="68">
        <v>3</v>
      </c>
      <c r="Y10" s="68">
        <v>4</v>
      </c>
      <c r="Z10" s="68">
        <v>1</v>
      </c>
      <c r="AA10" s="68">
        <v>2</v>
      </c>
      <c r="AB10" s="68">
        <v>1</v>
      </c>
      <c r="AC10" s="68">
        <v>2</v>
      </c>
      <c r="AD10" s="68">
        <v>3</v>
      </c>
      <c r="AE10" s="68">
        <v>1</v>
      </c>
      <c r="AF10" s="68">
        <v>2</v>
      </c>
      <c r="AG10" s="68">
        <v>3</v>
      </c>
      <c r="AH10" s="68">
        <v>4</v>
      </c>
      <c r="AI10" s="68">
        <v>1</v>
      </c>
    </row>
    <row r="11" spans="1:36" ht="18" customHeight="1" x14ac:dyDescent="0.7">
      <c r="A11" s="58" t="s">
        <v>71</v>
      </c>
      <c r="B11" s="15" t="s">
        <v>1343</v>
      </c>
      <c r="C11" s="16" t="s">
        <v>104</v>
      </c>
      <c r="D11" s="69">
        <v>43852</v>
      </c>
      <c r="E11" s="16">
        <v>1</v>
      </c>
      <c r="U11" s="16">
        <v>1</v>
      </c>
      <c r="Y11" s="16">
        <v>1</v>
      </c>
      <c r="AA11" s="16">
        <v>1</v>
      </c>
    </row>
    <row r="12" spans="1:36" ht="18" customHeight="1" x14ac:dyDescent="0.7">
      <c r="D12" s="69"/>
      <c r="AJ12" s="73"/>
    </row>
    <row r="13" spans="1:36" ht="18" customHeight="1" x14ac:dyDescent="0.7">
      <c r="D13" s="69"/>
    </row>
    <row r="14" spans="1:36" ht="18" customHeight="1" x14ac:dyDescent="0.7">
      <c r="D14" s="69"/>
    </row>
    <row r="15" spans="1:36" ht="18" customHeight="1" x14ac:dyDescent="0.7">
      <c r="D15" s="69"/>
    </row>
    <row r="16" spans="1:36" ht="18" customHeight="1" x14ac:dyDescent="0.7">
      <c r="D16" s="69"/>
    </row>
    <row r="17" spans="4:4" ht="18" customHeight="1" x14ac:dyDescent="0.7">
      <c r="D17" s="69"/>
    </row>
    <row r="18" spans="4:4" ht="18" customHeight="1" x14ac:dyDescent="0.7">
      <c r="D18" s="69"/>
    </row>
    <row r="19" spans="4:4" ht="18" customHeight="1" x14ac:dyDescent="0.7">
      <c r="D19" s="69"/>
    </row>
    <row r="20" spans="4:4" ht="18" customHeight="1" x14ac:dyDescent="0.7">
      <c r="D20" s="69"/>
    </row>
    <row r="21" spans="4:4" ht="18" customHeight="1" x14ac:dyDescent="0.7">
      <c r="D21" s="69"/>
    </row>
    <row r="22" spans="4:4" ht="18" customHeight="1" x14ac:dyDescent="0.7">
      <c r="D22" s="69"/>
    </row>
    <row r="23" spans="4:4" ht="18" customHeight="1" x14ac:dyDescent="0.7">
      <c r="D23" s="69"/>
    </row>
    <row r="25" spans="4:4" ht="18" customHeight="1" x14ac:dyDescent="0.7">
      <c r="D25" s="69"/>
    </row>
    <row r="26" spans="4:4" ht="18" customHeight="1" x14ac:dyDescent="0.7">
      <c r="D26" s="69"/>
    </row>
    <row r="27" spans="4:4" ht="18" customHeight="1" x14ac:dyDescent="0.7">
      <c r="D27" s="69"/>
    </row>
    <row r="28" spans="4:4" ht="18" customHeight="1" x14ac:dyDescent="0.7">
      <c r="D28" s="69"/>
    </row>
    <row r="29" spans="4:4" ht="18" customHeight="1" x14ac:dyDescent="0.7">
      <c r="D29" s="69"/>
    </row>
    <row r="30" spans="4:4" ht="18" customHeight="1" x14ac:dyDescent="0.7">
      <c r="D30" s="69"/>
    </row>
    <row r="31" spans="4:4" ht="18" customHeight="1" x14ac:dyDescent="0.7">
      <c r="D31" s="69"/>
    </row>
    <row r="32" spans="4:4" ht="18" customHeight="1" x14ac:dyDescent="0.7">
      <c r="D32" s="69"/>
    </row>
    <row r="33" spans="4:4" ht="18" customHeight="1" x14ac:dyDescent="0.7">
      <c r="D33" s="69"/>
    </row>
    <row r="34" spans="4:4" ht="18" customHeight="1" x14ac:dyDescent="0.7">
      <c r="D34" s="69"/>
    </row>
    <row r="35" spans="4:4" ht="18" customHeight="1" x14ac:dyDescent="0.7">
      <c r="D35" s="69"/>
    </row>
    <row r="36" spans="4:4" ht="18" customHeight="1" x14ac:dyDescent="0.7">
      <c r="D36" s="69"/>
    </row>
    <row r="37" spans="4:4" ht="18" customHeight="1" x14ac:dyDescent="0.7">
      <c r="D37" s="69"/>
    </row>
    <row r="38" spans="4:4" ht="18" customHeight="1" x14ac:dyDescent="0.7">
      <c r="D38" s="69"/>
    </row>
    <row r="39" spans="4:4" ht="18" customHeight="1" x14ac:dyDescent="0.7">
      <c r="D39" s="69"/>
    </row>
    <row r="40" spans="4:4" ht="18" customHeight="1" x14ac:dyDescent="0.7">
      <c r="D40" s="69"/>
    </row>
    <row r="41" spans="4:4" ht="18" customHeight="1" x14ac:dyDescent="0.7">
      <c r="D41" s="69"/>
    </row>
    <row r="42" spans="4:4" ht="18" customHeight="1" x14ac:dyDescent="0.7">
      <c r="D42" s="69"/>
    </row>
    <row r="43" spans="4:4" ht="18" customHeight="1" x14ac:dyDescent="0.7">
      <c r="D43" s="69"/>
    </row>
    <row r="44" spans="4:4" ht="18" customHeight="1" x14ac:dyDescent="0.7">
      <c r="D44" s="69"/>
    </row>
    <row r="45" spans="4:4" ht="18" customHeight="1" x14ac:dyDescent="0.7">
      <c r="D45" s="69"/>
    </row>
    <row r="46" spans="4:4" ht="18" customHeight="1" x14ac:dyDescent="0.7">
      <c r="D46" s="69"/>
    </row>
    <row r="47" spans="4:4" ht="18" customHeight="1" x14ac:dyDescent="0.7">
      <c r="D47" s="69"/>
    </row>
    <row r="48" spans="4:4" ht="18" customHeight="1" x14ac:dyDescent="0.7">
      <c r="D48" s="69"/>
    </row>
    <row r="49" spans="4:4" ht="18" customHeight="1" x14ac:dyDescent="0.7">
      <c r="D49" s="69"/>
    </row>
    <row r="50" spans="4:4" ht="18" customHeight="1" x14ac:dyDescent="0.7">
      <c r="D50" s="69"/>
    </row>
    <row r="51" spans="4:4" ht="18" customHeight="1" x14ac:dyDescent="0.7">
      <c r="D51" s="69"/>
    </row>
    <row r="52" spans="4:4" ht="18" customHeight="1" x14ac:dyDescent="0.7">
      <c r="D52" s="69"/>
    </row>
    <row r="53" spans="4:4" ht="18" customHeight="1" x14ac:dyDescent="0.7">
      <c r="D53" s="69"/>
    </row>
    <row r="54" spans="4:4" ht="18" customHeight="1" x14ac:dyDescent="0.7">
      <c r="D54" s="69"/>
    </row>
    <row r="55" spans="4:4" ht="18" customHeight="1" x14ac:dyDescent="0.7">
      <c r="D55" s="69"/>
    </row>
    <row r="56" spans="4:4" ht="18" customHeight="1" x14ac:dyDescent="0.7">
      <c r="D56" s="69"/>
    </row>
    <row r="57" spans="4:4" ht="18" customHeight="1" x14ac:dyDescent="0.7">
      <c r="D57" s="69"/>
    </row>
    <row r="58" spans="4:4" ht="18" customHeight="1" x14ac:dyDescent="0.7">
      <c r="D58" s="69"/>
    </row>
    <row r="59" spans="4:4" ht="18" customHeight="1" x14ac:dyDescent="0.7">
      <c r="D59" s="69"/>
    </row>
    <row r="60" spans="4:4" ht="18" customHeight="1" x14ac:dyDescent="0.7">
      <c r="D60" s="69"/>
    </row>
    <row r="61" spans="4:4" ht="18" customHeight="1" x14ac:dyDescent="0.7">
      <c r="D61" s="69"/>
    </row>
    <row r="62" spans="4:4" ht="18" customHeight="1" x14ac:dyDescent="0.7">
      <c r="D62" s="69"/>
    </row>
    <row r="63" spans="4:4" ht="18" customHeight="1" x14ac:dyDescent="0.7">
      <c r="D63" s="69"/>
    </row>
    <row r="64" spans="4:4" ht="18" customHeight="1" x14ac:dyDescent="0.7">
      <c r="D64" s="69"/>
    </row>
    <row r="65" spans="4:4" ht="18" customHeight="1" x14ac:dyDescent="0.7">
      <c r="D65" s="69"/>
    </row>
    <row r="66" spans="4:4" ht="18" customHeight="1" x14ac:dyDescent="0.7">
      <c r="D66" s="69"/>
    </row>
    <row r="67" spans="4:4" ht="18" customHeight="1" x14ac:dyDescent="0.7">
      <c r="D67" s="69"/>
    </row>
    <row r="68" spans="4:4" ht="18" customHeight="1" x14ac:dyDescent="0.7">
      <c r="D68" s="69"/>
    </row>
    <row r="69" spans="4:4" ht="18" customHeight="1" x14ac:dyDescent="0.7">
      <c r="D69" s="69"/>
    </row>
    <row r="70" spans="4:4" ht="18" customHeight="1" x14ac:dyDescent="0.7">
      <c r="D70" s="69"/>
    </row>
    <row r="71" spans="4:4" ht="18" customHeight="1" x14ac:dyDescent="0.7">
      <c r="D71" s="69"/>
    </row>
    <row r="72" spans="4:4" ht="18" customHeight="1" x14ac:dyDescent="0.7">
      <c r="D72" s="69"/>
    </row>
    <row r="73" spans="4:4" ht="18" customHeight="1" x14ac:dyDescent="0.7">
      <c r="D73" s="69"/>
    </row>
    <row r="74" spans="4:4" ht="18" customHeight="1" x14ac:dyDescent="0.7">
      <c r="D74" s="69"/>
    </row>
    <row r="75" spans="4:4" ht="18" customHeight="1" x14ac:dyDescent="0.7">
      <c r="D75" s="69"/>
    </row>
    <row r="76" spans="4:4" ht="18" customHeight="1" x14ac:dyDescent="0.7">
      <c r="D76" s="69"/>
    </row>
    <row r="77" spans="4:4" ht="18" customHeight="1" x14ac:dyDescent="0.7">
      <c r="D77" s="69"/>
    </row>
    <row r="78" spans="4:4" ht="18" customHeight="1" x14ac:dyDescent="0.7">
      <c r="D78" s="69"/>
    </row>
    <row r="79" spans="4:4" ht="18" customHeight="1" x14ac:dyDescent="0.7">
      <c r="D79" s="69"/>
    </row>
    <row r="80" spans="4:4" ht="18" customHeight="1" x14ac:dyDescent="0.7">
      <c r="D80" s="69"/>
    </row>
    <row r="81" spans="4:4" ht="18" customHeight="1" x14ac:dyDescent="0.7">
      <c r="D81" s="69"/>
    </row>
    <row r="82" spans="4:4" ht="18" customHeight="1" x14ac:dyDescent="0.7">
      <c r="D82" s="69"/>
    </row>
    <row r="83" spans="4:4" ht="18" customHeight="1" x14ac:dyDescent="0.7">
      <c r="D83" s="69"/>
    </row>
    <row r="84" spans="4:4" ht="18" customHeight="1" x14ac:dyDescent="0.7">
      <c r="D84" s="69"/>
    </row>
    <row r="85" spans="4:4" ht="18" customHeight="1" x14ac:dyDescent="0.7">
      <c r="D85" s="69"/>
    </row>
    <row r="86" spans="4:4" ht="18" customHeight="1" x14ac:dyDescent="0.7">
      <c r="D86" s="69"/>
    </row>
    <row r="87" spans="4:4" ht="18" customHeight="1" x14ac:dyDescent="0.7">
      <c r="D87" s="69"/>
    </row>
    <row r="88" spans="4:4" ht="18" customHeight="1" x14ac:dyDescent="0.7">
      <c r="D88" s="69"/>
    </row>
    <row r="89" spans="4:4" ht="18" customHeight="1" x14ac:dyDescent="0.7">
      <c r="D89" s="69"/>
    </row>
    <row r="90" spans="4:4" ht="18" customHeight="1" x14ac:dyDescent="0.7">
      <c r="D90" s="69"/>
    </row>
    <row r="91" spans="4:4" ht="18" customHeight="1" x14ac:dyDescent="0.7">
      <c r="D91" s="69"/>
    </row>
    <row r="92" spans="4:4" ht="18" customHeight="1" x14ac:dyDescent="0.7">
      <c r="D92" s="69"/>
    </row>
    <row r="93" spans="4:4" ht="18" customHeight="1" x14ac:dyDescent="0.7">
      <c r="D93" s="69"/>
    </row>
    <row r="94" spans="4:4" ht="18" customHeight="1" x14ac:dyDescent="0.7">
      <c r="D94" s="69"/>
    </row>
    <row r="95" spans="4:4" ht="18" customHeight="1" x14ac:dyDescent="0.7">
      <c r="D95" s="69"/>
    </row>
    <row r="96" spans="4:4" ht="18" customHeight="1" x14ac:dyDescent="0.7">
      <c r="D96" s="69"/>
    </row>
    <row r="97" spans="4:4" ht="18" customHeight="1" x14ac:dyDescent="0.7">
      <c r="D97" s="69"/>
    </row>
    <row r="98" spans="4:4" ht="18" customHeight="1" x14ac:dyDescent="0.7">
      <c r="D98" s="69"/>
    </row>
    <row r="99" spans="4:4" ht="18" customHeight="1" x14ac:dyDescent="0.7">
      <c r="D99" s="69"/>
    </row>
    <row r="100" spans="4:4" ht="18" customHeight="1" x14ac:dyDescent="0.7">
      <c r="D100" s="69"/>
    </row>
    <row r="101" spans="4:4" ht="18" customHeight="1" x14ac:dyDescent="0.7">
      <c r="D101" s="69"/>
    </row>
    <row r="102" spans="4:4" ht="18" customHeight="1" x14ac:dyDescent="0.7">
      <c r="D102" s="69"/>
    </row>
    <row r="103" spans="4:4" ht="18" customHeight="1" x14ac:dyDescent="0.7">
      <c r="D103" s="69"/>
    </row>
    <row r="104" spans="4:4" ht="18" customHeight="1" x14ac:dyDescent="0.7">
      <c r="D104" s="69"/>
    </row>
    <row r="105" spans="4:4" ht="18" customHeight="1" x14ac:dyDescent="0.7">
      <c r="D105" s="69"/>
    </row>
    <row r="106" spans="4:4" ht="18" customHeight="1" x14ac:dyDescent="0.7">
      <c r="D106" s="69"/>
    </row>
    <row r="107" spans="4:4" ht="18" customHeight="1" x14ac:dyDescent="0.7">
      <c r="D107" s="69"/>
    </row>
    <row r="108" spans="4:4" ht="18" customHeight="1" x14ac:dyDescent="0.7">
      <c r="D108" s="69"/>
    </row>
    <row r="109" spans="4:4" ht="18" customHeight="1" x14ac:dyDescent="0.7">
      <c r="D109" s="69"/>
    </row>
    <row r="110" spans="4:4" ht="18" customHeight="1" x14ac:dyDescent="0.7">
      <c r="D110" s="69"/>
    </row>
    <row r="111" spans="4:4" ht="18" customHeight="1" x14ac:dyDescent="0.7">
      <c r="D111" s="69"/>
    </row>
    <row r="112" spans="4:4" ht="18" customHeight="1" x14ac:dyDescent="0.7">
      <c r="D112" s="69"/>
    </row>
    <row r="113" spans="4:4" ht="18" customHeight="1" x14ac:dyDescent="0.7">
      <c r="D113" s="69"/>
    </row>
    <row r="114" spans="4:4" ht="18" customHeight="1" x14ac:dyDescent="0.7">
      <c r="D114" s="69"/>
    </row>
    <row r="115" spans="4:4" ht="18" customHeight="1" x14ac:dyDescent="0.7">
      <c r="D115" s="69"/>
    </row>
    <row r="116" spans="4:4" ht="18" customHeight="1" x14ac:dyDescent="0.7">
      <c r="D116" s="69"/>
    </row>
    <row r="117" spans="4:4" ht="18" customHeight="1" x14ac:dyDescent="0.7">
      <c r="D117" s="69"/>
    </row>
    <row r="118" spans="4:4" ht="18" customHeight="1" x14ac:dyDescent="0.7">
      <c r="D118" s="69"/>
    </row>
    <row r="119" spans="4:4" ht="18" customHeight="1" x14ac:dyDescent="0.7">
      <c r="D119" s="69"/>
    </row>
    <row r="120" spans="4:4" ht="18" customHeight="1" x14ac:dyDescent="0.7">
      <c r="D120" s="69"/>
    </row>
    <row r="121" spans="4:4" ht="18" customHeight="1" x14ac:dyDescent="0.7">
      <c r="D121" s="69"/>
    </row>
    <row r="122" spans="4:4" ht="18" customHeight="1" x14ac:dyDescent="0.7">
      <c r="D122" s="69"/>
    </row>
    <row r="123" spans="4:4" ht="18" customHeight="1" x14ac:dyDescent="0.7">
      <c r="D123" s="69"/>
    </row>
    <row r="124" spans="4:4" ht="18" customHeight="1" x14ac:dyDescent="0.7">
      <c r="D124" s="69"/>
    </row>
    <row r="125" spans="4:4" ht="18" customHeight="1" x14ac:dyDescent="0.7">
      <c r="D125" s="69"/>
    </row>
    <row r="126" spans="4:4" ht="18" customHeight="1" x14ac:dyDescent="0.7">
      <c r="D126" s="69"/>
    </row>
    <row r="127" spans="4:4" ht="18" customHeight="1" x14ac:dyDescent="0.7">
      <c r="D127" s="69"/>
    </row>
    <row r="128" spans="4:4" ht="18" customHeight="1" x14ac:dyDescent="0.7">
      <c r="D128" s="69"/>
    </row>
    <row r="129" spans="4:4" ht="18" customHeight="1" x14ac:dyDescent="0.7">
      <c r="D129" s="69"/>
    </row>
    <row r="130" spans="4:4" ht="18" customHeight="1" x14ac:dyDescent="0.7">
      <c r="D130" s="69"/>
    </row>
    <row r="131" spans="4:4" ht="18" customHeight="1" x14ac:dyDescent="0.7">
      <c r="D131" s="69"/>
    </row>
    <row r="132" spans="4:4" ht="18" customHeight="1" x14ac:dyDescent="0.7">
      <c r="D132" s="69"/>
    </row>
    <row r="133" spans="4:4" ht="18" customHeight="1" x14ac:dyDescent="0.7">
      <c r="D133" s="69"/>
    </row>
    <row r="134" spans="4:4" ht="18" customHeight="1" x14ac:dyDescent="0.7">
      <c r="D134" s="69"/>
    </row>
    <row r="135" spans="4:4" ht="18" customHeight="1" x14ac:dyDescent="0.7">
      <c r="D135" s="69"/>
    </row>
    <row r="136" spans="4:4" ht="18" customHeight="1" x14ac:dyDescent="0.7">
      <c r="D136" s="69"/>
    </row>
    <row r="137" spans="4:4" ht="18" customHeight="1" x14ac:dyDescent="0.7">
      <c r="D137" s="69"/>
    </row>
    <row r="138" spans="4:4" ht="18" customHeight="1" x14ac:dyDescent="0.7">
      <c r="D138" s="69"/>
    </row>
    <row r="139" spans="4:4" ht="18" customHeight="1" x14ac:dyDescent="0.7">
      <c r="D139" s="69"/>
    </row>
    <row r="140" spans="4:4" ht="18" customHeight="1" x14ac:dyDescent="0.7">
      <c r="D140" s="69"/>
    </row>
    <row r="141" spans="4:4" ht="18" customHeight="1" x14ac:dyDescent="0.7">
      <c r="D141" s="69"/>
    </row>
    <row r="142" spans="4:4" ht="18" customHeight="1" x14ac:dyDescent="0.7">
      <c r="D142" s="69"/>
    </row>
    <row r="143" spans="4:4" ht="18" customHeight="1" x14ac:dyDescent="0.7">
      <c r="D143" s="69"/>
    </row>
    <row r="144" spans="4:4" ht="18" customHeight="1" x14ac:dyDescent="0.7">
      <c r="D144" s="69"/>
    </row>
    <row r="145" spans="4:4" ht="18" customHeight="1" x14ac:dyDescent="0.7">
      <c r="D145" s="69"/>
    </row>
    <row r="146" spans="4:4" ht="18" customHeight="1" x14ac:dyDescent="0.7">
      <c r="D146" s="69"/>
    </row>
    <row r="147" spans="4:4" ht="18" customHeight="1" x14ac:dyDescent="0.7">
      <c r="D147" s="69"/>
    </row>
    <row r="148" spans="4:4" ht="18" customHeight="1" x14ac:dyDescent="0.7">
      <c r="D148" s="69"/>
    </row>
    <row r="149" spans="4:4" ht="18" customHeight="1" x14ac:dyDescent="0.7">
      <c r="D149" s="69"/>
    </row>
    <row r="150" spans="4:4" ht="18" customHeight="1" x14ac:dyDescent="0.7">
      <c r="D150" s="69"/>
    </row>
    <row r="151" spans="4:4" ht="18" customHeight="1" x14ac:dyDescent="0.7">
      <c r="D151" s="69"/>
    </row>
    <row r="152" spans="4:4" ht="18" customHeight="1" x14ac:dyDescent="0.7">
      <c r="D152" s="69"/>
    </row>
    <row r="153" spans="4:4" ht="18" customHeight="1" x14ac:dyDescent="0.7">
      <c r="D153" s="69"/>
    </row>
    <row r="154" spans="4:4" ht="18" customHeight="1" x14ac:dyDescent="0.7">
      <c r="D154" s="69"/>
    </row>
    <row r="155" spans="4:4" ht="18" customHeight="1" x14ac:dyDescent="0.7">
      <c r="D155" s="69"/>
    </row>
    <row r="156" spans="4:4" ht="18" customHeight="1" x14ac:dyDescent="0.7">
      <c r="D156" s="69"/>
    </row>
    <row r="157" spans="4:4" ht="18" customHeight="1" x14ac:dyDescent="0.7">
      <c r="D157" s="69"/>
    </row>
    <row r="158" spans="4:4" ht="18" customHeight="1" x14ac:dyDescent="0.7">
      <c r="D158" s="69"/>
    </row>
    <row r="159" spans="4:4" ht="18" customHeight="1" x14ac:dyDescent="0.7">
      <c r="D159" s="69"/>
    </row>
    <row r="160" spans="4:4" ht="18" customHeight="1" x14ac:dyDescent="0.7">
      <c r="D160" s="69"/>
    </row>
    <row r="161" spans="4:4" ht="18" customHeight="1" x14ac:dyDescent="0.7">
      <c r="D161" s="69"/>
    </row>
    <row r="162" spans="4:4" ht="18" customHeight="1" x14ac:dyDescent="0.7">
      <c r="D162" s="69"/>
    </row>
    <row r="163" spans="4:4" ht="18" customHeight="1" x14ac:dyDescent="0.7">
      <c r="D163" s="69"/>
    </row>
    <row r="164" spans="4:4" ht="18" customHeight="1" x14ac:dyDescent="0.7">
      <c r="D164" s="69"/>
    </row>
    <row r="165" spans="4:4" ht="18" customHeight="1" x14ac:dyDescent="0.7">
      <c r="D165" s="69"/>
    </row>
    <row r="166" spans="4:4" ht="18" customHeight="1" x14ac:dyDescent="0.7">
      <c r="D166" s="69"/>
    </row>
    <row r="167" spans="4:4" ht="18" customHeight="1" x14ac:dyDescent="0.7">
      <c r="D167" s="69"/>
    </row>
    <row r="168" spans="4:4" ht="18" customHeight="1" x14ac:dyDescent="0.7">
      <c r="D168" s="69"/>
    </row>
    <row r="169" spans="4:4" ht="18" customHeight="1" x14ac:dyDescent="0.7">
      <c r="D169" s="69"/>
    </row>
    <row r="170" spans="4:4" ht="18" customHeight="1" x14ac:dyDescent="0.7">
      <c r="D170" s="69"/>
    </row>
    <row r="171" spans="4:4" ht="18" customHeight="1" x14ac:dyDescent="0.7">
      <c r="D171" s="69"/>
    </row>
    <row r="172" spans="4:4" ht="18" customHeight="1" x14ac:dyDescent="0.7">
      <c r="D172" s="69"/>
    </row>
    <row r="175" spans="4:4" ht="18" customHeight="1" x14ac:dyDescent="0.7">
      <c r="D175" s="69"/>
    </row>
    <row r="176" spans="4:4" ht="18" customHeight="1" x14ac:dyDescent="0.7">
      <c r="D176" s="69"/>
    </row>
    <row r="177" spans="4:4" ht="18" customHeight="1" x14ac:dyDescent="0.7">
      <c r="D177" s="69"/>
    </row>
    <row r="178" spans="4:4" ht="18" customHeight="1" x14ac:dyDescent="0.7">
      <c r="D178" s="69"/>
    </row>
    <row r="179" spans="4:4" ht="18" customHeight="1" x14ac:dyDescent="0.7">
      <c r="D179" s="69"/>
    </row>
    <row r="180" spans="4:4" ht="18" customHeight="1" x14ac:dyDescent="0.7">
      <c r="D180" s="69"/>
    </row>
    <row r="181" spans="4:4" ht="18" customHeight="1" x14ac:dyDescent="0.7">
      <c r="D181" s="69"/>
    </row>
    <row r="182" spans="4:4" ht="18" customHeight="1" x14ac:dyDescent="0.7">
      <c r="D182" s="69"/>
    </row>
    <row r="183" spans="4:4" ht="18" customHeight="1" x14ac:dyDescent="0.7">
      <c r="D183" s="69"/>
    </row>
    <row r="184" spans="4:4" ht="18" customHeight="1" x14ac:dyDescent="0.7">
      <c r="D184" s="69"/>
    </row>
    <row r="185" spans="4:4" ht="18" customHeight="1" x14ac:dyDescent="0.7">
      <c r="D185" s="69"/>
    </row>
    <row r="186" spans="4:4" ht="18" customHeight="1" x14ac:dyDescent="0.7">
      <c r="D186" s="69"/>
    </row>
    <row r="187" spans="4:4" ht="18" customHeight="1" x14ac:dyDescent="0.7">
      <c r="D187" s="69"/>
    </row>
    <row r="188" spans="4:4" ht="18" customHeight="1" x14ac:dyDescent="0.7">
      <c r="D188" s="69"/>
    </row>
    <row r="189" spans="4:4" ht="18" customHeight="1" x14ac:dyDescent="0.7">
      <c r="D189" s="69"/>
    </row>
    <row r="190" spans="4:4" ht="18" customHeight="1" x14ac:dyDescent="0.7">
      <c r="D190" s="69"/>
    </row>
    <row r="191" spans="4:4" ht="18" customHeight="1" x14ac:dyDescent="0.7">
      <c r="D191" s="69"/>
    </row>
    <row r="192" spans="4:4" ht="18" customHeight="1" x14ac:dyDescent="0.7">
      <c r="D192" s="69"/>
    </row>
    <row r="193" spans="4:4" ht="18" customHeight="1" x14ac:dyDescent="0.7">
      <c r="D193" s="69"/>
    </row>
    <row r="194" spans="4:4" ht="18" customHeight="1" x14ac:dyDescent="0.7">
      <c r="D194" s="69"/>
    </row>
    <row r="195" spans="4:4" ht="18" customHeight="1" x14ac:dyDescent="0.7">
      <c r="D195" s="69"/>
    </row>
    <row r="196" spans="4:4" ht="18" customHeight="1" x14ac:dyDescent="0.7">
      <c r="D196" s="69"/>
    </row>
    <row r="197" spans="4:4" ht="18" customHeight="1" x14ac:dyDescent="0.7">
      <c r="D197" s="69"/>
    </row>
    <row r="198" spans="4:4" ht="18" customHeight="1" x14ac:dyDescent="0.7">
      <c r="D198" s="69"/>
    </row>
    <row r="199" spans="4:4" ht="18" customHeight="1" x14ac:dyDescent="0.7">
      <c r="D199" s="69"/>
    </row>
    <row r="200" spans="4:4" ht="18" customHeight="1" x14ac:dyDescent="0.7">
      <c r="D200" s="69"/>
    </row>
    <row r="201" spans="4:4" ht="18" customHeight="1" x14ac:dyDescent="0.7">
      <c r="D201" s="69"/>
    </row>
    <row r="202" spans="4:4" ht="18" customHeight="1" x14ac:dyDescent="0.7">
      <c r="D202" s="69"/>
    </row>
    <row r="203" spans="4:4" ht="18" customHeight="1" x14ac:dyDescent="0.7">
      <c r="D203" s="69"/>
    </row>
    <row r="204" spans="4:4" ht="18" customHeight="1" x14ac:dyDescent="0.7">
      <c r="D204" s="69"/>
    </row>
    <row r="205" spans="4:4" ht="18" customHeight="1" x14ac:dyDescent="0.7">
      <c r="D205" s="69"/>
    </row>
    <row r="206" spans="4:4" ht="18" customHeight="1" x14ac:dyDescent="0.7">
      <c r="D206" s="69"/>
    </row>
    <row r="207" spans="4:4" ht="18" customHeight="1" x14ac:dyDescent="0.7">
      <c r="D207" s="69"/>
    </row>
    <row r="208" spans="4:4" ht="18" customHeight="1" x14ac:dyDescent="0.7">
      <c r="D208" s="69"/>
    </row>
    <row r="209" spans="4:4" ht="18" customHeight="1" x14ac:dyDescent="0.7">
      <c r="D209" s="69"/>
    </row>
    <row r="210" spans="4:4" ht="18" customHeight="1" x14ac:dyDescent="0.7">
      <c r="D210" s="69"/>
    </row>
    <row r="211" spans="4:4" ht="18" customHeight="1" x14ac:dyDescent="0.7">
      <c r="D211" s="69"/>
    </row>
    <row r="212" spans="4:4" ht="18" customHeight="1" x14ac:dyDescent="0.7">
      <c r="D212" s="69"/>
    </row>
    <row r="213" spans="4:4" ht="18" customHeight="1" x14ac:dyDescent="0.7">
      <c r="D213" s="69"/>
    </row>
    <row r="214" spans="4:4" ht="18" customHeight="1" x14ac:dyDescent="0.7">
      <c r="D214" s="69"/>
    </row>
    <row r="215" spans="4:4" ht="18" customHeight="1" x14ac:dyDescent="0.7">
      <c r="D215" s="69"/>
    </row>
    <row r="217" spans="4:4" ht="18" customHeight="1" x14ac:dyDescent="0.7">
      <c r="D217" s="69"/>
    </row>
    <row r="218" spans="4:4" ht="18" customHeight="1" x14ac:dyDescent="0.7">
      <c r="D218" s="69"/>
    </row>
    <row r="219" spans="4:4" ht="18" customHeight="1" x14ac:dyDescent="0.7">
      <c r="D219" s="69"/>
    </row>
    <row r="220" spans="4:4" ht="18" customHeight="1" x14ac:dyDescent="0.7">
      <c r="D220" s="69"/>
    </row>
    <row r="221" spans="4:4" ht="18" customHeight="1" x14ac:dyDescent="0.7">
      <c r="D221" s="69"/>
    </row>
    <row r="222" spans="4:4" ht="18" customHeight="1" x14ac:dyDescent="0.7">
      <c r="D222" s="69"/>
    </row>
    <row r="223" spans="4:4" ht="18" customHeight="1" x14ac:dyDescent="0.7">
      <c r="D223" s="69"/>
    </row>
    <row r="224" spans="4:4" ht="18" customHeight="1" x14ac:dyDescent="0.7">
      <c r="D224" s="69"/>
    </row>
    <row r="225" spans="4:4" ht="18" customHeight="1" x14ac:dyDescent="0.7">
      <c r="D225" s="69"/>
    </row>
    <row r="226" spans="4:4" ht="18" customHeight="1" x14ac:dyDescent="0.7">
      <c r="D226" s="69"/>
    </row>
    <row r="228" spans="4:4" ht="18" customHeight="1" x14ac:dyDescent="0.7">
      <c r="D228" s="69"/>
    </row>
    <row r="229" spans="4:4" ht="18" customHeight="1" x14ac:dyDescent="0.7">
      <c r="D229" s="69"/>
    </row>
    <row r="230" spans="4:4" ht="18" customHeight="1" x14ac:dyDescent="0.7">
      <c r="D230" s="69"/>
    </row>
    <row r="231" spans="4:4" ht="18" customHeight="1" x14ac:dyDescent="0.7">
      <c r="D231" s="69"/>
    </row>
    <row r="232" spans="4:4" ht="18" customHeight="1" x14ac:dyDescent="0.7">
      <c r="D232" s="69"/>
    </row>
    <row r="233" spans="4:4" ht="18" customHeight="1" x14ac:dyDescent="0.7">
      <c r="D233" s="69"/>
    </row>
    <row r="234" spans="4:4" ht="18" customHeight="1" x14ac:dyDescent="0.7">
      <c r="D234" s="69"/>
    </row>
    <row r="235" spans="4:4" ht="18" customHeight="1" x14ac:dyDescent="0.7">
      <c r="D235" s="69"/>
    </row>
    <row r="236" spans="4:4" ht="18" customHeight="1" x14ac:dyDescent="0.7">
      <c r="D236" s="69"/>
    </row>
    <row r="237" spans="4:4" ht="18" customHeight="1" x14ac:dyDescent="0.7">
      <c r="D237" s="69"/>
    </row>
    <row r="239" spans="4:4" ht="18" customHeight="1" x14ac:dyDescent="0.7">
      <c r="D239" s="69"/>
    </row>
    <row r="240" spans="4:4" ht="18" customHeight="1" x14ac:dyDescent="0.7">
      <c r="D240" s="69"/>
    </row>
    <row r="241" spans="4:4" ht="18" customHeight="1" x14ac:dyDescent="0.7">
      <c r="D241" s="69"/>
    </row>
    <row r="242" spans="4:4" ht="18" customHeight="1" x14ac:dyDescent="0.7">
      <c r="D242" s="69"/>
    </row>
    <row r="243" spans="4:4" ht="18" customHeight="1" x14ac:dyDescent="0.7">
      <c r="D243" s="69"/>
    </row>
    <row r="244" spans="4:4" ht="18" customHeight="1" x14ac:dyDescent="0.7">
      <c r="D244" s="69"/>
    </row>
    <row r="245" spans="4:4" ht="18" customHeight="1" x14ac:dyDescent="0.7">
      <c r="D245" s="69"/>
    </row>
    <row r="246" spans="4:4" ht="18" customHeight="1" x14ac:dyDescent="0.7">
      <c r="D246" s="69"/>
    </row>
    <row r="247" spans="4:4" ht="18" customHeight="1" x14ac:dyDescent="0.7">
      <c r="D247" s="69"/>
    </row>
    <row r="248" spans="4:4" ht="18" customHeight="1" x14ac:dyDescent="0.7">
      <c r="D248" s="69"/>
    </row>
    <row r="249" spans="4:4" ht="18" customHeight="1" x14ac:dyDescent="0.7">
      <c r="D249" s="69"/>
    </row>
    <row r="250" spans="4:4" ht="18" customHeight="1" x14ac:dyDescent="0.7">
      <c r="D250" s="69"/>
    </row>
    <row r="251" spans="4:4" ht="18" customHeight="1" x14ac:dyDescent="0.7">
      <c r="D251" s="69"/>
    </row>
    <row r="252" spans="4:4" ht="18" customHeight="1" x14ac:dyDescent="0.7">
      <c r="D252" s="69"/>
    </row>
    <row r="253" spans="4:4" ht="18" customHeight="1" x14ac:dyDescent="0.7">
      <c r="D253" s="69"/>
    </row>
    <row r="254" spans="4:4" ht="18" customHeight="1" x14ac:dyDescent="0.7">
      <c r="D254" s="69"/>
    </row>
    <row r="255" spans="4:4" ht="18" customHeight="1" x14ac:dyDescent="0.7">
      <c r="D255" s="69"/>
    </row>
    <row r="256" spans="4:4" ht="18" customHeight="1" x14ac:dyDescent="0.7">
      <c r="D256" s="69"/>
    </row>
    <row r="257" spans="3:4" ht="18" customHeight="1" x14ac:dyDescent="0.7">
      <c r="D257" s="69"/>
    </row>
    <row r="258" spans="3:4" ht="18" customHeight="1" x14ac:dyDescent="0.7">
      <c r="D258" s="69"/>
    </row>
    <row r="259" spans="3:4" ht="18" customHeight="1" x14ac:dyDescent="0.7">
      <c r="D259" s="69"/>
    </row>
    <row r="260" spans="3:4" ht="18" customHeight="1" x14ac:dyDescent="0.7">
      <c r="D260" s="69"/>
    </row>
    <row r="261" spans="3:4" ht="18" customHeight="1" x14ac:dyDescent="0.7">
      <c r="D261" s="69"/>
    </row>
    <row r="262" spans="3:4" ht="18" customHeight="1" x14ac:dyDescent="0.7">
      <c r="D262" s="69"/>
    </row>
    <row r="263" spans="3:4" ht="18" customHeight="1" x14ac:dyDescent="0.7">
      <c r="C263" s="69"/>
      <c r="D263" s="69"/>
    </row>
    <row r="264" spans="3:4" ht="18" customHeight="1" x14ac:dyDescent="0.7">
      <c r="D264" s="69"/>
    </row>
    <row r="265" spans="3:4" ht="18" customHeight="1" x14ac:dyDescent="0.7">
      <c r="D265" s="69"/>
    </row>
    <row r="266" spans="3:4" ht="18" customHeight="1" x14ac:dyDescent="0.7">
      <c r="D266" s="69"/>
    </row>
    <row r="267" spans="3:4" ht="18" customHeight="1" x14ac:dyDescent="0.7">
      <c r="D267" s="69"/>
    </row>
    <row r="268" spans="3:4" ht="18" customHeight="1" x14ac:dyDescent="0.7">
      <c r="D268" s="69"/>
    </row>
    <row r="270" spans="3:4" ht="18" customHeight="1" x14ac:dyDescent="0.7">
      <c r="D270" s="69"/>
    </row>
    <row r="271" spans="3:4" ht="18" customHeight="1" x14ac:dyDescent="0.7">
      <c r="D271" s="69"/>
    </row>
    <row r="272" spans="3:4" ht="18" customHeight="1" x14ac:dyDescent="0.7">
      <c r="D272" s="69"/>
    </row>
    <row r="274" spans="4:4" ht="18" customHeight="1" x14ac:dyDescent="0.7">
      <c r="D274" s="69"/>
    </row>
    <row r="275" spans="4:4" ht="18" customHeight="1" x14ac:dyDescent="0.7">
      <c r="D275" s="69"/>
    </row>
    <row r="276" spans="4:4" ht="18" customHeight="1" x14ac:dyDescent="0.7">
      <c r="D276" s="69"/>
    </row>
    <row r="279" spans="4:4" ht="18" customHeight="1" x14ac:dyDescent="0.7">
      <c r="D279" s="69"/>
    </row>
    <row r="280" spans="4:4" ht="18" customHeight="1" x14ac:dyDescent="0.7">
      <c r="D280" s="69"/>
    </row>
    <row r="281" spans="4:4" ht="18" customHeight="1" x14ac:dyDescent="0.7">
      <c r="D281" s="69"/>
    </row>
    <row r="282" spans="4:4" ht="18" customHeight="1" x14ac:dyDescent="0.7">
      <c r="D282" s="69"/>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6"/>
  <pageMargins left="0.7" right="0.7" top="0.75" bottom="0.75" header="0.51180555555555496" footer="0.51180555555555496"/>
  <pageSetup paperSize="9" firstPageNumber="0" orientation="portrait" horizontalDpi="300" verticalDpi="300"/>
  <ignoredErrors>
    <ignoredError sqref="B4 E8:AI8" formulaRange="1"/>
    <ignoredError sqref="A11"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L287"/>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D30" sqref="D30"/>
    </sheetView>
  </sheetViews>
  <sheetFormatPr defaultColWidth="9" defaultRowHeight="17.649999999999999" x14ac:dyDescent="0.7"/>
  <cols>
    <col min="1" max="1" width="9" style="58"/>
    <col min="2" max="2" width="50.5625" style="15" customWidth="1"/>
    <col min="3" max="3" width="10.5625" style="16" customWidth="1"/>
    <col min="4" max="4" width="10.5625" style="71" customWidth="1"/>
    <col min="5" max="5" width="9.5625" style="16" customWidth="1"/>
    <col min="6" max="6" width="10.5625" style="16" customWidth="1"/>
    <col min="7" max="37" width="12.5625" style="16" customWidth="1"/>
    <col min="38" max="38" width="5.5625" style="72" customWidth="1"/>
    <col min="39" max="83" width="5.5625" style="15" customWidth="1"/>
    <col min="84" max="1026" width="9" style="15"/>
  </cols>
  <sheetData>
    <row r="1" spans="1:1026" ht="18" customHeight="1" x14ac:dyDescent="0.7">
      <c r="B1" s="59" t="s">
        <v>51</v>
      </c>
      <c r="C1" s="60"/>
      <c r="D1" s="60"/>
      <c r="G1" s="86" t="s">
        <v>0</v>
      </c>
      <c r="H1" s="86"/>
      <c r="I1" s="86"/>
      <c r="J1" s="86"/>
      <c r="K1" s="86"/>
      <c r="L1" s="86"/>
      <c r="M1" s="86"/>
      <c r="N1" s="86"/>
      <c r="O1" s="86"/>
      <c r="P1" s="86"/>
      <c r="Q1" s="86"/>
      <c r="R1" s="86"/>
      <c r="S1" s="86"/>
      <c r="T1" s="86"/>
      <c r="U1" s="86"/>
      <c r="V1" s="86"/>
      <c r="W1" s="86"/>
      <c r="X1" s="87" t="s">
        <v>1</v>
      </c>
      <c r="Y1" s="87"/>
      <c r="Z1" s="87"/>
      <c r="AA1" s="87"/>
      <c r="AB1" s="88" t="s">
        <v>2</v>
      </c>
      <c r="AC1" s="88"/>
      <c r="AD1" s="89" t="s">
        <v>3</v>
      </c>
      <c r="AE1" s="89"/>
      <c r="AF1" s="89"/>
      <c r="AG1" s="5" t="s">
        <v>4</v>
      </c>
      <c r="AH1" s="5"/>
      <c r="AI1" s="5"/>
      <c r="AJ1" s="5"/>
      <c r="AK1" s="61" t="s">
        <v>5</v>
      </c>
    </row>
    <row r="2" spans="1:1026" ht="18" customHeight="1" x14ac:dyDescent="0.7">
      <c r="G2" s="86" t="s">
        <v>6</v>
      </c>
      <c r="H2" s="86"/>
      <c r="I2" s="86"/>
      <c r="J2" s="86"/>
      <c r="K2" s="86"/>
      <c r="L2" s="86"/>
      <c r="M2" s="86"/>
      <c r="N2" s="86"/>
      <c r="O2" s="86"/>
      <c r="P2" s="86"/>
      <c r="Q2" s="86"/>
      <c r="R2" s="86"/>
      <c r="S2" s="86"/>
      <c r="T2" s="86"/>
      <c r="U2" s="86"/>
      <c r="V2" s="86"/>
      <c r="W2" s="86"/>
      <c r="X2" s="87" t="s">
        <v>7</v>
      </c>
      <c r="Y2" s="87"/>
      <c r="Z2" s="87"/>
      <c r="AA2" s="87"/>
      <c r="AB2" s="90" t="s">
        <v>8</v>
      </c>
      <c r="AC2" s="90"/>
      <c r="AD2" s="89" t="s">
        <v>9</v>
      </c>
      <c r="AE2" s="89"/>
      <c r="AF2" s="89"/>
      <c r="AG2" s="5" t="s">
        <v>10</v>
      </c>
      <c r="AH2" s="5"/>
      <c r="AI2" s="5"/>
      <c r="AJ2" s="5"/>
      <c r="AK2" s="91" t="s">
        <v>11</v>
      </c>
    </row>
    <row r="3" spans="1:1026" ht="18" customHeight="1" x14ac:dyDescent="0.7">
      <c r="A3" s="58" t="s">
        <v>60</v>
      </c>
      <c r="B3" s="15">
        <v>18</v>
      </c>
      <c r="G3" s="86"/>
      <c r="H3" s="86"/>
      <c r="I3" s="86"/>
      <c r="J3" s="86"/>
      <c r="K3" s="86"/>
      <c r="L3" s="86"/>
      <c r="M3" s="86"/>
      <c r="N3" s="86"/>
      <c r="O3" s="86"/>
      <c r="P3" s="86"/>
      <c r="Q3" s="86"/>
      <c r="R3" s="86"/>
      <c r="S3" s="86"/>
      <c r="T3" s="86"/>
      <c r="U3" s="86"/>
      <c r="V3" s="86"/>
      <c r="W3" s="86"/>
      <c r="X3" s="87"/>
      <c r="Y3" s="87"/>
      <c r="Z3" s="87"/>
      <c r="AA3" s="87"/>
      <c r="AB3" s="90"/>
      <c r="AC3" s="90"/>
      <c r="AD3" s="89"/>
      <c r="AE3" s="89"/>
      <c r="AF3" s="89"/>
      <c r="AG3" s="5"/>
      <c r="AH3" s="5"/>
      <c r="AI3" s="5"/>
      <c r="AJ3" s="5"/>
      <c r="AK3" s="91"/>
    </row>
    <row r="4" spans="1:1026" ht="18" customHeight="1" x14ac:dyDescent="0.7">
      <c r="A4" s="58" t="s">
        <v>61</v>
      </c>
      <c r="B4" s="15">
        <f>COUNTIF(G11:G605,"なし")</f>
        <v>0</v>
      </c>
      <c r="G4" s="92" t="s">
        <v>12</v>
      </c>
      <c r="H4" s="92" t="s">
        <v>13</v>
      </c>
      <c r="I4" s="92" t="s">
        <v>14</v>
      </c>
      <c r="J4" s="92" t="s">
        <v>15</v>
      </c>
      <c r="K4" s="92" t="s">
        <v>16</v>
      </c>
      <c r="L4" s="92" t="s">
        <v>17</v>
      </c>
      <c r="M4" s="92" t="s">
        <v>18</v>
      </c>
      <c r="N4" s="92" t="s">
        <v>19</v>
      </c>
      <c r="O4" s="92" t="s">
        <v>20</v>
      </c>
      <c r="P4" s="92" t="s">
        <v>21</v>
      </c>
      <c r="Q4" s="92" t="s">
        <v>22</v>
      </c>
      <c r="R4" s="92" t="s">
        <v>23</v>
      </c>
      <c r="S4" s="92" t="s">
        <v>24</v>
      </c>
      <c r="T4" s="92" t="s">
        <v>25</v>
      </c>
      <c r="U4" s="92" t="s">
        <v>26</v>
      </c>
      <c r="V4" s="92" t="s">
        <v>27</v>
      </c>
      <c r="W4" s="92" t="s">
        <v>28</v>
      </c>
      <c r="X4" s="92" t="s">
        <v>29</v>
      </c>
      <c r="Y4" s="92" t="s">
        <v>30</v>
      </c>
      <c r="Z4" s="92" t="s">
        <v>31</v>
      </c>
      <c r="AA4" s="92" t="s">
        <v>32</v>
      </c>
      <c r="AB4" s="92" t="s">
        <v>33</v>
      </c>
      <c r="AC4" s="92" t="s">
        <v>34</v>
      </c>
      <c r="AD4" s="92" t="s">
        <v>35</v>
      </c>
      <c r="AE4" s="92" t="s">
        <v>36</v>
      </c>
      <c r="AF4" s="92" t="s">
        <v>37</v>
      </c>
      <c r="AG4" s="92" t="s">
        <v>38</v>
      </c>
      <c r="AH4" s="92" t="s">
        <v>711</v>
      </c>
      <c r="AI4" s="92" t="s">
        <v>40</v>
      </c>
      <c r="AJ4" s="92" t="s">
        <v>41</v>
      </c>
      <c r="AK4" s="92" t="s">
        <v>11</v>
      </c>
    </row>
    <row r="5" spans="1:1026" ht="18" customHeight="1" x14ac:dyDescent="0.7">
      <c r="A5" s="58" t="s">
        <v>62</v>
      </c>
      <c r="B5" s="15">
        <f>B3-B4</f>
        <v>18</v>
      </c>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row>
    <row r="6" spans="1:1026" ht="18" customHeight="1" x14ac:dyDescent="0.7">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row>
    <row r="7" spans="1:1026" ht="18" customHeight="1" x14ac:dyDescent="0.7">
      <c r="A7" s="62" t="s">
        <v>60</v>
      </c>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row>
    <row r="8" spans="1:1026" ht="18" customHeight="1" x14ac:dyDescent="0.7">
      <c r="A8" s="63">
        <f>B5</f>
        <v>18</v>
      </c>
      <c r="F8" s="64" t="s">
        <v>63</v>
      </c>
      <c r="G8" s="65">
        <f t="shared" ref="G8:AK8" si="0">COUNT(G11:G605)</f>
        <v>13</v>
      </c>
      <c r="H8" s="65">
        <f t="shared" si="0"/>
        <v>0</v>
      </c>
      <c r="I8" s="65">
        <f t="shared" si="0"/>
        <v>6</v>
      </c>
      <c r="J8" s="65">
        <f t="shared" si="0"/>
        <v>5</v>
      </c>
      <c r="K8" s="65">
        <f t="shared" si="0"/>
        <v>2</v>
      </c>
      <c r="L8" s="65">
        <f t="shared" si="0"/>
        <v>3</v>
      </c>
      <c r="M8" s="65">
        <f t="shared" si="0"/>
        <v>1</v>
      </c>
      <c r="N8" s="65">
        <f t="shared" si="0"/>
        <v>3</v>
      </c>
      <c r="O8" s="65">
        <f t="shared" si="0"/>
        <v>7</v>
      </c>
      <c r="P8" s="65">
        <f t="shared" si="0"/>
        <v>1</v>
      </c>
      <c r="Q8" s="65">
        <f t="shared" si="0"/>
        <v>0</v>
      </c>
      <c r="R8" s="65">
        <f t="shared" si="0"/>
        <v>0</v>
      </c>
      <c r="S8" s="65">
        <f t="shared" si="0"/>
        <v>0</v>
      </c>
      <c r="T8" s="65">
        <f t="shared" si="0"/>
        <v>0</v>
      </c>
      <c r="U8" s="65">
        <f t="shared" si="0"/>
        <v>0</v>
      </c>
      <c r="V8" s="65">
        <f t="shared" si="0"/>
        <v>2</v>
      </c>
      <c r="W8" s="65">
        <f t="shared" si="0"/>
        <v>0</v>
      </c>
      <c r="X8" s="65">
        <f t="shared" si="0"/>
        <v>3</v>
      </c>
      <c r="Y8" s="65">
        <f t="shared" si="0"/>
        <v>2</v>
      </c>
      <c r="Z8" s="65">
        <f t="shared" si="0"/>
        <v>1</v>
      </c>
      <c r="AA8" s="65">
        <f t="shared" si="0"/>
        <v>2</v>
      </c>
      <c r="AB8" s="65">
        <f t="shared" si="0"/>
        <v>5</v>
      </c>
      <c r="AC8" s="65">
        <f t="shared" si="0"/>
        <v>1</v>
      </c>
      <c r="AD8" s="65">
        <f t="shared" si="0"/>
        <v>2</v>
      </c>
      <c r="AE8" s="65">
        <f t="shared" si="0"/>
        <v>9</v>
      </c>
      <c r="AF8" s="65">
        <f t="shared" si="0"/>
        <v>0</v>
      </c>
      <c r="AG8" s="65">
        <f t="shared" si="0"/>
        <v>3</v>
      </c>
      <c r="AH8" s="65">
        <f t="shared" si="0"/>
        <v>1</v>
      </c>
      <c r="AI8" s="16">
        <f t="shared" si="0"/>
        <v>0</v>
      </c>
      <c r="AJ8" s="16">
        <f t="shared" si="0"/>
        <v>0</v>
      </c>
      <c r="AK8" s="65">
        <f t="shared" si="0"/>
        <v>9</v>
      </c>
    </row>
    <row r="9" spans="1:1026" ht="18" customHeight="1" x14ac:dyDescent="0.7">
      <c r="C9" s="16" t="s">
        <v>64</v>
      </c>
      <c r="D9" s="71" t="s">
        <v>1398</v>
      </c>
      <c r="F9" s="64" t="s">
        <v>65</v>
      </c>
      <c r="G9" s="66">
        <f t="shared" ref="G9:AK9" si="1">G8/$A$8</f>
        <v>0.72222222222222221</v>
      </c>
      <c r="H9" s="66">
        <f t="shared" si="1"/>
        <v>0</v>
      </c>
      <c r="I9" s="66">
        <f t="shared" si="1"/>
        <v>0.33333333333333331</v>
      </c>
      <c r="J9" s="66">
        <f t="shared" si="1"/>
        <v>0.27777777777777779</v>
      </c>
      <c r="K9" s="66">
        <f t="shared" si="1"/>
        <v>0.1111111111111111</v>
      </c>
      <c r="L9" s="66">
        <f t="shared" si="1"/>
        <v>0.16666666666666666</v>
      </c>
      <c r="M9" s="66">
        <f t="shared" si="1"/>
        <v>5.5555555555555552E-2</v>
      </c>
      <c r="N9" s="66">
        <f t="shared" si="1"/>
        <v>0.16666666666666666</v>
      </c>
      <c r="O9" s="66">
        <f t="shared" si="1"/>
        <v>0.3888888888888889</v>
      </c>
      <c r="P9" s="66">
        <f t="shared" si="1"/>
        <v>5.5555555555555552E-2</v>
      </c>
      <c r="Q9" s="66">
        <f t="shared" si="1"/>
        <v>0</v>
      </c>
      <c r="R9" s="66">
        <f t="shared" si="1"/>
        <v>0</v>
      </c>
      <c r="S9" s="66">
        <f t="shared" si="1"/>
        <v>0</v>
      </c>
      <c r="T9" s="66">
        <f t="shared" si="1"/>
        <v>0</v>
      </c>
      <c r="U9" s="66">
        <f t="shared" si="1"/>
        <v>0</v>
      </c>
      <c r="V9" s="66">
        <f t="shared" si="1"/>
        <v>0.1111111111111111</v>
      </c>
      <c r="W9" s="66">
        <f t="shared" si="1"/>
        <v>0</v>
      </c>
      <c r="X9" s="66">
        <f t="shared" si="1"/>
        <v>0.16666666666666666</v>
      </c>
      <c r="Y9" s="66">
        <f t="shared" si="1"/>
        <v>0.1111111111111111</v>
      </c>
      <c r="Z9" s="66">
        <f t="shared" si="1"/>
        <v>5.5555555555555552E-2</v>
      </c>
      <c r="AA9" s="66">
        <f t="shared" si="1"/>
        <v>0.1111111111111111</v>
      </c>
      <c r="AB9" s="66">
        <f t="shared" si="1"/>
        <v>0.27777777777777779</v>
      </c>
      <c r="AC9" s="66">
        <f t="shared" si="1"/>
        <v>5.5555555555555552E-2</v>
      </c>
      <c r="AD9" s="66">
        <f t="shared" si="1"/>
        <v>0.1111111111111111</v>
      </c>
      <c r="AE9" s="66">
        <f t="shared" si="1"/>
        <v>0.5</v>
      </c>
      <c r="AF9" s="66">
        <f t="shared" si="1"/>
        <v>0</v>
      </c>
      <c r="AG9" s="66">
        <f t="shared" si="1"/>
        <v>0.16666666666666666</v>
      </c>
      <c r="AH9" s="66">
        <f t="shared" si="1"/>
        <v>5.5555555555555552E-2</v>
      </c>
      <c r="AI9" s="67">
        <f t="shared" si="1"/>
        <v>0</v>
      </c>
      <c r="AJ9" s="67">
        <f t="shared" si="1"/>
        <v>0</v>
      </c>
      <c r="AK9" s="66">
        <f t="shared" si="1"/>
        <v>0.5</v>
      </c>
    </row>
    <row r="10" spans="1:1026" ht="18" customHeight="1" x14ac:dyDescent="0.7">
      <c r="A10" s="58" t="s">
        <v>66</v>
      </c>
      <c r="B10" s="16" t="s">
        <v>67</v>
      </c>
      <c r="C10" s="16" t="s">
        <v>68</v>
      </c>
      <c r="D10" s="71" t="s">
        <v>1399</v>
      </c>
      <c r="E10" s="16" t="s">
        <v>69</v>
      </c>
      <c r="F10" s="16" t="s">
        <v>70</v>
      </c>
      <c r="G10" s="68">
        <v>1</v>
      </c>
      <c r="H10" s="68">
        <v>2</v>
      </c>
      <c r="I10" s="68">
        <v>3</v>
      </c>
      <c r="J10" s="68">
        <v>4</v>
      </c>
      <c r="K10" s="68">
        <v>5</v>
      </c>
      <c r="L10" s="68">
        <v>6</v>
      </c>
      <c r="M10" s="68">
        <v>7</v>
      </c>
      <c r="N10" s="68">
        <v>8</v>
      </c>
      <c r="O10" s="68">
        <v>9</v>
      </c>
      <c r="P10" s="68">
        <v>10</v>
      </c>
      <c r="Q10" s="68">
        <v>11</v>
      </c>
      <c r="R10" s="68">
        <v>12</v>
      </c>
      <c r="S10" s="68">
        <v>13</v>
      </c>
      <c r="T10" s="68">
        <v>14</v>
      </c>
      <c r="U10" s="68">
        <v>15</v>
      </c>
      <c r="V10" s="68">
        <v>16</v>
      </c>
      <c r="W10" s="68">
        <v>17</v>
      </c>
      <c r="X10" s="68">
        <v>1</v>
      </c>
      <c r="Y10" s="68">
        <v>2</v>
      </c>
      <c r="Z10" s="68">
        <v>3</v>
      </c>
      <c r="AA10" s="68">
        <v>4</v>
      </c>
      <c r="AB10" s="68">
        <v>1</v>
      </c>
      <c r="AC10" s="68">
        <v>2</v>
      </c>
      <c r="AD10" s="68">
        <v>1</v>
      </c>
      <c r="AE10" s="68">
        <v>2</v>
      </c>
      <c r="AF10" s="68">
        <v>3</v>
      </c>
      <c r="AG10" s="68">
        <v>1</v>
      </c>
      <c r="AH10" s="68">
        <v>2</v>
      </c>
      <c r="AI10" s="68">
        <v>3</v>
      </c>
      <c r="AJ10" s="68">
        <v>4</v>
      </c>
      <c r="AK10" s="68">
        <v>1</v>
      </c>
    </row>
    <row r="11" spans="1:1026" ht="18" customHeight="1" x14ac:dyDescent="0.7">
      <c r="A11" s="58" t="s">
        <v>71</v>
      </c>
      <c r="B11" s="15" t="s">
        <v>1344</v>
      </c>
      <c r="E11" s="16" t="s">
        <v>73</v>
      </c>
      <c r="F11" s="69">
        <v>44072</v>
      </c>
      <c r="I11" s="16">
        <v>1</v>
      </c>
      <c r="AE11" s="16">
        <v>1</v>
      </c>
      <c r="AG11" s="16">
        <v>1</v>
      </c>
    </row>
    <row r="12" spans="1:1026" ht="18" customHeight="1" x14ac:dyDescent="0.7">
      <c r="A12" s="58" t="s">
        <v>74</v>
      </c>
      <c r="B12" s="15" t="s">
        <v>1345</v>
      </c>
      <c r="E12" s="16" t="s">
        <v>227</v>
      </c>
      <c r="F12" s="69">
        <v>44079</v>
      </c>
      <c r="K12" s="16">
        <v>1</v>
      </c>
      <c r="AB12" s="16">
        <v>1</v>
      </c>
      <c r="AE12" s="16">
        <v>1</v>
      </c>
      <c r="AG12" s="16">
        <v>1</v>
      </c>
      <c r="AK12" s="16">
        <v>1</v>
      </c>
      <c r="AL12" s="73"/>
    </row>
    <row r="13" spans="1:1026" ht="18" customHeight="1" x14ac:dyDescent="0.7">
      <c r="A13" s="58" t="s">
        <v>77</v>
      </c>
      <c r="B13" s="70" t="s">
        <v>1536</v>
      </c>
      <c r="C13" s="71"/>
      <c r="D13" s="71" t="s">
        <v>1404</v>
      </c>
      <c r="E13" s="71" t="s">
        <v>1403</v>
      </c>
      <c r="F13" s="69">
        <v>43921</v>
      </c>
      <c r="G13" s="71">
        <v>1</v>
      </c>
      <c r="H13" s="71"/>
      <c r="I13" s="71"/>
      <c r="J13" s="71"/>
      <c r="K13" s="71"/>
      <c r="L13" s="71">
        <v>1</v>
      </c>
      <c r="M13" s="71">
        <v>1</v>
      </c>
      <c r="N13" s="71"/>
      <c r="O13" s="71">
        <v>1</v>
      </c>
      <c r="P13" s="71"/>
      <c r="Q13" s="71"/>
      <c r="R13" s="71"/>
      <c r="S13" s="71"/>
      <c r="T13" s="71"/>
      <c r="U13" s="71"/>
      <c r="V13" s="71">
        <v>1</v>
      </c>
      <c r="W13" s="71"/>
      <c r="X13" s="71"/>
      <c r="Y13" s="71"/>
      <c r="Z13" s="71"/>
      <c r="AA13" s="71"/>
      <c r="AB13" s="71"/>
      <c r="AC13" s="71"/>
      <c r="AD13" s="71"/>
      <c r="AE13" s="71"/>
      <c r="AF13" s="71"/>
      <c r="AG13" s="71"/>
      <c r="AH13" s="71"/>
      <c r="AI13" s="71"/>
      <c r="AJ13" s="71"/>
      <c r="AK13" s="71"/>
      <c r="AL13" s="73"/>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row>
    <row r="14" spans="1:1026" ht="18" customHeight="1" x14ac:dyDescent="0.7">
      <c r="A14" s="58" t="s">
        <v>79</v>
      </c>
      <c r="B14" s="15" t="s">
        <v>1346</v>
      </c>
      <c r="E14" s="16" t="s">
        <v>73</v>
      </c>
      <c r="F14" s="69">
        <v>44069</v>
      </c>
      <c r="I14" s="16">
        <v>1</v>
      </c>
      <c r="L14" s="16">
        <v>1</v>
      </c>
      <c r="O14" s="16">
        <v>1</v>
      </c>
    </row>
    <row r="15" spans="1:1026" ht="18" customHeight="1" x14ac:dyDescent="0.7">
      <c r="A15" s="58" t="s">
        <v>82</v>
      </c>
      <c r="B15" s="15" t="s">
        <v>1347</v>
      </c>
      <c r="E15" s="16" t="s">
        <v>134</v>
      </c>
      <c r="F15" s="69">
        <v>44104</v>
      </c>
      <c r="X15" s="16">
        <v>1</v>
      </c>
      <c r="Y15" s="16">
        <v>1</v>
      </c>
      <c r="Z15" s="16">
        <v>1</v>
      </c>
      <c r="AA15" s="16">
        <v>1</v>
      </c>
      <c r="AB15" s="16">
        <v>1</v>
      </c>
      <c r="AG15" s="16">
        <v>1</v>
      </c>
    </row>
    <row r="16" spans="1:1026" ht="18" customHeight="1" x14ac:dyDescent="0.7">
      <c r="A16" s="58" t="s">
        <v>84</v>
      </c>
      <c r="B16" s="15" t="s">
        <v>1348</v>
      </c>
      <c r="E16" s="16" t="s">
        <v>73</v>
      </c>
      <c r="F16" s="69" t="s">
        <v>61</v>
      </c>
      <c r="G16" s="16">
        <v>1</v>
      </c>
      <c r="I16" s="16">
        <v>1</v>
      </c>
      <c r="L16" s="16">
        <v>1</v>
      </c>
      <c r="O16" s="16">
        <v>1</v>
      </c>
    </row>
    <row r="17" spans="1:1026" ht="18" customHeight="1" x14ac:dyDescent="0.7">
      <c r="A17" s="58" t="s">
        <v>86</v>
      </c>
      <c r="B17" s="15" t="s">
        <v>1349</v>
      </c>
      <c r="C17" s="16" t="s">
        <v>1283</v>
      </c>
      <c r="E17" s="16" t="s">
        <v>73</v>
      </c>
      <c r="F17" s="69">
        <v>43889</v>
      </c>
      <c r="G17" s="16">
        <v>1</v>
      </c>
      <c r="AK17" s="16">
        <v>4</v>
      </c>
    </row>
    <row r="18" spans="1:1026" ht="18" customHeight="1" x14ac:dyDescent="0.7">
      <c r="A18" s="58" t="s">
        <v>89</v>
      </c>
      <c r="B18" s="15" t="s">
        <v>1350</v>
      </c>
      <c r="E18" s="16" t="s">
        <v>267</v>
      </c>
      <c r="F18" s="69">
        <v>44190</v>
      </c>
      <c r="G18" s="16">
        <v>1</v>
      </c>
      <c r="J18" s="16">
        <v>1</v>
      </c>
      <c r="K18" s="16">
        <v>1</v>
      </c>
      <c r="O18" s="16">
        <v>1</v>
      </c>
      <c r="AD18" s="16">
        <v>1</v>
      </c>
      <c r="AK18" s="16">
        <v>2</v>
      </c>
    </row>
    <row r="19" spans="1:1026" ht="18" customHeight="1" x14ac:dyDescent="0.7">
      <c r="A19" s="58" t="s">
        <v>91</v>
      </c>
      <c r="B19" s="15" t="s">
        <v>1351</v>
      </c>
      <c r="E19" s="16" t="s">
        <v>73</v>
      </c>
      <c r="F19" s="69" t="s">
        <v>61</v>
      </c>
      <c r="G19" s="16">
        <v>1</v>
      </c>
      <c r="I19" s="16">
        <v>1</v>
      </c>
      <c r="O19" s="16">
        <v>1</v>
      </c>
      <c r="X19" s="16">
        <v>1</v>
      </c>
      <c r="Y19" s="16">
        <v>1</v>
      </c>
      <c r="AA19" s="16">
        <v>1</v>
      </c>
      <c r="AB19" s="16">
        <v>1</v>
      </c>
      <c r="AE19" s="16">
        <v>1</v>
      </c>
      <c r="AK19" s="16">
        <v>1</v>
      </c>
    </row>
    <row r="20" spans="1:1026" ht="18" customHeight="1" x14ac:dyDescent="0.7">
      <c r="A20" s="58" t="s">
        <v>93</v>
      </c>
      <c r="B20" s="15" t="s">
        <v>1352</v>
      </c>
      <c r="E20" s="16" t="s">
        <v>134</v>
      </c>
      <c r="F20" s="69">
        <v>44043</v>
      </c>
      <c r="G20" s="16">
        <v>1</v>
      </c>
      <c r="I20" s="16">
        <v>1</v>
      </c>
      <c r="J20" s="16">
        <v>1</v>
      </c>
      <c r="N20" s="16">
        <v>1</v>
      </c>
      <c r="O20" s="16">
        <v>1</v>
      </c>
      <c r="AE20" s="16">
        <v>1</v>
      </c>
    </row>
    <row r="21" spans="1:1026" ht="18" customHeight="1" x14ac:dyDescent="0.7">
      <c r="A21" s="58" t="s">
        <v>95</v>
      </c>
      <c r="B21" s="15" t="s">
        <v>1353</v>
      </c>
      <c r="E21" s="16" t="s">
        <v>134</v>
      </c>
      <c r="F21" s="69">
        <v>44041</v>
      </c>
      <c r="G21" s="16">
        <v>1</v>
      </c>
      <c r="J21" s="16">
        <v>1</v>
      </c>
      <c r="N21" s="16">
        <v>1</v>
      </c>
      <c r="O21" s="16">
        <v>1</v>
      </c>
      <c r="AE21" s="16">
        <v>1</v>
      </c>
    </row>
    <row r="22" spans="1:1026" ht="18" customHeight="1" x14ac:dyDescent="0.7">
      <c r="A22" s="58" t="s">
        <v>97</v>
      </c>
      <c r="B22" s="15" t="s">
        <v>1354</v>
      </c>
      <c r="E22" s="16" t="s">
        <v>73</v>
      </c>
      <c r="F22" s="69">
        <v>44035</v>
      </c>
      <c r="G22" s="16">
        <v>1</v>
      </c>
      <c r="AK22" s="16">
        <v>4</v>
      </c>
    </row>
    <row r="23" spans="1:1026" ht="18" customHeight="1" x14ac:dyDescent="0.7">
      <c r="A23" s="58" t="s">
        <v>99</v>
      </c>
      <c r="B23" s="15" t="s">
        <v>1355</v>
      </c>
      <c r="E23" s="16" t="s">
        <v>274</v>
      </c>
      <c r="F23" s="69">
        <v>43930</v>
      </c>
      <c r="N23" s="16">
        <v>1</v>
      </c>
      <c r="V23" s="16">
        <v>1</v>
      </c>
      <c r="X23" s="16">
        <v>1</v>
      </c>
      <c r="AB23" s="16">
        <v>1</v>
      </c>
      <c r="AC23" s="16">
        <v>1</v>
      </c>
      <c r="AE23" s="16">
        <v>1</v>
      </c>
    </row>
    <row r="24" spans="1:1026" ht="18" customHeight="1" x14ac:dyDescent="0.7">
      <c r="A24" s="58" t="s">
        <v>102</v>
      </c>
      <c r="B24" s="15" t="s">
        <v>1356</v>
      </c>
      <c r="E24" s="16" t="s">
        <v>73</v>
      </c>
      <c r="F24" s="69">
        <v>44140</v>
      </c>
      <c r="G24" s="16">
        <v>1</v>
      </c>
      <c r="J24" s="16">
        <v>1</v>
      </c>
      <c r="P24" s="16">
        <v>1</v>
      </c>
      <c r="AE24" s="16">
        <v>1</v>
      </c>
      <c r="AK24" s="16">
        <v>2</v>
      </c>
    </row>
    <row r="25" spans="1:1026" ht="18" customHeight="1" x14ac:dyDescent="0.7">
      <c r="A25" s="58" t="s">
        <v>105</v>
      </c>
      <c r="B25" s="15" t="s">
        <v>1357</v>
      </c>
      <c r="E25" s="16" t="s">
        <v>73</v>
      </c>
      <c r="F25" s="69">
        <v>43922</v>
      </c>
      <c r="G25" s="16">
        <v>1</v>
      </c>
      <c r="AE25" s="16">
        <v>1</v>
      </c>
      <c r="AH25" s="16">
        <v>1</v>
      </c>
      <c r="AK25" s="16">
        <v>2</v>
      </c>
    </row>
    <row r="26" spans="1:1026" ht="18" customHeight="1" x14ac:dyDescent="0.7">
      <c r="A26" s="58" t="s">
        <v>108</v>
      </c>
      <c r="B26" s="70" t="s">
        <v>1537</v>
      </c>
      <c r="C26" s="71"/>
      <c r="D26" s="71" t="s">
        <v>1404</v>
      </c>
      <c r="E26" s="71" t="s">
        <v>1454</v>
      </c>
      <c r="F26" s="69">
        <v>43913</v>
      </c>
      <c r="G26" s="71">
        <v>1</v>
      </c>
      <c r="H26" s="71"/>
      <c r="I26" s="71">
        <v>1</v>
      </c>
      <c r="J26" s="71">
        <v>1</v>
      </c>
      <c r="K26" s="71"/>
      <c r="L26" s="71"/>
      <c r="M26" s="71"/>
      <c r="N26" s="71"/>
      <c r="O26" s="71"/>
      <c r="P26" s="71"/>
      <c r="Q26" s="71"/>
      <c r="R26" s="71"/>
      <c r="S26" s="71"/>
      <c r="T26" s="71"/>
      <c r="U26" s="71"/>
      <c r="V26" s="71"/>
      <c r="W26" s="71"/>
      <c r="X26" s="71"/>
      <c r="Y26" s="71"/>
      <c r="Z26" s="71"/>
      <c r="AA26" s="71"/>
      <c r="AB26" s="71"/>
      <c r="AC26" s="71"/>
      <c r="AD26" s="71">
        <v>1</v>
      </c>
      <c r="AE26" s="71">
        <v>1</v>
      </c>
      <c r="AF26" s="71"/>
      <c r="AG26" s="71"/>
      <c r="AH26" s="71"/>
      <c r="AI26" s="71"/>
      <c r="AJ26" s="71"/>
      <c r="AK26" s="71"/>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c r="IH26" s="70"/>
      <c r="II26" s="70"/>
      <c r="IJ26" s="70"/>
      <c r="IK26" s="70"/>
      <c r="IL26" s="70"/>
      <c r="IM26" s="70"/>
      <c r="IN26" s="70"/>
      <c r="IO26" s="70"/>
      <c r="IP26" s="70"/>
      <c r="IQ26" s="70"/>
      <c r="IR26" s="70"/>
      <c r="IS26" s="70"/>
      <c r="IT26" s="70"/>
      <c r="IU26" s="70"/>
      <c r="IV26" s="70"/>
      <c r="IW26" s="70"/>
      <c r="IX26" s="70"/>
      <c r="IY26" s="70"/>
      <c r="IZ26" s="70"/>
      <c r="JA26" s="70"/>
      <c r="JB26" s="70"/>
      <c r="JC26" s="70"/>
      <c r="JD26" s="70"/>
      <c r="JE26" s="70"/>
      <c r="JF26" s="70"/>
      <c r="JG26" s="70"/>
      <c r="JH26" s="70"/>
      <c r="JI26" s="70"/>
      <c r="JJ26" s="70"/>
      <c r="JK26" s="70"/>
      <c r="JL26" s="70"/>
      <c r="JM26" s="70"/>
      <c r="JN26" s="70"/>
      <c r="JO26" s="70"/>
      <c r="JP26" s="70"/>
      <c r="JQ26" s="70"/>
      <c r="JR26" s="70"/>
      <c r="JS26" s="70"/>
      <c r="JT26" s="70"/>
      <c r="JU26" s="70"/>
      <c r="JV26" s="70"/>
      <c r="JW26" s="70"/>
      <c r="JX26" s="70"/>
      <c r="JY26" s="70"/>
      <c r="JZ26" s="70"/>
      <c r="KA26" s="70"/>
      <c r="KB26" s="70"/>
      <c r="KC26" s="70"/>
      <c r="KD26" s="70"/>
      <c r="KE26" s="70"/>
      <c r="KF26" s="70"/>
      <c r="KG26" s="70"/>
      <c r="KH26" s="70"/>
      <c r="KI26" s="70"/>
      <c r="KJ26" s="70"/>
      <c r="KK26" s="70"/>
      <c r="KL26" s="70"/>
      <c r="KM26" s="70"/>
      <c r="KN26" s="70"/>
      <c r="KO26" s="70"/>
      <c r="KP26" s="70"/>
      <c r="KQ26" s="70"/>
      <c r="KR26" s="70"/>
      <c r="KS26" s="70"/>
      <c r="KT26" s="70"/>
      <c r="KU26" s="70"/>
      <c r="KV26" s="70"/>
      <c r="KW26" s="70"/>
      <c r="KX26" s="70"/>
      <c r="KY26" s="70"/>
      <c r="KZ26" s="70"/>
      <c r="LA26" s="70"/>
      <c r="LB26" s="70"/>
      <c r="LC26" s="70"/>
      <c r="LD26" s="70"/>
      <c r="LE26" s="70"/>
      <c r="LF26" s="70"/>
      <c r="LG26" s="70"/>
      <c r="LH26" s="70"/>
      <c r="LI26" s="70"/>
      <c r="LJ26" s="70"/>
      <c r="LK26" s="70"/>
      <c r="LL26" s="70"/>
      <c r="LM26" s="70"/>
      <c r="LN26" s="70"/>
      <c r="LO26" s="70"/>
      <c r="LP26" s="70"/>
      <c r="LQ26" s="70"/>
      <c r="LR26" s="70"/>
      <c r="LS26" s="70"/>
      <c r="LT26" s="70"/>
      <c r="LU26" s="70"/>
      <c r="LV26" s="70"/>
      <c r="LW26" s="70"/>
      <c r="LX26" s="70"/>
      <c r="LY26" s="70"/>
      <c r="LZ26" s="70"/>
      <c r="MA26" s="70"/>
      <c r="MB26" s="70"/>
      <c r="MC26" s="70"/>
      <c r="MD26" s="70"/>
      <c r="ME26" s="70"/>
      <c r="MF26" s="70"/>
      <c r="MG26" s="70"/>
      <c r="MH26" s="70"/>
      <c r="MI26" s="70"/>
      <c r="MJ26" s="70"/>
      <c r="MK26" s="70"/>
      <c r="ML26" s="70"/>
      <c r="MM26" s="70"/>
      <c r="MN26" s="70"/>
      <c r="MO26" s="70"/>
      <c r="MP26" s="70"/>
      <c r="MQ26" s="70"/>
      <c r="MR26" s="70"/>
      <c r="MS26" s="70"/>
      <c r="MT26" s="70"/>
      <c r="MU26" s="70"/>
      <c r="MV26" s="70"/>
      <c r="MW26" s="70"/>
      <c r="MX26" s="70"/>
      <c r="MY26" s="70"/>
      <c r="MZ26" s="70"/>
      <c r="NA26" s="70"/>
      <c r="NB26" s="70"/>
      <c r="NC26" s="70"/>
      <c r="ND26" s="70"/>
      <c r="NE26" s="70"/>
      <c r="NF26" s="70"/>
      <c r="NG26" s="70"/>
      <c r="NH26" s="70"/>
      <c r="NI26" s="70"/>
      <c r="NJ26" s="70"/>
      <c r="NK26" s="70"/>
      <c r="NL26" s="70"/>
      <c r="NM26" s="70"/>
      <c r="NN26" s="70"/>
      <c r="NO26" s="70"/>
      <c r="NP26" s="70"/>
      <c r="NQ26" s="70"/>
      <c r="NR26" s="70"/>
      <c r="NS26" s="70"/>
      <c r="NT26" s="70"/>
      <c r="NU26" s="70"/>
      <c r="NV26" s="70"/>
      <c r="NW26" s="70"/>
      <c r="NX26" s="70"/>
      <c r="NY26" s="70"/>
      <c r="NZ26" s="70"/>
      <c r="OA26" s="70"/>
      <c r="OB26" s="70"/>
      <c r="OC26" s="70"/>
      <c r="OD26" s="70"/>
      <c r="OE26" s="70"/>
      <c r="OF26" s="70"/>
      <c r="OG26" s="70"/>
      <c r="OH26" s="70"/>
      <c r="OI26" s="70"/>
      <c r="OJ26" s="70"/>
      <c r="OK26" s="70"/>
      <c r="OL26" s="70"/>
      <c r="OM26" s="70"/>
      <c r="ON26" s="70"/>
      <c r="OO26" s="70"/>
      <c r="OP26" s="70"/>
      <c r="OQ26" s="70"/>
      <c r="OR26" s="70"/>
      <c r="OS26" s="70"/>
      <c r="OT26" s="70"/>
      <c r="OU26" s="70"/>
      <c r="OV26" s="70"/>
      <c r="OW26" s="70"/>
      <c r="OX26" s="70"/>
      <c r="OY26" s="70"/>
      <c r="OZ26" s="70"/>
      <c r="PA26" s="70"/>
      <c r="PB26" s="70"/>
      <c r="PC26" s="70"/>
      <c r="PD26" s="70"/>
      <c r="PE26" s="70"/>
      <c r="PF26" s="70"/>
      <c r="PG26" s="70"/>
      <c r="PH26" s="70"/>
      <c r="PI26" s="70"/>
      <c r="PJ26" s="70"/>
      <c r="PK26" s="70"/>
      <c r="PL26" s="70"/>
      <c r="PM26" s="70"/>
      <c r="PN26" s="70"/>
      <c r="PO26" s="70"/>
      <c r="PP26" s="70"/>
      <c r="PQ26" s="70"/>
      <c r="PR26" s="70"/>
      <c r="PS26" s="70"/>
      <c r="PT26" s="70"/>
      <c r="PU26" s="70"/>
      <c r="PV26" s="70"/>
      <c r="PW26" s="70"/>
      <c r="PX26" s="70"/>
      <c r="PY26" s="70"/>
      <c r="PZ26" s="70"/>
      <c r="QA26" s="70"/>
      <c r="QB26" s="70"/>
      <c r="QC26" s="70"/>
      <c r="QD26" s="70"/>
      <c r="QE26" s="70"/>
      <c r="QF26" s="70"/>
      <c r="QG26" s="70"/>
      <c r="QH26" s="70"/>
      <c r="QI26" s="70"/>
      <c r="QJ26" s="70"/>
      <c r="QK26" s="70"/>
      <c r="QL26" s="70"/>
      <c r="QM26" s="70"/>
      <c r="QN26" s="70"/>
      <c r="QO26" s="70"/>
      <c r="QP26" s="70"/>
      <c r="QQ26" s="70"/>
      <c r="QR26" s="70"/>
      <c r="QS26" s="70"/>
      <c r="QT26" s="70"/>
      <c r="QU26" s="70"/>
      <c r="QV26" s="70"/>
      <c r="QW26" s="70"/>
      <c r="QX26" s="70"/>
      <c r="QY26" s="70"/>
      <c r="QZ26" s="70"/>
      <c r="RA26" s="70"/>
      <c r="RB26" s="70"/>
      <c r="RC26" s="70"/>
      <c r="RD26" s="70"/>
      <c r="RE26" s="70"/>
      <c r="RF26" s="70"/>
      <c r="RG26" s="70"/>
      <c r="RH26" s="70"/>
      <c r="RI26" s="70"/>
      <c r="RJ26" s="70"/>
      <c r="RK26" s="70"/>
      <c r="RL26" s="70"/>
      <c r="RM26" s="70"/>
      <c r="RN26" s="70"/>
      <c r="RO26" s="70"/>
      <c r="RP26" s="70"/>
      <c r="RQ26" s="70"/>
      <c r="RR26" s="70"/>
      <c r="RS26" s="70"/>
      <c r="RT26" s="70"/>
      <c r="RU26" s="70"/>
      <c r="RV26" s="70"/>
      <c r="RW26" s="70"/>
      <c r="RX26" s="70"/>
      <c r="RY26" s="70"/>
      <c r="RZ26" s="70"/>
      <c r="SA26" s="70"/>
      <c r="SB26" s="70"/>
      <c r="SC26" s="70"/>
      <c r="SD26" s="70"/>
      <c r="SE26" s="70"/>
      <c r="SF26" s="70"/>
      <c r="SG26" s="70"/>
      <c r="SH26" s="70"/>
      <c r="SI26" s="70"/>
      <c r="SJ26" s="70"/>
      <c r="SK26" s="70"/>
      <c r="SL26" s="70"/>
      <c r="SM26" s="70"/>
      <c r="SN26" s="70"/>
      <c r="SO26" s="70"/>
      <c r="SP26" s="70"/>
      <c r="SQ26" s="70"/>
      <c r="SR26" s="70"/>
      <c r="SS26" s="70"/>
      <c r="ST26" s="70"/>
      <c r="SU26" s="70"/>
      <c r="SV26" s="70"/>
      <c r="SW26" s="70"/>
      <c r="SX26" s="70"/>
      <c r="SY26" s="70"/>
      <c r="SZ26" s="70"/>
      <c r="TA26" s="70"/>
      <c r="TB26" s="70"/>
      <c r="TC26" s="70"/>
      <c r="TD26" s="70"/>
      <c r="TE26" s="70"/>
      <c r="TF26" s="70"/>
      <c r="TG26" s="70"/>
      <c r="TH26" s="70"/>
      <c r="TI26" s="70"/>
      <c r="TJ26" s="70"/>
      <c r="TK26" s="70"/>
      <c r="TL26" s="70"/>
      <c r="TM26" s="70"/>
      <c r="TN26" s="70"/>
      <c r="TO26" s="70"/>
      <c r="TP26" s="70"/>
      <c r="TQ26" s="70"/>
      <c r="TR26" s="70"/>
      <c r="TS26" s="70"/>
      <c r="TT26" s="70"/>
      <c r="TU26" s="70"/>
      <c r="TV26" s="70"/>
      <c r="TW26" s="70"/>
      <c r="TX26" s="70"/>
      <c r="TY26" s="70"/>
      <c r="TZ26" s="70"/>
      <c r="UA26" s="70"/>
      <c r="UB26" s="70"/>
      <c r="UC26" s="70"/>
      <c r="UD26" s="70"/>
      <c r="UE26" s="70"/>
      <c r="UF26" s="70"/>
      <c r="UG26" s="70"/>
      <c r="UH26" s="70"/>
      <c r="UI26" s="70"/>
      <c r="UJ26" s="70"/>
      <c r="UK26" s="70"/>
      <c r="UL26" s="70"/>
      <c r="UM26" s="70"/>
      <c r="UN26" s="70"/>
      <c r="UO26" s="70"/>
      <c r="UP26" s="70"/>
      <c r="UQ26" s="70"/>
      <c r="UR26" s="70"/>
      <c r="US26" s="70"/>
      <c r="UT26" s="70"/>
      <c r="UU26" s="70"/>
      <c r="UV26" s="70"/>
      <c r="UW26" s="70"/>
      <c r="UX26" s="70"/>
      <c r="UY26" s="70"/>
      <c r="UZ26" s="70"/>
      <c r="VA26" s="70"/>
      <c r="VB26" s="70"/>
      <c r="VC26" s="70"/>
      <c r="VD26" s="70"/>
      <c r="VE26" s="70"/>
      <c r="VF26" s="70"/>
      <c r="VG26" s="70"/>
      <c r="VH26" s="70"/>
      <c r="VI26" s="70"/>
      <c r="VJ26" s="70"/>
      <c r="VK26" s="70"/>
      <c r="VL26" s="70"/>
      <c r="VM26" s="70"/>
      <c r="VN26" s="70"/>
      <c r="VO26" s="70"/>
      <c r="VP26" s="70"/>
      <c r="VQ26" s="70"/>
      <c r="VR26" s="70"/>
      <c r="VS26" s="70"/>
      <c r="VT26" s="70"/>
      <c r="VU26" s="70"/>
      <c r="VV26" s="70"/>
      <c r="VW26" s="70"/>
      <c r="VX26" s="70"/>
      <c r="VY26" s="70"/>
      <c r="VZ26" s="70"/>
      <c r="WA26" s="70"/>
      <c r="WB26" s="70"/>
      <c r="WC26" s="70"/>
      <c r="WD26" s="70"/>
      <c r="WE26" s="70"/>
      <c r="WF26" s="70"/>
      <c r="WG26" s="70"/>
      <c r="WH26" s="70"/>
      <c r="WI26" s="70"/>
      <c r="WJ26" s="70"/>
      <c r="WK26" s="70"/>
      <c r="WL26" s="70"/>
      <c r="WM26" s="70"/>
      <c r="WN26" s="70"/>
      <c r="WO26" s="70"/>
      <c r="WP26" s="70"/>
      <c r="WQ26" s="70"/>
      <c r="WR26" s="70"/>
      <c r="WS26" s="70"/>
      <c r="WT26" s="70"/>
      <c r="WU26" s="70"/>
      <c r="WV26" s="70"/>
      <c r="WW26" s="70"/>
      <c r="WX26" s="70"/>
      <c r="WY26" s="70"/>
      <c r="WZ26" s="70"/>
      <c r="XA26" s="70"/>
      <c r="XB26" s="70"/>
      <c r="XC26" s="70"/>
      <c r="XD26" s="70"/>
      <c r="XE26" s="70"/>
      <c r="XF26" s="70"/>
      <c r="XG26" s="70"/>
      <c r="XH26" s="70"/>
      <c r="XI26" s="70"/>
      <c r="XJ26" s="70"/>
      <c r="XK26" s="70"/>
      <c r="XL26" s="70"/>
      <c r="XM26" s="70"/>
      <c r="XN26" s="70"/>
      <c r="XO26" s="70"/>
      <c r="XP26" s="70"/>
      <c r="XQ26" s="70"/>
      <c r="XR26" s="70"/>
      <c r="XS26" s="70"/>
      <c r="XT26" s="70"/>
      <c r="XU26" s="70"/>
      <c r="XV26" s="70"/>
      <c r="XW26" s="70"/>
      <c r="XX26" s="70"/>
      <c r="XY26" s="70"/>
      <c r="XZ26" s="70"/>
      <c r="YA26" s="70"/>
      <c r="YB26" s="70"/>
      <c r="YC26" s="70"/>
      <c r="YD26" s="70"/>
      <c r="YE26" s="70"/>
      <c r="YF26" s="70"/>
      <c r="YG26" s="70"/>
      <c r="YH26" s="70"/>
      <c r="YI26" s="70"/>
      <c r="YJ26" s="70"/>
      <c r="YK26" s="70"/>
      <c r="YL26" s="70"/>
      <c r="YM26" s="70"/>
      <c r="YN26" s="70"/>
      <c r="YO26" s="70"/>
      <c r="YP26" s="70"/>
      <c r="YQ26" s="70"/>
      <c r="YR26" s="70"/>
      <c r="YS26" s="70"/>
      <c r="YT26" s="70"/>
      <c r="YU26" s="70"/>
      <c r="YV26" s="70"/>
      <c r="YW26" s="70"/>
      <c r="YX26" s="70"/>
      <c r="YY26" s="70"/>
      <c r="YZ26" s="70"/>
      <c r="ZA26" s="70"/>
      <c r="ZB26" s="70"/>
      <c r="ZC26" s="70"/>
      <c r="ZD26" s="70"/>
      <c r="ZE26" s="70"/>
      <c r="ZF26" s="70"/>
      <c r="ZG26" s="70"/>
      <c r="ZH26" s="70"/>
      <c r="ZI26" s="70"/>
      <c r="ZJ26" s="70"/>
      <c r="ZK26" s="70"/>
      <c r="ZL26" s="70"/>
      <c r="ZM26" s="70"/>
      <c r="ZN26" s="70"/>
      <c r="ZO26" s="70"/>
      <c r="ZP26" s="70"/>
      <c r="ZQ26" s="70"/>
      <c r="ZR26" s="70"/>
      <c r="ZS26" s="70"/>
      <c r="ZT26" s="70"/>
      <c r="ZU26" s="70"/>
      <c r="ZV26" s="70"/>
      <c r="ZW26" s="70"/>
      <c r="ZX26" s="70"/>
      <c r="ZY26" s="70"/>
      <c r="ZZ26" s="70"/>
      <c r="AAA26" s="70"/>
      <c r="AAB26" s="70"/>
      <c r="AAC26" s="70"/>
      <c r="AAD26" s="70"/>
      <c r="AAE26" s="70"/>
      <c r="AAF26" s="70"/>
      <c r="AAG26" s="70"/>
      <c r="AAH26" s="70"/>
      <c r="AAI26" s="70"/>
      <c r="AAJ26" s="70"/>
      <c r="AAK26" s="70"/>
      <c r="AAL26" s="70"/>
      <c r="AAM26" s="70"/>
      <c r="AAN26" s="70"/>
      <c r="AAO26" s="70"/>
      <c r="AAP26" s="70"/>
      <c r="AAQ26" s="70"/>
      <c r="AAR26" s="70"/>
      <c r="AAS26" s="70"/>
      <c r="AAT26" s="70"/>
      <c r="AAU26" s="70"/>
      <c r="AAV26" s="70"/>
      <c r="AAW26" s="70"/>
      <c r="AAX26" s="70"/>
      <c r="AAY26" s="70"/>
      <c r="AAZ26" s="70"/>
      <c r="ABA26" s="70"/>
      <c r="ABB26" s="70"/>
      <c r="ABC26" s="70"/>
      <c r="ABD26" s="70"/>
      <c r="ABE26" s="70"/>
      <c r="ABF26" s="70"/>
      <c r="ABG26" s="70"/>
      <c r="ABH26" s="70"/>
      <c r="ABI26" s="70"/>
      <c r="ABJ26" s="70"/>
      <c r="ABK26" s="70"/>
      <c r="ABL26" s="70"/>
      <c r="ABM26" s="70"/>
      <c r="ABN26" s="70"/>
      <c r="ABO26" s="70"/>
      <c r="ABP26" s="70"/>
      <c r="ABQ26" s="70"/>
      <c r="ABR26" s="70"/>
      <c r="ABS26" s="70"/>
      <c r="ABT26" s="70"/>
      <c r="ABU26" s="70"/>
      <c r="ABV26" s="70"/>
      <c r="ABW26" s="70"/>
      <c r="ABX26" s="70"/>
      <c r="ABY26" s="70"/>
      <c r="ABZ26" s="70"/>
      <c r="ACA26" s="70"/>
      <c r="ACB26" s="70"/>
      <c r="ACC26" s="70"/>
      <c r="ACD26" s="70"/>
      <c r="ACE26" s="70"/>
      <c r="ACF26" s="70"/>
      <c r="ACG26" s="70"/>
      <c r="ACH26" s="70"/>
      <c r="ACI26" s="70"/>
      <c r="ACJ26" s="70"/>
      <c r="ACK26" s="70"/>
      <c r="ACL26" s="70"/>
      <c r="ACM26" s="70"/>
      <c r="ACN26" s="70"/>
      <c r="ACO26" s="70"/>
      <c r="ACP26" s="70"/>
      <c r="ACQ26" s="70"/>
      <c r="ACR26" s="70"/>
      <c r="ACS26" s="70"/>
      <c r="ACT26" s="70"/>
      <c r="ACU26" s="70"/>
      <c r="ACV26" s="70"/>
      <c r="ACW26" s="70"/>
      <c r="ACX26" s="70"/>
      <c r="ACY26" s="70"/>
      <c r="ACZ26" s="70"/>
      <c r="ADA26" s="70"/>
      <c r="ADB26" s="70"/>
      <c r="ADC26" s="70"/>
      <c r="ADD26" s="70"/>
      <c r="ADE26" s="70"/>
      <c r="ADF26" s="70"/>
      <c r="ADG26" s="70"/>
      <c r="ADH26" s="70"/>
      <c r="ADI26" s="70"/>
      <c r="ADJ26" s="70"/>
      <c r="ADK26" s="70"/>
      <c r="ADL26" s="70"/>
      <c r="ADM26" s="70"/>
      <c r="ADN26" s="70"/>
      <c r="ADO26" s="70"/>
      <c r="ADP26" s="70"/>
      <c r="ADQ26" s="70"/>
      <c r="ADR26" s="70"/>
      <c r="ADS26" s="70"/>
      <c r="ADT26" s="70"/>
      <c r="ADU26" s="70"/>
      <c r="ADV26" s="70"/>
      <c r="ADW26" s="70"/>
      <c r="ADX26" s="70"/>
      <c r="ADY26" s="70"/>
      <c r="ADZ26" s="70"/>
      <c r="AEA26" s="70"/>
      <c r="AEB26" s="70"/>
      <c r="AEC26" s="70"/>
      <c r="AED26" s="70"/>
      <c r="AEE26" s="70"/>
      <c r="AEF26" s="70"/>
      <c r="AEG26" s="70"/>
      <c r="AEH26" s="70"/>
      <c r="AEI26" s="70"/>
      <c r="AEJ26" s="70"/>
      <c r="AEK26" s="70"/>
      <c r="AEL26" s="70"/>
      <c r="AEM26" s="70"/>
      <c r="AEN26" s="70"/>
      <c r="AEO26" s="70"/>
      <c r="AEP26" s="70"/>
      <c r="AEQ26" s="70"/>
      <c r="AER26" s="70"/>
      <c r="AES26" s="70"/>
      <c r="AET26" s="70"/>
      <c r="AEU26" s="70"/>
      <c r="AEV26" s="70"/>
      <c r="AEW26" s="70"/>
      <c r="AEX26" s="70"/>
      <c r="AEY26" s="70"/>
      <c r="AEZ26" s="70"/>
      <c r="AFA26" s="70"/>
      <c r="AFB26" s="70"/>
      <c r="AFC26" s="70"/>
      <c r="AFD26" s="70"/>
      <c r="AFE26" s="70"/>
      <c r="AFF26" s="70"/>
      <c r="AFG26" s="70"/>
      <c r="AFH26" s="70"/>
      <c r="AFI26" s="70"/>
      <c r="AFJ26" s="70"/>
      <c r="AFK26" s="70"/>
      <c r="AFL26" s="70"/>
      <c r="AFM26" s="70"/>
      <c r="AFN26" s="70"/>
      <c r="AFO26" s="70"/>
      <c r="AFP26" s="70"/>
      <c r="AFQ26" s="70"/>
      <c r="AFR26" s="70"/>
      <c r="AFS26" s="70"/>
      <c r="AFT26" s="70"/>
      <c r="AFU26" s="70"/>
      <c r="AFV26" s="70"/>
      <c r="AFW26" s="70"/>
      <c r="AFX26" s="70"/>
      <c r="AFY26" s="70"/>
      <c r="AFZ26" s="70"/>
      <c r="AGA26" s="70"/>
      <c r="AGB26" s="70"/>
      <c r="AGC26" s="70"/>
      <c r="AGD26" s="70"/>
      <c r="AGE26" s="70"/>
      <c r="AGF26" s="70"/>
      <c r="AGG26" s="70"/>
      <c r="AGH26" s="70"/>
      <c r="AGI26" s="70"/>
      <c r="AGJ26" s="70"/>
      <c r="AGK26" s="70"/>
      <c r="AGL26" s="70"/>
      <c r="AGM26" s="70"/>
      <c r="AGN26" s="70"/>
      <c r="AGO26" s="70"/>
      <c r="AGP26" s="70"/>
      <c r="AGQ26" s="70"/>
      <c r="AGR26" s="70"/>
      <c r="AGS26" s="70"/>
      <c r="AGT26" s="70"/>
      <c r="AGU26" s="70"/>
      <c r="AGV26" s="70"/>
      <c r="AGW26" s="70"/>
      <c r="AGX26" s="70"/>
      <c r="AGY26" s="70"/>
      <c r="AGZ26" s="70"/>
      <c r="AHA26" s="70"/>
      <c r="AHB26" s="70"/>
      <c r="AHC26" s="70"/>
      <c r="AHD26" s="70"/>
      <c r="AHE26" s="70"/>
      <c r="AHF26" s="70"/>
      <c r="AHG26" s="70"/>
      <c r="AHH26" s="70"/>
      <c r="AHI26" s="70"/>
      <c r="AHJ26" s="70"/>
      <c r="AHK26" s="70"/>
      <c r="AHL26" s="70"/>
      <c r="AHM26" s="70"/>
      <c r="AHN26" s="70"/>
      <c r="AHO26" s="70"/>
      <c r="AHP26" s="70"/>
      <c r="AHQ26" s="70"/>
      <c r="AHR26" s="70"/>
      <c r="AHS26" s="70"/>
      <c r="AHT26" s="70"/>
      <c r="AHU26" s="70"/>
      <c r="AHV26" s="70"/>
      <c r="AHW26" s="70"/>
      <c r="AHX26" s="70"/>
      <c r="AHY26" s="70"/>
      <c r="AHZ26" s="70"/>
      <c r="AIA26" s="70"/>
      <c r="AIB26" s="70"/>
      <c r="AIC26" s="70"/>
      <c r="AID26" s="70"/>
      <c r="AIE26" s="70"/>
      <c r="AIF26" s="70"/>
      <c r="AIG26" s="70"/>
      <c r="AIH26" s="70"/>
      <c r="AII26" s="70"/>
      <c r="AIJ26" s="70"/>
      <c r="AIK26" s="70"/>
      <c r="AIL26" s="70"/>
      <c r="AIM26" s="70"/>
      <c r="AIN26" s="70"/>
      <c r="AIO26" s="70"/>
      <c r="AIP26" s="70"/>
      <c r="AIQ26" s="70"/>
      <c r="AIR26" s="70"/>
      <c r="AIS26" s="70"/>
      <c r="AIT26" s="70"/>
      <c r="AIU26" s="70"/>
      <c r="AIV26" s="70"/>
      <c r="AIW26" s="70"/>
      <c r="AIX26" s="70"/>
      <c r="AIY26" s="70"/>
      <c r="AIZ26" s="70"/>
      <c r="AJA26" s="70"/>
      <c r="AJB26" s="70"/>
      <c r="AJC26" s="70"/>
      <c r="AJD26" s="70"/>
      <c r="AJE26" s="70"/>
      <c r="AJF26" s="70"/>
      <c r="AJG26" s="70"/>
      <c r="AJH26" s="70"/>
      <c r="AJI26" s="70"/>
      <c r="AJJ26" s="70"/>
      <c r="AJK26" s="70"/>
      <c r="AJL26" s="70"/>
      <c r="AJM26" s="70"/>
      <c r="AJN26" s="70"/>
      <c r="AJO26" s="70"/>
      <c r="AJP26" s="70"/>
      <c r="AJQ26" s="70"/>
      <c r="AJR26" s="70"/>
      <c r="AJS26" s="70"/>
      <c r="AJT26" s="70"/>
      <c r="AJU26" s="70"/>
      <c r="AJV26" s="70"/>
      <c r="AJW26" s="70"/>
      <c r="AJX26" s="70"/>
      <c r="AJY26" s="70"/>
      <c r="AJZ26" s="70"/>
      <c r="AKA26" s="70"/>
      <c r="AKB26" s="70"/>
      <c r="AKC26" s="70"/>
      <c r="AKD26" s="70"/>
      <c r="AKE26" s="70"/>
      <c r="AKF26" s="70"/>
      <c r="AKG26" s="70"/>
      <c r="AKH26" s="70"/>
      <c r="AKI26" s="70"/>
      <c r="AKJ26" s="70"/>
      <c r="AKK26" s="70"/>
      <c r="AKL26" s="70"/>
      <c r="AKM26" s="70"/>
      <c r="AKN26" s="70"/>
      <c r="AKO26" s="70"/>
      <c r="AKP26" s="70"/>
      <c r="AKQ26" s="70"/>
      <c r="AKR26" s="70"/>
      <c r="AKS26" s="70"/>
      <c r="AKT26" s="70"/>
      <c r="AKU26" s="70"/>
      <c r="AKV26" s="70"/>
      <c r="AKW26" s="70"/>
      <c r="AKX26" s="70"/>
      <c r="AKY26" s="70"/>
      <c r="AKZ26" s="70"/>
      <c r="ALA26" s="70"/>
      <c r="ALB26" s="70"/>
      <c r="ALC26" s="70"/>
      <c r="ALD26" s="70"/>
      <c r="ALE26" s="70"/>
      <c r="ALF26" s="70"/>
      <c r="ALG26" s="70"/>
      <c r="ALH26" s="70"/>
      <c r="ALI26" s="70"/>
      <c r="ALJ26" s="70"/>
      <c r="ALK26" s="70"/>
      <c r="ALL26" s="70"/>
      <c r="ALM26" s="70"/>
      <c r="ALN26" s="70"/>
      <c r="ALO26" s="70"/>
      <c r="ALP26" s="70"/>
      <c r="ALQ26" s="70"/>
      <c r="ALR26" s="70"/>
      <c r="ALS26" s="70"/>
      <c r="ALT26" s="70"/>
      <c r="ALU26" s="70"/>
      <c r="ALV26" s="70"/>
      <c r="ALW26" s="70"/>
      <c r="ALX26" s="70"/>
      <c r="ALY26" s="70"/>
      <c r="ALZ26" s="70"/>
      <c r="AMA26" s="70"/>
      <c r="AMB26" s="70"/>
      <c r="AMC26" s="70"/>
      <c r="AMD26" s="70"/>
      <c r="AME26" s="70"/>
      <c r="AMF26" s="70"/>
      <c r="AMG26" s="70"/>
      <c r="AMH26" s="70"/>
      <c r="AMI26" s="70"/>
      <c r="AMJ26" s="70"/>
      <c r="AMK26" s="70"/>
      <c r="AML26" s="70"/>
    </row>
    <row r="27" spans="1:1026" ht="18" customHeight="1" x14ac:dyDescent="0.7">
      <c r="A27" s="58" t="s">
        <v>110</v>
      </c>
      <c r="B27" s="15" t="s">
        <v>1358</v>
      </c>
      <c r="E27" s="16" t="s">
        <v>227</v>
      </c>
      <c r="F27" s="69">
        <v>44169</v>
      </c>
      <c r="G27" s="16">
        <v>1</v>
      </c>
      <c r="AK27" s="16">
        <v>4</v>
      </c>
    </row>
    <row r="28" spans="1:1026" ht="18" customHeight="1" x14ac:dyDescent="0.7">
      <c r="A28" s="58" t="s">
        <v>112</v>
      </c>
      <c r="B28" s="15" t="s">
        <v>1359</v>
      </c>
      <c r="E28" s="16" t="s">
        <v>73</v>
      </c>
      <c r="F28" s="69">
        <v>44093</v>
      </c>
      <c r="G28" s="16">
        <v>1</v>
      </c>
      <c r="AB28" s="16">
        <v>1</v>
      </c>
      <c r="AK28" s="16">
        <v>2</v>
      </c>
    </row>
    <row r="30" spans="1:1026" ht="18" customHeight="1" x14ac:dyDescent="0.7">
      <c r="C30" s="16">
        <f>COUNTA(C11:C28)</f>
        <v>1</v>
      </c>
      <c r="D30" s="71">
        <f>COUNTA(D11:D28)</f>
        <v>2</v>
      </c>
      <c r="F30" s="69"/>
    </row>
    <row r="31" spans="1:1026" ht="18" customHeight="1" x14ac:dyDescent="0.7">
      <c r="F31" s="69"/>
    </row>
    <row r="32" spans="1:1026" ht="18" customHeight="1" x14ac:dyDescent="0.7">
      <c r="F32" s="69"/>
    </row>
    <row r="33" spans="6:6" ht="18" customHeight="1" x14ac:dyDescent="0.7">
      <c r="F33" s="69"/>
    </row>
    <row r="34" spans="6:6" ht="18" customHeight="1" x14ac:dyDescent="0.7">
      <c r="F34" s="69"/>
    </row>
    <row r="35" spans="6:6" ht="18" customHeight="1" x14ac:dyDescent="0.7">
      <c r="F35" s="69"/>
    </row>
    <row r="36" spans="6:6" ht="18" customHeight="1" x14ac:dyDescent="0.7">
      <c r="F36" s="69"/>
    </row>
    <row r="37" spans="6:6" ht="18" customHeight="1" x14ac:dyDescent="0.7">
      <c r="F37" s="69"/>
    </row>
    <row r="38" spans="6:6" ht="18" customHeight="1" x14ac:dyDescent="0.7">
      <c r="F38" s="69"/>
    </row>
    <row r="39" spans="6:6" ht="18" customHeight="1" x14ac:dyDescent="0.7">
      <c r="F39" s="69"/>
    </row>
    <row r="40" spans="6:6" ht="18" customHeight="1" x14ac:dyDescent="0.7">
      <c r="F40" s="69"/>
    </row>
    <row r="41" spans="6:6" ht="18" customHeight="1" x14ac:dyDescent="0.7">
      <c r="F41" s="69"/>
    </row>
    <row r="42" spans="6:6" ht="18" customHeight="1" x14ac:dyDescent="0.7">
      <c r="F42" s="69"/>
    </row>
    <row r="43" spans="6:6" ht="18" customHeight="1" x14ac:dyDescent="0.7">
      <c r="F43" s="69"/>
    </row>
    <row r="44" spans="6:6" ht="18" customHeight="1" x14ac:dyDescent="0.7">
      <c r="F44" s="69"/>
    </row>
    <row r="45" spans="6:6" ht="18" customHeight="1" x14ac:dyDescent="0.7">
      <c r="F45" s="69"/>
    </row>
    <row r="46" spans="6:6" ht="18" customHeight="1" x14ac:dyDescent="0.7">
      <c r="F46" s="69"/>
    </row>
    <row r="47" spans="6:6" ht="18" customHeight="1" x14ac:dyDescent="0.7">
      <c r="F47" s="69"/>
    </row>
    <row r="48" spans="6:6" ht="18" customHeight="1" x14ac:dyDescent="0.7">
      <c r="F48" s="69"/>
    </row>
    <row r="49" spans="6:6" ht="18" customHeight="1" x14ac:dyDescent="0.7">
      <c r="F49" s="69"/>
    </row>
    <row r="50" spans="6:6" ht="18" customHeight="1" x14ac:dyDescent="0.7">
      <c r="F50" s="69"/>
    </row>
    <row r="51" spans="6:6" ht="18" customHeight="1" x14ac:dyDescent="0.7">
      <c r="F51" s="69"/>
    </row>
    <row r="52" spans="6:6" ht="18" customHeight="1" x14ac:dyDescent="0.7">
      <c r="F52" s="69"/>
    </row>
    <row r="53" spans="6:6" ht="18" customHeight="1" x14ac:dyDescent="0.7">
      <c r="F53" s="69"/>
    </row>
    <row r="54" spans="6:6" ht="18" customHeight="1" x14ac:dyDescent="0.7">
      <c r="F54" s="69"/>
    </row>
    <row r="55" spans="6:6" ht="18" customHeight="1" x14ac:dyDescent="0.7">
      <c r="F55" s="69"/>
    </row>
    <row r="56" spans="6:6" ht="18" customHeight="1" x14ac:dyDescent="0.7">
      <c r="F56" s="69"/>
    </row>
    <row r="57" spans="6:6" ht="18" customHeight="1" x14ac:dyDescent="0.7">
      <c r="F57" s="69"/>
    </row>
    <row r="58" spans="6:6" ht="18" customHeight="1" x14ac:dyDescent="0.7">
      <c r="F58" s="69"/>
    </row>
    <row r="59" spans="6:6" ht="18" customHeight="1" x14ac:dyDescent="0.7">
      <c r="F59" s="69"/>
    </row>
    <row r="60" spans="6:6" ht="18" customHeight="1" x14ac:dyDescent="0.7">
      <c r="F60" s="69"/>
    </row>
    <row r="61" spans="6:6" ht="18" customHeight="1" x14ac:dyDescent="0.7">
      <c r="F61" s="69"/>
    </row>
    <row r="62" spans="6:6" ht="18" customHeight="1" x14ac:dyDescent="0.7">
      <c r="F62" s="69"/>
    </row>
    <row r="63" spans="6:6" ht="18" customHeight="1" x14ac:dyDescent="0.7">
      <c r="F63" s="69"/>
    </row>
    <row r="64" spans="6:6" ht="18" customHeight="1" x14ac:dyDescent="0.7">
      <c r="F64" s="69"/>
    </row>
    <row r="65" spans="6:6" ht="18" customHeight="1" x14ac:dyDescent="0.7">
      <c r="F65" s="69"/>
    </row>
    <row r="66" spans="6:6" ht="18" customHeight="1" x14ac:dyDescent="0.7">
      <c r="F66" s="69"/>
    </row>
    <row r="67" spans="6:6" ht="18" customHeight="1" x14ac:dyDescent="0.7">
      <c r="F67" s="69"/>
    </row>
    <row r="68" spans="6:6" ht="18" customHeight="1" x14ac:dyDescent="0.7">
      <c r="F68" s="69"/>
    </row>
    <row r="69" spans="6:6" ht="18" customHeight="1" x14ac:dyDescent="0.7">
      <c r="F69" s="69"/>
    </row>
    <row r="70" spans="6:6" ht="18" customHeight="1" x14ac:dyDescent="0.7">
      <c r="F70" s="69"/>
    </row>
    <row r="71" spans="6:6" ht="18" customHeight="1" x14ac:dyDescent="0.7">
      <c r="F71" s="69"/>
    </row>
    <row r="72" spans="6:6" ht="18" customHeight="1" x14ac:dyDescent="0.7">
      <c r="F72" s="69"/>
    </row>
    <row r="73" spans="6:6" ht="18" customHeight="1" x14ac:dyDescent="0.7">
      <c r="F73" s="69"/>
    </row>
    <row r="74" spans="6:6" ht="18" customHeight="1" x14ac:dyDescent="0.7">
      <c r="F74" s="69"/>
    </row>
    <row r="75" spans="6:6" ht="18" customHeight="1" x14ac:dyDescent="0.7">
      <c r="F75" s="69"/>
    </row>
    <row r="76" spans="6:6" ht="18" customHeight="1" x14ac:dyDescent="0.7">
      <c r="F76" s="69"/>
    </row>
    <row r="77" spans="6:6" ht="18" customHeight="1" x14ac:dyDescent="0.7">
      <c r="F77" s="69"/>
    </row>
    <row r="78" spans="6:6" ht="18" customHeight="1" x14ac:dyDescent="0.7">
      <c r="F78" s="69"/>
    </row>
    <row r="79" spans="6:6" ht="18" customHeight="1" x14ac:dyDescent="0.7">
      <c r="F79" s="69"/>
    </row>
    <row r="80" spans="6:6" ht="18" customHeight="1" x14ac:dyDescent="0.7">
      <c r="F80" s="69"/>
    </row>
    <row r="81" spans="6:6" ht="18" customHeight="1" x14ac:dyDescent="0.7">
      <c r="F81" s="69"/>
    </row>
    <row r="82" spans="6:6" ht="18" customHeight="1" x14ac:dyDescent="0.7">
      <c r="F82" s="69"/>
    </row>
    <row r="83" spans="6:6" ht="18" customHeight="1" x14ac:dyDescent="0.7">
      <c r="F83" s="69"/>
    </row>
    <row r="84" spans="6:6" ht="18" customHeight="1" x14ac:dyDescent="0.7">
      <c r="F84" s="69"/>
    </row>
    <row r="85" spans="6:6" ht="18" customHeight="1" x14ac:dyDescent="0.7">
      <c r="F85" s="69"/>
    </row>
    <row r="86" spans="6:6" ht="18" customHeight="1" x14ac:dyDescent="0.7">
      <c r="F86" s="69"/>
    </row>
    <row r="87" spans="6:6" ht="18" customHeight="1" x14ac:dyDescent="0.7">
      <c r="F87" s="69"/>
    </row>
    <row r="88" spans="6:6" ht="18" customHeight="1" x14ac:dyDescent="0.7">
      <c r="F88" s="69"/>
    </row>
    <row r="89" spans="6:6" ht="18" customHeight="1" x14ac:dyDescent="0.7">
      <c r="F89" s="69"/>
    </row>
    <row r="90" spans="6:6" ht="18" customHeight="1" x14ac:dyDescent="0.7">
      <c r="F90" s="69"/>
    </row>
    <row r="91" spans="6:6" ht="18" customHeight="1" x14ac:dyDescent="0.7">
      <c r="F91" s="69"/>
    </row>
    <row r="92" spans="6:6" ht="18" customHeight="1" x14ac:dyDescent="0.7">
      <c r="F92" s="69"/>
    </row>
    <row r="93" spans="6:6" ht="18" customHeight="1" x14ac:dyDescent="0.7">
      <c r="F93" s="69"/>
    </row>
    <row r="94" spans="6:6" ht="18" customHeight="1" x14ac:dyDescent="0.7">
      <c r="F94" s="69"/>
    </row>
    <row r="95" spans="6:6" ht="18" customHeight="1" x14ac:dyDescent="0.7">
      <c r="F95" s="69"/>
    </row>
    <row r="96" spans="6:6" ht="18" customHeight="1" x14ac:dyDescent="0.7">
      <c r="F96" s="69"/>
    </row>
    <row r="97" spans="6:6" ht="18" customHeight="1" x14ac:dyDescent="0.7">
      <c r="F97" s="69"/>
    </row>
    <row r="98" spans="6:6" ht="18" customHeight="1" x14ac:dyDescent="0.7">
      <c r="F98" s="69"/>
    </row>
    <row r="99" spans="6:6" ht="18" customHeight="1" x14ac:dyDescent="0.7">
      <c r="F99" s="69"/>
    </row>
    <row r="100" spans="6:6" ht="18" customHeight="1" x14ac:dyDescent="0.7">
      <c r="F100" s="69"/>
    </row>
    <row r="101" spans="6:6" ht="18" customHeight="1" x14ac:dyDescent="0.7">
      <c r="F101" s="69"/>
    </row>
    <row r="102" spans="6:6" ht="18" customHeight="1" x14ac:dyDescent="0.7">
      <c r="F102" s="69"/>
    </row>
    <row r="103" spans="6:6" ht="18" customHeight="1" x14ac:dyDescent="0.7">
      <c r="F103" s="69"/>
    </row>
    <row r="104" spans="6:6" ht="18" customHeight="1" x14ac:dyDescent="0.7">
      <c r="F104" s="69"/>
    </row>
    <row r="105" spans="6:6" ht="18" customHeight="1" x14ac:dyDescent="0.7">
      <c r="F105" s="69"/>
    </row>
    <row r="106" spans="6:6" ht="18" customHeight="1" x14ac:dyDescent="0.7">
      <c r="F106" s="69"/>
    </row>
    <row r="107" spans="6:6" ht="18" customHeight="1" x14ac:dyDescent="0.7">
      <c r="F107" s="69"/>
    </row>
    <row r="108" spans="6:6" ht="18" customHeight="1" x14ac:dyDescent="0.7">
      <c r="F108" s="69"/>
    </row>
    <row r="109" spans="6:6" ht="18" customHeight="1" x14ac:dyDescent="0.7">
      <c r="F109" s="69"/>
    </row>
    <row r="110" spans="6:6" ht="18" customHeight="1" x14ac:dyDescent="0.7">
      <c r="F110" s="69"/>
    </row>
    <row r="111" spans="6:6" ht="18" customHeight="1" x14ac:dyDescent="0.7">
      <c r="F111" s="69"/>
    </row>
    <row r="112" spans="6:6" ht="18" customHeight="1" x14ac:dyDescent="0.7">
      <c r="F112" s="69"/>
    </row>
    <row r="113" spans="6:6" ht="18" customHeight="1" x14ac:dyDescent="0.7">
      <c r="F113" s="69"/>
    </row>
    <row r="114" spans="6:6" ht="18" customHeight="1" x14ac:dyDescent="0.7">
      <c r="F114" s="69"/>
    </row>
    <row r="115" spans="6:6" ht="18" customHeight="1" x14ac:dyDescent="0.7">
      <c r="F115" s="69"/>
    </row>
    <row r="116" spans="6:6" ht="18" customHeight="1" x14ac:dyDescent="0.7">
      <c r="F116" s="69"/>
    </row>
    <row r="117" spans="6:6" ht="18" customHeight="1" x14ac:dyDescent="0.7">
      <c r="F117" s="69"/>
    </row>
    <row r="118" spans="6:6" ht="18" customHeight="1" x14ac:dyDescent="0.7">
      <c r="F118" s="69"/>
    </row>
    <row r="119" spans="6:6" ht="18" customHeight="1" x14ac:dyDescent="0.7">
      <c r="F119" s="69"/>
    </row>
    <row r="120" spans="6:6" ht="18" customHeight="1" x14ac:dyDescent="0.7">
      <c r="F120" s="69"/>
    </row>
    <row r="121" spans="6:6" ht="18" customHeight="1" x14ac:dyDescent="0.7">
      <c r="F121" s="69"/>
    </row>
    <row r="122" spans="6:6" ht="18" customHeight="1" x14ac:dyDescent="0.7">
      <c r="F122" s="69"/>
    </row>
    <row r="123" spans="6:6" ht="18" customHeight="1" x14ac:dyDescent="0.7">
      <c r="F123" s="69"/>
    </row>
    <row r="124" spans="6:6" ht="18" customHeight="1" x14ac:dyDescent="0.7">
      <c r="F124" s="69"/>
    </row>
    <row r="125" spans="6:6" ht="18" customHeight="1" x14ac:dyDescent="0.7">
      <c r="F125" s="69"/>
    </row>
    <row r="126" spans="6:6" ht="18" customHeight="1" x14ac:dyDescent="0.7">
      <c r="F126" s="69"/>
    </row>
    <row r="127" spans="6:6" ht="18" customHeight="1" x14ac:dyDescent="0.7">
      <c r="F127" s="69"/>
    </row>
    <row r="128" spans="6:6" ht="18" customHeight="1" x14ac:dyDescent="0.7">
      <c r="F128" s="69"/>
    </row>
    <row r="129" spans="6:6" ht="18" customHeight="1" x14ac:dyDescent="0.7">
      <c r="F129" s="69"/>
    </row>
    <row r="130" spans="6:6" ht="18" customHeight="1" x14ac:dyDescent="0.7">
      <c r="F130" s="69"/>
    </row>
    <row r="131" spans="6:6" ht="18" customHeight="1" x14ac:dyDescent="0.7">
      <c r="F131" s="69"/>
    </row>
    <row r="132" spans="6:6" ht="18" customHeight="1" x14ac:dyDescent="0.7">
      <c r="F132" s="69"/>
    </row>
    <row r="133" spans="6:6" ht="18" customHeight="1" x14ac:dyDescent="0.7">
      <c r="F133" s="69"/>
    </row>
    <row r="134" spans="6:6" ht="18" customHeight="1" x14ac:dyDescent="0.7">
      <c r="F134" s="69"/>
    </row>
    <row r="135" spans="6:6" ht="18" customHeight="1" x14ac:dyDescent="0.7">
      <c r="F135" s="69"/>
    </row>
    <row r="136" spans="6:6" ht="18" customHeight="1" x14ac:dyDescent="0.7">
      <c r="F136" s="69"/>
    </row>
    <row r="137" spans="6:6" ht="18" customHeight="1" x14ac:dyDescent="0.7">
      <c r="F137" s="69"/>
    </row>
    <row r="138" spans="6:6" ht="18" customHeight="1" x14ac:dyDescent="0.7">
      <c r="F138" s="69"/>
    </row>
    <row r="139" spans="6:6" ht="18" customHeight="1" x14ac:dyDescent="0.7">
      <c r="F139" s="69"/>
    </row>
    <row r="140" spans="6:6" ht="18" customHeight="1" x14ac:dyDescent="0.7">
      <c r="F140" s="69"/>
    </row>
    <row r="141" spans="6:6" ht="18" customHeight="1" x14ac:dyDescent="0.7">
      <c r="F141" s="69"/>
    </row>
    <row r="142" spans="6:6" ht="18" customHeight="1" x14ac:dyDescent="0.7">
      <c r="F142" s="69"/>
    </row>
    <row r="143" spans="6:6" ht="18" customHeight="1" x14ac:dyDescent="0.7">
      <c r="F143" s="69"/>
    </row>
    <row r="144" spans="6:6" ht="18" customHeight="1" x14ac:dyDescent="0.7">
      <c r="F144" s="69"/>
    </row>
    <row r="145" spans="6:6" ht="18" customHeight="1" x14ac:dyDescent="0.7">
      <c r="F145" s="69"/>
    </row>
    <row r="146" spans="6:6" ht="18" customHeight="1" x14ac:dyDescent="0.7">
      <c r="F146" s="69"/>
    </row>
    <row r="147" spans="6:6" ht="18" customHeight="1" x14ac:dyDescent="0.7">
      <c r="F147" s="69"/>
    </row>
    <row r="148" spans="6:6" ht="18" customHeight="1" x14ac:dyDescent="0.7">
      <c r="F148" s="69"/>
    </row>
    <row r="149" spans="6:6" ht="18" customHeight="1" x14ac:dyDescent="0.7">
      <c r="F149" s="69"/>
    </row>
    <row r="150" spans="6:6" ht="18" customHeight="1" x14ac:dyDescent="0.7">
      <c r="F150" s="69"/>
    </row>
    <row r="151" spans="6:6" ht="18" customHeight="1" x14ac:dyDescent="0.7">
      <c r="F151" s="69"/>
    </row>
    <row r="152" spans="6:6" ht="18" customHeight="1" x14ac:dyDescent="0.7">
      <c r="F152" s="69"/>
    </row>
    <row r="153" spans="6:6" ht="18" customHeight="1" x14ac:dyDescent="0.7">
      <c r="F153" s="69"/>
    </row>
    <row r="154" spans="6:6" ht="18" customHeight="1" x14ac:dyDescent="0.7">
      <c r="F154" s="69"/>
    </row>
    <row r="155" spans="6:6" ht="18" customHeight="1" x14ac:dyDescent="0.7">
      <c r="F155" s="69"/>
    </row>
    <row r="156" spans="6:6" ht="18" customHeight="1" x14ac:dyDescent="0.7">
      <c r="F156" s="69"/>
    </row>
    <row r="157" spans="6:6" ht="18" customHeight="1" x14ac:dyDescent="0.7">
      <c r="F157" s="69"/>
    </row>
    <row r="158" spans="6:6" ht="18" customHeight="1" x14ac:dyDescent="0.7">
      <c r="F158" s="69"/>
    </row>
    <row r="159" spans="6:6" ht="18" customHeight="1" x14ac:dyDescent="0.7">
      <c r="F159" s="69"/>
    </row>
    <row r="160" spans="6:6" ht="18" customHeight="1" x14ac:dyDescent="0.7">
      <c r="F160" s="69"/>
    </row>
    <row r="161" spans="3:6" ht="18" customHeight="1" x14ac:dyDescent="0.7">
      <c r="F161" s="69"/>
    </row>
    <row r="162" spans="3:6" ht="18" customHeight="1" x14ac:dyDescent="0.7">
      <c r="F162" s="69"/>
    </row>
    <row r="163" spans="3:6" ht="18" customHeight="1" x14ac:dyDescent="0.7">
      <c r="C163" s="71"/>
      <c r="F163" s="69"/>
    </row>
    <row r="164" spans="3:6" ht="18" customHeight="1" x14ac:dyDescent="0.7">
      <c r="F164" s="69"/>
    </row>
    <row r="165" spans="3:6" ht="18" customHeight="1" x14ac:dyDescent="0.7">
      <c r="F165" s="69"/>
    </row>
    <row r="166" spans="3:6" ht="18" customHeight="1" x14ac:dyDescent="0.7">
      <c r="F166" s="69"/>
    </row>
    <row r="167" spans="3:6" ht="18" customHeight="1" x14ac:dyDescent="0.7">
      <c r="F167" s="69"/>
    </row>
    <row r="168" spans="3:6" ht="18" customHeight="1" x14ac:dyDescent="0.7">
      <c r="F168" s="69"/>
    </row>
    <row r="169" spans="3:6" ht="18" customHeight="1" x14ac:dyDescent="0.7">
      <c r="F169" s="69"/>
    </row>
    <row r="170" spans="3:6" ht="18" customHeight="1" x14ac:dyDescent="0.7">
      <c r="F170" s="69"/>
    </row>
    <row r="171" spans="3:6" ht="18" customHeight="1" x14ac:dyDescent="0.7">
      <c r="F171" s="69"/>
    </row>
    <row r="172" spans="3:6" ht="18" customHeight="1" x14ac:dyDescent="0.7">
      <c r="F172" s="69"/>
    </row>
    <row r="173" spans="3:6" ht="18" customHeight="1" x14ac:dyDescent="0.7">
      <c r="F173" s="69"/>
    </row>
    <row r="174" spans="3:6" ht="18" customHeight="1" x14ac:dyDescent="0.7">
      <c r="F174" s="69"/>
    </row>
    <row r="175" spans="3:6" ht="18" customHeight="1" x14ac:dyDescent="0.7">
      <c r="F175" s="69"/>
    </row>
    <row r="176" spans="3:6" ht="18" customHeight="1" x14ac:dyDescent="0.7">
      <c r="F176" s="69"/>
    </row>
    <row r="177" spans="6:6" ht="18" customHeight="1" x14ac:dyDescent="0.7">
      <c r="F177" s="69"/>
    </row>
    <row r="180" spans="6:6" ht="18" customHeight="1" x14ac:dyDescent="0.7">
      <c r="F180" s="69"/>
    </row>
    <row r="181" spans="6:6" ht="18" customHeight="1" x14ac:dyDescent="0.7">
      <c r="F181" s="69"/>
    </row>
    <row r="182" spans="6:6" ht="18" customHeight="1" x14ac:dyDescent="0.7">
      <c r="F182" s="69"/>
    </row>
    <row r="183" spans="6:6" ht="18" customHeight="1" x14ac:dyDescent="0.7">
      <c r="F183" s="69"/>
    </row>
    <row r="184" spans="6:6" ht="18" customHeight="1" x14ac:dyDescent="0.7">
      <c r="F184" s="69"/>
    </row>
    <row r="185" spans="6:6" ht="18" customHeight="1" x14ac:dyDescent="0.7">
      <c r="F185" s="69"/>
    </row>
    <row r="186" spans="6:6" ht="18" customHeight="1" x14ac:dyDescent="0.7">
      <c r="F186" s="69"/>
    </row>
    <row r="187" spans="6:6" ht="18" customHeight="1" x14ac:dyDescent="0.7">
      <c r="F187" s="69"/>
    </row>
    <row r="188" spans="6:6" ht="18" customHeight="1" x14ac:dyDescent="0.7">
      <c r="F188" s="69"/>
    </row>
    <row r="189" spans="6:6" ht="18" customHeight="1" x14ac:dyDescent="0.7">
      <c r="F189" s="69"/>
    </row>
    <row r="190" spans="6:6" ht="18" customHeight="1" x14ac:dyDescent="0.7">
      <c r="F190" s="69"/>
    </row>
    <row r="191" spans="6:6" ht="18" customHeight="1" x14ac:dyDescent="0.7">
      <c r="F191" s="69"/>
    </row>
    <row r="192" spans="6:6" ht="18" customHeight="1" x14ac:dyDescent="0.7">
      <c r="F192" s="69"/>
    </row>
    <row r="193" spans="6:6" ht="18" customHeight="1" x14ac:dyDescent="0.7">
      <c r="F193" s="69"/>
    </row>
    <row r="194" spans="6:6" ht="18" customHeight="1" x14ac:dyDescent="0.7">
      <c r="F194" s="69"/>
    </row>
    <row r="195" spans="6:6" ht="18" customHeight="1" x14ac:dyDescent="0.7">
      <c r="F195" s="69"/>
    </row>
    <row r="196" spans="6:6" ht="18" customHeight="1" x14ac:dyDescent="0.7">
      <c r="F196" s="69"/>
    </row>
    <row r="197" spans="6:6" ht="18" customHeight="1" x14ac:dyDescent="0.7">
      <c r="F197" s="69"/>
    </row>
    <row r="198" spans="6:6" ht="18" customHeight="1" x14ac:dyDescent="0.7">
      <c r="F198" s="69"/>
    </row>
    <row r="199" spans="6:6" ht="18" customHeight="1" x14ac:dyDescent="0.7">
      <c r="F199" s="69"/>
    </row>
    <row r="200" spans="6:6" ht="18" customHeight="1" x14ac:dyDescent="0.7">
      <c r="F200" s="69"/>
    </row>
    <row r="201" spans="6:6" ht="18" customHeight="1" x14ac:dyDescent="0.7">
      <c r="F201" s="69"/>
    </row>
    <row r="202" spans="6:6" ht="18" customHeight="1" x14ac:dyDescent="0.7">
      <c r="F202" s="69"/>
    </row>
    <row r="203" spans="6:6" ht="18" customHeight="1" x14ac:dyDescent="0.7">
      <c r="F203" s="69"/>
    </row>
    <row r="204" spans="6:6" ht="18" customHeight="1" x14ac:dyDescent="0.7">
      <c r="F204" s="69"/>
    </row>
    <row r="205" spans="6:6" ht="18" customHeight="1" x14ac:dyDescent="0.7">
      <c r="F205" s="69"/>
    </row>
    <row r="206" spans="6:6" ht="18" customHeight="1" x14ac:dyDescent="0.7">
      <c r="F206" s="69"/>
    </row>
    <row r="207" spans="6:6" ht="18" customHeight="1" x14ac:dyDescent="0.7">
      <c r="F207" s="69"/>
    </row>
    <row r="208" spans="6:6" ht="18" customHeight="1" x14ac:dyDescent="0.7">
      <c r="F208" s="69"/>
    </row>
    <row r="209" spans="6:6" ht="18" customHeight="1" x14ac:dyDescent="0.7">
      <c r="F209" s="69"/>
    </row>
    <row r="210" spans="6:6" ht="18" customHeight="1" x14ac:dyDescent="0.7">
      <c r="F210" s="69"/>
    </row>
    <row r="211" spans="6:6" ht="18" customHeight="1" x14ac:dyDescent="0.7">
      <c r="F211" s="69"/>
    </row>
    <row r="212" spans="6:6" ht="18" customHeight="1" x14ac:dyDescent="0.7">
      <c r="F212" s="69"/>
    </row>
    <row r="213" spans="6:6" ht="18" customHeight="1" x14ac:dyDescent="0.7">
      <c r="F213" s="69"/>
    </row>
    <row r="214" spans="6:6" ht="18" customHeight="1" x14ac:dyDescent="0.7">
      <c r="F214" s="69"/>
    </row>
    <row r="215" spans="6:6" ht="18" customHeight="1" x14ac:dyDescent="0.7">
      <c r="F215" s="69"/>
    </row>
    <row r="216" spans="6:6" ht="18" customHeight="1" x14ac:dyDescent="0.7">
      <c r="F216" s="69"/>
    </row>
    <row r="217" spans="6:6" ht="18" customHeight="1" x14ac:dyDescent="0.7">
      <c r="F217" s="69"/>
    </row>
    <row r="218" spans="6:6" ht="18" customHeight="1" x14ac:dyDescent="0.7">
      <c r="F218" s="69"/>
    </row>
    <row r="219" spans="6:6" ht="18" customHeight="1" x14ac:dyDescent="0.7">
      <c r="F219" s="69"/>
    </row>
    <row r="220" spans="6:6" ht="18" customHeight="1" x14ac:dyDescent="0.7">
      <c r="F220" s="69"/>
    </row>
    <row r="222" spans="6:6" ht="18" customHeight="1" x14ac:dyDescent="0.7">
      <c r="F222" s="69"/>
    </row>
    <row r="223" spans="6:6" ht="18" customHeight="1" x14ac:dyDescent="0.7">
      <c r="F223" s="69"/>
    </row>
    <row r="224" spans="6:6" ht="18" customHeight="1" x14ac:dyDescent="0.7">
      <c r="F224" s="69"/>
    </row>
    <row r="225" spans="6:6" ht="18" customHeight="1" x14ac:dyDescent="0.7">
      <c r="F225" s="69"/>
    </row>
    <row r="226" spans="6:6" ht="18" customHeight="1" x14ac:dyDescent="0.7">
      <c r="F226" s="69"/>
    </row>
    <row r="227" spans="6:6" ht="18" customHeight="1" x14ac:dyDescent="0.7">
      <c r="F227" s="69"/>
    </row>
    <row r="228" spans="6:6" ht="18" customHeight="1" x14ac:dyDescent="0.7">
      <c r="F228" s="69"/>
    </row>
    <row r="229" spans="6:6" ht="18" customHeight="1" x14ac:dyDescent="0.7">
      <c r="F229" s="69"/>
    </row>
    <row r="230" spans="6:6" ht="18" customHeight="1" x14ac:dyDescent="0.7">
      <c r="F230" s="69"/>
    </row>
    <row r="231" spans="6:6" ht="18" customHeight="1" x14ac:dyDescent="0.7">
      <c r="F231" s="69"/>
    </row>
    <row r="233" spans="6:6" ht="18" customHeight="1" x14ac:dyDescent="0.7">
      <c r="F233" s="69"/>
    </row>
    <row r="234" spans="6:6" ht="18" customHeight="1" x14ac:dyDescent="0.7">
      <c r="F234" s="69"/>
    </row>
    <row r="235" spans="6:6" ht="18" customHeight="1" x14ac:dyDescent="0.7">
      <c r="F235" s="69"/>
    </row>
    <row r="236" spans="6:6" ht="18" customHeight="1" x14ac:dyDescent="0.7">
      <c r="F236" s="69"/>
    </row>
    <row r="237" spans="6:6" ht="18" customHeight="1" x14ac:dyDescent="0.7">
      <c r="F237" s="69"/>
    </row>
    <row r="238" spans="6:6" ht="18" customHeight="1" x14ac:dyDescent="0.7">
      <c r="F238" s="69"/>
    </row>
    <row r="239" spans="6:6" ht="18" customHeight="1" x14ac:dyDescent="0.7">
      <c r="F239" s="69"/>
    </row>
    <row r="240" spans="6:6" ht="18" customHeight="1" x14ac:dyDescent="0.7">
      <c r="F240" s="69"/>
    </row>
    <row r="241" spans="6:6" ht="18" customHeight="1" x14ac:dyDescent="0.7">
      <c r="F241" s="69"/>
    </row>
    <row r="242" spans="6:6" ht="18" customHeight="1" x14ac:dyDescent="0.7">
      <c r="F242" s="69"/>
    </row>
    <row r="244" spans="6:6" ht="18" customHeight="1" x14ac:dyDescent="0.7">
      <c r="F244" s="69"/>
    </row>
    <row r="245" spans="6:6" ht="18" customHeight="1" x14ac:dyDescent="0.7">
      <c r="F245" s="69"/>
    </row>
    <row r="246" spans="6:6" ht="18" customHeight="1" x14ac:dyDescent="0.7">
      <c r="F246" s="69"/>
    </row>
    <row r="247" spans="6:6" ht="18" customHeight="1" x14ac:dyDescent="0.7">
      <c r="F247" s="69"/>
    </row>
    <row r="248" spans="6:6" ht="18" customHeight="1" x14ac:dyDescent="0.7">
      <c r="F248" s="69"/>
    </row>
    <row r="249" spans="6:6" ht="18" customHeight="1" x14ac:dyDescent="0.7">
      <c r="F249" s="69"/>
    </row>
    <row r="250" spans="6:6" ht="18" customHeight="1" x14ac:dyDescent="0.7">
      <c r="F250" s="69"/>
    </row>
    <row r="251" spans="6:6" ht="18" customHeight="1" x14ac:dyDescent="0.7">
      <c r="F251" s="69"/>
    </row>
    <row r="252" spans="6:6" ht="18" customHeight="1" x14ac:dyDescent="0.7">
      <c r="F252" s="69"/>
    </row>
    <row r="253" spans="6:6" ht="18" customHeight="1" x14ac:dyDescent="0.7">
      <c r="F253" s="69"/>
    </row>
    <row r="254" spans="6:6" ht="18" customHeight="1" x14ac:dyDescent="0.7">
      <c r="F254" s="69"/>
    </row>
    <row r="255" spans="6:6" ht="18" customHeight="1" x14ac:dyDescent="0.7">
      <c r="F255" s="69"/>
    </row>
    <row r="256" spans="6:6" ht="18" customHeight="1" x14ac:dyDescent="0.7">
      <c r="F256" s="69"/>
    </row>
    <row r="257" spans="5:6" ht="18" customHeight="1" x14ac:dyDescent="0.7">
      <c r="F257" s="69"/>
    </row>
    <row r="258" spans="5:6" ht="18" customHeight="1" x14ac:dyDescent="0.7">
      <c r="F258" s="69"/>
    </row>
    <row r="259" spans="5:6" ht="18" customHeight="1" x14ac:dyDescent="0.7">
      <c r="F259" s="69"/>
    </row>
    <row r="260" spans="5:6" ht="18" customHeight="1" x14ac:dyDescent="0.7">
      <c r="F260" s="69"/>
    </row>
    <row r="261" spans="5:6" ht="18" customHeight="1" x14ac:dyDescent="0.7">
      <c r="F261" s="69"/>
    </row>
    <row r="262" spans="5:6" ht="18" customHeight="1" x14ac:dyDescent="0.7">
      <c r="F262" s="69"/>
    </row>
    <row r="263" spans="5:6" ht="18" customHeight="1" x14ac:dyDescent="0.7">
      <c r="F263" s="69"/>
    </row>
    <row r="264" spans="5:6" ht="18" customHeight="1" x14ac:dyDescent="0.7">
      <c r="F264" s="69"/>
    </row>
    <row r="265" spans="5:6" ht="18" customHeight="1" x14ac:dyDescent="0.7">
      <c r="F265" s="69"/>
    </row>
    <row r="266" spans="5:6" ht="18" customHeight="1" x14ac:dyDescent="0.7">
      <c r="F266" s="69"/>
    </row>
    <row r="267" spans="5:6" ht="18" customHeight="1" x14ac:dyDescent="0.7">
      <c r="F267" s="69"/>
    </row>
    <row r="268" spans="5:6" ht="18" customHeight="1" x14ac:dyDescent="0.7">
      <c r="E268" s="69"/>
      <c r="F268" s="69"/>
    </row>
    <row r="269" spans="5:6" ht="18" customHeight="1" x14ac:dyDescent="0.7">
      <c r="F269" s="69"/>
    </row>
    <row r="270" spans="5:6" ht="18" customHeight="1" x14ac:dyDescent="0.7">
      <c r="F270" s="69"/>
    </row>
    <row r="271" spans="5:6" ht="18" customHeight="1" x14ac:dyDescent="0.7">
      <c r="F271" s="69"/>
    </row>
    <row r="272" spans="5:6" ht="18" customHeight="1" x14ac:dyDescent="0.7">
      <c r="F272" s="69"/>
    </row>
    <row r="273" spans="6:6" ht="18" customHeight="1" x14ac:dyDescent="0.7">
      <c r="F273" s="69"/>
    </row>
    <row r="275" spans="6:6" ht="18" customHeight="1" x14ac:dyDescent="0.7">
      <c r="F275" s="69"/>
    </row>
    <row r="276" spans="6:6" ht="18" customHeight="1" x14ac:dyDescent="0.7">
      <c r="F276" s="69"/>
    </row>
    <row r="277" spans="6:6" ht="18" customHeight="1" x14ac:dyDescent="0.7">
      <c r="F277" s="69"/>
    </row>
    <row r="279" spans="6:6" ht="18" customHeight="1" x14ac:dyDescent="0.7">
      <c r="F279" s="69"/>
    </row>
    <row r="280" spans="6:6" ht="18" customHeight="1" x14ac:dyDescent="0.7">
      <c r="F280" s="69"/>
    </row>
    <row r="281" spans="6:6" ht="18" customHeight="1" x14ac:dyDescent="0.7">
      <c r="F281" s="69"/>
    </row>
    <row r="284" spans="6:6" ht="18" customHeight="1" x14ac:dyDescent="0.7">
      <c r="F284" s="69"/>
    </row>
    <row r="285" spans="6:6" ht="18" customHeight="1" x14ac:dyDescent="0.7">
      <c r="F285" s="69"/>
    </row>
    <row r="286" spans="6:6" ht="18" customHeight="1" x14ac:dyDescent="0.7">
      <c r="F286" s="69"/>
    </row>
    <row r="287" spans="6:6" ht="18" customHeight="1" x14ac:dyDescent="0.7">
      <c r="F287" s="69"/>
    </row>
  </sheetData>
  <mergeCells count="42">
    <mergeCell ref="AK4:AK7"/>
    <mergeCell ref="AF4:AF7"/>
    <mergeCell ref="AG4:AG7"/>
    <mergeCell ref="AH4:AH7"/>
    <mergeCell ref="AI4:AI7"/>
    <mergeCell ref="AJ4:AJ7"/>
    <mergeCell ref="AA4:AA7"/>
    <mergeCell ref="AB4:AB7"/>
    <mergeCell ref="AC4:AC7"/>
    <mergeCell ref="AD4:AD7"/>
    <mergeCell ref="AE4:AE7"/>
    <mergeCell ref="V4:V7"/>
    <mergeCell ref="W4:W7"/>
    <mergeCell ref="X4:X7"/>
    <mergeCell ref="Y4:Y7"/>
    <mergeCell ref="Z4:Z7"/>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G2:W3"/>
    <mergeCell ref="X2:AA3"/>
    <mergeCell ref="AB2:AC3"/>
    <mergeCell ref="AD2:AF3"/>
    <mergeCell ref="AG2:AJ3"/>
    <mergeCell ref="G1:W1"/>
    <mergeCell ref="X1:AA1"/>
    <mergeCell ref="AB1:AC1"/>
    <mergeCell ref="AD1:AF1"/>
    <mergeCell ref="AG1:AJ1"/>
  </mergeCells>
  <phoneticPr fontId="6"/>
  <pageMargins left="0.7" right="0.7" top="0.75" bottom="0.75" header="0.51180555555555496" footer="0.51180555555555496"/>
  <pageSetup paperSize="9" firstPageNumber="0" orientation="portrait" horizontalDpi="300" verticalDpi="300"/>
  <ignoredErrors>
    <ignoredError sqref="A11:A28" numberStoredAsText="1"/>
    <ignoredError sqref="B4 G8:AK8" formulaRange="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K282"/>
  <sheetViews>
    <sheetView zoomScale="60" zoomScaleNormal="60" zoomScalePageLayoutView="50" workbookViewId="0">
      <pane xSplit="2" ySplit="10" topLeftCell="C11" activePane="bottomRight" state="frozen"/>
      <selection pane="topRight" activeCell="T1" sqref="T1"/>
      <selection pane="bottomLeft" activeCell="A11" sqref="A11"/>
      <selection pane="bottomRight" activeCell="E13" sqref="E13"/>
    </sheetView>
  </sheetViews>
  <sheetFormatPr defaultColWidth="9" defaultRowHeight="17.649999999999999" x14ac:dyDescent="0.7"/>
  <cols>
    <col min="1" max="1" width="9" style="58"/>
    <col min="2" max="2" width="50.5625" style="15" customWidth="1"/>
    <col min="3" max="3" width="9.5625" style="16" customWidth="1"/>
    <col min="4" max="4" width="10.5625" style="16" customWidth="1"/>
    <col min="5" max="35" width="12.5625" style="16" customWidth="1"/>
    <col min="36" max="36" width="5.5625" style="72" customWidth="1"/>
    <col min="37" max="81" width="5.5625" style="15" customWidth="1"/>
    <col min="82" max="1025" width="9" style="15"/>
  </cols>
  <sheetData>
    <row r="1" spans="1:36" ht="18" customHeight="1" x14ac:dyDescent="0.7">
      <c r="B1" s="59" t="s">
        <v>52</v>
      </c>
      <c r="E1" s="86" t="s">
        <v>0</v>
      </c>
      <c r="F1" s="86"/>
      <c r="G1" s="86"/>
      <c r="H1" s="86"/>
      <c r="I1" s="86"/>
      <c r="J1" s="86"/>
      <c r="K1" s="86"/>
      <c r="L1" s="86"/>
      <c r="M1" s="86"/>
      <c r="N1" s="86"/>
      <c r="O1" s="86"/>
      <c r="P1" s="86"/>
      <c r="Q1" s="86"/>
      <c r="R1" s="86"/>
      <c r="S1" s="86"/>
      <c r="T1" s="86"/>
      <c r="U1" s="86"/>
      <c r="V1" s="87" t="s">
        <v>1</v>
      </c>
      <c r="W1" s="87"/>
      <c r="X1" s="87"/>
      <c r="Y1" s="87"/>
      <c r="Z1" s="88" t="s">
        <v>2</v>
      </c>
      <c r="AA1" s="88"/>
      <c r="AB1" s="89" t="s">
        <v>3</v>
      </c>
      <c r="AC1" s="89"/>
      <c r="AD1" s="89"/>
      <c r="AE1" s="5" t="s">
        <v>4</v>
      </c>
      <c r="AF1" s="5"/>
      <c r="AG1" s="5"/>
      <c r="AH1" s="5"/>
      <c r="AI1" s="61" t="s">
        <v>5</v>
      </c>
    </row>
    <row r="2" spans="1:36" ht="18" customHeight="1" x14ac:dyDescent="0.7">
      <c r="E2" s="86" t="s">
        <v>6</v>
      </c>
      <c r="F2" s="86"/>
      <c r="G2" s="86"/>
      <c r="H2" s="86"/>
      <c r="I2" s="86"/>
      <c r="J2" s="86"/>
      <c r="K2" s="86"/>
      <c r="L2" s="86"/>
      <c r="M2" s="86"/>
      <c r="N2" s="86"/>
      <c r="O2" s="86"/>
      <c r="P2" s="86"/>
      <c r="Q2" s="86"/>
      <c r="R2" s="86"/>
      <c r="S2" s="86"/>
      <c r="T2" s="86"/>
      <c r="U2" s="86"/>
      <c r="V2" s="87" t="s">
        <v>7</v>
      </c>
      <c r="W2" s="87"/>
      <c r="X2" s="87"/>
      <c r="Y2" s="87"/>
      <c r="Z2" s="90" t="s">
        <v>8</v>
      </c>
      <c r="AA2" s="90"/>
      <c r="AB2" s="89" t="s">
        <v>9</v>
      </c>
      <c r="AC2" s="89"/>
      <c r="AD2" s="89"/>
      <c r="AE2" s="5" t="s">
        <v>10</v>
      </c>
      <c r="AF2" s="5"/>
      <c r="AG2" s="5"/>
      <c r="AH2" s="5"/>
      <c r="AI2" s="91" t="s">
        <v>11</v>
      </c>
    </row>
    <row r="3" spans="1:36" ht="18" customHeight="1" x14ac:dyDescent="0.7">
      <c r="A3" s="58" t="s">
        <v>60</v>
      </c>
      <c r="B3" s="15">
        <v>2</v>
      </c>
      <c r="E3" s="86"/>
      <c r="F3" s="86"/>
      <c r="G3" s="86"/>
      <c r="H3" s="86"/>
      <c r="I3" s="86"/>
      <c r="J3" s="86"/>
      <c r="K3" s="86"/>
      <c r="L3" s="86"/>
      <c r="M3" s="86"/>
      <c r="N3" s="86"/>
      <c r="O3" s="86"/>
      <c r="P3" s="86"/>
      <c r="Q3" s="86"/>
      <c r="R3" s="86"/>
      <c r="S3" s="86"/>
      <c r="T3" s="86"/>
      <c r="U3" s="86"/>
      <c r="V3" s="87"/>
      <c r="W3" s="87"/>
      <c r="X3" s="87"/>
      <c r="Y3" s="87"/>
      <c r="Z3" s="90"/>
      <c r="AA3" s="90"/>
      <c r="AB3" s="89"/>
      <c r="AC3" s="89"/>
      <c r="AD3" s="89"/>
      <c r="AE3" s="5"/>
      <c r="AF3" s="5"/>
      <c r="AG3" s="5"/>
      <c r="AH3" s="5"/>
      <c r="AI3" s="91"/>
    </row>
    <row r="4" spans="1:36" ht="18" customHeight="1" x14ac:dyDescent="0.7">
      <c r="A4" s="58" t="s">
        <v>61</v>
      </c>
      <c r="B4" s="15">
        <f>COUNTIF(E11:E600,"なし")</f>
        <v>2</v>
      </c>
      <c r="E4" s="92" t="s">
        <v>12</v>
      </c>
      <c r="F4" s="92" t="s">
        <v>13</v>
      </c>
      <c r="G4" s="92" t="s">
        <v>14</v>
      </c>
      <c r="H4" s="92" t="s">
        <v>15</v>
      </c>
      <c r="I4" s="92" t="s">
        <v>16</v>
      </c>
      <c r="J4" s="92" t="s">
        <v>17</v>
      </c>
      <c r="K4" s="92" t="s">
        <v>18</v>
      </c>
      <c r="L4" s="92" t="s">
        <v>19</v>
      </c>
      <c r="M4" s="92" t="s">
        <v>20</v>
      </c>
      <c r="N4" s="92" t="s">
        <v>21</v>
      </c>
      <c r="O4" s="92" t="s">
        <v>22</v>
      </c>
      <c r="P4" s="92" t="s">
        <v>23</v>
      </c>
      <c r="Q4" s="92" t="s">
        <v>24</v>
      </c>
      <c r="R4" s="92" t="s">
        <v>25</v>
      </c>
      <c r="S4" s="92" t="s">
        <v>26</v>
      </c>
      <c r="T4" s="92" t="s">
        <v>27</v>
      </c>
      <c r="U4" s="92" t="s">
        <v>28</v>
      </c>
      <c r="V4" s="92" t="s">
        <v>29</v>
      </c>
      <c r="W4" s="92" t="s">
        <v>30</v>
      </c>
      <c r="X4" s="92" t="s">
        <v>31</v>
      </c>
      <c r="Y4" s="92" t="s">
        <v>32</v>
      </c>
      <c r="Z4" s="92" t="s">
        <v>33</v>
      </c>
      <c r="AA4" s="92" t="s">
        <v>34</v>
      </c>
      <c r="AB4" s="92" t="s">
        <v>35</v>
      </c>
      <c r="AC4" s="92" t="s">
        <v>36</v>
      </c>
      <c r="AD4" s="92" t="s">
        <v>37</v>
      </c>
      <c r="AE4" s="92" t="s">
        <v>38</v>
      </c>
      <c r="AF4" s="92" t="s">
        <v>711</v>
      </c>
      <c r="AG4" s="92" t="s">
        <v>40</v>
      </c>
      <c r="AH4" s="92" t="s">
        <v>41</v>
      </c>
      <c r="AI4" s="92" t="s">
        <v>11</v>
      </c>
    </row>
    <row r="5" spans="1:36" ht="18" customHeight="1" x14ac:dyDescent="0.7">
      <c r="A5" s="58" t="s">
        <v>62</v>
      </c>
      <c r="B5" s="15">
        <f>B3-B4</f>
        <v>0</v>
      </c>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row>
    <row r="6" spans="1:36" ht="18" customHeight="1" x14ac:dyDescent="0.7">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row>
    <row r="7" spans="1:36" ht="18" customHeight="1" x14ac:dyDescent="0.7">
      <c r="A7" s="62" t="s">
        <v>60</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row>
    <row r="8" spans="1:36" ht="18" customHeight="1" x14ac:dyDescent="0.7">
      <c r="A8" s="63">
        <f>B5</f>
        <v>0</v>
      </c>
      <c r="D8" s="64" t="s">
        <v>63</v>
      </c>
      <c r="E8" s="65">
        <f t="shared" ref="E8:AI8" si="0">COUNT(E11:E600)</f>
        <v>0</v>
      </c>
      <c r="F8" s="65">
        <f t="shared" si="0"/>
        <v>0</v>
      </c>
      <c r="G8" s="65">
        <f t="shared" si="0"/>
        <v>0</v>
      </c>
      <c r="H8" s="65">
        <f t="shared" si="0"/>
        <v>0</v>
      </c>
      <c r="I8" s="65">
        <f t="shared" si="0"/>
        <v>0</v>
      </c>
      <c r="J8" s="65">
        <f t="shared" si="0"/>
        <v>0</v>
      </c>
      <c r="K8" s="65">
        <f t="shared" si="0"/>
        <v>0</v>
      </c>
      <c r="L8" s="65">
        <f t="shared" si="0"/>
        <v>0</v>
      </c>
      <c r="M8" s="65">
        <f t="shared" si="0"/>
        <v>0</v>
      </c>
      <c r="N8" s="65">
        <f t="shared" si="0"/>
        <v>0</v>
      </c>
      <c r="O8" s="65">
        <f t="shared" si="0"/>
        <v>0</v>
      </c>
      <c r="P8" s="65">
        <f t="shared" si="0"/>
        <v>0</v>
      </c>
      <c r="Q8" s="65">
        <f t="shared" si="0"/>
        <v>0</v>
      </c>
      <c r="R8" s="65">
        <f t="shared" si="0"/>
        <v>0</v>
      </c>
      <c r="S8" s="65">
        <f t="shared" si="0"/>
        <v>0</v>
      </c>
      <c r="T8" s="65">
        <f t="shared" si="0"/>
        <v>0</v>
      </c>
      <c r="U8" s="65">
        <f t="shared" si="0"/>
        <v>0</v>
      </c>
      <c r="V8" s="65">
        <f t="shared" si="0"/>
        <v>0</v>
      </c>
      <c r="W8" s="65">
        <f t="shared" si="0"/>
        <v>0</v>
      </c>
      <c r="X8" s="65">
        <f t="shared" si="0"/>
        <v>0</v>
      </c>
      <c r="Y8" s="65">
        <f t="shared" si="0"/>
        <v>0</v>
      </c>
      <c r="Z8" s="65">
        <f t="shared" si="0"/>
        <v>0</v>
      </c>
      <c r="AA8" s="65">
        <f t="shared" si="0"/>
        <v>0</v>
      </c>
      <c r="AB8" s="65">
        <f t="shared" si="0"/>
        <v>0</v>
      </c>
      <c r="AC8" s="65">
        <f t="shared" si="0"/>
        <v>0</v>
      </c>
      <c r="AD8" s="65">
        <f t="shared" si="0"/>
        <v>0</v>
      </c>
      <c r="AE8" s="65">
        <f t="shared" si="0"/>
        <v>0</v>
      </c>
      <c r="AF8" s="65">
        <f t="shared" si="0"/>
        <v>0</v>
      </c>
      <c r="AG8" s="16">
        <f t="shared" si="0"/>
        <v>0</v>
      </c>
      <c r="AH8" s="16">
        <f t="shared" si="0"/>
        <v>0</v>
      </c>
      <c r="AI8" s="65">
        <f t="shared" si="0"/>
        <v>0</v>
      </c>
    </row>
    <row r="9" spans="1:36" ht="18" customHeight="1" x14ac:dyDescent="0.7">
      <c r="D9" s="64" t="s">
        <v>65</v>
      </c>
      <c r="E9" s="66" t="e">
        <f t="shared" ref="E9:AI9" si="1">E8/$A$8</f>
        <v>#DIV/0!</v>
      </c>
      <c r="F9" s="66" t="e">
        <f t="shared" si="1"/>
        <v>#DIV/0!</v>
      </c>
      <c r="G9" s="66" t="e">
        <f t="shared" si="1"/>
        <v>#DIV/0!</v>
      </c>
      <c r="H9" s="66" t="e">
        <f t="shared" si="1"/>
        <v>#DIV/0!</v>
      </c>
      <c r="I9" s="66" t="e">
        <f t="shared" si="1"/>
        <v>#DIV/0!</v>
      </c>
      <c r="J9" s="66" t="e">
        <f t="shared" si="1"/>
        <v>#DIV/0!</v>
      </c>
      <c r="K9" s="66" t="e">
        <f t="shared" si="1"/>
        <v>#DIV/0!</v>
      </c>
      <c r="L9" s="66" t="e">
        <f t="shared" si="1"/>
        <v>#DIV/0!</v>
      </c>
      <c r="M9" s="66" t="e">
        <f t="shared" si="1"/>
        <v>#DIV/0!</v>
      </c>
      <c r="N9" s="66" t="e">
        <f t="shared" si="1"/>
        <v>#DIV/0!</v>
      </c>
      <c r="O9" s="66" t="e">
        <f t="shared" si="1"/>
        <v>#DIV/0!</v>
      </c>
      <c r="P9" s="66" t="e">
        <f t="shared" si="1"/>
        <v>#DIV/0!</v>
      </c>
      <c r="Q9" s="66" t="e">
        <f t="shared" si="1"/>
        <v>#DIV/0!</v>
      </c>
      <c r="R9" s="66" t="e">
        <f t="shared" si="1"/>
        <v>#DIV/0!</v>
      </c>
      <c r="S9" s="66" t="e">
        <f t="shared" si="1"/>
        <v>#DIV/0!</v>
      </c>
      <c r="T9" s="66" t="e">
        <f t="shared" si="1"/>
        <v>#DIV/0!</v>
      </c>
      <c r="U9" s="66" t="e">
        <f t="shared" si="1"/>
        <v>#DIV/0!</v>
      </c>
      <c r="V9" s="66" t="e">
        <f t="shared" si="1"/>
        <v>#DIV/0!</v>
      </c>
      <c r="W9" s="66" t="e">
        <f t="shared" si="1"/>
        <v>#DIV/0!</v>
      </c>
      <c r="X9" s="66" t="e">
        <f t="shared" si="1"/>
        <v>#DIV/0!</v>
      </c>
      <c r="Y9" s="66" t="e">
        <f t="shared" si="1"/>
        <v>#DIV/0!</v>
      </c>
      <c r="Z9" s="66" t="e">
        <f t="shared" si="1"/>
        <v>#DIV/0!</v>
      </c>
      <c r="AA9" s="66" t="e">
        <f t="shared" si="1"/>
        <v>#DIV/0!</v>
      </c>
      <c r="AB9" s="66" t="e">
        <f t="shared" si="1"/>
        <v>#DIV/0!</v>
      </c>
      <c r="AC9" s="66" t="e">
        <f t="shared" si="1"/>
        <v>#DIV/0!</v>
      </c>
      <c r="AD9" s="66" t="e">
        <f t="shared" si="1"/>
        <v>#DIV/0!</v>
      </c>
      <c r="AE9" s="66" t="e">
        <f t="shared" si="1"/>
        <v>#DIV/0!</v>
      </c>
      <c r="AF9" s="66" t="e">
        <f t="shared" si="1"/>
        <v>#DIV/0!</v>
      </c>
      <c r="AG9" s="67" t="e">
        <f t="shared" si="1"/>
        <v>#DIV/0!</v>
      </c>
      <c r="AH9" s="67" t="e">
        <f t="shared" si="1"/>
        <v>#DIV/0!</v>
      </c>
      <c r="AI9" s="66" t="e">
        <f t="shared" si="1"/>
        <v>#DIV/0!</v>
      </c>
    </row>
    <row r="10" spans="1:36" ht="18" customHeight="1" x14ac:dyDescent="0.7">
      <c r="A10" s="58" t="s">
        <v>66</v>
      </c>
      <c r="B10" s="16" t="s">
        <v>67</v>
      </c>
      <c r="C10" s="16" t="s">
        <v>69</v>
      </c>
      <c r="D10" s="16" t="s">
        <v>70</v>
      </c>
      <c r="E10" s="68">
        <v>1</v>
      </c>
      <c r="F10" s="68">
        <v>2</v>
      </c>
      <c r="G10" s="68">
        <v>3</v>
      </c>
      <c r="H10" s="68">
        <v>4</v>
      </c>
      <c r="I10" s="68">
        <v>5</v>
      </c>
      <c r="J10" s="68">
        <v>6</v>
      </c>
      <c r="K10" s="68">
        <v>7</v>
      </c>
      <c r="L10" s="68">
        <v>8</v>
      </c>
      <c r="M10" s="68">
        <v>9</v>
      </c>
      <c r="N10" s="68">
        <v>10</v>
      </c>
      <c r="O10" s="68">
        <v>11</v>
      </c>
      <c r="P10" s="68">
        <v>12</v>
      </c>
      <c r="Q10" s="68">
        <v>13</v>
      </c>
      <c r="R10" s="68">
        <v>14</v>
      </c>
      <c r="S10" s="68">
        <v>15</v>
      </c>
      <c r="T10" s="68">
        <v>16</v>
      </c>
      <c r="U10" s="68">
        <v>17</v>
      </c>
      <c r="V10" s="68">
        <v>1</v>
      </c>
      <c r="W10" s="68">
        <v>2</v>
      </c>
      <c r="X10" s="68">
        <v>3</v>
      </c>
      <c r="Y10" s="68">
        <v>4</v>
      </c>
      <c r="Z10" s="68">
        <v>1</v>
      </c>
      <c r="AA10" s="68">
        <v>2</v>
      </c>
      <c r="AB10" s="68">
        <v>1</v>
      </c>
      <c r="AC10" s="68">
        <v>2</v>
      </c>
      <c r="AD10" s="68">
        <v>3</v>
      </c>
      <c r="AE10" s="68">
        <v>1</v>
      </c>
      <c r="AF10" s="68">
        <v>2</v>
      </c>
      <c r="AG10" s="68">
        <v>3</v>
      </c>
      <c r="AH10" s="68">
        <v>4</v>
      </c>
      <c r="AI10" s="68">
        <v>1</v>
      </c>
    </row>
    <row r="11" spans="1:36" ht="18" customHeight="1" x14ac:dyDescent="0.7">
      <c r="A11" s="58" t="s">
        <v>71</v>
      </c>
      <c r="B11" s="15" t="s">
        <v>1360</v>
      </c>
      <c r="C11" s="16" t="s">
        <v>274</v>
      </c>
      <c r="D11" s="69" t="s">
        <v>61</v>
      </c>
      <c r="E11" s="16" t="s">
        <v>61</v>
      </c>
    </row>
    <row r="12" spans="1:36" ht="18" customHeight="1" x14ac:dyDescent="0.7">
      <c r="A12" s="58" t="s">
        <v>74</v>
      </c>
      <c r="B12" s="15" t="s">
        <v>1361</v>
      </c>
      <c r="C12" s="16" t="s">
        <v>73</v>
      </c>
      <c r="D12" s="69" t="s">
        <v>61</v>
      </c>
      <c r="E12" s="16" t="s">
        <v>61</v>
      </c>
      <c r="AJ12" s="73"/>
    </row>
    <row r="13" spans="1:36" ht="18" customHeight="1" x14ac:dyDescent="0.7">
      <c r="D13" s="69"/>
    </row>
    <row r="14" spans="1:36" ht="18" customHeight="1" x14ac:dyDescent="0.7">
      <c r="D14" s="69"/>
    </row>
    <row r="15" spans="1:36" ht="18" customHeight="1" x14ac:dyDescent="0.7">
      <c r="D15" s="69"/>
    </row>
    <row r="16" spans="1:36" ht="18" customHeight="1" x14ac:dyDescent="0.7">
      <c r="D16" s="69"/>
    </row>
    <row r="17" spans="4:4" ht="18" customHeight="1" x14ac:dyDescent="0.7">
      <c r="D17" s="69"/>
    </row>
    <row r="18" spans="4:4" ht="18" customHeight="1" x14ac:dyDescent="0.7">
      <c r="D18" s="69"/>
    </row>
    <row r="19" spans="4:4" ht="18" customHeight="1" x14ac:dyDescent="0.7">
      <c r="D19" s="69"/>
    </row>
    <row r="20" spans="4:4" ht="18" customHeight="1" x14ac:dyDescent="0.7">
      <c r="D20" s="69"/>
    </row>
    <row r="21" spans="4:4" ht="18" customHeight="1" x14ac:dyDescent="0.7">
      <c r="D21" s="69"/>
    </row>
    <row r="22" spans="4:4" ht="18" customHeight="1" x14ac:dyDescent="0.7">
      <c r="D22" s="69"/>
    </row>
    <row r="23" spans="4:4" ht="18" customHeight="1" x14ac:dyDescent="0.7">
      <c r="D23" s="69"/>
    </row>
    <row r="25" spans="4:4" ht="18" customHeight="1" x14ac:dyDescent="0.7">
      <c r="D25" s="69"/>
    </row>
    <row r="26" spans="4:4" ht="18" customHeight="1" x14ac:dyDescent="0.7">
      <c r="D26" s="69"/>
    </row>
    <row r="27" spans="4:4" ht="18" customHeight="1" x14ac:dyDescent="0.7">
      <c r="D27" s="69"/>
    </row>
    <row r="28" spans="4:4" ht="18" customHeight="1" x14ac:dyDescent="0.7">
      <c r="D28" s="69"/>
    </row>
    <row r="29" spans="4:4" ht="18" customHeight="1" x14ac:dyDescent="0.7">
      <c r="D29" s="69"/>
    </row>
    <row r="30" spans="4:4" ht="18" customHeight="1" x14ac:dyDescent="0.7">
      <c r="D30" s="69"/>
    </row>
    <row r="31" spans="4:4" ht="18" customHeight="1" x14ac:dyDescent="0.7">
      <c r="D31" s="69"/>
    </row>
    <row r="32" spans="4:4" ht="18" customHeight="1" x14ac:dyDescent="0.7">
      <c r="D32" s="69"/>
    </row>
    <row r="33" spans="4:4" ht="18" customHeight="1" x14ac:dyDescent="0.7">
      <c r="D33" s="69"/>
    </row>
    <row r="34" spans="4:4" ht="18" customHeight="1" x14ac:dyDescent="0.7">
      <c r="D34" s="69"/>
    </row>
    <row r="35" spans="4:4" ht="18" customHeight="1" x14ac:dyDescent="0.7">
      <c r="D35" s="69"/>
    </row>
    <row r="36" spans="4:4" ht="18" customHeight="1" x14ac:dyDescent="0.7">
      <c r="D36" s="69"/>
    </row>
    <row r="37" spans="4:4" ht="18" customHeight="1" x14ac:dyDescent="0.7">
      <c r="D37" s="69"/>
    </row>
    <row r="38" spans="4:4" ht="18" customHeight="1" x14ac:dyDescent="0.7">
      <c r="D38" s="69"/>
    </row>
    <row r="39" spans="4:4" ht="18" customHeight="1" x14ac:dyDescent="0.7">
      <c r="D39" s="69"/>
    </row>
    <row r="40" spans="4:4" ht="18" customHeight="1" x14ac:dyDescent="0.7">
      <c r="D40" s="69"/>
    </row>
    <row r="41" spans="4:4" ht="18" customHeight="1" x14ac:dyDescent="0.7">
      <c r="D41" s="69"/>
    </row>
    <row r="42" spans="4:4" ht="18" customHeight="1" x14ac:dyDescent="0.7">
      <c r="D42" s="69"/>
    </row>
    <row r="43" spans="4:4" ht="18" customHeight="1" x14ac:dyDescent="0.7">
      <c r="D43" s="69"/>
    </row>
    <row r="44" spans="4:4" ht="18" customHeight="1" x14ac:dyDescent="0.7">
      <c r="D44" s="69"/>
    </row>
    <row r="45" spans="4:4" ht="18" customHeight="1" x14ac:dyDescent="0.7">
      <c r="D45" s="69"/>
    </row>
    <row r="46" spans="4:4" ht="18" customHeight="1" x14ac:dyDescent="0.7">
      <c r="D46" s="69"/>
    </row>
    <row r="47" spans="4:4" ht="18" customHeight="1" x14ac:dyDescent="0.7">
      <c r="D47" s="69"/>
    </row>
    <row r="48" spans="4:4" ht="18" customHeight="1" x14ac:dyDescent="0.7">
      <c r="D48" s="69"/>
    </row>
    <row r="49" spans="4:4" ht="18" customHeight="1" x14ac:dyDescent="0.7">
      <c r="D49" s="69"/>
    </row>
    <row r="50" spans="4:4" ht="18" customHeight="1" x14ac:dyDescent="0.7">
      <c r="D50" s="69"/>
    </row>
    <row r="51" spans="4:4" ht="18" customHeight="1" x14ac:dyDescent="0.7">
      <c r="D51" s="69"/>
    </row>
    <row r="52" spans="4:4" ht="18" customHeight="1" x14ac:dyDescent="0.7">
      <c r="D52" s="69"/>
    </row>
    <row r="53" spans="4:4" ht="18" customHeight="1" x14ac:dyDescent="0.7">
      <c r="D53" s="69"/>
    </row>
    <row r="54" spans="4:4" ht="18" customHeight="1" x14ac:dyDescent="0.7">
      <c r="D54" s="69"/>
    </row>
    <row r="55" spans="4:4" ht="18" customHeight="1" x14ac:dyDescent="0.7">
      <c r="D55" s="69"/>
    </row>
    <row r="56" spans="4:4" ht="18" customHeight="1" x14ac:dyDescent="0.7">
      <c r="D56" s="69"/>
    </row>
    <row r="57" spans="4:4" ht="18" customHeight="1" x14ac:dyDescent="0.7">
      <c r="D57" s="69"/>
    </row>
    <row r="58" spans="4:4" ht="18" customHeight="1" x14ac:dyDescent="0.7">
      <c r="D58" s="69"/>
    </row>
    <row r="59" spans="4:4" ht="18" customHeight="1" x14ac:dyDescent="0.7">
      <c r="D59" s="69"/>
    </row>
    <row r="60" spans="4:4" ht="18" customHeight="1" x14ac:dyDescent="0.7">
      <c r="D60" s="69"/>
    </row>
    <row r="61" spans="4:4" ht="18" customHeight="1" x14ac:dyDescent="0.7">
      <c r="D61" s="69"/>
    </row>
    <row r="62" spans="4:4" ht="18" customHeight="1" x14ac:dyDescent="0.7">
      <c r="D62" s="69"/>
    </row>
    <row r="63" spans="4:4" ht="18" customHeight="1" x14ac:dyDescent="0.7">
      <c r="D63" s="69"/>
    </row>
    <row r="64" spans="4:4" ht="18" customHeight="1" x14ac:dyDescent="0.7">
      <c r="D64" s="69"/>
    </row>
    <row r="65" spans="4:4" ht="18" customHeight="1" x14ac:dyDescent="0.7">
      <c r="D65" s="69"/>
    </row>
    <row r="66" spans="4:4" ht="18" customHeight="1" x14ac:dyDescent="0.7">
      <c r="D66" s="69"/>
    </row>
    <row r="67" spans="4:4" ht="18" customHeight="1" x14ac:dyDescent="0.7">
      <c r="D67" s="69"/>
    </row>
    <row r="68" spans="4:4" ht="18" customHeight="1" x14ac:dyDescent="0.7">
      <c r="D68" s="69"/>
    </row>
    <row r="69" spans="4:4" ht="18" customHeight="1" x14ac:dyDescent="0.7">
      <c r="D69" s="69"/>
    </row>
    <row r="70" spans="4:4" ht="18" customHeight="1" x14ac:dyDescent="0.7">
      <c r="D70" s="69"/>
    </row>
    <row r="71" spans="4:4" ht="18" customHeight="1" x14ac:dyDescent="0.7">
      <c r="D71" s="69"/>
    </row>
    <row r="72" spans="4:4" ht="18" customHeight="1" x14ac:dyDescent="0.7">
      <c r="D72" s="69"/>
    </row>
    <row r="73" spans="4:4" ht="18" customHeight="1" x14ac:dyDescent="0.7">
      <c r="D73" s="69"/>
    </row>
    <row r="74" spans="4:4" ht="18" customHeight="1" x14ac:dyDescent="0.7">
      <c r="D74" s="69"/>
    </row>
    <row r="75" spans="4:4" ht="18" customHeight="1" x14ac:dyDescent="0.7">
      <c r="D75" s="69"/>
    </row>
    <row r="76" spans="4:4" ht="18" customHeight="1" x14ac:dyDescent="0.7">
      <c r="D76" s="69"/>
    </row>
    <row r="77" spans="4:4" ht="18" customHeight="1" x14ac:dyDescent="0.7">
      <c r="D77" s="69"/>
    </row>
    <row r="78" spans="4:4" ht="18" customHeight="1" x14ac:dyDescent="0.7">
      <c r="D78" s="69"/>
    </row>
    <row r="79" spans="4:4" ht="18" customHeight="1" x14ac:dyDescent="0.7">
      <c r="D79" s="69"/>
    </row>
    <row r="80" spans="4:4" ht="18" customHeight="1" x14ac:dyDescent="0.7">
      <c r="D80" s="69"/>
    </row>
    <row r="81" spans="4:4" ht="18" customHeight="1" x14ac:dyDescent="0.7">
      <c r="D81" s="69"/>
    </row>
    <row r="82" spans="4:4" ht="18" customHeight="1" x14ac:dyDescent="0.7">
      <c r="D82" s="69"/>
    </row>
    <row r="83" spans="4:4" ht="18" customHeight="1" x14ac:dyDescent="0.7">
      <c r="D83" s="69"/>
    </row>
    <row r="84" spans="4:4" ht="18" customHeight="1" x14ac:dyDescent="0.7">
      <c r="D84" s="69"/>
    </row>
    <row r="85" spans="4:4" ht="18" customHeight="1" x14ac:dyDescent="0.7">
      <c r="D85" s="69"/>
    </row>
    <row r="86" spans="4:4" ht="18" customHeight="1" x14ac:dyDescent="0.7">
      <c r="D86" s="69"/>
    </row>
    <row r="87" spans="4:4" ht="18" customHeight="1" x14ac:dyDescent="0.7">
      <c r="D87" s="69"/>
    </row>
    <row r="88" spans="4:4" ht="18" customHeight="1" x14ac:dyDescent="0.7">
      <c r="D88" s="69"/>
    </row>
    <row r="89" spans="4:4" ht="18" customHeight="1" x14ac:dyDescent="0.7">
      <c r="D89" s="69"/>
    </row>
    <row r="90" spans="4:4" ht="18" customHeight="1" x14ac:dyDescent="0.7">
      <c r="D90" s="69"/>
    </row>
    <row r="91" spans="4:4" ht="18" customHeight="1" x14ac:dyDescent="0.7">
      <c r="D91" s="69"/>
    </row>
    <row r="92" spans="4:4" ht="18" customHeight="1" x14ac:dyDescent="0.7">
      <c r="D92" s="69"/>
    </row>
    <row r="93" spans="4:4" ht="18" customHeight="1" x14ac:dyDescent="0.7">
      <c r="D93" s="69"/>
    </row>
    <row r="94" spans="4:4" ht="18" customHeight="1" x14ac:dyDescent="0.7">
      <c r="D94" s="69"/>
    </row>
    <row r="95" spans="4:4" ht="18" customHeight="1" x14ac:dyDescent="0.7">
      <c r="D95" s="69"/>
    </row>
    <row r="96" spans="4:4" ht="18" customHeight="1" x14ac:dyDescent="0.7">
      <c r="D96" s="69"/>
    </row>
    <row r="97" spans="4:4" ht="18" customHeight="1" x14ac:dyDescent="0.7">
      <c r="D97" s="69"/>
    </row>
    <row r="98" spans="4:4" ht="18" customHeight="1" x14ac:dyDescent="0.7">
      <c r="D98" s="69"/>
    </row>
    <row r="99" spans="4:4" ht="18" customHeight="1" x14ac:dyDescent="0.7">
      <c r="D99" s="69"/>
    </row>
    <row r="100" spans="4:4" ht="18" customHeight="1" x14ac:dyDescent="0.7">
      <c r="D100" s="69"/>
    </row>
    <row r="101" spans="4:4" ht="18" customHeight="1" x14ac:dyDescent="0.7">
      <c r="D101" s="69"/>
    </row>
    <row r="102" spans="4:4" ht="18" customHeight="1" x14ac:dyDescent="0.7">
      <c r="D102" s="69"/>
    </row>
    <row r="103" spans="4:4" ht="18" customHeight="1" x14ac:dyDescent="0.7">
      <c r="D103" s="69"/>
    </row>
    <row r="104" spans="4:4" ht="18" customHeight="1" x14ac:dyDescent="0.7">
      <c r="D104" s="69"/>
    </row>
    <row r="105" spans="4:4" ht="18" customHeight="1" x14ac:dyDescent="0.7">
      <c r="D105" s="69"/>
    </row>
    <row r="106" spans="4:4" ht="18" customHeight="1" x14ac:dyDescent="0.7">
      <c r="D106" s="69"/>
    </row>
    <row r="107" spans="4:4" ht="18" customHeight="1" x14ac:dyDescent="0.7">
      <c r="D107" s="69"/>
    </row>
    <row r="108" spans="4:4" ht="18" customHeight="1" x14ac:dyDescent="0.7">
      <c r="D108" s="69"/>
    </row>
    <row r="109" spans="4:4" ht="18" customHeight="1" x14ac:dyDescent="0.7">
      <c r="D109" s="69"/>
    </row>
    <row r="110" spans="4:4" ht="18" customHeight="1" x14ac:dyDescent="0.7">
      <c r="D110" s="69"/>
    </row>
    <row r="111" spans="4:4" ht="18" customHeight="1" x14ac:dyDescent="0.7">
      <c r="D111" s="69"/>
    </row>
    <row r="112" spans="4:4" ht="18" customHeight="1" x14ac:dyDescent="0.7">
      <c r="D112" s="69"/>
    </row>
    <row r="113" spans="4:4" ht="18" customHeight="1" x14ac:dyDescent="0.7">
      <c r="D113" s="69"/>
    </row>
    <row r="114" spans="4:4" ht="18" customHeight="1" x14ac:dyDescent="0.7">
      <c r="D114" s="69"/>
    </row>
    <row r="115" spans="4:4" ht="18" customHeight="1" x14ac:dyDescent="0.7">
      <c r="D115" s="69"/>
    </row>
    <row r="116" spans="4:4" ht="18" customHeight="1" x14ac:dyDescent="0.7">
      <c r="D116" s="69"/>
    </row>
    <row r="117" spans="4:4" ht="18" customHeight="1" x14ac:dyDescent="0.7">
      <c r="D117" s="69"/>
    </row>
    <row r="118" spans="4:4" ht="18" customHeight="1" x14ac:dyDescent="0.7">
      <c r="D118" s="69"/>
    </row>
    <row r="119" spans="4:4" ht="18" customHeight="1" x14ac:dyDescent="0.7">
      <c r="D119" s="69"/>
    </row>
    <row r="120" spans="4:4" ht="18" customHeight="1" x14ac:dyDescent="0.7">
      <c r="D120" s="69"/>
    </row>
    <row r="121" spans="4:4" ht="18" customHeight="1" x14ac:dyDescent="0.7">
      <c r="D121" s="69"/>
    </row>
    <row r="122" spans="4:4" ht="18" customHeight="1" x14ac:dyDescent="0.7">
      <c r="D122" s="69"/>
    </row>
    <row r="123" spans="4:4" ht="18" customHeight="1" x14ac:dyDescent="0.7">
      <c r="D123" s="69"/>
    </row>
    <row r="124" spans="4:4" ht="18" customHeight="1" x14ac:dyDescent="0.7">
      <c r="D124" s="69"/>
    </row>
    <row r="125" spans="4:4" ht="18" customHeight="1" x14ac:dyDescent="0.7">
      <c r="D125" s="69"/>
    </row>
    <row r="126" spans="4:4" ht="18" customHeight="1" x14ac:dyDescent="0.7">
      <c r="D126" s="69"/>
    </row>
    <row r="127" spans="4:4" ht="18" customHeight="1" x14ac:dyDescent="0.7">
      <c r="D127" s="69"/>
    </row>
    <row r="128" spans="4:4" ht="18" customHeight="1" x14ac:dyDescent="0.7">
      <c r="D128" s="69"/>
    </row>
    <row r="129" spans="4:4" ht="18" customHeight="1" x14ac:dyDescent="0.7">
      <c r="D129" s="69"/>
    </row>
    <row r="130" spans="4:4" ht="18" customHeight="1" x14ac:dyDescent="0.7">
      <c r="D130" s="69"/>
    </row>
    <row r="131" spans="4:4" ht="18" customHeight="1" x14ac:dyDescent="0.7">
      <c r="D131" s="69"/>
    </row>
    <row r="132" spans="4:4" ht="18" customHeight="1" x14ac:dyDescent="0.7">
      <c r="D132" s="69"/>
    </row>
    <row r="133" spans="4:4" ht="18" customHeight="1" x14ac:dyDescent="0.7">
      <c r="D133" s="69"/>
    </row>
    <row r="134" spans="4:4" ht="18" customHeight="1" x14ac:dyDescent="0.7">
      <c r="D134" s="69"/>
    </row>
    <row r="135" spans="4:4" ht="18" customHeight="1" x14ac:dyDescent="0.7">
      <c r="D135" s="69"/>
    </row>
    <row r="136" spans="4:4" ht="18" customHeight="1" x14ac:dyDescent="0.7">
      <c r="D136" s="69"/>
    </row>
    <row r="137" spans="4:4" ht="18" customHeight="1" x14ac:dyDescent="0.7">
      <c r="D137" s="69"/>
    </row>
    <row r="138" spans="4:4" ht="18" customHeight="1" x14ac:dyDescent="0.7">
      <c r="D138" s="69"/>
    </row>
    <row r="139" spans="4:4" ht="18" customHeight="1" x14ac:dyDescent="0.7">
      <c r="D139" s="69"/>
    </row>
    <row r="140" spans="4:4" ht="18" customHeight="1" x14ac:dyDescent="0.7">
      <c r="D140" s="69"/>
    </row>
    <row r="141" spans="4:4" ht="18" customHeight="1" x14ac:dyDescent="0.7">
      <c r="D141" s="69"/>
    </row>
    <row r="142" spans="4:4" ht="18" customHeight="1" x14ac:dyDescent="0.7">
      <c r="D142" s="69"/>
    </row>
    <row r="143" spans="4:4" ht="18" customHeight="1" x14ac:dyDescent="0.7">
      <c r="D143" s="69"/>
    </row>
    <row r="144" spans="4:4" ht="18" customHeight="1" x14ac:dyDescent="0.7">
      <c r="D144" s="69"/>
    </row>
    <row r="145" spans="4:4" ht="18" customHeight="1" x14ac:dyDescent="0.7">
      <c r="D145" s="69"/>
    </row>
    <row r="146" spans="4:4" ht="18" customHeight="1" x14ac:dyDescent="0.7">
      <c r="D146" s="69"/>
    </row>
    <row r="147" spans="4:4" ht="18" customHeight="1" x14ac:dyDescent="0.7">
      <c r="D147" s="69"/>
    </row>
    <row r="148" spans="4:4" ht="18" customHeight="1" x14ac:dyDescent="0.7">
      <c r="D148" s="69"/>
    </row>
    <row r="149" spans="4:4" ht="18" customHeight="1" x14ac:dyDescent="0.7">
      <c r="D149" s="69"/>
    </row>
    <row r="150" spans="4:4" ht="18" customHeight="1" x14ac:dyDescent="0.7">
      <c r="D150" s="69"/>
    </row>
    <row r="151" spans="4:4" ht="18" customHeight="1" x14ac:dyDescent="0.7">
      <c r="D151" s="69"/>
    </row>
    <row r="152" spans="4:4" ht="18" customHeight="1" x14ac:dyDescent="0.7">
      <c r="D152" s="69"/>
    </row>
    <row r="153" spans="4:4" ht="18" customHeight="1" x14ac:dyDescent="0.7">
      <c r="D153" s="69"/>
    </row>
    <row r="154" spans="4:4" ht="18" customHeight="1" x14ac:dyDescent="0.7">
      <c r="D154" s="69"/>
    </row>
    <row r="155" spans="4:4" ht="18" customHeight="1" x14ac:dyDescent="0.7">
      <c r="D155" s="69"/>
    </row>
    <row r="156" spans="4:4" ht="18" customHeight="1" x14ac:dyDescent="0.7">
      <c r="D156" s="69"/>
    </row>
    <row r="157" spans="4:4" ht="18" customHeight="1" x14ac:dyDescent="0.7">
      <c r="D157" s="69"/>
    </row>
    <row r="158" spans="4:4" ht="18" customHeight="1" x14ac:dyDescent="0.7">
      <c r="D158" s="69"/>
    </row>
    <row r="159" spans="4:4" ht="18" customHeight="1" x14ac:dyDescent="0.7">
      <c r="D159" s="69"/>
    </row>
    <row r="160" spans="4:4" ht="18" customHeight="1" x14ac:dyDescent="0.7">
      <c r="D160" s="69"/>
    </row>
    <row r="161" spans="4:4" ht="18" customHeight="1" x14ac:dyDescent="0.7">
      <c r="D161" s="69"/>
    </row>
    <row r="162" spans="4:4" ht="18" customHeight="1" x14ac:dyDescent="0.7">
      <c r="D162" s="69"/>
    </row>
    <row r="163" spans="4:4" ht="18" customHeight="1" x14ac:dyDescent="0.7">
      <c r="D163" s="69"/>
    </row>
    <row r="164" spans="4:4" ht="18" customHeight="1" x14ac:dyDescent="0.7">
      <c r="D164" s="69"/>
    </row>
    <row r="165" spans="4:4" ht="18" customHeight="1" x14ac:dyDescent="0.7">
      <c r="D165" s="69"/>
    </row>
    <row r="166" spans="4:4" ht="18" customHeight="1" x14ac:dyDescent="0.7">
      <c r="D166" s="69"/>
    </row>
    <row r="167" spans="4:4" ht="18" customHeight="1" x14ac:dyDescent="0.7">
      <c r="D167" s="69"/>
    </row>
    <row r="168" spans="4:4" ht="18" customHeight="1" x14ac:dyDescent="0.7">
      <c r="D168" s="69"/>
    </row>
    <row r="169" spans="4:4" ht="18" customHeight="1" x14ac:dyDescent="0.7">
      <c r="D169" s="69"/>
    </row>
    <row r="170" spans="4:4" ht="18" customHeight="1" x14ac:dyDescent="0.7">
      <c r="D170" s="69"/>
    </row>
    <row r="171" spans="4:4" ht="18" customHeight="1" x14ac:dyDescent="0.7">
      <c r="D171" s="69"/>
    </row>
    <row r="172" spans="4:4" ht="18" customHeight="1" x14ac:dyDescent="0.7">
      <c r="D172" s="69"/>
    </row>
    <row r="175" spans="4:4" ht="18" customHeight="1" x14ac:dyDescent="0.7">
      <c r="D175" s="69"/>
    </row>
    <row r="176" spans="4:4" ht="18" customHeight="1" x14ac:dyDescent="0.7">
      <c r="D176" s="69"/>
    </row>
    <row r="177" spans="4:4" ht="18" customHeight="1" x14ac:dyDescent="0.7">
      <c r="D177" s="69"/>
    </row>
    <row r="178" spans="4:4" ht="18" customHeight="1" x14ac:dyDescent="0.7">
      <c r="D178" s="69"/>
    </row>
    <row r="179" spans="4:4" ht="18" customHeight="1" x14ac:dyDescent="0.7">
      <c r="D179" s="69"/>
    </row>
    <row r="180" spans="4:4" ht="18" customHeight="1" x14ac:dyDescent="0.7">
      <c r="D180" s="69"/>
    </row>
    <row r="181" spans="4:4" ht="18" customHeight="1" x14ac:dyDescent="0.7">
      <c r="D181" s="69"/>
    </row>
    <row r="182" spans="4:4" ht="18" customHeight="1" x14ac:dyDescent="0.7">
      <c r="D182" s="69"/>
    </row>
    <row r="183" spans="4:4" ht="18" customHeight="1" x14ac:dyDescent="0.7">
      <c r="D183" s="69"/>
    </row>
    <row r="184" spans="4:4" ht="18" customHeight="1" x14ac:dyDescent="0.7">
      <c r="D184" s="69"/>
    </row>
    <row r="185" spans="4:4" ht="18" customHeight="1" x14ac:dyDescent="0.7">
      <c r="D185" s="69"/>
    </row>
    <row r="186" spans="4:4" ht="18" customHeight="1" x14ac:dyDescent="0.7">
      <c r="D186" s="69"/>
    </row>
    <row r="187" spans="4:4" ht="18" customHeight="1" x14ac:dyDescent="0.7">
      <c r="D187" s="69"/>
    </row>
    <row r="188" spans="4:4" ht="18" customHeight="1" x14ac:dyDescent="0.7">
      <c r="D188" s="69"/>
    </row>
    <row r="189" spans="4:4" ht="18" customHeight="1" x14ac:dyDescent="0.7">
      <c r="D189" s="69"/>
    </row>
    <row r="190" spans="4:4" ht="18" customHeight="1" x14ac:dyDescent="0.7">
      <c r="D190" s="69"/>
    </row>
    <row r="191" spans="4:4" ht="18" customHeight="1" x14ac:dyDescent="0.7">
      <c r="D191" s="69"/>
    </row>
    <row r="192" spans="4:4" ht="18" customHeight="1" x14ac:dyDescent="0.7">
      <c r="D192" s="69"/>
    </row>
    <row r="193" spans="4:4" ht="18" customHeight="1" x14ac:dyDescent="0.7">
      <c r="D193" s="69"/>
    </row>
    <row r="194" spans="4:4" ht="18" customHeight="1" x14ac:dyDescent="0.7">
      <c r="D194" s="69"/>
    </row>
    <row r="195" spans="4:4" ht="18" customHeight="1" x14ac:dyDescent="0.7">
      <c r="D195" s="69"/>
    </row>
    <row r="196" spans="4:4" ht="18" customHeight="1" x14ac:dyDescent="0.7">
      <c r="D196" s="69"/>
    </row>
    <row r="197" spans="4:4" ht="18" customHeight="1" x14ac:dyDescent="0.7">
      <c r="D197" s="69"/>
    </row>
    <row r="198" spans="4:4" ht="18" customHeight="1" x14ac:dyDescent="0.7">
      <c r="D198" s="69"/>
    </row>
    <row r="199" spans="4:4" ht="18" customHeight="1" x14ac:dyDescent="0.7">
      <c r="D199" s="69"/>
    </row>
    <row r="200" spans="4:4" ht="18" customHeight="1" x14ac:dyDescent="0.7">
      <c r="D200" s="69"/>
    </row>
    <row r="201" spans="4:4" ht="18" customHeight="1" x14ac:dyDescent="0.7">
      <c r="D201" s="69"/>
    </row>
    <row r="202" spans="4:4" ht="18" customHeight="1" x14ac:dyDescent="0.7">
      <c r="D202" s="69"/>
    </row>
    <row r="203" spans="4:4" ht="18" customHeight="1" x14ac:dyDescent="0.7">
      <c r="D203" s="69"/>
    </row>
    <row r="204" spans="4:4" ht="18" customHeight="1" x14ac:dyDescent="0.7">
      <c r="D204" s="69"/>
    </row>
    <row r="205" spans="4:4" ht="18" customHeight="1" x14ac:dyDescent="0.7">
      <c r="D205" s="69"/>
    </row>
    <row r="206" spans="4:4" ht="18" customHeight="1" x14ac:dyDescent="0.7">
      <c r="D206" s="69"/>
    </row>
    <row r="207" spans="4:4" ht="18" customHeight="1" x14ac:dyDescent="0.7">
      <c r="D207" s="69"/>
    </row>
    <row r="208" spans="4:4" ht="18" customHeight="1" x14ac:dyDescent="0.7">
      <c r="D208" s="69"/>
    </row>
    <row r="209" spans="4:4" ht="18" customHeight="1" x14ac:dyDescent="0.7">
      <c r="D209" s="69"/>
    </row>
    <row r="210" spans="4:4" ht="18" customHeight="1" x14ac:dyDescent="0.7">
      <c r="D210" s="69"/>
    </row>
    <row r="211" spans="4:4" ht="18" customHeight="1" x14ac:dyDescent="0.7">
      <c r="D211" s="69"/>
    </row>
    <row r="212" spans="4:4" ht="18" customHeight="1" x14ac:dyDescent="0.7">
      <c r="D212" s="69"/>
    </row>
    <row r="213" spans="4:4" ht="18" customHeight="1" x14ac:dyDescent="0.7">
      <c r="D213" s="69"/>
    </row>
    <row r="214" spans="4:4" ht="18" customHeight="1" x14ac:dyDescent="0.7">
      <c r="D214" s="69"/>
    </row>
    <row r="215" spans="4:4" ht="18" customHeight="1" x14ac:dyDescent="0.7">
      <c r="D215" s="69"/>
    </row>
    <row r="217" spans="4:4" ht="18" customHeight="1" x14ac:dyDescent="0.7">
      <c r="D217" s="69"/>
    </row>
    <row r="218" spans="4:4" ht="18" customHeight="1" x14ac:dyDescent="0.7">
      <c r="D218" s="69"/>
    </row>
    <row r="219" spans="4:4" ht="18" customHeight="1" x14ac:dyDescent="0.7">
      <c r="D219" s="69"/>
    </row>
    <row r="220" spans="4:4" ht="18" customHeight="1" x14ac:dyDescent="0.7">
      <c r="D220" s="69"/>
    </row>
    <row r="221" spans="4:4" ht="18" customHeight="1" x14ac:dyDescent="0.7">
      <c r="D221" s="69"/>
    </row>
    <row r="222" spans="4:4" ht="18" customHeight="1" x14ac:dyDescent="0.7">
      <c r="D222" s="69"/>
    </row>
    <row r="223" spans="4:4" ht="18" customHeight="1" x14ac:dyDescent="0.7">
      <c r="D223" s="69"/>
    </row>
    <row r="224" spans="4:4" ht="18" customHeight="1" x14ac:dyDescent="0.7">
      <c r="D224" s="69"/>
    </row>
    <row r="225" spans="4:4" ht="18" customHeight="1" x14ac:dyDescent="0.7">
      <c r="D225" s="69"/>
    </row>
    <row r="226" spans="4:4" ht="18" customHeight="1" x14ac:dyDescent="0.7">
      <c r="D226" s="69"/>
    </row>
    <row r="228" spans="4:4" ht="18" customHeight="1" x14ac:dyDescent="0.7">
      <c r="D228" s="69"/>
    </row>
    <row r="229" spans="4:4" ht="18" customHeight="1" x14ac:dyDescent="0.7">
      <c r="D229" s="69"/>
    </row>
    <row r="230" spans="4:4" ht="18" customHeight="1" x14ac:dyDescent="0.7">
      <c r="D230" s="69"/>
    </row>
    <row r="231" spans="4:4" ht="18" customHeight="1" x14ac:dyDescent="0.7">
      <c r="D231" s="69"/>
    </row>
    <row r="232" spans="4:4" ht="18" customHeight="1" x14ac:dyDescent="0.7">
      <c r="D232" s="69"/>
    </row>
    <row r="233" spans="4:4" ht="18" customHeight="1" x14ac:dyDescent="0.7">
      <c r="D233" s="69"/>
    </row>
    <row r="234" spans="4:4" ht="18" customHeight="1" x14ac:dyDescent="0.7">
      <c r="D234" s="69"/>
    </row>
    <row r="235" spans="4:4" ht="18" customHeight="1" x14ac:dyDescent="0.7">
      <c r="D235" s="69"/>
    </row>
    <row r="236" spans="4:4" ht="18" customHeight="1" x14ac:dyDescent="0.7">
      <c r="D236" s="69"/>
    </row>
    <row r="237" spans="4:4" ht="18" customHeight="1" x14ac:dyDescent="0.7">
      <c r="D237" s="69"/>
    </row>
    <row r="239" spans="4:4" ht="18" customHeight="1" x14ac:dyDescent="0.7">
      <c r="D239" s="69"/>
    </row>
    <row r="240" spans="4:4" ht="18" customHeight="1" x14ac:dyDescent="0.7">
      <c r="D240" s="69"/>
    </row>
    <row r="241" spans="4:4" ht="18" customHeight="1" x14ac:dyDescent="0.7">
      <c r="D241" s="69"/>
    </row>
    <row r="242" spans="4:4" ht="18" customHeight="1" x14ac:dyDescent="0.7">
      <c r="D242" s="69"/>
    </row>
    <row r="243" spans="4:4" ht="18" customHeight="1" x14ac:dyDescent="0.7">
      <c r="D243" s="69"/>
    </row>
    <row r="244" spans="4:4" ht="18" customHeight="1" x14ac:dyDescent="0.7">
      <c r="D244" s="69"/>
    </row>
    <row r="245" spans="4:4" ht="18" customHeight="1" x14ac:dyDescent="0.7">
      <c r="D245" s="69"/>
    </row>
    <row r="246" spans="4:4" ht="18" customHeight="1" x14ac:dyDescent="0.7">
      <c r="D246" s="69"/>
    </row>
    <row r="247" spans="4:4" ht="18" customHeight="1" x14ac:dyDescent="0.7">
      <c r="D247" s="69"/>
    </row>
    <row r="248" spans="4:4" ht="18" customHeight="1" x14ac:dyDescent="0.7">
      <c r="D248" s="69"/>
    </row>
    <row r="249" spans="4:4" ht="18" customHeight="1" x14ac:dyDescent="0.7">
      <c r="D249" s="69"/>
    </row>
    <row r="250" spans="4:4" ht="18" customHeight="1" x14ac:dyDescent="0.7">
      <c r="D250" s="69"/>
    </row>
    <row r="251" spans="4:4" ht="18" customHeight="1" x14ac:dyDescent="0.7">
      <c r="D251" s="69"/>
    </row>
    <row r="252" spans="4:4" ht="18" customHeight="1" x14ac:dyDescent="0.7">
      <c r="D252" s="69"/>
    </row>
    <row r="253" spans="4:4" ht="18" customHeight="1" x14ac:dyDescent="0.7">
      <c r="D253" s="69"/>
    </row>
    <row r="254" spans="4:4" ht="18" customHeight="1" x14ac:dyDescent="0.7">
      <c r="D254" s="69"/>
    </row>
    <row r="255" spans="4:4" ht="18" customHeight="1" x14ac:dyDescent="0.7">
      <c r="D255" s="69"/>
    </row>
    <row r="256" spans="4:4" ht="18" customHeight="1" x14ac:dyDescent="0.7">
      <c r="D256" s="69"/>
    </row>
    <row r="257" spans="3:4" ht="18" customHeight="1" x14ac:dyDescent="0.7">
      <c r="D257" s="69"/>
    </row>
    <row r="258" spans="3:4" ht="18" customHeight="1" x14ac:dyDescent="0.7">
      <c r="D258" s="69"/>
    </row>
    <row r="259" spans="3:4" ht="18" customHeight="1" x14ac:dyDescent="0.7">
      <c r="D259" s="69"/>
    </row>
    <row r="260" spans="3:4" ht="18" customHeight="1" x14ac:dyDescent="0.7">
      <c r="D260" s="69"/>
    </row>
    <row r="261" spans="3:4" ht="18" customHeight="1" x14ac:dyDescent="0.7">
      <c r="D261" s="69"/>
    </row>
    <row r="262" spans="3:4" ht="18" customHeight="1" x14ac:dyDescent="0.7">
      <c r="D262" s="69"/>
    </row>
    <row r="263" spans="3:4" ht="18" customHeight="1" x14ac:dyDescent="0.7">
      <c r="C263" s="69"/>
      <c r="D263" s="69"/>
    </row>
    <row r="264" spans="3:4" ht="18" customHeight="1" x14ac:dyDescent="0.7">
      <c r="D264" s="69"/>
    </row>
    <row r="265" spans="3:4" ht="18" customHeight="1" x14ac:dyDescent="0.7">
      <c r="D265" s="69"/>
    </row>
    <row r="266" spans="3:4" ht="18" customHeight="1" x14ac:dyDescent="0.7">
      <c r="D266" s="69"/>
    </row>
    <row r="267" spans="3:4" ht="18" customHeight="1" x14ac:dyDescent="0.7">
      <c r="D267" s="69"/>
    </row>
    <row r="268" spans="3:4" ht="18" customHeight="1" x14ac:dyDescent="0.7">
      <c r="D268" s="69"/>
    </row>
    <row r="270" spans="3:4" ht="18" customHeight="1" x14ac:dyDescent="0.7">
      <c r="D270" s="69"/>
    </row>
    <row r="271" spans="3:4" ht="18" customHeight="1" x14ac:dyDescent="0.7">
      <c r="D271" s="69"/>
    </row>
    <row r="272" spans="3:4" ht="18" customHeight="1" x14ac:dyDescent="0.7">
      <c r="D272" s="69"/>
    </row>
    <row r="274" spans="4:4" ht="18" customHeight="1" x14ac:dyDescent="0.7">
      <c r="D274" s="69"/>
    </row>
    <row r="275" spans="4:4" ht="18" customHeight="1" x14ac:dyDescent="0.7">
      <c r="D275" s="69"/>
    </row>
    <row r="276" spans="4:4" ht="18" customHeight="1" x14ac:dyDescent="0.7">
      <c r="D276" s="69"/>
    </row>
    <row r="279" spans="4:4" ht="18" customHeight="1" x14ac:dyDescent="0.7">
      <c r="D279" s="69"/>
    </row>
    <row r="280" spans="4:4" ht="18" customHeight="1" x14ac:dyDescent="0.7">
      <c r="D280" s="69"/>
    </row>
    <row r="281" spans="4:4" ht="18" customHeight="1" x14ac:dyDescent="0.7">
      <c r="D281" s="69"/>
    </row>
    <row r="282" spans="4:4" ht="18" customHeight="1" x14ac:dyDescent="0.7">
      <c r="D282" s="69"/>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6"/>
  <pageMargins left="0.7" right="0.7" top="0.75" bottom="0.75" header="0.51180555555555496" footer="0.51180555555555496"/>
  <pageSetup paperSize="9" firstPageNumber="0" orientation="portrait" horizontalDpi="300" verticalDpi="300"/>
  <ignoredErrors>
    <ignoredError sqref="A11:A12" numberStoredAsText="1"/>
    <ignoredError sqref="F8:AI8" formulaRange="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282"/>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AE21" sqref="AE21"/>
    </sheetView>
  </sheetViews>
  <sheetFormatPr defaultColWidth="9" defaultRowHeight="17.649999999999999" x14ac:dyDescent="0.7"/>
  <cols>
    <col min="1" max="1" width="9" style="58"/>
    <col min="2" max="2" width="50.5625" style="15" customWidth="1"/>
    <col min="3" max="3" width="9.5625" style="16" customWidth="1"/>
    <col min="4" max="4" width="10.5625" style="16" customWidth="1"/>
    <col min="5" max="35" width="12.5625" style="16" customWidth="1"/>
    <col min="36" max="36" width="5.5625" style="72" customWidth="1"/>
    <col min="37" max="81" width="5.5625" style="15" customWidth="1"/>
    <col min="82" max="1025" width="9" style="15"/>
  </cols>
  <sheetData>
    <row r="1" spans="1:35" ht="18" customHeight="1" x14ac:dyDescent="0.7">
      <c r="B1" s="59" t="s">
        <v>53</v>
      </c>
      <c r="E1" s="86" t="s">
        <v>0</v>
      </c>
      <c r="F1" s="86"/>
      <c r="G1" s="86"/>
      <c r="H1" s="86"/>
      <c r="I1" s="86"/>
      <c r="J1" s="86"/>
      <c r="K1" s="86"/>
      <c r="L1" s="86"/>
      <c r="M1" s="86"/>
      <c r="N1" s="86"/>
      <c r="O1" s="86"/>
      <c r="P1" s="86"/>
      <c r="Q1" s="86"/>
      <c r="R1" s="86"/>
      <c r="S1" s="86"/>
      <c r="T1" s="86"/>
      <c r="U1" s="86"/>
      <c r="V1" s="87" t="s">
        <v>1</v>
      </c>
      <c r="W1" s="87"/>
      <c r="X1" s="87"/>
      <c r="Y1" s="87"/>
      <c r="Z1" s="88" t="s">
        <v>2</v>
      </c>
      <c r="AA1" s="88"/>
      <c r="AB1" s="89" t="s">
        <v>3</v>
      </c>
      <c r="AC1" s="89"/>
      <c r="AD1" s="89"/>
      <c r="AE1" s="5" t="s">
        <v>4</v>
      </c>
      <c r="AF1" s="5"/>
      <c r="AG1" s="5"/>
      <c r="AH1" s="5"/>
      <c r="AI1" s="61" t="s">
        <v>5</v>
      </c>
    </row>
    <row r="2" spans="1:35" ht="18" customHeight="1" x14ac:dyDescent="0.7">
      <c r="E2" s="86" t="s">
        <v>6</v>
      </c>
      <c r="F2" s="86"/>
      <c r="G2" s="86"/>
      <c r="H2" s="86"/>
      <c r="I2" s="86"/>
      <c r="J2" s="86"/>
      <c r="K2" s="86"/>
      <c r="L2" s="86"/>
      <c r="M2" s="86"/>
      <c r="N2" s="86"/>
      <c r="O2" s="86"/>
      <c r="P2" s="86"/>
      <c r="Q2" s="86"/>
      <c r="R2" s="86"/>
      <c r="S2" s="86"/>
      <c r="T2" s="86"/>
      <c r="U2" s="86"/>
      <c r="V2" s="87" t="s">
        <v>7</v>
      </c>
      <c r="W2" s="87"/>
      <c r="X2" s="87"/>
      <c r="Y2" s="87"/>
      <c r="Z2" s="90" t="s">
        <v>8</v>
      </c>
      <c r="AA2" s="90"/>
      <c r="AB2" s="89" t="s">
        <v>9</v>
      </c>
      <c r="AC2" s="89"/>
      <c r="AD2" s="89"/>
      <c r="AE2" s="5" t="s">
        <v>10</v>
      </c>
      <c r="AF2" s="5"/>
      <c r="AG2" s="5"/>
      <c r="AH2" s="5"/>
      <c r="AI2" s="91" t="s">
        <v>11</v>
      </c>
    </row>
    <row r="3" spans="1:35" ht="18" customHeight="1" x14ac:dyDescent="0.7">
      <c r="A3" s="58" t="s">
        <v>60</v>
      </c>
      <c r="B3" s="15">
        <v>2</v>
      </c>
      <c r="E3" s="86"/>
      <c r="F3" s="86"/>
      <c r="G3" s="86"/>
      <c r="H3" s="86"/>
      <c r="I3" s="86"/>
      <c r="J3" s="86"/>
      <c r="K3" s="86"/>
      <c r="L3" s="86"/>
      <c r="M3" s="86"/>
      <c r="N3" s="86"/>
      <c r="O3" s="86"/>
      <c r="P3" s="86"/>
      <c r="Q3" s="86"/>
      <c r="R3" s="86"/>
      <c r="S3" s="86"/>
      <c r="T3" s="86"/>
      <c r="U3" s="86"/>
      <c r="V3" s="87"/>
      <c r="W3" s="87"/>
      <c r="X3" s="87"/>
      <c r="Y3" s="87"/>
      <c r="Z3" s="90"/>
      <c r="AA3" s="90"/>
      <c r="AB3" s="89"/>
      <c r="AC3" s="89"/>
      <c r="AD3" s="89"/>
      <c r="AE3" s="5"/>
      <c r="AF3" s="5"/>
      <c r="AG3" s="5"/>
      <c r="AH3" s="5"/>
      <c r="AI3" s="91"/>
    </row>
    <row r="4" spans="1:35" ht="18" customHeight="1" x14ac:dyDescent="0.7">
      <c r="A4" s="58" t="s">
        <v>61</v>
      </c>
      <c r="B4" s="15">
        <f>COUNTIF(E11:E600,"なし")</f>
        <v>0</v>
      </c>
      <c r="E4" s="92" t="s">
        <v>12</v>
      </c>
      <c r="F4" s="92" t="s">
        <v>13</v>
      </c>
      <c r="G4" s="92" t="s">
        <v>14</v>
      </c>
      <c r="H4" s="92" t="s">
        <v>15</v>
      </c>
      <c r="I4" s="92" t="s">
        <v>16</v>
      </c>
      <c r="J4" s="92" t="s">
        <v>17</v>
      </c>
      <c r="K4" s="92" t="s">
        <v>18</v>
      </c>
      <c r="L4" s="92" t="s">
        <v>19</v>
      </c>
      <c r="M4" s="92" t="s">
        <v>20</v>
      </c>
      <c r="N4" s="92" t="s">
        <v>21</v>
      </c>
      <c r="O4" s="92" t="s">
        <v>22</v>
      </c>
      <c r="P4" s="92" t="s">
        <v>23</v>
      </c>
      <c r="Q4" s="92" t="s">
        <v>24</v>
      </c>
      <c r="R4" s="92" t="s">
        <v>25</v>
      </c>
      <c r="S4" s="92" t="s">
        <v>26</v>
      </c>
      <c r="T4" s="92" t="s">
        <v>27</v>
      </c>
      <c r="U4" s="92" t="s">
        <v>28</v>
      </c>
      <c r="V4" s="92" t="s">
        <v>29</v>
      </c>
      <c r="W4" s="92" t="s">
        <v>30</v>
      </c>
      <c r="X4" s="92" t="s">
        <v>31</v>
      </c>
      <c r="Y4" s="92" t="s">
        <v>32</v>
      </c>
      <c r="Z4" s="92" t="s">
        <v>33</v>
      </c>
      <c r="AA4" s="92" t="s">
        <v>34</v>
      </c>
      <c r="AB4" s="92" t="s">
        <v>35</v>
      </c>
      <c r="AC4" s="92" t="s">
        <v>36</v>
      </c>
      <c r="AD4" s="92" t="s">
        <v>37</v>
      </c>
      <c r="AE4" s="92" t="s">
        <v>38</v>
      </c>
      <c r="AF4" s="92" t="s">
        <v>711</v>
      </c>
      <c r="AG4" s="92" t="s">
        <v>40</v>
      </c>
      <c r="AH4" s="92" t="s">
        <v>41</v>
      </c>
      <c r="AI4" s="92" t="s">
        <v>11</v>
      </c>
    </row>
    <row r="5" spans="1:35" ht="18" customHeight="1" x14ac:dyDescent="0.7">
      <c r="A5" s="58" t="s">
        <v>62</v>
      </c>
      <c r="B5" s="15">
        <f>B3-B4</f>
        <v>2</v>
      </c>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row>
    <row r="6" spans="1:35" ht="18" customHeight="1" x14ac:dyDescent="0.7">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row>
    <row r="7" spans="1:35" ht="18" customHeight="1" x14ac:dyDescent="0.7">
      <c r="A7" s="62" t="s">
        <v>60</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row>
    <row r="8" spans="1:35" ht="18" customHeight="1" x14ac:dyDescent="0.7">
      <c r="A8" s="63">
        <f>B5</f>
        <v>2</v>
      </c>
      <c r="D8" s="64" t="s">
        <v>63</v>
      </c>
      <c r="E8" s="65">
        <f t="shared" ref="E8:AI8" si="0">COUNT(E11:E600)</f>
        <v>1</v>
      </c>
      <c r="F8" s="65">
        <f t="shared" si="0"/>
        <v>0</v>
      </c>
      <c r="G8" s="65">
        <f t="shared" si="0"/>
        <v>0</v>
      </c>
      <c r="H8" s="65">
        <f t="shared" si="0"/>
        <v>0</v>
      </c>
      <c r="I8" s="65">
        <f t="shared" si="0"/>
        <v>0</v>
      </c>
      <c r="J8" s="65">
        <f t="shared" si="0"/>
        <v>0</v>
      </c>
      <c r="K8" s="65">
        <f t="shared" si="0"/>
        <v>0</v>
      </c>
      <c r="L8" s="65">
        <f t="shared" si="0"/>
        <v>0</v>
      </c>
      <c r="M8" s="65">
        <f t="shared" si="0"/>
        <v>0</v>
      </c>
      <c r="N8" s="65">
        <f t="shared" si="0"/>
        <v>0</v>
      </c>
      <c r="O8" s="65">
        <f t="shared" si="0"/>
        <v>0</v>
      </c>
      <c r="P8" s="65">
        <f t="shared" si="0"/>
        <v>0</v>
      </c>
      <c r="Q8" s="65">
        <f t="shared" si="0"/>
        <v>0</v>
      </c>
      <c r="R8" s="65">
        <f t="shared" si="0"/>
        <v>1</v>
      </c>
      <c r="S8" s="65">
        <f t="shared" si="0"/>
        <v>0</v>
      </c>
      <c r="T8" s="65">
        <f t="shared" si="0"/>
        <v>0</v>
      </c>
      <c r="U8" s="65">
        <f t="shared" si="0"/>
        <v>0</v>
      </c>
      <c r="V8" s="65">
        <f t="shared" si="0"/>
        <v>1</v>
      </c>
      <c r="W8" s="65">
        <f t="shared" si="0"/>
        <v>0</v>
      </c>
      <c r="X8" s="65">
        <f t="shared" si="0"/>
        <v>0</v>
      </c>
      <c r="Y8" s="65">
        <f t="shared" si="0"/>
        <v>0</v>
      </c>
      <c r="Z8" s="65">
        <f t="shared" si="0"/>
        <v>0</v>
      </c>
      <c r="AA8" s="65">
        <f t="shared" si="0"/>
        <v>0</v>
      </c>
      <c r="AB8" s="65">
        <f t="shared" si="0"/>
        <v>1</v>
      </c>
      <c r="AC8" s="65">
        <f t="shared" si="0"/>
        <v>1</v>
      </c>
      <c r="AD8" s="65">
        <f t="shared" si="0"/>
        <v>0</v>
      </c>
      <c r="AE8" s="65">
        <f t="shared" si="0"/>
        <v>1</v>
      </c>
      <c r="AF8" s="65">
        <f t="shared" si="0"/>
        <v>1</v>
      </c>
      <c r="AG8" s="16">
        <f t="shared" si="0"/>
        <v>0</v>
      </c>
      <c r="AH8" s="16">
        <f t="shared" si="0"/>
        <v>0</v>
      </c>
      <c r="AI8" s="65">
        <f t="shared" si="0"/>
        <v>0</v>
      </c>
    </row>
    <row r="9" spans="1:35" ht="18" customHeight="1" x14ac:dyDescent="0.7">
      <c r="D9" s="64" t="s">
        <v>65</v>
      </c>
      <c r="E9" s="66">
        <f t="shared" ref="E9:AI9" si="1">E8/$A$8</f>
        <v>0.5</v>
      </c>
      <c r="F9" s="66">
        <f t="shared" si="1"/>
        <v>0</v>
      </c>
      <c r="G9" s="66">
        <f t="shared" si="1"/>
        <v>0</v>
      </c>
      <c r="H9" s="66">
        <f t="shared" si="1"/>
        <v>0</v>
      </c>
      <c r="I9" s="66">
        <f t="shared" si="1"/>
        <v>0</v>
      </c>
      <c r="J9" s="66">
        <f t="shared" si="1"/>
        <v>0</v>
      </c>
      <c r="K9" s="66">
        <f t="shared" si="1"/>
        <v>0</v>
      </c>
      <c r="L9" s="66">
        <f t="shared" si="1"/>
        <v>0</v>
      </c>
      <c r="M9" s="66">
        <f t="shared" si="1"/>
        <v>0</v>
      </c>
      <c r="N9" s="66">
        <f t="shared" si="1"/>
        <v>0</v>
      </c>
      <c r="O9" s="66">
        <f t="shared" si="1"/>
        <v>0</v>
      </c>
      <c r="P9" s="66">
        <f t="shared" si="1"/>
        <v>0</v>
      </c>
      <c r="Q9" s="66">
        <f t="shared" si="1"/>
        <v>0</v>
      </c>
      <c r="R9" s="66">
        <f t="shared" si="1"/>
        <v>0.5</v>
      </c>
      <c r="S9" s="66">
        <f t="shared" si="1"/>
        <v>0</v>
      </c>
      <c r="T9" s="66">
        <f t="shared" si="1"/>
        <v>0</v>
      </c>
      <c r="U9" s="66">
        <f t="shared" si="1"/>
        <v>0</v>
      </c>
      <c r="V9" s="66">
        <f t="shared" si="1"/>
        <v>0.5</v>
      </c>
      <c r="W9" s="66">
        <f t="shared" si="1"/>
        <v>0</v>
      </c>
      <c r="X9" s="66">
        <f t="shared" si="1"/>
        <v>0</v>
      </c>
      <c r="Y9" s="66">
        <f t="shared" si="1"/>
        <v>0</v>
      </c>
      <c r="Z9" s="66">
        <f t="shared" si="1"/>
        <v>0</v>
      </c>
      <c r="AA9" s="66">
        <f t="shared" si="1"/>
        <v>0</v>
      </c>
      <c r="AB9" s="66">
        <f t="shared" si="1"/>
        <v>0.5</v>
      </c>
      <c r="AC9" s="66">
        <f t="shared" si="1"/>
        <v>0.5</v>
      </c>
      <c r="AD9" s="66">
        <f t="shared" si="1"/>
        <v>0</v>
      </c>
      <c r="AE9" s="66">
        <f t="shared" si="1"/>
        <v>0.5</v>
      </c>
      <c r="AF9" s="66">
        <f t="shared" si="1"/>
        <v>0.5</v>
      </c>
      <c r="AG9" s="67">
        <f t="shared" si="1"/>
        <v>0</v>
      </c>
      <c r="AH9" s="67">
        <f t="shared" si="1"/>
        <v>0</v>
      </c>
      <c r="AI9" s="66">
        <f t="shared" si="1"/>
        <v>0</v>
      </c>
    </row>
    <row r="10" spans="1:35" ht="18" customHeight="1" x14ac:dyDescent="0.7">
      <c r="A10" s="58" t="s">
        <v>66</v>
      </c>
      <c r="B10" s="16" t="s">
        <v>67</v>
      </c>
      <c r="C10" s="16" t="s">
        <v>69</v>
      </c>
      <c r="D10" s="16" t="s">
        <v>70</v>
      </c>
      <c r="E10" s="68">
        <v>1</v>
      </c>
      <c r="F10" s="68">
        <v>2</v>
      </c>
      <c r="G10" s="68">
        <v>3</v>
      </c>
      <c r="H10" s="68">
        <v>4</v>
      </c>
      <c r="I10" s="68">
        <v>5</v>
      </c>
      <c r="J10" s="68">
        <v>6</v>
      </c>
      <c r="K10" s="68">
        <v>7</v>
      </c>
      <c r="L10" s="68">
        <v>8</v>
      </c>
      <c r="M10" s="68">
        <v>9</v>
      </c>
      <c r="N10" s="68">
        <v>10</v>
      </c>
      <c r="O10" s="68">
        <v>11</v>
      </c>
      <c r="P10" s="68">
        <v>12</v>
      </c>
      <c r="Q10" s="68">
        <v>13</v>
      </c>
      <c r="R10" s="68">
        <v>14</v>
      </c>
      <c r="S10" s="68">
        <v>15</v>
      </c>
      <c r="T10" s="68">
        <v>16</v>
      </c>
      <c r="U10" s="68">
        <v>17</v>
      </c>
      <c r="V10" s="68">
        <v>1</v>
      </c>
      <c r="W10" s="68">
        <v>2</v>
      </c>
      <c r="X10" s="68">
        <v>3</v>
      </c>
      <c r="Y10" s="68">
        <v>4</v>
      </c>
      <c r="Z10" s="68">
        <v>1</v>
      </c>
      <c r="AA10" s="68">
        <v>2</v>
      </c>
      <c r="AB10" s="68">
        <v>1</v>
      </c>
      <c r="AC10" s="68">
        <v>2</v>
      </c>
      <c r="AD10" s="68">
        <v>3</v>
      </c>
      <c r="AE10" s="68">
        <v>1</v>
      </c>
      <c r="AF10" s="68">
        <v>2</v>
      </c>
      <c r="AG10" s="68">
        <v>3</v>
      </c>
      <c r="AH10" s="68">
        <v>4</v>
      </c>
      <c r="AI10" s="68">
        <v>1</v>
      </c>
    </row>
    <row r="11" spans="1:35" ht="18" customHeight="1" x14ac:dyDescent="0.7">
      <c r="A11" s="58" t="s">
        <v>71</v>
      </c>
      <c r="B11" s="15" t="s">
        <v>1362</v>
      </c>
      <c r="C11" s="16" t="s">
        <v>463</v>
      </c>
      <c r="D11" s="69" t="s">
        <v>61</v>
      </c>
      <c r="R11" s="16">
        <v>1</v>
      </c>
      <c r="V11" s="16">
        <v>1</v>
      </c>
      <c r="AF11" s="16">
        <v>1</v>
      </c>
    </row>
    <row r="12" spans="1:35" ht="18" customHeight="1" x14ac:dyDescent="0.7">
      <c r="A12" s="58" t="s">
        <v>74</v>
      </c>
      <c r="B12" s="15" t="s">
        <v>1363</v>
      </c>
      <c r="C12" s="16" t="s">
        <v>149</v>
      </c>
      <c r="D12" s="69" t="s">
        <v>61</v>
      </c>
      <c r="E12" s="16">
        <v>1</v>
      </c>
      <c r="AB12" s="16">
        <v>1</v>
      </c>
      <c r="AC12" s="16">
        <v>1</v>
      </c>
      <c r="AE12" s="16">
        <v>1</v>
      </c>
    </row>
    <row r="15" spans="1:35" ht="18" customHeight="1" x14ac:dyDescent="0.7">
      <c r="D15" s="69"/>
    </row>
    <row r="16" spans="1:35" ht="18" customHeight="1" x14ac:dyDescent="0.7">
      <c r="D16" s="69"/>
    </row>
    <row r="17" spans="4:4" ht="18" customHeight="1" x14ac:dyDescent="0.7">
      <c r="D17" s="69"/>
    </row>
    <row r="18" spans="4:4" ht="18" customHeight="1" x14ac:dyDescent="0.7">
      <c r="D18" s="69"/>
    </row>
    <row r="19" spans="4:4" ht="18" customHeight="1" x14ac:dyDescent="0.7">
      <c r="D19" s="69"/>
    </row>
    <row r="20" spans="4:4" ht="18" customHeight="1" x14ac:dyDescent="0.7">
      <c r="D20" s="69"/>
    </row>
    <row r="21" spans="4:4" ht="18" customHeight="1" x14ac:dyDescent="0.7">
      <c r="D21" s="69"/>
    </row>
    <row r="22" spans="4:4" ht="18" customHeight="1" x14ac:dyDescent="0.7">
      <c r="D22" s="69"/>
    </row>
    <row r="23" spans="4:4" ht="18" customHeight="1" x14ac:dyDescent="0.7">
      <c r="D23" s="69"/>
    </row>
    <row r="25" spans="4:4" ht="18" customHeight="1" x14ac:dyDescent="0.7">
      <c r="D25" s="69"/>
    </row>
    <row r="26" spans="4:4" ht="18" customHeight="1" x14ac:dyDescent="0.7">
      <c r="D26" s="69"/>
    </row>
    <row r="27" spans="4:4" ht="18" customHeight="1" x14ac:dyDescent="0.7">
      <c r="D27" s="69"/>
    </row>
    <row r="28" spans="4:4" ht="18" customHeight="1" x14ac:dyDescent="0.7">
      <c r="D28" s="69"/>
    </row>
    <row r="29" spans="4:4" ht="18" customHeight="1" x14ac:dyDescent="0.7">
      <c r="D29" s="69"/>
    </row>
    <row r="30" spans="4:4" ht="18" customHeight="1" x14ac:dyDescent="0.7">
      <c r="D30" s="69"/>
    </row>
    <row r="31" spans="4:4" ht="18" customHeight="1" x14ac:dyDescent="0.7">
      <c r="D31" s="69"/>
    </row>
    <row r="32" spans="4:4" ht="18" customHeight="1" x14ac:dyDescent="0.7">
      <c r="D32" s="69"/>
    </row>
    <row r="33" spans="4:4" ht="18" customHeight="1" x14ac:dyDescent="0.7">
      <c r="D33" s="69"/>
    </row>
    <row r="34" spans="4:4" ht="18" customHeight="1" x14ac:dyDescent="0.7">
      <c r="D34" s="69"/>
    </row>
    <row r="35" spans="4:4" ht="18" customHeight="1" x14ac:dyDescent="0.7">
      <c r="D35" s="69"/>
    </row>
    <row r="36" spans="4:4" ht="18" customHeight="1" x14ac:dyDescent="0.7">
      <c r="D36" s="69"/>
    </row>
    <row r="37" spans="4:4" ht="18" customHeight="1" x14ac:dyDescent="0.7">
      <c r="D37" s="69"/>
    </row>
    <row r="38" spans="4:4" ht="18" customHeight="1" x14ac:dyDescent="0.7">
      <c r="D38" s="69"/>
    </row>
    <row r="39" spans="4:4" ht="18" customHeight="1" x14ac:dyDescent="0.7">
      <c r="D39" s="69"/>
    </row>
    <row r="40" spans="4:4" ht="18" customHeight="1" x14ac:dyDescent="0.7">
      <c r="D40" s="69"/>
    </row>
    <row r="41" spans="4:4" ht="18" customHeight="1" x14ac:dyDescent="0.7">
      <c r="D41" s="69"/>
    </row>
    <row r="42" spans="4:4" ht="18" customHeight="1" x14ac:dyDescent="0.7">
      <c r="D42" s="69"/>
    </row>
    <row r="43" spans="4:4" ht="18" customHeight="1" x14ac:dyDescent="0.7">
      <c r="D43" s="69"/>
    </row>
    <row r="44" spans="4:4" ht="18" customHeight="1" x14ac:dyDescent="0.7">
      <c r="D44" s="69"/>
    </row>
    <row r="45" spans="4:4" ht="18" customHeight="1" x14ac:dyDescent="0.7">
      <c r="D45" s="69"/>
    </row>
    <row r="46" spans="4:4" ht="18" customHeight="1" x14ac:dyDescent="0.7">
      <c r="D46" s="69"/>
    </row>
    <row r="47" spans="4:4" ht="18" customHeight="1" x14ac:dyDescent="0.7">
      <c r="D47" s="69"/>
    </row>
    <row r="48" spans="4:4" ht="18" customHeight="1" x14ac:dyDescent="0.7">
      <c r="D48" s="69"/>
    </row>
    <row r="49" spans="4:4" ht="18" customHeight="1" x14ac:dyDescent="0.7">
      <c r="D49" s="69"/>
    </row>
    <row r="50" spans="4:4" ht="18" customHeight="1" x14ac:dyDescent="0.7">
      <c r="D50" s="69"/>
    </row>
    <row r="51" spans="4:4" ht="18" customHeight="1" x14ac:dyDescent="0.7">
      <c r="D51" s="69"/>
    </row>
    <row r="52" spans="4:4" ht="18" customHeight="1" x14ac:dyDescent="0.7">
      <c r="D52" s="69"/>
    </row>
    <row r="53" spans="4:4" ht="18" customHeight="1" x14ac:dyDescent="0.7">
      <c r="D53" s="69"/>
    </row>
    <row r="54" spans="4:4" ht="18" customHeight="1" x14ac:dyDescent="0.7">
      <c r="D54" s="69"/>
    </row>
    <row r="55" spans="4:4" ht="18" customHeight="1" x14ac:dyDescent="0.7">
      <c r="D55" s="69"/>
    </row>
    <row r="56" spans="4:4" ht="18" customHeight="1" x14ac:dyDescent="0.7">
      <c r="D56" s="69"/>
    </row>
    <row r="57" spans="4:4" ht="18" customHeight="1" x14ac:dyDescent="0.7">
      <c r="D57" s="69"/>
    </row>
    <row r="58" spans="4:4" ht="18" customHeight="1" x14ac:dyDescent="0.7">
      <c r="D58" s="69"/>
    </row>
    <row r="59" spans="4:4" ht="18" customHeight="1" x14ac:dyDescent="0.7">
      <c r="D59" s="69"/>
    </row>
    <row r="60" spans="4:4" ht="18" customHeight="1" x14ac:dyDescent="0.7">
      <c r="D60" s="69"/>
    </row>
    <row r="61" spans="4:4" ht="18" customHeight="1" x14ac:dyDescent="0.7">
      <c r="D61" s="69"/>
    </row>
    <row r="62" spans="4:4" ht="18" customHeight="1" x14ac:dyDescent="0.7">
      <c r="D62" s="69"/>
    </row>
    <row r="63" spans="4:4" ht="18" customHeight="1" x14ac:dyDescent="0.7">
      <c r="D63" s="69"/>
    </row>
    <row r="64" spans="4:4" ht="18" customHeight="1" x14ac:dyDescent="0.7">
      <c r="D64" s="69"/>
    </row>
    <row r="65" spans="4:4" ht="18" customHeight="1" x14ac:dyDescent="0.7">
      <c r="D65" s="69"/>
    </row>
    <row r="66" spans="4:4" ht="18" customHeight="1" x14ac:dyDescent="0.7">
      <c r="D66" s="69"/>
    </row>
    <row r="67" spans="4:4" ht="18" customHeight="1" x14ac:dyDescent="0.7">
      <c r="D67" s="69"/>
    </row>
    <row r="68" spans="4:4" ht="18" customHeight="1" x14ac:dyDescent="0.7">
      <c r="D68" s="69"/>
    </row>
    <row r="69" spans="4:4" ht="18" customHeight="1" x14ac:dyDescent="0.7">
      <c r="D69" s="69"/>
    </row>
    <row r="70" spans="4:4" ht="18" customHeight="1" x14ac:dyDescent="0.7">
      <c r="D70" s="69"/>
    </row>
    <row r="71" spans="4:4" ht="18" customHeight="1" x14ac:dyDescent="0.7">
      <c r="D71" s="69"/>
    </row>
    <row r="72" spans="4:4" ht="18" customHeight="1" x14ac:dyDescent="0.7">
      <c r="D72" s="69"/>
    </row>
    <row r="73" spans="4:4" ht="18" customHeight="1" x14ac:dyDescent="0.7">
      <c r="D73" s="69"/>
    </row>
    <row r="74" spans="4:4" ht="18" customHeight="1" x14ac:dyDescent="0.7">
      <c r="D74" s="69"/>
    </row>
    <row r="75" spans="4:4" ht="18" customHeight="1" x14ac:dyDescent="0.7">
      <c r="D75" s="69"/>
    </row>
    <row r="76" spans="4:4" ht="18" customHeight="1" x14ac:dyDescent="0.7">
      <c r="D76" s="69"/>
    </row>
    <row r="77" spans="4:4" ht="18" customHeight="1" x14ac:dyDescent="0.7">
      <c r="D77" s="69"/>
    </row>
    <row r="78" spans="4:4" ht="18" customHeight="1" x14ac:dyDescent="0.7">
      <c r="D78" s="69"/>
    </row>
    <row r="79" spans="4:4" ht="18" customHeight="1" x14ac:dyDescent="0.7">
      <c r="D79" s="69"/>
    </row>
    <row r="80" spans="4:4" ht="18" customHeight="1" x14ac:dyDescent="0.7">
      <c r="D80" s="69"/>
    </row>
    <row r="81" spans="4:4" ht="18" customHeight="1" x14ac:dyDescent="0.7">
      <c r="D81" s="69"/>
    </row>
    <row r="82" spans="4:4" ht="18" customHeight="1" x14ac:dyDescent="0.7">
      <c r="D82" s="69"/>
    </row>
    <row r="83" spans="4:4" ht="18" customHeight="1" x14ac:dyDescent="0.7">
      <c r="D83" s="69"/>
    </row>
    <row r="84" spans="4:4" ht="18" customHeight="1" x14ac:dyDescent="0.7">
      <c r="D84" s="69"/>
    </row>
    <row r="85" spans="4:4" ht="18" customHeight="1" x14ac:dyDescent="0.7">
      <c r="D85" s="69"/>
    </row>
    <row r="86" spans="4:4" ht="18" customHeight="1" x14ac:dyDescent="0.7">
      <c r="D86" s="69"/>
    </row>
    <row r="87" spans="4:4" ht="18" customHeight="1" x14ac:dyDescent="0.7">
      <c r="D87" s="69"/>
    </row>
    <row r="88" spans="4:4" ht="18" customHeight="1" x14ac:dyDescent="0.7">
      <c r="D88" s="69"/>
    </row>
    <row r="89" spans="4:4" ht="18" customHeight="1" x14ac:dyDescent="0.7">
      <c r="D89" s="69"/>
    </row>
    <row r="90" spans="4:4" ht="18" customHeight="1" x14ac:dyDescent="0.7">
      <c r="D90" s="69"/>
    </row>
    <row r="91" spans="4:4" ht="18" customHeight="1" x14ac:dyDescent="0.7">
      <c r="D91" s="69"/>
    </row>
    <row r="92" spans="4:4" ht="18" customHeight="1" x14ac:dyDescent="0.7">
      <c r="D92" s="69"/>
    </row>
    <row r="93" spans="4:4" ht="18" customHeight="1" x14ac:dyDescent="0.7">
      <c r="D93" s="69"/>
    </row>
    <row r="94" spans="4:4" ht="18" customHeight="1" x14ac:dyDescent="0.7">
      <c r="D94" s="69"/>
    </row>
    <row r="95" spans="4:4" ht="18" customHeight="1" x14ac:dyDescent="0.7">
      <c r="D95" s="69"/>
    </row>
    <row r="96" spans="4:4" ht="18" customHeight="1" x14ac:dyDescent="0.7">
      <c r="D96" s="69"/>
    </row>
    <row r="97" spans="4:4" ht="18" customHeight="1" x14ac:dyDescent="0.7">
      <c r="D97" s="69"/>
    </row>
    <row r="98" spans="4:4" ht="18" customHeight="1" x14ac:dyDescent="0.7">
      <c r="D98" s="69"/>
    </row>
    <row r="99" spans="4:4" ht="18" customHeight="1" x14ac:dyDescent="0.7">
      <c r="D99" s="69"/>
    </row>
    <row r="100" spans="4:4" ht="18" customHeight="1" x14ac:dyDescent="0.7">
      <c r="D100" s="69"/>
    </row>
    <row r="101" spans="4:4" ht="18" customHeight="1" x14ac:dyDescent="0.7">
      <c r="D101" s="69"/>
    </row>
    <row r="102" spans="4:4" ht="18" customHeight="1" x14ac:dyDescent="0.7">
      <c r="D102" s="69"/>
    </row>
    <row r="103" spans="4:4" ht="18" customHeight="1" x14ac:dyDescent="0.7">
      <c r="D103" s="69"/>
    </row>
    <row r="104" spans="4:4" ht="18" customHeight="1" x14ac:dyDescent="0.7">
      <c r="D104" s="69"/>
    </row>
    <row r="105" spans="4:4" ht="18" customHeight="1" x14ac:dyDescent="0.7">
      <c r="D105" s="69"/>
    </row>
    <row r="106" spans="4:4" ht="18" customHeight="1" x14ac:dyDescent="0.7">
      <c r="D106" s="69"/>
    </row>
    <row r="107" spans="4:4" ht="18" customHeight="1" x14ac:dyDescent="0.7">
      <c r="D107" s="69"/>
    </row>
    <row r="108" spans="4:4" ht="18" customHeight="1" x14ac:dyDescent="0.7">
      <c r="D108" s="69"/>
    </row>
    <row r="109" spans="4:4" ht="18" customHeight="1" x14ac:dyDescent="0.7">
      <c r="D109" s="69"/>
    </row>
    <row r="110" spans="4:4" ht="18" customHeight="1" x14ac:dyDescent="0.7">
      <c r="D110" s="69"/>
    </row>
    <row r="111" spans="4:4" ht="18" customHeight="1" x14ac:dyDescent="0.7">
      <c r="D111" s="69"/>
    </row>
    <row r="112" spans="4:4" ht="18" customHeight="1" x14ac:dyDescent="0.7">
      <c r="D112" s="69"/>
    </row>
    <row r="113" spans="4:4" ht="18" customHeight="1" x14ac:dyDescent="0.7">
      <c r="D113" s="69"/>
    </row>
    <row r="114" spans="4:4" ht="18" customHeight="1" x14ac:dyDescent="0.7">
      <c r="D114" s="69"/>
    </row>
    <row r="115" spans="4:4" ht="18" customHeight="1" x14ac:dyDescent="0.7">
      <c r="D115" s="69"/>
    </row>
    <row r="116" spans="4:4" ht="18" customHeight="1" x14ac:dyDescent="0.7">
      <c r="D116" s="69"/>
    </row>
    <row r="117" spans="4:4" ht="18" customHeight="1" x14ac:dyDescent="0.7">
      <c r="D117" s="69"/>
    </row>
    <row r="118" spans="4:4" ht="18" customHeight="1" x14ac:dyDescent="0.7">
      <c r="D118" s="69"/>
    </row>
    <row r="119" spans="4:4" ht="18" customHeight="1" x14ac:dyDescent="0.7">
      <c r="D119" s="69"/>
    </row>
    <row r="120" spans="4:4" ht="18" customHeight="1" x14ac:dyDescent="0.7">
      <c r="D120" s="69"/>
    </row>
    <row r="121" spans="4:4" ht="18" customHeight="1" x14ac:dyDescent="0.7">
      <c r="D121" s="69"/>
    </row>
    <row r="122" spans="4:4" ht="18" customHeight="1" x14ac:dyDescent="0.7">
      <c r="D122" s="69"/>
    </row>
    <row r="123" spans="4:4" ht="18" customHeight="1" x14ac:dyDescent="0.7">
      <c r="D123" s="69"/>
    </row>
    <row r="124" spans="4:4" ht="18" customHeight="1" x14ac:dyDescent="0.7">
      <c r="D124" s="69"/>
    </row>
    <row r="125" spans="4:4" ht="18" customHeight="1" x14ac:dyDescent="0.7">
      <c r="D125" s="69"/>
    </row>
    <row r="126" spans="4:4" ht="18" customHeight="1" x14ac:dyDescent="0.7">
      <c r="D126" s="69"/>
    </row>
    <row r="127" spans="4:4" ht="18" customHeight="1" x14ac:dyDescent="0.7">
      <c r="D127" s="69"/>
    </row>
    <row r="128" spans="4:4" ht="18" customHeight="1" x14ac:dyDescent="0.7">
      <c r="D128" s="69"/>
    </row>
    <row r="129" spans="4:4" ht="18" customHeight="1" x14ac:dyDescent="0.7">
      <c r="D129" s="69"/>
    </row>
    <row r="130" spans="4:4" ht="18" customHeight="1" x14ac:dyDescent="0.7">
      <c r="D130" s="69"/>
    </row>
    <row r="131" spans="4:4" ht="18" customHeight="1" x14ac:dyDescent="0.7">
      <c r="D131" s="69"/>
    </row>
    <row r="132" spans="4:4" ht="18" customHeight="1" x14ac:dyDescent="0.7">
      <c r="D132" s="69"/>
    </row>
    <row r="133" spans="4:4" ht="18" customHeight="1" x14ac:dyDescent="0.7">
      <c r="D133" s="69"/>
    </row>
    <row r="134" spans="4:4" ht="18" customHeight="1" x14ac:dyDescent="0.7">
      <c r="D134" s="69"/>
    </row>
    <row r="135" spans="4:4" ht="18" customHeight="1" x14ac:dyDescent="0.7">
      <c r="D135" s="69"/>
    </row>
    <row r="136" spans="4:4" ht="18" customHeight="1" x14ac:dyDescent="0.7">
      <c r="D136" s="69"/>
    </row>
    <row r="137" spans="4:4" ht="18" customHeight="1" x14ac:dyDescent="0.7">
      <c r="D137" s="69"/>
    </row>
    <row r="138" spans="4:4" ht="18" customHeight="1" x14ac:dyDescent="0.7">
      <c r="D138" s="69"/>
    </row>
    <row r="139" spans="4:4" ht="18" customHeight="1" x14ac:dyDescent="0.7">
      <c r="D139" s="69"/>
    </row>
    <row r="140" spans="4:4" ht="18" customHeight="1" x14ac:dyDescent="0.7">
      <c r="D140" s="69"/>
    </row>
    <row r="141" spans="4:4" ht="18" customHeight="1" x14ac:dyDescent="0.7">
      <c r="D141" s="69"/>
    </row>
    <row r="142" spans="4:4" ht="18" customHeight="1" x14ac:dyDescent="0.7">
      <c r="D142" s="69"/>
    </row>
    <row r="143" spans="4:4" ht="18" customHeight="1" x14ac:dyDescent="0.7">
      <c r="D143" s="69"/>
    </row>
    <row r="144" spans="4:4" ht="18" customHeight="1" x14ac:dyDescent="0.7">
      <c r="D144" s="69"/>
    </row>
    <row r="145" spans="4:4" ht="18" customHeight="1" x14ac:dyDescent="0.7">
      <c r="D145" s="69"/>
    </row>
    <row r="146" spans="4:4" ht="18" customHeight="1" x14ac:dyDescent="0.7">
      <c r="D146" s="69"/>
    </row>
    <row r="147" spans="4:4" ht="18" customHeight="1" x14ac:dyDescent="0.7">
      <c r="D147" s="69"/>
    </row>
    <row r="148" spans="4:4" ht="18" customHeight="1" x14ac:dyDescent="0.7">
      <c r="D148" s="69"/>
    </row>
    <row r="149" spans="4:4" ht="18" customHeight="1" x14ac:dyDescent="0.7">
      <c r="D149" s="69"/>
    </row>
    <row r="150" spans="4:4" ht="18" customHeight="1" x14ac:dyDescent="0.7">
      <c r="D150" s="69"/>
    </row>
    <row r="151" spans="4:4" ht="18" customHeight="1" x14ac:dyDescent="0.7">
      <c r="D151" s="69"/>
    </row>
    <row r="152" spans="4:4" ht="18" customHeight="1" x14ac:dyDescent="0.7">
      <c r="D152" s="69"/>
    </row>
    <row r="153" spans="4:4" ht="18" customHeight="1" x14ac:dyDescent="0.7">
      <c r="D153" s="69"/>
    </row>
    <row r="154" spans="4:4" ht="18" customHeight="1" x14ac:dyDescent="0.7">
      <c r="D154" s="69"/>
    </row>
    <row r="155" spans="4:4" ht="18" customHeight="1" x14ac:dyDescent="0.7">
      <c r="D155" s="69"/>
    </row>
    <row r="156" spans="4:4" ht="18" customHeight="1" x14ac:dyDescent="0.7">
      <c r="D156" s="69"/>
    </row>
    <row r="157" spans="4:4" ht="18" customHeight="1" x14ac:dyDescent="0.7">
      <c r="D157" s="69"/>
    </row>
    <row r="158" spans="4:4" ht="18" customHeight="1" x14ac:dyDescent="0.7">
      <c r="D158" s="69"/>
    </row>
    <row r="159" spans="4:4" ht="18" customHeight="1" x14ac:dyDescent="0.7">
      <c r="D159" s="69"/>
    </row>
    <row r="160" spans="4:4" ht="18" customHeight="1" x14ac:dyDescent="0.7">
      <c r="D160" s="69"/>
    </row>
    <row r="161" spans="4:4" ht="18" customHeight="1" x14ac:dyDescent="0.7">
      <c r="D161" s="69"/>
    </row>
    <row r="162" spans="4:4" ht="18" customHeight="1" x14ac:dyDescent="0.7">
      <c r="D162" s="69"/>
    </row>
    <row r="163" spans="4:4" ht="18" customHeight="1" x14ac:dyDescent="0.7">
      <c r="D163" s="69"/>
    </row>
    <row r="164" spans="4:4" ht="18" customHeight="1" x14ac:dyDescent="0.7">
      <c r="D164" s="69"/>
    </row>
    <row r="165" spans="4:4" ht="18" customHeight="1" x14ac:dyDescent="0.7">
      <c r="D165" s="69"/>
    </row>
    <row r="166" spans="4:4" ht="18" customHeight="1" x14ac:dyDescent="0.7">
      <c r="D166" s="69"/>
    </row>
    <row r="167" spans="4:4" ht="18" customHeight="1" x14ac:dyDescent="0.7">
      <c r="D167" s="69"/>
    </row>
    <row r="168" spans="4:4" ht="18" customHeight="1" x14ac:dyDescent="0.7">
      <c r="D168" s="69"/>
    </row>
    <row r="169" spans="4:4" ht="18" customHeight="1" x14ac:dyDescent="0.7">
      <c r="D169" s="69"/>
    </row>
    <row r="170" spans="4:4" ht="18" customHeight="1" x14ac:dyDescent="0.7">
      <c r="D170" s="69"/>
    </row>
    <row r="171" spans="4:4" ht="18" customHeight="1" x14ac:dyDescent="0.7">
      <c r="D171" s="69"/>
    </row>
    <row r="172" spans="4:4" ht="18" customHeight="1" x14ac:dyDescent="0.7">
      <c r="D172" s="69"/>
    </row>
    <row r="175" spans="4:4" ht="18" customHeight="1" x14ac:dyDescent="0.7">
      <c r="D175" s="69"/>
    </row>
    <row r="176" spans="4:4" ht="18" customHeight="1" x14ac:dyDescent="0.7">
      <c r="D176" s="69"/>
    </row>
    <row r="177" spans="4:4" ht="18" customHeight="1" x14ac:dyDescent="0.7">
      <c r="D177" s="69"/>
    </row>
    <row r="178" spans="4:4" ht="18" customHeight="1" x14ac:dyDescent="0.7">
      <c r="D178" s="69"/>
    </row>
    <row r="179" spans="4:4" ht="18" customHeight="1" x14ac:dyDescent="0.7">
      <c r="D179" s="69"/>
    </row>
    <row r="180" spans="4:4" ht="18" customHeight="1" x14ac:dyDescent="0.7">
      <c r="D180" s="69"/>
    </row>
    <row r="181" spans="4:4" ht="18" customHeight="1" x14ac:dyDescent="0.7">
      <c r="D181" s="69"/>
    </row>
    <row r="182" spans="4:4" ht="18" customHeight="1" x14ac:dyDescent="0.7">
      <c r="D182" s="69"/>
    </row>
    <row r="183" spans="4:4" ht="18" customHeight="1" x14ac:dyDescent="0.7">
      <c r="D183" s="69"/>
    </row>
    <row r="184" spans="4:4" ht="18" customHeight="1" x14ac:dyDescent="0.7">
      <c r="D184" s="69"/>
    </row>
    <row r="185" spans="4:4" ht="18" customHeight="1" x14ac:dyDescent="0.7">
      <c r="D185" s="69"/>
    </row>
    <row r="186" spans="4:4" ht="18" customHeight="1" x14ac:dyDescent="0.7">
      <c r="D186" s="69"/>
    </row>
    <row r="187" spans="4:4" ht="18" customHeight="1" x14ac:dyDescent="0.7">
      <c r="D187" s="69"/>
    </row>
    <row r="188" spans="4:4" ht="18" customHeight="1" x14ac:dyDescent="0.7">
      <c r="D188" s="69"/>
    </row>
    <row r="189" spans="4:4" ht="18" customHeight="1" x14ac:dyDescent="0.7">
      <c r="D189" s="69"/>
    </row>
    <row r="190" spans="4:4" ht="18" customHeight="1" x14ac:dyDescent="0.7">
      <c r="D190" s="69"/>
    </row>
    <row r="191" spans="4:4" ht="18" customHeight="1" x14ac:dyDescent="0.7">
      <c r="D191" s="69"/>
    </row>
    <row r="192" spans="4:4" ht="18" customHeight="1" x14ac:dyDescent="0.7">
      <c r="D192" s="69"/>
    </row>
    <row r="193" spans="4:4" ht="18" customHeight="1" x14ac:dyDescent="0.7">
      <c r="D193" s="69"/>
    </row>
    <row r="194" spans="4:4" ht="18" customHeight="1" x14ac:dyDescent="0.7">
      <c r="D194" s="69"/>
    </row>
    <row r="195" spans="4:4" ht="18" customHeight="1" x14ac:dyDescent="0.7">
      <c r="D195" s="69"/>
    </row>
    <row r="196" spans="4:4" ht="18" customHeight="1" x14ac:dyDescent="0.7">
      <c r="D196" s="69"/>
    </row>
    <row r="197" spans="4:4" ht="18" customHeight="1" x14ac:dyDescent="0.7">
      <c r="D197" s="69"/>
    </row>
    <row r="198" spans="4:4" ht="18" customHeight="1" x14ac:dyDescent="0.7">
      <c r="D198" s="69"/>
    </row>
    <row r="199" spans="4:4" ht="18" customHeight="1" x14ac:dyDescent="0.7">
      <c r="D199" s="69"/>
    </row>
    <row r="200" spans="4:4" ht="18" customHeight="1" x14ac:dyDescent="0.7">
      <c r="D200" s="69"/>
    </row>
    <row r="201" spans="4:4" ht="18" customHeight="1" x14ac:dyDescent="0.7">
      <c r="D201" s="69"/>
    </row>
    <row r="202" spans="4:4" ht="18" customHeight="1" x14ac:dyDescent="0.7">
      <c r="D202" s="69"/>
    </row>
    <row r="203" spans="4:4" ht="18" customHeight="1" x14ac:dyDescent="0.7">
      <c r="D203" s="69"/>
    </row>
    <row r="204" spans="4:4" ht="18" customHeight="1" x14ac:dyDescent="0.7">
      <c r="D204" s="69"/>
    </row>
    <row r="205" spans="4:4" ht="18" customHeight="1" x14ac:dyDescent="0.7">
      <c r="D205" s="69"/>
    </row>
    <row r="206" spans="4:4" ht="18" customHeight="1" x14ac:dyDescent="0.7">
      <c r="D206" s="69"/>
    </row>
    <row r="207" spans="4:4" ht="18" customHeight="1" x14ac:dyDescent="0.7">
      <c r="D207" s="69"/>
    </row>
    <row r="208" spans="4:4" ht="18" customHeight="1" x14ac:dyDescent="0.7">
      <c r="D208" s="69"/>
    </row>
    <row r="209" spans="4:4" ht="18" customHeight="1" x14ac:dyDescent="0.7">
      <c r="D209" s="69"/>
    </row>
    <row r="210" spans="4:4" ht="18" customHeight="1" x14ac:dyDescent="0.7">
      <c r="D210" s="69"/>
    </row>
    <row r="211" spans="4:4" ht="18" customHeight="1" x14ac:dyDescent="0.7">
      <c r="D211" s="69"/>
    </row>
    <row r="212" spans="4:4" ht="18" customHeight="1" x14ac:dyDescent="0.7">
      <c r="D212" s="69"/>
    </row>
    <row r="213" spans="4:4" ht="18" customHeight="1" x14ac:dyDescent="0.7">
      <c r="D213" s="69"/>
    </row>
    <row r="214" spans="4:4" ht="18" customHeight="1" x14ac:dyDescent="0.7">
      <c r="D214" s="69"/>
    </row>
    <row r="215" spans="4:4" ht="18" customHeight="1" x14ac:dyDescent="0.7">
      <c r="D215" s="69"/>
    </row>
    <row r="217" spans="4:4" ht="18" customHeight="1" x14ac:dyDescent="0.7">
      <c r="D217" s="69"/>
    </row>
    <row r="218" spans="4:4" ht="18" customHeight="1" x14ac:dyDescent="0.7">
      <c r="D218" s="69"/>
    </row>
    <row r="219" spans="4:4" ht="18" customHeight="1" x14ac:dyDescent="0.7">
      <c r="D219" s="69"/>
    </row>
    <row r="220" spans="4:4" ht="18" customHeight="1" x14ac:dyDescent="0.7">
      <c r="D220" s="69"/>
    </row>
    <row r="221" spans="4:4" ht="18" customHeight="1" x14ac:dyDescent="0.7">
      <c r="D221" s="69"/>
    </row>
    <row r="222" spans="4:4" ht="18" customHeight="1" x14ac:dyDescent="0.7">
      <c r="D222" s="69"/>
    </row>
    <row r="223" spans="4:4" ht="18" customHeight="1" x14ac:dyDescent="0.7">
      <c r="D223" s="69"/>
    </row>
    <row r="224" spans="4:4" ht="18" customHeight="1" x14ac:dyDescent="0.7">
      <c r="D224" s="69"/>
    </row>
    <row r="225" spans="4:4" ht="18" customHeight="1" x14ac:dyDescent="0.7">
      <c r="D225" s="69"/>
    </row>
    <row r="226" spans="4:4" ht="18" customHeight="1" x14ac:dyDescent="0.7">
      <c r="D226" s="69"/>
    </row>
    <row r="228" spans="4:4" ht="18" customHeight="1" x14ac:dyDescent="0.7">
      <c r="D228" s="69"/>
    </row>
    <row r="229" spans="4:4" ht="18" customHeight="1" x14ac:dyDescent="0.7">
      <c r="D229" s="69"/>
    </row>
    <row r="230" spans="4:4" ht="18" customHeight="1" x14ac:dyDescent="0.7">
      <c r="D230" s="69"/>
    </row>
    <row r="231" spans="4:4" ht="18" customHeight="1" x14ac:dyDescent="0.7">
      <c r="D231" s="69"/>
    </row>
    <row r="232" spans="4:4" ht="18" customHeight="1" x14ac:dyDescent="0.7">
      <c r="D232" s="69"/>
    </row>
    <row r="233" spans="4:4" ht="18" customHeight="1" x14ac:dyDescent="0.7">
      <c r="D233" s="69"/>
    </row>
    <row r="234" spans="4:4" ht="18" customHeight="1" x14ac:dyDescent="0.7">
      <c r="D234" s="69"/>
    </row>
    <row r="235" spans="4:4" ht="18" customHeight="1" x14ac:dyDescent="0.7">
      <c r="D235" s="69"/>
    </row>
    <row r="236" spans="4:4" ht="18" customHeight="1" x14ac:dyDescent="0.7">
      <c r="D236" s="69"/>
    </row>
    <row r="237" spans="4:4" ht="18" customHeight="1" x14ac:dyDescent="0.7">
      <c r="D237" s="69"/>
    </row>
    <row r="239" spans="4:4" ht="18" customHeight="1" x14ac:dyDescent="0.7">
      <c r="D239" s="69"/>
    </row>
    <row r="240" spans="4:4" ht="18" customHeight="1" x14ac:dyDescent="0.7">
      <c r="D240" s="69"/>
    </row>
    <row r="241" spans="4:4" ht="18" customHeight="1" x14ac:dyDescent="0.7">
      <c r="D241" s="69"/>
    </row>
    <row r="242" spans="4:4" ht="18" customHeight="1" x14ac:dyDescent="0.7">
      <c r="D242" s="69"/>
    </row>
    <row r="243" spans="4:4" ht="18" customHeight="1" x14ac:dyDescent="0.7">
      <c r="D243" s="69"/>
    </row>
    <row r="244" spans="4:4" ht="18" customHeight="1" x14ac:dyDescent="0.7">
      <c r="D244" s="69"/>
    </row>
    <row r="245" spans="4:4" ht="18" customHeight="1" x14ac:dyDescent="0.7">
      <c r="D245" s="69"/>
    </row>
    <row r="246" spans="4:4" ht="18" customHeight="1" x14ac:dyDescent="0.7">
      <c r="D246" s="69"/>
    </row>
    <row r="247" spans="4:4" ht="18" customHeight="1" x14ac:dyDescent="0.7">
      <c r="D247" s="69"/>
    </row>
    <row r="248" spans="4:4" ht="18" customHeight="1" x14ac:dyDescent="0.7">
      <c r="D248" s="69"/>
    </row>
    <row r="249" spans="4:4" ht="18" customHeight="1" x14ac:dyDescent="0.7">
      <c r="D249" s="69"/>
    </row>
    <row r="250" spans="4:4" ht="18" customHeight="1" x14ac:dyDescent="0.7">
      <c r="D250" s="69"/>
    </row>
    <row r="251" spans="4:4" ht="18" customHeight="1" x14ac:dyDescent="0.7">
      <c r="D251" s="69"/>
    </row>
    <row r="252" spans="4:4" ht="18" customHeight="1" x14ac:dyDescent="0.7">
      <c r="D252" s="69"/>
    </row>
    <row r="253" spans="4:4" ht="18" customHeight="1" x14ac:dyDescent="0.7">
      <c r="D253" s="69"/>
    </row>
    <row r="254" spans="4:4" ht="18" customHeight="1" x14ac:dyDescent="0.7">
      <c r="D254" s="69"/>
    </row>
    <row r="255" spans="4:4" ht="18" customHeight="1" x14ac:dyDescent="0.7">
      <c r="D255" s="69"/>
    </row>
    <row r="256" spans="4:4" ht="18" customHeight="1" x14ac:dyDescent="0.7">
      <c r="D256" s="69"/>
    </row>
    <row r="257" spans="3:4" ht="18" customHeight="1" x14ac:dyDescent="0.7">
      <c r="D257" s="69"/>
    </row>
    <row r="258" spans="3:4" ht="18" customHeight="1" x14ac:dyDescent="0.7">
      <c r="D258" s="69"/>
    </row>
    <row r="259" spans="3:4" ht="18" customHeight="1" x14ac:dyDescent="0.7">
      <c r="D259" s="69"/>
    </row>
    <row r="260" spans="3:4" ht="18" customHeight="1" x14ac:dyDescent="0.7">
      <c r="D260" s="69"/>
    </row>
    <row r="261" spans="3:4" ht="18" customHeight="1" x14ac:dyDescent="0.7">
      <c r="D261" s="69"/>
    </row>
    <row r="262" spans="3:4" ht="18" customHeight="1" x14ac:dyDescent="0.7">
      <c r="D262" s="69"/>
    </row>
    <row r="263" spans="3:4" ht="18" customHeight="1" x14ac:dyDescent="0.7">
      <c r="C263" s="69"/>
      <c r="D263" s="69"/>
    </row>
    <row r="264" spans="3:4" ht="18" customHeight="1" x14ac:dyDescent="0.7">
      <c r="D264" s="69"/>
    </row>
    <row r="265" spans="3:4" ht="18" customHeight="1" x14ac:dyDescent="0.7">
      <c r="D265" s="69"/>
    </row>
    <row r="266" spans="3:4" ht="18" customHeight="1" x14ac:dyDescent="0.7">
      <c r="D266" s="69"/>
    </row>
    <row r="267" spans="3:4" ht="18" customHeight="1" x14ac:dyDescent="0.7">
      <c r="D267" s="69"/>
    </row>
    <row r="268" spans="3:4" ht="18" customHeight="1" x14ac:dyDescent="0.7">
      <c r="D268" s="69"/>
    </row>
    <row r="270" spans="3:4" ht="18" customHeight="1" x14ac:dyDescent="0.7">
      <c r="D270" s="69"/>
    </row>
    <row r="271" spans="3:4" ht="18" customHeight="1" x14ac:dyDescent="0.7">
      <c r="D271" s="69"/>
    </row>
    <row r="272" spans="3:4" ht="18" customHeight="1" x14ac:dyDescent="0.7">
      <c r="D272" s="69"/>
    </row>
    <row r="274" spans="4:4" ht="18" customHeight="1" x14ac:dyDescent="0.7">
      <c r="D274" s="69"/>
    </row>
    <row r="275" spans="4:4" ht="18" customHeight="1" x14ac:dyDescent="0.7">
      <c r="D275" s="69"/>
    </row>
    <row r="276" spans="4:4" ht="18" customHeight="1" x14ac:dyDescent="0.7">
      <c r="D276" s="69"/>
    </row>
    <row r="279" spans="4:4" ht="18" customHeight="1" x14ac:dyDescent="0.7">
      <c r="D279" s="69"/>
    </row>
    <row r="280" spans="4:4" ht="18" customHeight="1" x14ac:dyDescent="0.7">
      <c r="D280" s="69"/>
    </row>
    <row r="281" spans="4:4" ht="18" customHeight="1" x14ac:dyDescent="0.7">
      <c r="D281" s="69"/>
    </row>
    <row r="282" spans="4:4" ht="18" customHeight="1" x14ac:dyDescent="0.7">
      <c r="D282" s="69"/>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6"/>
  <pageMargins left="0.7" right="0.7" top="0.75" bottom="0.75" header="0.51180555555555496" footer="0.51180555555555496"/>
  <pageSetup paperSize="9" firstPageNumber="0" orientation="portrait" horizontalDpi="300" verticalDpi="300"/>
  <ignoredErrors>
    <ignoredError sqref="A11:A12" numberStoredAsText="1"/>
    <ignoredError sqref="B4 E8:AI8" formulaRange="1"/>
  </ignoredErrors>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全体</vt:lpstr>
      <vt:lpstr>製造業</vt:lpstr>
      <vt:lpstr>運輸業・郵便業</vt:lpstr>
      <vt:lpstr>卸売業・小売業</vt:lpstr>
      <vt:lpstr>建設業</vt:lpstr>
      <vt:lpstr>電気・ガス・熱供給・水道業</vt:lpstr>
      <vt:lpstr>情報通信業</vt:lpstr>
      <vt:lpstr>金融・保険業</vt:lpstr>
      <vt:lpstr>不動産・物品賃貸業</vt:lpstr>
      <vt:lpstr>学術研究・専門・技術サービス業</vt:lpstr>
      <vt:lpstr>医療・福祉</vt:lpstr>
      <vt:lpstr>複合サービス事業</vt:lpstr>
      <vt:lpstr>サービス業</vt:lpstr>
      <vt:lpstr>分類不能</vt:lpstr>
      <vt:lpstr>鉱業・採石業・砂利採取業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藤原秀行</dc:creator>
  <dc:description/>
  <cp:lastModifiedBy>藤原 秀行</cp:lastModifiedBy>
  <cp:revision>0</cp:revision>
  <dcterms:created xsi:type="dcterms:W3CDTF">2020-01-21T06:24:51Z</dcterms:created>
  <dcterms:modified xsi:type="dcterms:W3CDTF">2020-04-17T05:08:48Z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