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ape1\Desktop\"/>
    </mc:Choice>
  </mc:AlternateContent>
  <xr:revisionPtr revIDLastSave="0" documentId="13_ncr:1_{3F8AB488-389D-4133-A24C-8EFE925F2046}" xr6:coauthVersionLast="47" xr6:coauthVersionMax="47" xr10:uidLastSave="{00000000-0000-0000-0000-000000000000}"/>
  <bookViews>
    <workbookView xWindow="3264" yWindow="1860" windowWidth="14880" windowHeight="1029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教育、学習支援業" sheetId="11" r:id="rId12"/>
    <sheet name="医療・福祉" sheetId="12" r:id="rId13"/>
    <sheet name="複合サービス事業" sheetId="13" r:id="rId14"/>
    <sheet name="サービス業" sheetId="14" r:id="rId15"/>
    <sheet name="鉱業・採石業・砂利採取業" sheetId="15" r:id="rId16"/>
    <sheet name="分類不能" sheetId="16" r:id="rId17"/>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23" i="4" l="1"/>
  <c r="J694" i="3"/>
  <c r="H377" i="2"/>
  <c r="G377" i="2"/>
  <c r="F377" i="2"/>
  <c r="D23" i="5"/>
  <c r="I694" i="3"/>
  <c r="G123" i="4"/>
  <c r="H694" i="3"/>
  <c r="U30" i="1"/>
  <c r="AC30" i="1"/>
  <c r="C32" i="1"/>
  <c r="D30" i="1"/>
  <c r="C30" i="1"/>
  <c r="AI8" i="17"/>
  <c r="AJ30" i="1" s="1"/>
  <c r="AH8" i="17"/>
  <c r="AI30" i="1" s="1"/>
  <c r="AG8" i="17"/>
  <c r="AH30" i="1" s="1"/>
  <c r="AF8" i="17"/>
  <c r="AG30" i="1" s="1"/>
  <c r="AE8" i="17"/>
  <c r="AF30" i="1" s="1"/>
  <c r="AD8" i="17"/>
  <c r="AE30" i="1" s="1"/>
  <c r="AC8" i="17"/>
  <c r="AD30" i="1" s="1"/>
  <c r="AB8" i="17"/>
  <c r="AA8" i="17"/>
  <c r="AB30" i="1" s="1"/>
  <c r="Z8" i="17"/>
  <c r="AA30" i="1" s="1"/>
  <c r="Y8" i="17"/>
  <c r="Z30" i="1" s="1"/>
  <c r="X8" i="17"/>
  <c r="Y30" i="1" s="1"/>
  <c r="W8" i="17"/>
  <c r="X30" i="1" s="1"/>
  <c r="V8" i="17"/>
  <c r="W30" i="1" s="1"/>
  <c r="U8" i="17"/>
  <c r="V30" i="1" s="1"/>
  <c r="T8" i="17"/>
  <c r="S8" i="17"/>
  <c r="T30" i="1" s="1"/>
  <c r="R8" i="17"/>
  <c r="S30" i="1" s="1"/>
  <c r="Q8" i="17"/>
  <c r="R30" i="1" s="1"/>
  <c r="P8" i="17"/>
  <c r="Q30" i="1" s="1"/>
  <c r="O8" i="17"/>
  <c r="P30" i="1" s="1"/>
  <c r="N8" i="17"/>
  <c r="O30" i="1" s="1"/>
  <c r="M8" i="17"/>
  <c r="N30" i="1" s="1"/>
  <c r="L8" i="17"/>
  <c r="M30" i="1" s="1"/>
  <c r="K8" i="17"/>
  <c r="L30" i="1" s="1"/>
  <c r="J8" i="17"/>
  <c r="K30" i="1" s="1"/>
  <c r="I8" i="17"/>
  <c r="J30" i="1" s="1"/>
  <c r="H8" i="17"/>
  <c r="I30" i="1" s="1"/>
  <c r="G8" i="17"/>
  <c r="H30" i="1" s="1"/>
  <c r="F8" i="17"/>
  <c r="G30" i="1" s="1"/>
  <c r="E8" i="17"/>
  <c r="F30" i="1" s="1"/>
  <c r="B5" i="17"/>
  <c r="A8" i="17" s="1"/>
  <c r="G694" i="3"/>
  <c r="E377" i="2"/>
  <c r="C32" i="14"/>
  <c r="C16" i="10"/>
  <c r="D47" i="7"/>
  <c r="F123" i="4"/>
  <c r="F694" i="3"/>
  <c r="C32" i="16"/>
  <c r="E123" i="4"/>
  <c r="E694" i="3"/>
  <c r="D694" i="3"/>
  <c r="C694" i="3"/>
  <c r="C18" i="12"/>
  <c r="C23" i="5"/>
  <c r="D123" i="4"/>
  <c r="D377" i="2"/>
  <c r="C123" i="4"/>
  <c r="C377" i="2"/>
  <c r="E30" i="1" l="1"/>
  <c r="T9" i="17"/>
  <c r="U31" i="1" s="1"/>
  <c r="L9" i="17"/>
  <c r="M31" i="1" s="1"/>
  <c r="U9" i="17"/>
  <c r="V31" i="1" s="1"/>
  <c r="N9" i="17"/>
  <c r="O31" i="1" s="1"/>
  <c r="H9" i="17"/>
  <c r="I31" i="1" s="1"/>
  <c r="AF9" i="17"/>
  <c r="AG31" i="1" s="1"/>
  <c r="W9" i="17"/>
  <c r="X31" i="1" s="1"/>
  <c r="AE9" i="17"/>
  <c r="AF31" i="1" s="1"/>
  <c r="O9" i="17"/>
  <c r="P31" i="1" s="1"/>
  <c r="G9" i="17"/>
  <c r="H31" i="1" s="1"/>
  <c r="E9" i="17"/>
  <c r="F31" i="1" s="1"/>
  <c r="V9" i="17"/>
  <c r="W31" i="1" s="1"/>
  <c r="Q9" i="17"/>
  <c r="R31" i="1" s="1"/>
  <c r="AG9" i="17"/>
  <c r="AH31" i="1" s="1"/>
  <c r="J9" i="17"/>
  <c r="K31" i="1" s="1"/>
  <c r="R9" i="17"/>
  <c r="S31" i="1" s="1"/>
  <c r="Z9" i="17"/>
  <c r="AA31" i="1" s="1"/>
  <c r="AH9" i="17"/>
  <c r="AI31" i="1" s="1"/>
  <c r="AB9" i="17"/>
  <c r="AC31" i="1" s="1"/>
  <c r="M9" i="17"/>
  <c r="N31" i="1" s="1"/>
  <c r="AC9" i="17"/>
  <c r="AD31" i="1" s="1"/>
  <c r="F9" i="17"/>
  <c r="G31" i="1" s="1"/>
  <c r="AD9" i="17"/>
  <c r="AE31" i="1" s="1"/>
  <c r="P9" i="17"/>
  <c r="Q31" i="1" s="1"/>
  <c r="X9" i="17"/>
  <c r="Y31" i="1" s="1"/>
  <c r="I9" i="17"/>
  <c r="J31" i="1" s="1"/>
  <c r="Y9" i="17"/>
  <c r="Z31" i="1" s="1"/>
  <c r="K9" i="17"/>
  <c r="L31" i="1" s="1"/>
  <c r="S9" i="17"/>
  <c r="T31" i="1" s="1"/>
  <c r="AA9" i="17"/>
  <c r="AB31" i="1" s="1"/>
  <c r="AI9" i="17"/>
  <c r="AJ31" i="1" s="1"/>
  <c r="AJ8" i="16"/>
  <c r="AJ42" i="1" s="1"/>
  <c r="AI8" i="16"/>
  <c r="AH8" i="16"/>
  <c r="AG8" i="16"/>
  <c r="AG42" i="1" s="1"/>
  <c r="AF8" i="16"/>
  <c r="AE8" i="16"/>
  <c r="AD8" i="16"/>
  <c r="AD42" i="1" s="1"/>
  <c r="AC8" i="16"/>
  <c r="AC42" i="1" s="1"/>
  <c r="AB8" i="16"/>
  <c r="AB42" i="1" s="1"/>
  <c r="AA8" i="16"/>
  <c r="Z8" i="16"/>
  <c r="Z42" i="1" s="1"/>
  <c r="Y8" i="16"/>
  <c r="Y42" i="1" s="1"/>
  <c r="X8" i="16"/>
  <c r="X42" i="1" s="1"/>
  <c r="W8" i="16"/>
  <c r="W42" i="1" s="1"/>
  <c r="V8" i="16"/>
  <c r="U8" i="16"/>
  <c r="U42" i="1" s="1"/>
  <c r="T8" i="16"/>
  <c r="S8" i="16"/>
  <c r="R8" i="16"/>
  <c r="Q8" i="16"/>
  <c r="P8" i="16"/>
  <c r="O8" i="16"/>
  <c r="O42" i="1" s="1"/>
  <c r="N8" i="16"/>
  <c r="N42" i="1" s="1"/>
  <c r="M8" i="16"/>
  <c r="M42" i="1" s="1"/>
  <c r="L8" i="16"/>
  <c r="L42" i="1" s="1"/>
  <c r="K8" i="16"/>
  <c r="J8" i="16"/>
  <c r="I8" i="16"/>
  <c r="H8" i="16"/>
  <c r="G8" i="16"/>
  <c r="G42" i="1" s="1"/>
  <c r="F8" i="16"/>
  <c r="F42" i="1" s="1"/>
  <c r="B4" i="16"/>
  <c r="B5" i="16" s="1"/>
  <c r="A8" i="16" s="1"/>
  <c r="AI8" i="15"/>
  <c r="AH8" i="15"/>
  <c r="AG8" i="15"/>
  <c r="AF8" i="15"/>
  <c r="AE8" i="15"/>
  <c r="AD8" i="15"/>
  <c r="AC8" i="15"/>
  <c r="AB8" i="15"/>
  <c r="AC40" i="1" s="1"/>
  <c r="AA8" i="15"/>
  <c r="Z8" i="15"/>
  <c r="Y8" i="15"/>
  <c r="X8" i="15"/>
  <c r="W8" i="15"/>
  <c r="V8" i="15"/>
  <c r="U8" i="15"/>
  <c r="T8" i="15"/>
  <c r="U40" i="1" s="1"/>
  <c r="S8" i="15"/>
  <c r="R8" i="15"/>
  <c r="Q8" i="15"/>
  <c r="P8" i="15"/>
  <c r="O8" i="15"/>
  <c r="N8" i="15"/>
  <c r="M8" i="15"/>
  <c r="L8" i="15"/>
  <c r="M40" i="1" s="1"/>
  <c r="K8" i="15"/>
  <c r="J8" i="15"/>
  <c r="I8" i="15"/>
  <c r="H8" i="15"/>
  <c r="G8" i="15"/>
  <c r="F8" i="15"/>
  <c r="G40" i="1" s="1"/>
  <c r="E8" i="15"/>
  <c r="B4" i="15"/>
  <c r="D40" i="1" s="1"/>
  <c r="AL8" i="14"/>
  <c r="AK8" i="14"/>
  <c r="AI38" i="1" s="1"/>
  <c r="AJ8" i="14"/>
  <c r="AH38" i="1" s="1"/>
  <c r="AI8" i="14"/>
  <c r="AH8" i="14"/>
  <c r="AF38" i="1" s="1"/>
  <c r="AG8" i="14"/>
  <c r="AE38" i="1" s="1"/>
  <c r="AF8" i="14"/>
  <c r="AD38" i="1" s="1"/>
  <c r="AE8" i="14"/>
  <c r="AC38" i="1" s="1"/>
  <c r="AD8" i="14"/>
  <c r="AC8" i="14"/>
  <c r="AA38" i="1" s="1"/>
  <c r="AB8" i="14"/>
  <c r="Z38" i="1" s="1"/>
  <c r="AA8" i="14"/>
  <c r="Z8" i="14"/>
  <c r="Y8" i="14"/>
  <c r="W38" i="1" s="1"/>
  <c r="X8" i="14"/>
  <c r="V38" i="1" s="1"/>
  <c r="W8" i="14"/>
  <c r="U38" i="1" s="1"/>
  <c r="V8" i="14"/>
  <c r="T38" i="1" s="1"/>
  <c r="U8" i="14"/>
  <c r="S38" i="1" s="1"/>
  <c r="T8" i="14"/>
  <c r="R38" i="1" s="1"/>
  <c r="S8" i="14"/>
  <c r="R8" i="14"/>
  <c r="P38" i="1" s="1"/>
  <c r="Q8" i="14"/>
  <c r="O38" i="1" s="1"/>
  <c r="P8" i="14"/>
  <c r="N38" i="1" s="1"/>
  <c r="O8" i="14"/>
  <c r="M38" i="1" s="1"/>
  <c r="N8" i="14"/>
  <c r="M8" i="14"/>
  <c r="K38" i="1" s="1"/>
  <c r="L8" i="14"/>
  <c r="K8" i="14"/>
  <c r="I38" i="1" s="1"/>
  <c r="J8" i="14"/>
  <c r="H38" i="1" s="1"/>
  <c r="I8" i="14"/>
  <c r="G38" i="1" s="1"/>
  <c r="H8" i="14"/>
  <c r="F38" i="1" s="1"/>
  <c r="B4" i="14"/>
  <c r="B5" i="14" s="1"/>
  <c r="A8" i="14" s="1"/>
  <c r="AI8" i="13"/>
  <c r="AH8" i="13"/>
  <c r="AG8" i="13"/>
  <c r="AF8" i="13"/>
  <c r="AE8" i="13"/>
  <c r="AD8" i="13"/>
  <c r="AE36" i="1" s="1"/>
  <c r="AC8" i="13"/>
  <c r="AD36" i="1" s="1"/>
  <c r="AB8" i="13"/>
  <c r="AC36" i="1" s="1"/>
  <c r="AA8" i="13"/>
  <c r="Z8" i="13"/>
  <c r="Y8" i="13"/>
  <c r="X8" i="13"/>
  <c r="W8" i="13"/>
  <c r="V8" i="13"/>
  <c r="W36" i="1" s="1"/>
  <c r="U8" i="13"/>
  <c r="V36" i="1" s="1"/>
  <c r="T8" i="13"/>
  <c r="U36" i="1" s="1"/>
  <c r="S8" i="13"/>
  <c r="R8" i="13"/>
  <c r="Q8" i="13"/>
  <c r="P8" i="13"/>
  <c r="O8" i="13"/>
  <c r="N8" i="13"/>
  <c r="O36" i="1" s="1"/>
  <c r="M8" i="13"/>
  <c r="N36" i="1" s="1"/>
  <c r="L8" i="13"/>
  <c r="M36" i="1" s="1"/>
  <c r="K8" i="13"/>
  <c r="J8" i="13"/>
  <c r="I8" i="13"/>
  <c r="H8" i="13"/>
  <c r="G8" i="13"/>
  <c r="F8" i="13"/>
  <c r="G36" i="1" s="1"/>
  <c r="E8" i="13"/>
  <c r="F36" i="1" s="1"/>
  <c r="B4" i="13"/>
  <c r="B5" i="13" s="1"/>
  <c r="A8" i="13" s="1"/>
  <c r="AL8" i="12"/>
  <c r="AK8" i="12"/>
  <c r="AJ8" i="12"/>
  <c r="AH34" i="1" s="1"/>
  <c r="AI8" i="12"/>
  <c r="AH8" i="12"/>
  <c r="AF34" i="1" s="1"/>
  <c r="AG8" i="12"/>
  <c r="AE34" i="1" s="1"/>
  <c r="AF8" i="12"/>
  <c r="AD34" i="1" s="1"/>
  <c r="AE8" i="12"/>
  <c r="AC34" i="1" s="1"/>
  <c r="AD8" i="12"/>
  <c r="AC8" i="12"/>
  <c r="AB8" i="12"/>
  <c r="Z34" i="1" s="1"/>
  <c r="AA8" i="12"/>
  <c r="Z8" i="12"/>
  <c r="X34" i="1" s="1"/>
  <c r="Y8" i="12"/>
  <c r="W34" i="1" s="1"/>
  <c r="X8" i="12"/>
  <c r="V34" i="1" s="1"/>
  <c r="W8" i="12"/>
  <c r="U34" i="1" s="1"/>
  <c r="V8" i="12"/>
  <c r="T34" i="1" s="1"/>
  <c r="U8" i="12"/>
  <c r="T8" i="12"/>
  <c r="R34" i="1" s="1"/>
  <c r="S8" i="12"/>
  <c r="R8" i="12"/>
  <c r="P34" i="1" s="1"/>
  <c r="Q8" i="12"/>
  <c r="O34" i="1" s="1"/>
  <c r="P8" i="12"/>
  <c r="N34" i="1" s="1"/>
  <c r="O8" i="12"/>
  <c r="M34" i="1" s="1"/>
  <c r="N8" i="12"/>
  <c r="M8" i="12"/>
  <c r="L8" i="12"/>
  <c r="J34" i="1" s="1"/>
  <c r="K8" i="12"/>
  <c r="J8" i="12"/>
  <c r="H34" i="1" s="1"/>
  <c r="I8" i="12"/>
  <c r="G34" i="1" s="1"/>
  <c r="H8" i="12"/>
  <c r="F34" i="1" s="1"/>
  <c r="B4" i="12"/>
  <c r="B5" i="12" s="1"/>
  <c r="AI8" i="11"/>
  <c r="AH8" i="11"/>
  <c r="AI32" i="1" s="1"/>
  <c r="AG8" i="11"/>
  <c r="AF8" i="11"/>
  <c r="AE8" i="11"/>
  <c r="AF32" i="1" s="1"/>
  <c r="AD8" i="11"/>
  <c r="AC8" i="11"/>
  <c r="AD32" i="1" s="1"/>
  <c r="AB8" i="11"/>
  <c r="AA8" i="11"/>
  <c r="Z8" i="11"/>
  <c r="AA32" i="1" s="1"/>
  <c r="Y8" i="11"/>
  <c r="X8" i="11"/>
  <c r="W8" i="11"/>
  <c r="X32" i="1" s="1"/>
  <c r="V8" i="11"/>
  <c r="U8" i="11"/>
  <c r="V32" i="1" s="1"/>
  <c r="T8" i="11"/>
  <c r="S8" i="11"/>
  <c r="R8" i="11"/>
  <c r="S32" i="1" s="1"/>
  <c r="Q8" i="11"/>
  <c r="P8" i="11"/>
  <c r="O8" i="11"/>
  <c r="P32" i="1" s="1"/>
  <c r="N8" i="11"/>
  <c r="M8" i="11"/>
  <c r="N32" i="1" s="1"/>
  <c r="L8" i="11"/>
  <c r="K8" i="11"/>
  <c r="J8" i="11"/>
  <c r="K32" i="1" s="1"/>
  <c r="I8" i="11"/>
  <c r="H8" i="11"/>
  <c r="G8" i="11"/>
  <c r="H32" i="1" s="1"/>
  <c r="F8" i="11"/>
  <c r="E8" i="11"/>
  <c r="F32" i="1" s="1"/>
  <c r="B4" i="11"/>
  <c r="D32" i="1" s="1"/>
  <c r="AJ8" i="10"/>
  <c r="AJ28" i="1" s="1"/>
  <c r="AI8" i="10"/>
  <c r="AH8" i="10"/>
  <c r="AG8" i="10"/>
  <c r="AF8" i="10"/>
  <c r="AE8" i="10"/>
  <c r="AD8" i="10"/>
  <c r="AD28" i="1" s="1"/>
  <c r="AC8" i="10"/>
  <c r="AC28" i="1" s="1"/>
  <c r="AB8" i="10"/>
  <c r="AB28" i="1" s="1"/>
  <c r="AA8" i="10"/>
  <c r="AA28" i="1" s="1"/>
  <c r="Z8" i="10"/>
  <c r="Y8" i="10"/>
  <c r="X8" i="10"/>
  <c r="W8" i="10"/>
  <c r="V8" i="10"/>
  <c r="V28" i="1" s="1"/>
  <c r="U8" i="10"/>
  <c r="U28" i="1" s="1"/>
  <c r="T8" i="10"/>
  <c r="T28" i="1" s="1"/>
  <c r="S8" i="10"/>
  <c r="S28" i="1" s="1"/>
  <c r="R8" i="10"/>
  <c r="Q8" i="10"/>
  <c r="P8" i="10"/>
  <c r="O8" i="10"/>
  <c r="N8" i="10"/>
  <c r="N28" i="1" s="1"/>
  <c r="M8" i="10"/>
  <c r="L8" i="10"/>
  <c r="L28" i="1" s="1"/>
  <c r="K8" i="10"/>
  <c r="K28" i="1" s="1"/>
  <c r="J8" i="10"/>
  <c r="I8" i="10"/>
  <c r="H8" i="10"/>
  <c r="G8" i="10"/>
  <c r="F8" i="10"/>
  <c r="F28" i="1" s="1"/>
  <c r="B4" i="10"/>
  <c r="B5" i="10" s="1"/>
  <c r="A8" i="10" s="1"/>
  <c r="AI8" i="9"/>
  <c r="AJ26" i="1" s="1"/>
  <c r="AH8" i="9"/>
  <c r="AG8" i="9"/>
  <c r="AF8" i="9"/>
  <c r="AE8" i="9"/>
  <c r="AD8" i="9"/>
  <c r="AC8" i="9"/>
  <c r="AB8" i="9"/>
  <c r="AC26" i="1" s="1"/>
  <c r="AA8" i="9"/>
  <c r="Z8" i="9"/>
  <c r="Y8" i="9"/>
  <c r="X8" i="9"/>
  <c r="W8" i="9"/>
  <c r="V8" i="9"/>
  <c r="U8" i="9"/>
  <c r="T8" i="9"/>
  <c r="U26" i="1" s="1"/>
  <c r="S8" i="9"/>
  <c r="T26" i="1" s="1"/>
  <c r="R8" i="9"/>
  <c r="S26" i="1" s="1"/>
  <c r="Q8" i="9"/>
  <c r="P8" i="9"/>
  <c r="O8" i="9"/>
  <c r="N8" i="9"/>
  <c r="M8" i="9"/>
  <c r="L8" i="9"/>
  <c r="M26" i="1" s="1"/>
  <c r="K8" i="9"/>
  <c r="J8" i="9"/>
  <c r="I8" i="9"/>
  <c r="H8" i="9"/>
  <c r="G8" i="9"/>
  <c r="F8" i="9"/>
  <c r="E8" i="9"/>
  <c r="B4" i="9"/>
  <c r="B5" i="9" s="1"/>
  <c r="AJ8" i="8"/>
  <c r="AJ24" i="1" s="1"/>
  <c r="AI8" i="8"/>
  <c r="AH8" i="8"/>
  <c r="AG8" i="8"/>
  <c r="AF8" i="8"/>
  <c r="AE8" i="8"/>
  <c r="AD8" i="8"/>
  <c r="AD24" i="1" s="1"/>
  <c r="AC8" i="8"/>
  <c r="AC24" i="1" s="1"/>
  <c r="AB8" i="8"/>
  <c r="AB24" i="1" s="1"/>
  <c r="AA8" i="8"/>
  <c r="Z8" i="8"/>
  <c r="Y8" i="8"/>
  <c r="X8" i="8"/>
  <c r="W8" i="8"/>
  <c r="V8" i="8"/>
  <c r="V24" i="1" s="1"/>
  <c r="U8" i="8"/>
  <c r="U24" i="1" s="1"/>
  <c r="T8" i="8"/>
  <c r="T24" i="1" s="1"/>
  <c r="S8" i="8"/>
  <c r="R8" i="8"/>
  <c r="Q8" i="8"/>
  <c r="P8" i="8"/>
  <c r="O8" i="8"/>
  <c r="N8" i="8"/>
  <c r="N24" i="1" s="1"/>
  <c r="M8" i="8"/>
  <c r="M24" i="1" s="1"/>
  <c r="L8" i="8"/>
  <c r="L24" i="1" s="1"/>
  <c r="K8" i="8"/>
  <c r="K24" i="1" s="1"/>
  <c r="J8" i="8"/>
  <c r="I8" i="8"/>
  <c r="H8" i="8"/>
  <c r="G8" i="8"/>
  <c r="F8" i="8"/>
  <c r="F24" i="1" s="1"/>
  <c r="B4" i="8"/>
  <c r="B5" i="8" s="1"/>
  <c r="C47" i="7"/>
  <c r="AM8" i="7"/>
  <c r="AJ22" i="1" s="1"/>
  <c r="AL8" i="7"/>
  <c r="AK8" i="7"/>
  <c r="AH22" i="1" s="1"/>
  <c r="AJ8" i="7"/>
  <c r="AI8" i="7"/>
  <c r="AF22" i="1" s="1"/>
  <c r="AH8" i="7"/>
  <c r="AE22" i="1" s="1"/>
  <c r="AG8" i="7"/>
  <c r="AD22" i="1" s="1"/>
  <c r="AF8" i="7"/>
  <c r="AC22" i="1" s="1"/>
  <c r="AE8" i="7"/>
  <c r="AB22" i="1" s="1"/>
  <c r="AD8" i="7"/>
  <c r="AA22" i="1" s="1"/>
  <c r="AC8" i="7"/>
  <c r="AB8" i="7"/>
  <c r="Y22" i="1" s="1"/>
  <c r="AA8" i="7"/>
  <c r="X22" i="1" s="1"/>
  <c r="Z8" i="7"/>
  <c r="W22" i="1" s="1"/>
  <c r="Y8" i="7"/>
  <c r="V22" i="1" s="1"/>
  <c r="X8" i="7"/>
  <c r="U22" i="1" s="1"/>
  <c r="W8" i="7"/>
  <c r="T22" i="1" s="1"/>
  <c r="V8" i="7"/>
  <c r="U8" i="7"/>
  <c r="R22" i="1" s="1"/>
  <c r="T8" i="7"/>
  <c r="S8" i="7"/>
  <c r="R8" i="7"/>
  <c r="O22" i="1" s="1"/>
  <c r="Q8" i="7"/>
  <c r="N22" i="1" s="1"/>
  <c r="P8" i="7"/>
  <c r="M22" i="1" s="1"/>
  <c r="O8" i="7"/>
  <c r="L22" i="1" s="1"/>
  <c r="N8" i="7"/>
  <c r="M8" i="7"/>
  <c r="L8" i="7"/>
  <c r="I22" i="1" s="1"/>
  <c r="K8" i="7"/>
  <c r="H22" i="1" s="1"/>
  <c r="J8" i="7"/>
  <c r="G22" i="1" s="1"/>
  <c r="I8" i="7"/>
  <c r="F22" i="1" s="1"/>
  <c r="B4" i="7"/>
  <c r="B5" i="7" s="1"/>
  <c r="AI8" i="6"/>
  <c r="AH8" i="6"/>
  <c r="AG8" i="6"/>
  <c r="AF8" i="6"/>
  <c r="AE8" i="6"/>
  <c r="AD8" i="6"/>
  <c r="AE20" i="1" s="1"/>
  <c r="AC8" i="6"/>
  <c r="AD20" i="1" s="1"/>
  <c r="AB8" i="6"/>
  <c r="AC20" i="1" s="1"/>
  <c r="AA8" i="6"/>
  <c r="Z8" i="6"/>
  <c r="Y8" i="6"/>
  <c r="X8" i="6"/>
  <c r="W8" i="6"/>
  <c r="V8" i="6"/>
  <c r="W20" i="1" s="1"/>
  <c r="U8" i="6"/>
  <c r="V20" i="1" s="1"/>
  <c r="T8" i="6"/>
  <c r="U20" i="1" s="1"/>
  <c r="S8" i="6"/>
  <c r="R8" i="6"/>
  <c r="Q8" i="6"/>
  <c r="P8" i="6"/>
  <c r="O8" i="6"/>
  <c r="N8" i="6"/>
  <c r="O20" i="1" s="1"/>
  <c r="M8" i="6"/>
  <c r="N20" i="1" s="1"/>
  <c r="L8" i="6"/>
  <c r="M20" i="1" s="1"/>
  <c r="K8" i="6"/>
  <c r="J8" i="6"/>
  <c r="I8" i="6"/>
  <c r="H8" i="6"/>
  <c r="G8" i="6"/>
  <c r="F8" i="6"/>
  <c r="G20" i="1" s="1"/>
  <c r="E8" i="6"/>
  <c r="F20" i="1" s="1"/>
  <c r="B4" i="6"/>
  <c r="B5" i="6" s="1"/>
  <c r="A8" i="6" s="1"/>
  <c r="AK8" i="5"/>
  <c r="AJ18" i="1" s="1"/>
  <c r="AJ8" i="5"/>
  <c r="AI18" i="1" s="1"/>
  <c r="AI8" i="5"/>
  <c r="AH18" i="1" s="1"/>
  <c r="AH8" i="5"/>
  <c r="AG18" i="1" s="1"/>
  <c r="AG8" i="5"/>
  <c r="AF18" i="1" s="1"/>
  <c r="AF8" i="5"/>
  <c r="AE8" i="5"/>
  <c r="AD18" i="1" s="1"/>
  <c r="AD8" i="5"/>
  <c r="AC18" i="1" s="1"/>
  <c r="AC8" i="5"/>
  <c r="AB18" i="1" s="1"/>
  <c r="AB8" i="5"/>
  <c r="AA18" i="1" s="1"/>
  <c r="AA8" i="5"/>
  <c r="Z8" i="5"/>
  <c r="Y18" i="1" s="1"/>
  <c r="Y8" i="5"/>
  <c r="X8" i="5"/>
  <c r="W8" i="5"/>
  <c r="V18" i="1" s="1"/>
  <c r="V8" i="5"/>
  <c r="U18" i="1" s="1"/>
  <c r="U8" i="5"/>
  <c r="T8" i="5"/>
  <c r="S18" i="1" s="1"/>
  <c r="S8" i="5"/>
  <c r="R18" i="1" s="1"/>
  <c r="R8" i="5"/>
  <c r="Q18" i="1" s="1"/>
  <c r="Q8" i="5"/>
  <c r="P18" i="1" s="1"/>
  <c r="P8" i="5"/>
  <c r="O8" i="5"/>
  <c r="N18" i="1" s="1"/>
  <c r="N8" i="5"/>
  <c r="M18" i="1" s="1"/>
  <c r="M8" i="5"/>
  <c r="L18" i="1" s="1"/>
  <c r="L8" i="5"/>
  <c r="K8" i="5"/>
  <c r="J18" i="1" s="1"/>
  <c r="J8" i="5"/>
  <c r="I18" i="1" s="1"/>
  <c r="I8" i="5"/>
  <c r="H18" i="1" s="1"/>
  <c r="H8" i="5"/>
  <c r="G8" i="5"/>
  <c r="F18" i="1" s="1"/>
  <c r="B4" i="5"/>
  <c r="B5" i="5" s="1"/>
  <c r="A8" i="5" s="1"/>
  <c r="AO8" i="4"/>
  <c r="AJ16" i="1" s="1"/>
  <c r="AN8" i="4"/>
  <c r="AI16" i="1" s="1"/>
  <c r="AM8" i="4"/>
  <c r="AH16" i="1" s="1"/>
  <c r="AL8" i="4"/>
  <c r="AK8" i="4"/>
  <c r="AF16" i="1" s="1"/>
  <c r="AJ8" i="4"/>
  <c r="AI8" i="4"/>
  <c r="AD16" i="1" s="1"/>
  <c r="AH8" i="4"/>
  <c r="AC16" i="1" s="1"/>
  <c r="AG8" i="4"/>
  <c r="AB16" i="1" s="1"/>
  <c r="AF8" i="4"/>
  <c r="AA16" i="1" s="1"/>
  <c r="AE8" i="4"/>
  <c r="Z16" i="1" s="1"/>
  <c r="AD8" i="4"/>
  <c r="Y16" i="1" s="1"/>
  <c r="AC8" i="4"/>
  <c r="X16" i="1" s="1"/>
  <c r="AB8" i="4"/>
  <c r="W16" i="1" s="1"/>
  <c r="AA8" i="4"/>
  <c r="V16" i="1" s="1"/>
  <c r="Z8" i="4"/>
  <c r="U16" i="1" s="1"/>
  <c r="Y8" i="4"/>
  <c r="T16" i="1" s="1"/>
  <c r="X8" i="4"/>
  <c r="S16" i="1" s="1"/>
  <c r="W8" i="4"/>
  <c r="R16" i="1" s="1"/>
  <c r="V8" i="4"/>
  <c r="Q16" i="1" s="1"/>
  <c r="U8" i="4"/>
  <c r="P16" i="1" s="1"/>
  <c r="T8" i="4"/>
  <c r="O16" i="1" s="1"/>
  <c r="S8" i="4"/>
  <c r="N16" i="1" s="1"/>
  <c r="R8" i="4"/>
  <c r="M16" i="1" s="1"/>
  <c r="Q8" i="4"/>
  <c r="L16" i="1" s="1"/>
  <c r="P8" i="4"/>
  <c r="K16" i="1" s="1"/>
  <c r="O8" i="4"/>
  <c r="J16" i="1" s="1"/>
  <c r="N8" i="4"/>
  <c r="I16" i="1" s="1"/>
  <c r="M8" i="4"/>
  <c r="H16" i="1" s="1"/>
  <c r="L8" i="4"/>
  <c r="G16" i="1" s="1"/>
  <c r="K8" i="4"/>
  <c r="F16" i="1" s="1"/>
  <c r="B4" i="4"/>
  <c r="B5" i="4" s="1"/>
  <c r="A8" i="4" s="1"/>
  <c r="AQ8" i="3"/>
  <c r="AJ14" i="1" s="1"/>
  <c r="AP8" i="3"/>
  <c r="AI14" i="1" s="1"/>
  <c r="AO8" i="3"/>
  <c r="AH14" i="1" s="1"/>
  <c r="AN8" i="3"/>
  <c r="AG14" i="1" s="1"/>
  <c r="AM8" i="3"/>
  <c r="AF14" i="1" s="1"/>
  <c r="AL8" i="3"/>
  <c r="AE14" i="1" s="1"/>
  <c r="AK8" i="3"/>
  <c r="AD14" i="1" s="1"/>
  <c r="AJ8" i="3"/>
  <c r="AC14" i="1" s="1"/>
  <c r="AI8" i="3"/>
  <c r="AB14" i="1" s="1"/>
  <c r="AH8" i="3"/>
  <c r="AA14" i="1" s="1"/>
  <c r="AG8" i="3"/>
  <c r="Z14" i="1" s="1"/>
  <c r="AF8" i="3"/>
  <c r="Y14" i="1" s="1"/>
  <c r="AE8" i="3"/>
  <c r="X14" i="1" s="1"/>
  <c r="AD8" i="3"/>
  <c r="W14" i="1" s="1"/>
  <c r="AC8" i="3"/>
  <c r="V14" i="1" s="1"/>
  <c r="AB8" i="3"/>
  <c r="U14" i="1" s="1"/>
  <c r="AA8" i="3"/>
  <c r="T14" i="1" s="1"/>
  <c r="Z8" i="3"/>
  <c r="S14" i="1" s="1"/>
  <c r="Y8" i="3"/>
  <c r="R14" i="1" s="1"/>
  <c r="X8" i="3"/>
  <c r="Q14" i="1" s="1"/>
  <c r="W8" i="3"/>
  <c r="P14" i="1" s="1"/>
  <c r="V8" i="3"/>
  <c r="O14" i="1" s="1"/>
  <c r="U8" i="3"/>
  <c r="N14" i="1" s="1"/>
  <c r="T8" i="3"/>
  <c r="M14" i="1" s="1"/>
  <c r="S8" i="3"/>
  <c r="L14" i="1" s="1"/>
  <c r="R8" i="3"/>
  <c r="K14" i="1" s="1"/>
  <c r="Q8" i="3"/>
  <c r="J14" i="1" s="1"/>
  <c r="P8" i="3"/>
  <c r="I14" i="1" s="1"/>
  <c r="O8" i="3"/>
  <c r="H14" i="1" s="1"/>
  <c r="N8" i="3"/>
  <c r="G14" i="1" s="1"/>
  <c r="M8" i="3"/>
  <c r="F14" i="1" s="1"/>
  <c r="B4" i="3"/>
  <c r="B5" i="3" s="1"/>
  <c r="A8" i="3" s="1"/>
  <c r="AO8" i="2"/>
  <c r="AJ12" i="1" s="1"/>
  <c r="AN8" i="2"/>
  <c r="AI12" i="1" s="1"/>
  <c r="AM8" i="2"/>
  <c r="AH12" i="1" s="1"/>
  <c r="AL8" i="2"/>
  <c r="AG12" i="1" s="1"/>
  <c r="AK8" i="2"/>
  <c r="AF12" i="1" s="1"/>
  <c r="AJ8" i="2"/>
  <c r="AE12" i="1" s="1"/>
  <c r="AI8" i="2"/>
  <c r="AD12" i="1" s="1"/>
  <c r="AH8" i="2"/>
  <c r="AC12" i="1" s="1"/>
  <c r="AG8" i="2"/>
  <c r="AB12" i="1" s="1"/>
  <c r="AF8" i="2"/>
  <c r="AA12" i="1" s="1"/>
  <c r="AE8" i="2"/>
  <c r="Z12" i="1" s="1"/>
  <c r="AD8" i="2"/>
  <c r="Y12" i="1" s="1"/>
  <c r="AC8" i="2"/>
  <c r="X12" i="1" s="1"/>
  <c r="AB8" i="2"/>
  <c r="W12" i="1" s="1"/>
  <c r="AA8" i="2"/>
  <c r="V12" i="1" s="1"/>
  <c r="Z8" i="2"/>
  <c r="U12" i="1" s="1"/>
  <c r="Y8" i="2"/>
  <c r="T12" i="1" s="1"/>
  <c r="X8" i="2"/>
  <c r="S12" i="1" s="1"/>
  <c r="W8" i="2"/>
  <c r="R12" i="1" s="1"/>
  <c r="V8" i="2"/>
  <c r="Q12" i="1" s="1"/>
  <c r="U8" i="2"/>
  <c r="P12" i="1" s="1"/>
  <c r="T8" i="2"/>
  <c r="O12" i="1" s="1"/>
  <c r="S8" i="2"/>
  <c r="N12" i="1" s="1"/>
  <c r="R8" i="2"/>
  <c r="M12" i="1" s="1"/>
  <c r="Q8" i="2"/>
  <c r="L12" i="1" s="1"/>
  <c r="P8" i="2"/>
  <c r="K12" i="1" s="1"/>
  <c r="O8" i="2"/>
  <c r="J12" i="1" s="1"/>
  <c r="N8" i="2"/>
  <c r="I12" i="1" s="1"/>
  <c r="M8" i="2"/>
  <c r="H12" i="1" s="1"/>
  <c r="L8" i="2"/>
  <c r="K8" i="2"/>
  <c r="F12" i="1" s="1"/>
  <c r="B4" i="2"/>
  <c r="B5" i="2" s="1"/>
  <c r="A8" i="2" s="1"/>
  <c r="AI42" i="1"/>
  <c r="AH42" i="1"/>
  <c r="AF42" i="1"/>
  <c r="AE42" i="1"/>
  <c r="AA42" i="1"/>
  <c r="V42" i="1"/>
  <c r="T42" i="1"/>
  <c r="S42" i="1"/>
  <c r="R42" i="1"/>
  <c r="Q42" i="1"/>
  <c r="P42" i="1"/>
  <c r="K42" i="1"/>
  <c r="J42" i="1"/>
  <c r="I42" i="1"/>
  <c r="H42" i="1"/>
  <c r="C42" i="1"/>
  <c r="AJ40" i="1"/>
  <c r="AI40" i="1"/>
  <c r="AH40" i="1"/>
  <c r="AG40" i="1"/>
  <c r="AF40" i="1"/>
  <c r="AE40" i="1"/>
  <c r="AB40" i="1"/>
  <c r="AA40" i="1"/>
  <c r="Z40" i="1"/>
  <c r="Y40" i="1"/>
  <c r="X40" i="1"/>
  <c r="W40" i="1"/>
  <c r="T40" i="1"/>
  <c r="S40" i="1"/>
  <c r="R40" i="1"/>
  <c r="Q40" i="1"/>
  <c r="P40" i="1"/>
  <c r="O40" i="1"/>
  <c r="L40" i="1"/>
  <c r="K40" i="1"/>
  <c r="J40" i="1"/>
  <c r="I40" i="1"/>
  <c r="H40" i="1"/>
  <c r="C40" i="1"/>
  <c r="AG38" i="1"/>
  <c r="Y38" i="1"/>
  <c r="X38" i="1"/>
  <c r="Q38" i="1"/>
  <c r="J38" i="1"/>
  <c r="C38" i="1"/>
  <c r="AJ36" i="1"/>
  <c r="AI36" i="1"/>
  <c r="AH36" i="1"/>
  <c r="AG36" i="1"/>
  <c r="AF36" i="1"/>
  <c r="AB36" i="1"/>
  <c r="AA36" i="1"/>
  <c r="Z36" i="1"/>
  <c r="Y36" i="1"/>
  <c r="X36" i="1"/>
  <c r="T36" i="1"/>
  <c r="S36" i="1"/>
  <c r="R36" i="1"/>
  <c r="Q36" i="1"/>
  <c r="P36" i="1"/>
  <c r="L36" i="1"/>
  <c r="K36" i="1"/>
  <c r="J36" i="1"/>
  <c r="I36" i="1"/>
  <c r="H36" i="1"/>
  <c r="C36" i="1"/>
  <c r="AJ34" i="1"/>
  <c r="AI34" i="1"/>
  <c r="AG34" i="1"/>
  <c r="AB34" i="1"/>
  <c r="AA34" i="1"/>
  <c r="Y34" i="1"/>
  <c r="S34" i="1"/>
  <c r="Q34" i="1"/>
  <c r="L34" i="1"/>
  <c r="K34" i="1"/>
  <c r="I34" i="1"/>
  <c r="C34" i="1"/>
  <c r="AI28" i="1"/>
  <c r="AH28" i="1"/>
  <c r="AG28" i="1"/>
  <c r="AF28" i="1"/>
  <c r="AE28" i="1"/>
  <c r="Z28" i="1"/>
  <c r="Y28" i="1"/>
  <c r="X28" i="1"/>
  <c r="W28" i="1"/>
  <c r="R28" i="1"/>
  <c r="Q28" i="1"/>
  <c r="P28" i="1"/>
  <c r="O28" i="1"/>
  <c r="M28" i="1"/>
  <c r="J28" i="1"/>
  <c r="I28" i="1"/>
  <c r="H28" i="1"/>
  <c r="G28" i="1"/>
  <c r="C28" i="1"/>
  <c r="AH26" i="1"/>
  <c r="AG26" i="1"/>
  <c r="AF26" i="1"/>
  <c r="AE26" i="1"/>
  <c r="AD26" i="1"/>
  <c r="Z26" i="1"/>
  <c r="Y26" i="1"/>
  <c r="X26" i="1"/>
  <c r="W26" i="1"/>
  <c r="V26" i="1"/>
  <c r="R26" i="1"/>
  <c r="Q26" i="1"/>
  <c r="P26" i="1"/>
  <c r="O26" i="1"/>
  <c r="N26" i="1"/>
  <c r="J26" i="1"/>
  <c r="I26" i="1"/>
  <c r="H26" i="1"/>
  <c r="G26" i="1"/>
  <c r="F26" i="1"/>
  <c r="C26" i="1"/>
  <c r="AI24" i="1"/>
  <c r="AH24" i="1"/>
  <c r="AG24" i="1"/>
  <c r="AF24" i="1"/>
  <c r="AE24" i="1"/>
  <c r="AA24" i="1"/>
  <c r="Z24" i="1"/>
  <c r="Y24" i="1"/>
  <c r="X24" i="1"/>
  <c r="W24" i="1"/>
  <c r="S24" i="1"/>
  <c r="R24" i="1"/>
  <c r="Q24" i="1"/>
  <c r="P24" i="1"/>
  <c r="O24" i="1"/>
  <c r="J24" i="1"/>
  <c r="I24" i="1"/>
  <c r="H24" i="1"/>
  <c r="G24" i="1"/>
  <c r="C24" i="1"/>
  <c r="AI22" i="1"/>
  <c r="Z22" i="1"/>
  <c r="S22" i="1"/>
  <c r="K22" i="1"/>
  <c r="J22" i="1"/>
  <c r="C22" i="1"/>
  <c r="AJ20" i="1"/>
  <c r="AI20" i="1"/>
  <c r="AH20" i="1"/>
  <c r="AG20" i="1"/>
  <c r="AF20" i="1"/>
  <c r="AB20" i="1"/>
  <c r="AA20" i="1"/>
  <c r="Z20" i="1"/>
  <c r="Y20" i="1"/>
  <c r="X20" i="1"/>
  <c r="T20" i="1"/>
  <c r="S20" i="1"/>
  <c r="R20" i="1"/>
  <c r="Q20" i="1"/>
  <c r="P20" i="1"/>
  <c r="L20" i="1"/>
  <c r="K20" i="1"/>
  <c r="J20" i="1"/>
  <c r="I20" i="1"/>
  <c r="H20" i="1"/>
  <c r="C20" i="1"/>
  <c r="Z18" i="1"/>
  <c r="X18" i="1"/>
  <c r="T18" i="1"/>
  <c r="K18" i="1"/>
  <c r="C18" i="1"/>
  <c r="AG16" i="1"/>
  <c r="AE16" i="1"/>
  <c r="C16" i="1"/>
  <c r="C14" i="1"/>
  <c r="C12" i="1"/>
  <c r="A8" i="9" l="1"/>
  <c r="AH9" i="9" s="1"/>
  <c r="AI27" i="1" s="1"/>
  <c r="E26" i="1"/>
  <c r="Q32" i="1"/>
  <c r="D20" i="1"/>
  <c r="Z9" i="9"/>
  <c r="AA27" i="1" s="1"/>
  <c r="Y32" i="1"/>
  <c r="G9" i="6"/>
  <c r="H21" i="1" s="1"/>
  <c r="O9" i="6"/>
  <c r="P21" i="1" s="1"/>
  <c r="W9" i="6"/>
  <c r="X21" i="1" s="1"/>
  <c r="AE9" i="6"/>
  <c r="AF21" i="1" s="1"/>
  <c r="B5" i="11"/>
  <c r="L32" i="1"/>
  <c r="T32" i="1"/>
  <c r="AB32" i="1"/>
  <c r="AJ32" i="1"/>
  <c r="J9" i="9"/>
  <c r="K27" i="1" s="1"/>
  <c r="I32" i="1"/>
  <c r="F40" i="1"/>
  <c r="K26" i="1"/>
  <c r="AA26" i="1"/>
  <c r="AI26" i="1"/>
  <c r="M32" i="1"/>
  <c r="U32" i="1"/>
  <c r="AC32" i="1"/>
  <c r="K9" i="9"/>
  <c r="L27" i="1" s="1"/>
  <c r="AA9" i="9"/>
  <c r="AB27" i="1" s="1"/>
  <c r="R32" i="1"/>
  <c r="D26" i="1"/>
  <c r="L26" i="1"/>
  <c r="AB26" i="1"/>
  <c r="R9" i="9"/>
  <c r="S27" i="1" s="1"/>
  <c r="AG32" i="1"/>
  <c r="S9" i="9"/>
  <c r="T27" i="1" s="1"/>
  <c r="AI9" i="9"/>
  <c r="AJ27" i="1" s="1"/>
  <c r="J32" i="1"/>
  <c r="Z32" i="1"/>
  <c r="AH32" i="1"/>
  <c r="B5" i="15"/>
  <c r="J9" i="6"/>
  <c r="K21" i="1" s="1"/>
  <c r="R9" i="6"/>
  <c r="S21" i="1" s="1"/>
  <c r="Z9" i="6"/>
  <c r="AA21" i="1" s="1"/>
  <c r="AH9" i="6"/>
  <c r="AI21" i="1" s="1"/>
  <c r="G32" i="1"/>
  <c r="O32" i="1"/>
  <c r="W32" i="1"/>
  <c r="AE32" i="1"/>
  <c r="E20" i="1"/>
  <c r="N40" i="1"/>
  <c r="V40" i="1"/>
  <c r="V10" i="1" s="1"/>
  <c r="AD40" i="1"/>
  <c r="D24" i="1"/>
  <c r="D28" i="1"/>
  <c r="E28" i="1"/>
  <c r="K9" i="10"/>
  <c r="K29" i="1" s="1"/>
  <c r="S9" i="10"/>
  <c r="S29" i="1" s="1"/>
  <c r="AA9" i="10"/>
  <c r="AA29" i="1" s="1"/>
  <c r="AI9" i="10"/>
  <c r="AI29" i="1" s="1"/>
  <c r="D36" i="1"/>
  <c r="E36" i="1"/>
  <c r="E22" i="1"/>
  <c r="A8" i="7"/>
  <c r="V9" i="7" s="1"/>
  <c r="S23" i="1" s="1"/>
  <c r="AG22" i="1"/>
  <c r="AG10" i="1" s="1"/>
  <c r="P22" i="1"/>
  <c r="P10" i="1" s="1"/>
  <c r="A8" i="12"/>
  <c r="J9" i="12" s="1"/>
  <c r="H35" i="1" s="1"/>
  <c r="E34" i="1"/>
  <c r="D34" i="1"/>
  <c r="Q22" i="1"/>
  <c r="Q10" i="1" s="1"/>
  <c r="D16" i="1"/>
  <c r="E16" i="1"/>
  <c r="M9" i="4"/>
  <c r="H17" i="1" s="1"/>
  <c r="U9" i="4"/>
  <c r="P17" i="1" s="1"/>
  <c r="AC9" i="4"/>
  <c r="X17" i="1" s="1"/>
  <c r="AK9" i="4"/>
  <c r="AF17" i="1" s="1"/>
  <c r="N9" i="4"/>
  <c r="I17" i="1" s="1"/>
  <c r="V9" i="4"/>
  <c r="Q17" i="1" s="1"/>
  <c r="AD9" i="4"/>
  <c r="Y17" i="1" s="1"/>
  <c r="AL9" i="4"/>
  <c r="AG17" i="1" s="1"/>
  <c r="Q9" i="16"/>
  <c r="Q43" i="1" s="1"/>
  <c r="AG9" i="16"/>
  <c r="AG43" i="1" s="1"/>
  <c r="J9" i="16"/>
  <c r="J43" i="1" s="1"/>
  <c r="R9" i="16"/>
  <c r="R43" i="1" s="1"/>
  <c r="Z9" i="16"/>
  <c r="Z43" i="1" s="1"/>
  <c r="AH9" i="16"/>
  <c r="AH43" i="1" s="1"/>
  <c r="I9" i="16"/>
  <c r="I43" i="1" s="1"/>
  <c r="Y9" i="16"/>
  <c r="Y43" i="1" s="1"/>
  <c r="D42" i="1"/>
  <c r="AI9" i="16"/>
  <c r="AI43" i="1" s="1"/>
  <c r="E42" i="1"/>
  <c r="AD9" i="16"/>
  <c r="AD43" i="1" s="1"/>
  <c r="E38" i="1"/>
  <c r="AL9" i="14"/>
  <c r="AJ39" i="1" s="1"/>
  <c r="D38" i="1"/>
  <c r="N9" i="14"/>
  <c r="L39" i="1" s="1"/>
  <c r="AD9" i="14"/>
  <c r="AB39" i="1" s="1"/>
  <c r="AJ38" i="1"/>
  <c r="AJ10" i="1" s="1"/>
  <c r="V9" i="14"/>
  <c r="T39" i="1" s="1"/>
  <c r="L38" i="1"/>
  <c r="L10" i="1" s="1"/>
  <c r="AB38" i="1"/>
  <c r="AB10" i="1" s="1"/>
  <c r="H9" i="5"/>
  <c r="G19" i="1" s="1"/>
  <c r="AF9" i="5"/>
  <c r="AE19" i="1" s="1"/>
  <c r="D18" i="1"/>
  <c r="J9" i="5"/>
  <c r="I19" i="1" s="1"/>
  <c r="R9" i="5"/>
  <c r="Q19" i="1" s="1"/>
  <c r="Z9" i="5"/>
  <c r="Y19" i="1" s="1"/>
  <c r="AH9" i="5"/>
  <c r="AG19" i="1" s="1"/>
  <c r="P9" i="5"/>
  <c r="O19" i="1" s="1"/>
  <c r="E18" i="1"/>
  <c r="L9" i="5"/>
  <c r="K19" i="1" s="1"/>
  <c r="T9" i="5"/>
  <c r="S19" i="1" s="1"/>
  <c r="AB9" i="5"/>
  <c r="AA19" i="1" s="1"/>
  <c r="AJ9" i="5"/>
  <c r="AI19" i="1" s="1"/>
  <c r="X9" i="5"/>
  <c r="W19" i="1" s="1"/>
  <c r="G18" i="1"/>
  <c r="O18" i="1"/>
  <c r="O10" i="1" s="1"/>
  <c r="W18" i="1"/>
  <c r="W10" i="1" s="1"/>
  <c r="AE18" i="1"/>
  <c r="AE10" i="1" s="1"/>
  <c r="M9" i="5"/>
  <c r="L19" i="1" s="1"/>
  <c r="U9" i="5"/>
  <c r="T19" i="1" s="1"/>
  <c r="AC9" i="5"/>
  <c r="AB19" i="1" s="1"/>
  <c r="AK9" i="5"/>
  <c r="AJ19" i="1" s="1"/>
  <c r="C10" i="1"/>
  <c r="AH10" i="1"/>
  <c r="AI10" i="1"/>
  <c r="Z10" i="1"/>
  <c r="AD10" i="1"/>
  <c r="R10" i="1"/>
  <c r="F10" i="1"/>
  <c r="N10" i="1"/>
  <c r="K10" i="1"/>
  <c r="S10" i="1"/>
  <c r="AA10" i="1"/>
  <c r="Q9" i="3"/>
  <c r="J15" i="1" s="1"/>
  <c r="Y9" i="3"/>
  <c r="R15" i="1" s="1"/>
  <c r="AG9" i="3"/>
  <c r="Z15" i="1" s="1"/>
  <c r="AO9" i="3"/>
  <c r="AH15" i="1" s="1"/>
  <c r="R9" i="3"/>
  <c r="K15" i="1" s="1"/>
  <c r="Z9" i="3"/>
  <c r="S15" i="1" s="1"/>
  <c r="AH9" i="3"/>
  <c r="AA15" i="1" s="1"/>
  <c r="AP9" i="3"/>
  <c r="AI15" i="1" s="1"/>
  <c r="U10" i="1"/>
  <c r="M10" i="1"/>
  <c r="AC10" i="1"/>
  <c r="E14" i="1"/>
  <c r="I10" i="1"/>
  <c r="J10" i="1"/>
  <c r="D14" i="1"/>
  <c r="Y10" i="1"/>
  <c r="H10" i="1"/>
  <c r="X10" i="1"/>
  <c r="AF10" i="1"/>
  <c r="D12" i="1"/>
  <c r="L9" i="2"/>
  <c r="G13" i="1" s="1"/>
  <c r="T9" i="2"/>
  <c r="O13" i="1" s="1"/>
  <c r="AB9" i="2"/>
  <c r="W13" i="1" s="1"/>
  <c r="AJ9" i="2"/>
  <c r="AE13" i="1" s="1"/>
  <c r="G12" i="1"/>
  <c r="O9" i="2"/>
  <c r="J13" i="1" s="1"/>
  <c r="W9" i="2"/>
  <c r="R13" i="1" s="1"/>
  <c r="AE9" i="2"/>
  <c r="Z13" i="1" s="1"/>
  <c r="E12" i="1"/>
  <c r="T10" i="1"/>
  <c r="Q9" i="2"/>
  <c r="L13" i="1" s="1"/>
  <c r="Y9" i="2"/>
  <c r="T13" i="1" s="1"/>
  <c r="AG9" i="2"/>
  <c r="AB13" i="1" s="1"/>
  <c r="AO9" i="2"/>
  <c r="AJ13" i="1" s="1"/>
  <c r="A8" i="8"/>
  <c r="M9" i="8" s="1"/>
  <c r="M25" i="1" s="1"/>
  <c r="E24" i="1"/>
  <c r="AK9" i="3"/>
  <c r="AD15" i="1" s="1"/>
  <c r="AC9" i="3"/>
  <c r="V15" i="1" s="1"/>
  <c r="U9" i="3"/>
  <c r="N15" i="1" s="1"/>
  <c r="M9" i="3"/>
  <c r="F15" i="1" s="1"/>
  <c r="AQ9" i="3"/>
  <c r="AJ15" i="1" s="1"/>
  <c r="AI9" i="3"/>
  <c r="AB15" i="1" s="1"/>
  <c r="AA9" i="3"/>
  <c r="T15" i="1" s="1"/>
  <c r="S9" i="3"/>
  <c r="L15" i="1" s="1"/>
  <c r="AN9" i="3"/>
  <c r="AG15" i="1" s="1"/>
  <c r="AF9" i="3"/>
  <c r="Y15" i="1" s="1"/>
  <c r="X9" i="3"/>
  <c r="Q15" i="1" s="1"/>
  <c r="P9" i="3"/>
  <c r="I15" i="1" s="1"/>
  <c r="AM9" i="3"/>
  <c r="AF15" i="1" s="1"/>
  <c r="T9" i="3"/>
  <c r="M15" i="1" s="1"/>
  <c r="AB9" i="3"/>
  <c r="U15" i="1" s="1"/>
  <c r="AJ9" i="3"/>
  <c r="AC15" i="1" s="1"/>
  <c r="F9" i="9"/>
  <c r="G27" i="1" s="1"/>
  <c r="N9" i="9"/>
  <c r="O27" i="1" s="1"/>
  <c r="V9" i="9"/>
  <c r="W27" i="1" s="1"/>
  <c r="AD9" i="9"/>
  <c r="AE27" i="1" s="1"/>
  <c r="G9" i="13"/>
  <c r="H37" i="1" s="1"/>
  <c r="O9" i="13"/>
  <c r="P37" i="1" s="1"/>
  <c r="W9" i="13"/>
  <c r="X37" i="1" s="1"/>
  <c r="AE9" i="13"/>
  <c r="AF37" i="1" s="1"/>
  <c r="AA9" i="16"/>
  <c r="AA43" i="1" s="1"/>
  <c r="S9" i="16"/>
  <c r="S43" i="1" s="1"/>
  <c r="K9" i="16"/>
  <c r="K43" i="1" s="1"/>
  <c r="V9" i="16"/>
  <c r="V43" i="1" s="1"/>
  <c r="N9" i="16"/>
  <c r="N43" i="1" s="1"/>
  <c r="F9" i="16"/>
  <c r="F43" i="1" s="1"/>
  <c r="M9" i="16"/>
  <c r="M43" i="1" s="1"/>
  <c r="U9" i="16"/>
  <c r="U43" i="1" s="1"/>
  <c r="AC9" i="16"/>
  <c r="AC43" i="1" s="1"/>
  <c r="AO9" i="4"/>
  <c r="AJ17" i="1" s="1"/>
  <c r="AG9" i="4"/>
  <c r="AB17" i="1" s="1"/>
  <c r="Y9" i="4"/>
  <c r="T17" i="1" s="1"/>
  <c r="Q9" i="4"/>
  <c r="L17" i="1" s="1"/>
  <c r="AM9" i="4"/>
  <c r="AH17" i="1" s="1"/>
  <c r="AE9" i="4"/>
  <c r="Z17" i="1" s="1"/>
  <c r="W9" i="4"/>
  <c r="R17" i="1" s="1"/>
  <c r="O9" i="4"/>
  <c r="J17" i="1" s="1"/>
  <c r="AJ9" i="4"/>
  <c r="AE17" i="1" s="1"/>
  <c r="AB9" i="4"/>
  <c r="W17" i="1" s="1"/>
  <c r="T9" i="4"/>
  <c r="O17" i="1" s="1"/>
  <c r="L9" i="4"/>
  <c r="G17" i="1" s="1"/>
  <c r="AI9" i="4"/>
  <c r="AD17" i="1" s="1"/>
  <c r="AA9" i="4"/>
  <c r="V17" i="1" s="1"/>
  <c r="S9" i="4"/>
  <c r="N17" i="1" s="1"/>
  <c r="K9" i="4"/>
  <c r="F17" i="1" s="1"/>
  <c r="R9" i="4"/>
  <c r="M17" i="1" s="1"/>
  <c r="Z9" i="4"/>
  <c r="U17" i="1" s="1"/>
  <c r="AH9" i="4"/>
  <c r="AC17" i="1" s="1"/>
  <c r="H9" i="10"/>
  <c r="H29" i="1" s="1"/>
  <c r="P9" i="10"/>
  <c r="P29" i="1" s="1"/>
  <c r="X9" i="10"/>
  <c r="X29" i="1" s="1"/>
  <c r="AF9" i="10"/>
  <c r="AF29" i="1" s="1"/>
  <c r="J9" i="14"/>
  <c r="H39" i="1" s="1"/>
  <c r="R9" i="14"/>
  <c r="P39" i="1" s="1"/>
  <c r="Z9" i="14"/>
  <c r="X39" i="1" s="1"/>
  <c r="AH9" i="14"/>
  <c r="AF39" i="1" s="1"/>
  <c r="N9" i="3"/>
  <c r="G15" i="1" s="1"/>
  <c r="V9" i="3"/>
  <c r="O15" i="1" s="1"/>
  <c r="AD9" i="3"/>
  <c r="W15" i="1" s="1"/>
  <c r="AL9" i="3"/>
  <c r="AE15" i="1" s="1"/>
  <c r="AI9" i="5"/>
  <c r="AH19" i="1" s="1"/>
  <c r="AA9" i="5"/>
  <c r="Z19" i="1" s="1"/>
  <c r="S9" i="5"/>
  <c r="R19" i="1" s="1"/>
  <c r="K9" i="5"/>
  <c r="J19" i="1" s="1"/>
  <c r="AG9" i="5"/>
  <c r="AF19" i="1" s="1"/>
  <c r="Y9" i="5"/>
  <c r="X19" i="1" s="1"/>
  <c r="Q9" i="5"/>
  <c r="P19" i="1" s="1"/>
  <c r="I9" i="5"/>
  <c r="H19" i="1" s="1"/>
  <c r="AD9" i="5"/>
  <c r="AC19" i="1" s="1"/>
  <c r="V9" i="5"/>
  <c r="U19" i="1" s="1"/>
  <c r="N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I9" i="13"/>
  <c r="J37" i="1" s="1"/>
  <c r="Q9" i="13"/>
  <c r="R37" i="1" s="1"/>
  <c r="Y9" i="13"/>
  <c r="Z37" i="1" s="1"/>
  <c r="AG9" i="13"/>
  <c r="AH37" i="1" s="1"/>
  <c r="G9" i="16"/>
  <c r="G43" i="1" s="1"/>
  <c r="O9" i="16"/>
  <c r="O43" i="1" s="1"/>
  <c r="W9" i="16"/>
  <c r="W43" i="1" s="1"/>
  <c r="AE9" i="16"/>
  <c r="AE43" i="1" s="1"/>
  <c r="N9" i="2"/>
  <c r="I13" i="1" s="1"/>
  <c r="V9" i="2"/>
  <c r="Q13" i="1" s="1"/>
  <c r="AD9" i="2"/>
  <c r="Y13" i="1" s="1"/>
  <c r="AL9" i="2"/>
  <c r="AG13" i="1" s="1"/>
  <c r="O9" i="3"/>
  <c r="H15" i="1" s="1"/>
  <c r="W9" i="3"/>
  <c r="P15" i="1" s="1"/>
  <c r="AE9" i="3"/>
  <c r="X15" i="1" s="1"/>
  <c r="G9" i="5"/>
  <c r="F19" i="1" s="1"/>
  <c r="O9" i="5"/>
  <c r="N19" i="1" s="1"/>
  <c r="W9" i="5"/>
  <c r="V19" i="1" s="1"/>
  <c r="AE9" i="5"/>
  <c r="AD19" i="1" s="1"/>
  <c r="E9" i="6"/>
  <c r="F21" i="1" s="1"/>
  <c r="M9" i="6"/>
  <c r="N21" i="1" s="1"/>
  <c r="U9" i="6"/>
  <c r="V21" i="1" s="1"/>
  <c r="AC9" i="6"/>
  <c r="AD21" i="1" s="1"/>
  <c r="J9" i="10"/>
  <c r="J29" i="1" s="1"/>
  <c r="R9" i="10"/>
  <c r="R29" i="1" s="1"/>
  <c r="Z9" i="10"/>
  <c r="Z29" i="1" s="1"/>
  <c r="AH9" i="10"/>
  <c r="AH29" i="1" s="1"/>
  <c r="L9" i="14"/>
  <c r="J39" i="1" s="1"/>
  <c r="T9" i="14"/>
  <c r="R39" i="1" s="1"/>
  <c r="AB9" i="14"/>
  <c r="Z39" i="1" s="1"/>
  <c r="AJ9" i="14"/>
  <c r="AH39" i="1" s="1"/>
  <c r="H9" i="16"/>
  <c r="H43" i="1" s="1"/>
  <c r="P9" i="16"/>
  <c r="P43" i="1" s="1"/>
  <c r="X9" i="16"/>
  <c r="X43" i="1" s="1"/>
  <c r="AF9" i="16"/>
  <c r="AF43" i="1" s="1"/>
  <c r="K9" i="13"/>
  <c r="L37" i="1" s="1"/>
  <c r="S9" i="13"/>
  <c r="T37" i="1" s="1"/>
  <c r="AA9" i="13"/>
  <c r="AB37" i="1" s="1"/>
  <c r="AI9" i="13"/>
  <c r="AJ37" i="1" s="1"/>
  <c r="AF9" i="13"/>
  <c r="AG37" i="1" s="1"/>
  <c r="X9" i="13"/>
  <c r="Y37" i="1" s="1"/>
  <c r="P9" i="13"/>
  <c r="Q37" i="1" s="1"/>
  <c r="H9" i="13"/>
  <c r="I37" i="1" s="1"/>
  <c r="AC9" i="13"/>
  <c r="AD37" i="1" s="1"/>
  <c r="U9" i="13"/>
  <c r="V37" i="1" s="1"/>
  <c r="M9" i="13"/>
  <c r="N37" i="1" s="1"/>
  <c r="E9" i="13"/>
  <c r="F37" i="1" s="1"/>
  <c r="AH9" i="13"/>
  <c r="AI37" i="1" s="1"/>
  <c r="Z9" i="13"/>
  <c r="AA37" i="1" s="1"/>
  <c r="R9" i="13"/>
  <c r="S37" i="1" s="1"/>
  <c r="J9" i="13"/>
  <c r="K37" i="1" s="1"/>
  <c r="L9" i="13"/>
  <c r="M37" i="1" s="1"/>
  <c r="T9" i="13"/>
  <c r="U37" i="1" s="1"/>
  <c r="AB9" i="13"/>
  <c r="AC37"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H9" i="12"/>
  <c r="F35" i="1" s="1"/>
  <c r="AG9" i="14"/>
  <c r="AE39" i="1" s="1"/>
  <c r="Y9" i="14"/>
  <c r="W39" i="1" s="1"/>
  <c r="Q9" i="14"/>
  <c r="O39" i="1" s="1"/>
  <c r="I9" i="14"/>
  <c r="G39" i="1" s="1"/>
  <c r="AK9" i="14"/>
  <c r="AI39" i="1" s="1"/>
  <c r="AC9" i="14"/>
  <c r="AA39" i="1" s="1"/>
  <c r="U9" i="14"/>
  <c r="S39" i="1" s="1"/>
  <c r="M9" i="14"/>
  <c r="K39" i="1" s="1"/>
  <c r="AI9" i="14"/>
  <c r="AG39" i="1" s="1"/>
  <c r="AA9" i="14"/>
  <c r="Y39" i="1" s="1"/>
  <c r="S9" i="14"/>
  <c r="Q39" i="1" s="1"/>
  <c r="K9" i="14"/>
  <c r="I39" i="1" s="1"/>
  <c r="O9" i="14"/>
  <c r="M39" i="1" s="1"/>
  <c r="W9" i="14"/>
  <c r="U39" i="1" s="1"/>
  <c r="AE9" i="14"/>
  <c r="AC39" i="1" s="1"/>
  <c r="AK9" i="2"/>
  <c r="AF13" i="1" s="1"/>
  <c r="AC9" i="2"/>
  <c r="X13" i="1" s="1"/>
  <c r="U9" i="2"/>
  <c r="P13" i="1" s="1"/>
  <c r="M9" i="2"/>
  <c r="H13" i="1" s="1"/>
  <c r="AI9" i="2"/>
  <c r="AD13" i="1" s="1"/>
  <c r="AA9" i="2"/>
  <c r="V13" i="1" s="1"/>
  <c r="S9" i="2"/>
  <c r="N13" i="1" s="1"/>
  <c r="K9" i="2"/>
  <c r="F13" i="1" s="1"/>
  <c r="AN9" i="2"/>
  <c r="AI13" i="1" s="1"/>
  <c r="AF9" i="2"/>
  <c r="AA13" i="1" s="1"/>
  <c r="X9" i="2"/>
  <c r="S13" i="1" s="1"/>
  <c r="P9" i="2"/>
  <c r="K13" i="1" s="1"/>
  <c r="AM9" i="2"/>
  <c r="AH13" i="1" s="1"/>
  <c r="R9" i="2"/>
  <c r="M13" i="1" s="1"/>
  <c r="Z9" i="2"/>
  <c r="U13" i="1" s="1"/>
  <c r="AH9" i="2"/>
  <c r="AC13" i="1" s="1"/>
  <c r="P9" i="4"/>
  <c r="K17" i="1" s="1"/>
  <c r="X9" i="4"/>
  <c r="S17" i="1" s="1"/>
  <c r="AF9" i="4"/>
  <c r="AA17" i="1" s="1"/>
  <c r="AN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F9" i="13"/>
  <c r="G37" i="1" s="1"/>
  <c r="N9" i="13"/>
  <c r="O37" i="1" s="1"/>
  <c r="V9" i="13"/>
  <c r="W37" i="1" s="1"/>
  <c r="AD9" i="13"/>
  <c r="AE37" i="1" s="1"/>
  <c r="H9" i="14"/>
  <c r="F39" i="1" s="1"/>
  <c r="P9" i="14"/>
  <c r="N39" i="1" s="1"/>
  <c r="X9" i="14"/>
  <c r="V39" i="1" s="1"/>
  <c r="AF9" i="14"/>
  <c r="AD39" i="1" s="1"/>
  <c r="L9" i="16"/>
  <c r="L43" i="1" s="1"/>
  <c r="T9" i="16"/>
  <c r="T43" i="1" s="1"/>
  <c r="AB9" i="16"/>
  <c r="AB43" i="1" s="1"/>
  <c r="AJ9" i="16"/>
  <c r="AJ43" i="1" s="1"/>
  <c r="L9" i="7" l="1"/>
  <c r="I23" i="1" s="1"/>
  <c r="E32" i="1"/>
  <c r="A8" i="11"/>
  <c r="A8" i="15"/>
  <c r="E40" i="1"/>
  <c r="AH9" i="8"/>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E9" i="12"/>
  <c r="AC35" i="1" s="1"/>
  <c r="Y9" i="12"/>
  <c r="W35" i="1" s="1"/>
  <c r="AL9" i="12"/>
  <c r="AJ35" i="1" s="1"/>
  <c r="AG9" i="12"/>
  <c r="AE35" i="1" s="1"/>
  <c r="N9" i="12"/>
  <c r="L35" i="1" s="1"/>
  <c r="L9" i="12"/>
  <c r="J35" i="1" s="1"/>
  <c r="S9" i="12"/>
  <c r="Q35" i="1" s="1"/>
  <c r="AJ9" i="12"/>
  <c r="AH35" i="1" s="1"/>
  <c r="P9" i="12"/>
  <c r="N35" i="1" s="1"/>
  <c r="R9" i="12"/>
  <c r="P35" i="1" s="1"/>
  <c r="AK9" i="12"/>
  <c r="AI35" i="1" s="1"/>
  <c r="M9" i="12"/>
  <c r="K35" i="1" s="1"/>
  <c r="Y9" i="7"/>
  <c r="V23" i="1" s="1"/>
  <c r="Q9" i="7"/>
  <c r="N23" i="1" s="1"/>
  <c r="P9" i="7"/>
  <c r="M23" i="1" s="1"/>
  <c r="I9" i="7"/>
  <c r="F23" i="1" s="1"/>
  <c r="O9" i="7"/>
  <c r="L23" i="1" s="1"/>
  <c r="K9" i="7"/>
  <c r="H23" i="1" s="1"/>
  <c r="AK9" i="7"/>
  <c r="AH23" i="1" s="1"/>
  <c r="Z9" i="7"/>
  <c r="W23" i="1" s="1"/>
  <c r="AA9" i="7"/>
  <c r="X23" i="1" s="1"/>
  <c r="AF9" i="7"/>
  <c r="AC23" i="1" s="1"/>
  <c r="T9" i="7"/>
  <c r="Q23" i="1" s="1"/>
  <c r="AJ9" i="7"/>
  <c r="AG23" i="1" s="1"/>
  <c r="AH9" i="7"/>
  <c r="AE23" i="1" s="1"/>
  <c r="X9" i="7"/>
  <c r="U23" i="1" s="1"/>
  <c r="AI9" i="7"/>
  <c r="AF23" i="1" s="1"/>
  <c r="AD9" i="7"/>
  <c r="AA23" i="1" s="1"/>
  <c r="R9" i="7"/>
  <c r="O23" i="1" s="1"/>
  <c r="AM9" i="7"/>
  <c r="AJ23" i="1" s="1"/>
  <c r="AC9" i="7"/>
  <c r="Z23" i="1" s="1"/>
  <c r="J9" i="7"/>
  <c r="G23" i="1" s="1"/>
  <c r="AE9" i="7"/>
  <c r="AB23" i="1" s="1"/>
  <c r="U9" i="7"/>
  <c r="R23" i="1" s="1"/>
  <c r="N9" i="7"/>
  <c r="K23" i="1" s="1"/>
  <c r="AG9" i="7"/>
  <c r="AD23" i="1" s="1"/>
  <c r="AB9" i="7"/>
  <c r="Y23" i="1" s="1"/>
  <c r="W9" i="7"/>
  <c r="T23" i="1" s="1"/>
  <c r="M9" i="7"/>
  <c r="J23" i="1" s="1"/>
  <c r="AL9" i="7"/>
  <c r="AI23" i="1" s="1"/>
  <c r="S9" i="7"/>
  <c r="P23" i="1" s="1"/>
  <c r="O9" i="12"/>
  <c r="M35" i="1" s="1"/>
  <c r="T9" i="12"/>
  <c r="R35" i="1" s="1"/>
  <c r="AD9" i="12"/>
  <c r="AB35" i="1" s="1"/>
  <c r="AC9" i="12"/>
  <c r="AA35" i="1" s="1"/>
  <c r="AI9" i="12"/>
  <c r="AG35" i="1" s="1"/>
  <c r="W9" i="12"/>
  <c r="U35" i="1" s="1"/>
  <c r="AB9" i="12"/>
  <c r="Z35" i="1" s="1"/>
  <c r="V9" i="12"/>
  <c r="T35" i="1" s="1"/>
  <c r="U9" i="12"/>
  <c r="S35" i="1" s="1"/>
  <c r="AA9" i="12"/>
  <c r="Y35" i="1" s="1"/>
  <c r="K9" i="12"/>
  <c r="I35" i="1" s="1"/>
  <c r="AH9" i="12"/>
  <c r="AF35" i="1" s="1"/>
  <c r="AF9" i="12"/>
  <c r="AD35" i="1" s="1"/>
  <c r="I9" i="12"/>
  <c r="G35" i="1" s="1"/>
  <c r="X9" i="12"/>
  <c r="V35" i="1" s="1"/>
  <c r="Q9" i="12"/>
  <c r="O35" i="1" s="1"/>
  <c r="Z9" i="12"/>
  <c r="X35" i="1" s="1"/>
  <c r="G10" i="1"/>
  <c r="D10" i="1"/>
  <c r="E10" i="1" s="1"/>
  <c r="L11"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I9" i="15" l="1"/>
  <c r="J41" i="1" s="1"/>
  <c r="U9" i="15"/>
  <c r="V41" i="1" s="1"/>
  <c r="Q9" i="15"/>
  <c r="R41" i="1" s="1"/>
  <c r="E9" i="15"/>
  <c r="F41" i="1" s="1"/>
  <c r="AC9" i="15"/>
  <c r="AD41" i="1" s="1"/>
  <c r="Y9" i="15"/>
  <c r="Z41" i="1" s="1"/>
  <c r="J9" i="15"/>
  <c r="K41" i="1" s="1"/>
  <c r="P9" i="15"/>
  <c r="Q41" i="1" s="1"/>
  <c r="AG9" i="15"/>
  <c r="AH41" i="1" s="1"/>
  <c r="R9" i="15"/>
  <c r="S41" i="1" s="1"/>
  <c r="H9" i="15"/>
  <c r="I41" i="1" s="1"/>
  <c r="K9" i="15"/>
  <c r="L41" i="1" s="1"/>
  <c r="X9" i="15"/>
  <c r="Y41" i="1" s="1"/>
  <c r="Z9" i="15"/>
  <c r="AA41" i="1" s="1"/>
  <c r="AD9" i="15"/>
  <c r="AE41" i="1" s="1"/>
  <c r="S9" i="15"/>
  <c r="T41" i="1" s="1"/>
  <c r="M9" i="15"/>
  <c r="N41" i="1" s="1"/>
  <c r="AH9" i="15"/>
  <c r="AI41" i="1" s="1"/>
  <c r="AB9" i="15"/>
  <c r="AC41" i="1" s="1"/>
  <c r="V9" i="15"/>
  <c r="W41" i="1" s="1"/>
  <c r="G9" i="15"/>
  <c r="H41" i="1" s="1"/>
  <c r="AA9" i="15"/>
  <c r="AB41" i="1" s="1"/>
  <c r="T9" i="15"/>
  <c r="U41" i="1" s="1"/>
  <c r="N9" i="15"/>
  <c r="O41" i="1" s="1"/>
  <c r="O9" i="15"/>
  <c r="P41" i="1" s="1"/>
  <c r="AI9" i="15"/>
  <c r="AJ41" i="1" s="1"/>
  <c r="L9" i="15"/>
  <c r="M41" i="1" s="1"/>
  <c r="F9" i="15"/>
  <c r="G41" i="1" s="1"/>
  <c r="W9" i="15"/>
  <c r="X41" i="1" s="1"/>
  <c r="AF9" i="15"/>
  <c r="AG41" i="1" s="1"/>
  <c r="AE9" i="15"/>
  <c r="AF41" i="1" s="1"/>
  <c r="AE9" i="11"/>
  <c r="AF33" i="1" s="1"/>
  <c r="H9" i="11"/>
  <c r="I33" i="1" s="1"/>
  <c r="Q9" i="11"/>
  <c r="R33" i="1" s="1"/>
  <c r="S9" i="11"/>
  <c r="T33" i="1" s="1"/>
  <c r="T9" i="11"/>
  <c r="U33" i="1" s="1"/>
  <c r="N9" i="11"/>
  <c r="O33" i="1" s="1"/>
  <c r="AH9" i="11"/>
  <c r="AI33" i="1" s="1"/>
  <c r="P9" i="11"/>
  <c r="Q33" i="1" s="1"/>
  <c r="AA9" i="11"/>
  <c r="AB33" i="1" s="1"/>
  <c r="AB9" i="11"/>
  <c r="AC33" i="1" s="1"/>
  <c r="I9" i="11"/>
  <c r="J33" i="1" s="1"/>
  <c r="V9" i="11"/>
  <c r="W33" i="1" s="1"/>
  <c r="E9" i="11"/>
  <c r="F33" i="1" s="1"/>
  <c r="W9" i="11"/>
  <c r="X33" i="1" s="1"/>
  <c r="M9" i="11"/>
  <c r="N33" i="1" s="1"/>
  <c r="AI9" i="11"/>
  <c r="AJ33" i="1" s="1"/>
  <c r="J9" i="11"/>
  <c r="K33" i="1" s="1"/>
  <c r="R9" i="11"/>
  <c r="S33" i="1" s="1"/>
  <c r="Y9" i="11"/>
  <c r="Z33" i="1" s="1"/>
  <c r="AD9" i="11"/>
  <c r="AE33" i="1" s="1"/>
  <c r="U9" i="11"/>
  <c r="V33" i="1" s="1"/>
  <c r="AC9" i="11"/>
  <c r="AD33" i="1" s="1"/>
  <c r="G9" i="11"/>
  <c r="H33" i="1" s="1"/>
  <c r="O9" i="11"/>
  <c r="P33" i="1" s="1"/>
  <c r="X9" i="11"/>
  <c r="Y33" i="1" s="1"/>
  <c r="K9" i="11"/>
  <c r="L33" i="1" s="1"/>
  <c r="L9" i="11"/>
  <c r="M33" i="1" s="1"/>
  <c r="AF9" i="11"/>
  <c r="AG33" i="1" s="1"/>
  <c r="AG9" i="11"/>
  <c r="AH33" i="1" s="1"/>
  <c r="F9" i="11"/>
  <c r="G33" i="1" s="1"/>
  <c r="Z9" i="11"/>
  <c r="AA33" i="1" s="1"/>
  <c r="AC11" i="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<sst xmlns="http://schemas.openxmlformats.org/spreadsheetml/2006/main" count="5380" uniqueCount="2260">
  <si>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</si>
  <si>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</si>
  <si>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</si>
  <si>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</si>
  <si>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</si>
  <si>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</si>
  <si>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</si>
  <si>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</si>
  <si>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</si>
  <si>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</si>
  <si>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</si>
  <si>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</si>
  <si>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</si>
  <si>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</si>
  <si>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</si>
  <si>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</si>
  <si>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</si>
  <si>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</si>
  <si>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</si>
  <si>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</si>
  <si>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</si>
  <si>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</si>
  <si>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</si>
  <si>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</si>
  <si>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</si>
  <si>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</si>
  <si>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</si>
  <si>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</si>
  <si>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</si>
  <si>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</si>
  <si>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</si>
  <si>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</si>
  <si>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</si>
  <si>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</si>
  <si>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</si>
  <si>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</si>
  <si>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</si>
  <si>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</si>
  <si>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</si>
  <si>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</si>
  <si>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</si>
  <si>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</si>
  <si>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</si>
  <si>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</si>
  <si>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</si>
  <si>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</si>
  <si>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</si>
  <si>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</si>
  <si>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</si>
  <si>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</si>
  <si>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</si>
  <si>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</si>
  <si>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</si>
  <si>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</si>
  <si>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</si>
  <si>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</si>
  <si>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</si>
  <si>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</si>
  <si>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</si>
  <si>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</si>
  <si>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</si>
  <si>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</si>
  <si>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</si>
  <si>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</si>
  <si>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</si>
  <si>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</si>
  <si>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</si>
  <si>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</si>
  <si>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</si>
  <si>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</si>
  <si>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</si>
  <si>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</si>
  <si>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</si>
  <si>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</si>
  <si>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</si>
  <si>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</si>
  <si>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</si>
  <si>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</si>
  <si>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</si>
  <si>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</si>
  <si>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</si>
  <si>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</si>
  <si>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</si>
  <si>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</si>
  <si>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</si>
  <si>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</si>
  <si>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</si>
  <si>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</si>
  <si>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</si>
  <si>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</si>
  <si>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</si>
  <si>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</si>
  <si>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</si>
  <si>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</si>
  <si>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</si>
  <si>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</si>
  <si>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</si>
  <si>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</si>
  <si>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</si>
  <si>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</si>
  <si>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</si>
  <si>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</si>
  <si>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</si>
  <si>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</si>
  <si>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</si>
  <si>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</si>
  <si>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</si>
  <si>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</si>
  <si>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</si>
  <si>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</si>
  <si>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</si>
  <si>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</si>
  <si>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</si>
  <si>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</si>
  <si>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</si>
  <si>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</si>
  <si>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</si>
  <si>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</si>
  <si>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</si>
  <si>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</si>
  <si>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</si>
  <si>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</si>
  <si>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</si>
  <si>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</si>
  <si>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</si>
  <si>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</si>
  <si>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</si>
  <si>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</si>
  <si>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</si>
  <si>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</si>
  <si>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</si>
  <si>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</si>
  <si>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</si>
  <si>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</si>
  <si>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</si>
  <si>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</si>
  <si>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</si>
  <si>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</si>
  <si>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</si>
  <si>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</si>
  <si>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</si>
  <si>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</si>
  <si>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</si>
  <si>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</si>
  <si>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</si>
  <si>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</si>
  <si>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</si>
  <si>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</si>
  <si>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</si>
  <si>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</si>
  <si>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</si>
  <si>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</si>
  <si>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</si>
  <si>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</si>
  <si>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</si>
  <si>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</si>
  <si>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</si>
  <si>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</si>
  <si>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</si>
  <si>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</si>
  <si>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</si>
  <si>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</si>
  <si>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</si>
  <si>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</si>
  <si>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</si>
  <si>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</si>
  <si>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</si>
  <si>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</si>
  <si>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</si>
  <si>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</si>
  <si>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</si>
  <si>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</si>
  <si>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</si>
  <si>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</si>
  <si>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</si>
  <si>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</si>
  <si>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</si>
  <si>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</si>
  <si>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</si>
  <si>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</si>
  <si>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</si>
  <si>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</si>
  <si>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</si>
  <si>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</si>
  <si>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</si>
  <si>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</si>
  <si>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</si>
  <si>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</si>
  <si>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</si>
  <si>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</si>
  <si>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</si>
  <si>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</si>
  <si>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</si>
  <si>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</si>
  <si>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</si>
  <si>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</si>
  <si>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</si>
  <si>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</si>
  <si>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</si>
  <si>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</si>
  <si>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</si>
  <si>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</si>
  <si>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</si>
  <si>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</si>
  <si>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</si>
  <si>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</si>
  <si>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</si>
  <si>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</si>
  <si>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</si>
  <si>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</si>
  <si>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</si>
  <si>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</si>
  <si>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</si>
  <si>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</si>
  <si>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</si>
  <si>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</si>
  <si>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</si>
  <si>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</si>
  <si>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</si>
  <si>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</si>
  <si>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</si>
  <si>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</si>
  <si>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</si>
  <si>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</si>
  <si>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</si>
  <si>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</si>
  <si>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</si>
  <si>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</si>
  <si>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</si>
  <si>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</si>
  <si>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</si>
  <si>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</si>
  <si>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</si>
  <si>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</si>
  <si>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</si>
  <si>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</si>
  <si>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</si>
  <si>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</si>
  <si>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</si>
  <si>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</si>
  <si>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</si>
  <si>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</si>
  <si>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</si>
  <si>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</si>
  <si>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</si>
  <si>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</si>
  <si>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</si>
  <si>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</si>
  <si>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</si>
  <si>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</si>
  <si>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</si>
  <si>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</si>
  <si>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</si>
  <si>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</si>
  <si>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</si>
  <si>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</si>
  <si>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</si>
  <si>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</si>
  <si>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</si>
  <si>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</si>
  <si>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</si>
  <si>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京セラ</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</si>
  <si>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</si>
  <si>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</si>
  <si>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</si>
  <si>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</si>
  <si>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</si>
  <si>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</si>
  <si>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</si>
  <si>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</si>
  <si>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</si>
  <si>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</si>
  <si>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</si>
  <si>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</si>
  <si>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</si>
  <si>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</si>
  <si>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</si>
  <si>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</si>
  <si>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</si>
  <si>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</si>
  <si>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</si>
  <si>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</si>
  <si>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</si>
  <si>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</si>
  <si>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</si>
  <si>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</si>
  <si>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</si>
  <si>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</si>
  <si>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</si>
  <si>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</si>
  <si>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</si>
  <si>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</si>
  <si>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</si>
  <si>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</si>
  <si>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</si>
  <si>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</si>
  <si>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</si>
  <si>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</si>
  <si>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</si>
  <si>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</si>
  <si>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</si>
  <si>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</si>
  <si>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</si>
  <si>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</si>
  <si>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</si>
  <si>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</si>
  <si>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</si>
  <si>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</si>
  <si>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</si>
  <si>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</si>
  <si>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</si>
  <si>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</si>
  <si>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</si>
  <si>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</si>
  <si>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</si>
  <si>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</si>
  <si>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</si>
  <si>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</si>
  <si>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</si>
  <si>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</si>
  <si>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</si>
  <si>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</si>
  <si>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</si>
  <si>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</si>
  <si>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</si>
  <si>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</si>
  <si>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</si>
  <si>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</si>
  <si>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</si>
  <si>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</si>
  <si>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</si>
  <si>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</si>
  <si>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</si>
  <si>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</si>
  <si>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</si>
  <si>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</si>
  <si>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</si>
  <si>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</si>
  <si>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</si>
  <si>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</si>
  <si>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</si>
  <si>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</si>
  <si>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</si>
  <si>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</si>
  <si>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</si>
  <si>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</si>
  <si>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</si>
  <si>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</si>
  <si>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</si>
  <si>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</si>
  <si>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</si>
  <si>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</si>
  <si>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</si>
  <si>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</si>
  <si>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</si>
  <si>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</si>
  <si>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</si>
  <si>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</si>
  <si>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</si>
  <si>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</si>
  <si>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</si>
  <si>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</si>
  <si>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</si>
  <si>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</si>
  <si>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</si>
  <si>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</si>
  <si>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</si>
  <si>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</si>
  <si>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</si>
  <si>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</si>
  <si>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</si>
  <si>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</si>
  <si>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</si>
  <si>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</si>
  <si>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</si>
  <si>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</si>
  <si>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</si>
  <si>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</si>
  <si>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</si>
  <si>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</si>
  <si>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</si>
  <si>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</si>
  <si>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</si>
  <si>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</si>
  <si>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</si>
  <si>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</si>
  <si>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</si>
  <si>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</si>
  <si>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</si>
  <si>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</si>
  <si>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</si>
  <si>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</si>
  <si>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</si>
  <si>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</si>
  <si>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</si>
  <si>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</si>
  <si>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</si>
  <si>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</si>
  <si>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</si>
  <si>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</si>
  <si>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</si>
  <si>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</si>
  <si>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</si>
  <si>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</si>
  <si>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</si>
  <si>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</si>
  <si>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</si>
  <si>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</si>
  <si>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</si>
  <si>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</si>
  <si>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</si>
  <si>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</si>
  <si>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</si>
  <si>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</si>
  <si>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</si>
  <si>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</si>
  <si>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</si>
  <si>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</si>
  <si>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</si>
  <si>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</si>
  <si>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</si>
  <si>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</si>
  <si>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</si>
  <si>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</si>
  <si>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</si>
  <si>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</si>
  <si>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</si>
  <si>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</si>
  <si>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</si>
  <si>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</si>
  <si>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</si>
  <si>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</si>
  <si>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</si>
  <si>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</si>
  <si>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</si>
  <si>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</si>
  <si>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</si>
  <si>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</si>
  <si>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</si>
  <si>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</si>
  <si>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</si>
  <si>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</si>
  <si>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</si>
  <si>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</si>
  <si>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</si>
  <si>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</si>
  <si>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</si>
  <si>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</si>
  <si>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</si>
  <si>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</si>
  <si>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</si>
  <si>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</si>
  <si>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</si>
  <si>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</si>
  <si>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</si>
  <si>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</si>
  <si>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</si>
  <si>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</si>
  <si>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</si>
  <si>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</si>
  <si>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</si>
  <si>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</si>
  <si>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</si>
  <si>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</si>
  <si>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</si>
  <si>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</si>
  <si>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</si>
  <si>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</si>
  <si>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</si>
  <si>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</si>
  <si>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</si>
  <si>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</si>
  <si>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</si>
  <si>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</si>
  <si>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</si>
  <si>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</si>
  <si>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</si>
  <si>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</si>
  <si>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</si>
  <si>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</si>
  <si>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</si>
  <si>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</si>
  <si>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</si>
  <si>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</si>
  <si>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</si>
  <si>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</si>
  <si>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</si>
  <si>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</si>
  <si>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</si>
  <si>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</si>
  <si>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</si>
  <si>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</si>
  <si>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</si>
  <si>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</si>
  <si>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</si>
  <si>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</si>
  <si>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</si>
  <si>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</si>
  <si>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</si>
  <si>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</si>
  <si>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</si>
  <si>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</si>
  <si>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</si>
  <si>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</si>
  <si>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</si>
  <si>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</si>
  <si>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</si>
  <si>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</si>
  <si>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</si>
  <si>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</si>
  <si>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</si>
  <si>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</si>
  <si>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</si>
  <si>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</si>
  <si>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</si>
  <si>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</si>
  <si>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</si>
  <si>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</si>
  <si>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</si>
  <si>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</si>
  <si>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</si>
  <si>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</si>
  <si>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</si>
  <si>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</si>
  <si>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</si>
  <si>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</si>
  <si>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</si>
  <si>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</si>
  <si>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</si>
  <si>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</si>
  <si>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</si>
  <si>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</si>
  <si>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</si>
  <si>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</si>
  <si>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</si>
  <si>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</si>
  <si>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</si>
  <si>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</si>
  <si>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</si>
  <si>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</si>
  <si>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</si>
  <si>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</si>
  <si>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</si>
  <si>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</si>
  <si>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</si>
  <si>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</si>
  <si>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</si>
  <si>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</si>
  <si>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</si>
  <si>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</si>
  <si>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</si>
  <si>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</si>
  <si>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</si>
  <si>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</si>
  <si>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</si>
  <si>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</si>
  <si>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</si>
  <si>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</si>
  <si>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</si>
  <si>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</si>
  <si>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</si>
  <si>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</si>
  <si>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</si>
  <si>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</si>
  <si>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</si>
  <si>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</si>
  <si>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</si>
  <si>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</si>
  <si>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</si>
  <si>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</si>
  <si>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</si>
  <si>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</si>
  <si>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</si>
  <si>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</si>
  <si>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</si>
  <si>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</si>
  <si>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</si>
  <si>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</si>
  <si>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</si>
  <si>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</si>
  <si>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</si>
  <si>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</si>
  <si>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</si>
  <si>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</si>
  <si>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</si>
  <si>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</si>
  <si>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</si>
  <si>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</si>
  <si>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</si>
  <si>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</si>
  <si>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</si>
  <si>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</si>
  <si>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</si>
  <si>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</si>
  <si>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</si>
  <si>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</si>
  <si>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</si>
  <si>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</si>
  <si>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</si>
  <si>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</si>
  <si>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</si>
  <si>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</si>
  <si>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</si>
  <si>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</si>
  <si>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</si>
  <si>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</si>
  <si>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</si>
  <si>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</si>
  <si>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</si>
  <si>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</si>
  <si>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</si>
  <si>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</si>
  <si>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</si>
  <si>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</si>
  <si>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</si>
  <si>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</si>
  <si>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</si>
  <si>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</si>
  <si>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</si>
  <si>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</si>
  <si>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</si>
  <si>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</si>
  <si>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</si>
  <si>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</si>
  <si>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</si>
  <si>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</si>
  <si>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</si>
  <si>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</si>
  <si>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</si>
  <si>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</si>
  <si>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</si>
  <si>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</si>
  <si>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</si>
  <si>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</si>
  <si>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</si>
  <si>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</si>
  <si>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</si>
  <si>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</si>
  <si>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</si>
  <si>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</si>
  <si>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</si>
  <si>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</si>
  <si>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</si>
  <si>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</si>
  <si>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</si>
  <si>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</si>
  <si>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</si>
  <si>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</si>
  <si>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</si>
  <si>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</si>
  <si>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</si>
  <si>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</si>
  <si>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</si>
  <si>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</si>
  <si>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</si>
  <si>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</si>
  <si>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</si>
  <si>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</si>
  <si>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</si>
  <si>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</si>
  <si>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</si>
  <si>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</si>
  <si>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</si>
  <si>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</si>
  <si>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</si>
  <si>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</si>
  <si>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</si>
  <si>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</si>
  <si>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</si>
  <si>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</si>
  <si>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</si>
  <si>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</si>
  <si>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</si>
  <si>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</si>
  <si>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</si>
  <si>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</si>
  <si>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</si>
  <si>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</si>
  <si>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</si>
  <si>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</si>
  <si>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</si>
  <si>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</si>
  <si>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</si>
  <si>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</si>
  <si>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</si>
  <si>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</si>
  <si>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</si>
  <si>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</si>
  <si>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</si>
  <si>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</si>
  <si>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</si>
  <si>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</si>
  <si>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</si>
  <si>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</si>
  <si>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</si>
  <si>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</si>
  <si>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</si>
  <si>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ブルボン</t>
  </si>
  <si>
    <t>296</t>
  </si>
  <si>
    <t>文化シヤッター</t>
  </si>
  <si>
    <t>297</t>
  </si>
  <si>
    <t>プライムポリマー</t>
  </si>
  <si>
    <t>298</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</si>
  <si>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</si>
  <si>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</si>
  <si>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</si>
  <si>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</si>
  <si>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</si>
  <si>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</si>
  <si>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</si>
  <si>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</si>
  <si>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</si>
  <si>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</si>
  <si>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</si>
  <si>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</si>
  <si>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</si>
  <si>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</si>
  <si>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</si>
  <si>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</si>
  <si>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</si>
  <si>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</si>
  <si>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</si>
  <si>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</si>
  <si>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</si>
  <si>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</si>
  <si>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</si>
  <si>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</si>
  <si>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</si>
  <si>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</si>
  <si>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</si>
  <si>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</si>
  <si>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</si>
  <si>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</si>
  <si>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</si>
  <si>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</si>
  <si>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</si>
  <si>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</si>
  <si>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</si>
  <si>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</si>
  <si>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</si>
  <si>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</si>
  <si>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</si>
  <si>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</si>
  <si>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</si>
  <si>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</si>
  <si>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</si>
  <si>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</si>
  <si>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</si>
  <si>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</si>
  <si>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</si>
  <si>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</si>
  <si>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</si>
  <si>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</si>
  <si>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</si>
  <si>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</si>
  <si>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</si>
  <si>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</si>
  <si>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</si>
  <si>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</si>
  <si>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</si>
  <si>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</si>
  <si>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</si>
  <si>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</si>
  <si>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</si>
  <si>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</si>
  <si>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</si>
  <si>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</si>
  <si>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</si>
  <si>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</si>
  <si>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</si>
  <si>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</si>
  <si>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</si>
  <si>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</si>
  <si>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</si>
  <si>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</si>
  <si>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</si>
  <si>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</si>
  <si>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</si>
  <si>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</si>
  <si>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</si>
  <si>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</si>
  <si>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</si>
  <si>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</si>
  <si>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</si>
  <si>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</si>
  <si>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</si>
  <si>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</si>
  <si>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</si>
  <si>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</si>
  <si>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</si>
  <si>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</si>
  <si>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</si>
  <si>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</si>
  <si>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</si>
  <si>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</si>
  <si>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</si>
  <si>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</si>
  <si>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</si>
  <si>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</si>
  <si>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</si>
  <si>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</si>
  <si>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</si>
  <si>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</si>
  <si>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</si>
  <si>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</si>
  <si>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</si>
  <si>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</si>
  <si>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</si>
  <si>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</si>
  <si>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</si>
  <si>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</si>
  <si>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</si>
  <si>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</si>
  <si>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</si>
  <si>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</si>
  <si>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</si>
  <si>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</si>
  <si>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</si>
  <si>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</si>
  <si>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</si>
  <si>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</si>
  <si>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</si>
  <si>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</si>
  <si>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</si>
  <si>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</si>
  <si>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</si>
  <si>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</si>
  <si>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</si>
  <si>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</si>
  <si>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</si>
  <si>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</si>
  <si>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</si>
  <si>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</si>
  <si>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</si>
  <si>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</si>
  <si>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</si>
  <si>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</si>
  <si>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</si>
  <si>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</si>
  <si>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</si>
  <si>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</si>
  <si>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</si>
  <si>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</si>
  <si>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</si>
  <si>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</si>
  <si>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</si>
  <si>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</si>
  <si>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</si>
  <si>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</si>
  <si>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</si>
  <si>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</si>
  <si>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</si>
  <si>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</si>
  <si>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</si>
  <si>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</si>
  <si>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</si>
  <si>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</si>
  <si>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</si>
  <si>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</si>
  <si>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</si>
  <si>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</si>
  <si>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</si>
  <si>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</si>
  <si>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</si>
  <si>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</si>
  <si>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</si>
  <si>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</si>
  <si>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</si>
  <si>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</si>
  <si>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</si>
  <si>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</si>
  <si>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</si>
  <si>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</si>
  <si>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</si>
  <si>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</si>
  <si>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</si>
  <si>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</si>
  <si>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</si>
  <si>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</si>
  <si>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</si>
  <si>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</si>
  <si>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</si>
  <si>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</si>
  <si>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</si>
  <si>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</si>
  <si>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</si>
  <si>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</si>
  <si>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</si>
  <si>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</si>
  <si>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</si>
  <si>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</si>
  <si>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</si>
  <si>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</si>
  <si>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</si>
  <si>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</si>
  <si>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</si>
  <si>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</si>
  <si>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</si>
  <si>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</si>
  <si>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</si>
  <si>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</si>
  <si>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</si>
  <si>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</si>
  <si>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</si>
  <si>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</si>
  <si>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</si>
  <si>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</si>
  <si>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</si>
  <si>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</si>
  <si>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</si>
  <si>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</si>
  <si>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</si>
  <si>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</si>
  <si>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</si>
  <si>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</si>
  <si>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</si>
  <si>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</si>
  <si>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</si>
  <si>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</si>
  <si>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</si>
  <si>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</si>
  <si>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</si>
  <si>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</si>
  <si>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</si>
  <si>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</si>
  <si>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</si>
  <si>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</si>
  <si>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</si>
  <si>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</si>
  <si>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</si>
  <si>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</si>
  <si>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</si>
  <si>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</si>
  <si>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</si>
  <si>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</si>
  <si>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</si>
  <si>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</si>
  <si>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</si>
  <si>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</si>
  <si>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</si>
  <si>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</si>
  <si>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</si>
  <si>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</si>
  <si>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</si>
  <si>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</si>
  <si>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</si>
  <si>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</si>
  <si>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</si>
  <si>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</si>
  <si>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</si>
  <si>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吉南運輸</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</si>
  <si>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</si>
  <si>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</si>
  <si>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</si>
  <si>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</si>
  <si>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</si>
  <si>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</si>
  <si>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</si>
  <si>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</si>
  <si>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</si>
  <si>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</si>
  <si>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</si>
  <si>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</si>
  <si>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</si>
  <si>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</si>
  <si>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</si>
  <si>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</si>
  <si>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</si>
  <si>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</si>
  <si>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</si>
  <si>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</si>
  <si>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</si>
  <si>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</si>
  <si>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</si>
  <si>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</si>
  <si>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</si>
  <si>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</si>
  <si>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</si>
  <si>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</si>
  <si>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</si>
  <si>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</si>
  <si>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</si>
  <si>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</si>
  <si>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</si>
  <si>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</si>
  <si>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</si>
  <si>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</si>
  <si>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</si>
  <si>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</si>
  <si>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</si>
  <si>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</si>
  <si>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</si>
  <si>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</si>
  <si>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</si>
  <si>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</si>
  <si>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</si>
  <si>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</si>
  <si>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</si>
  <si>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</si>
  <si>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</si>
  <si>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</si>
  <si>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</si>
  <si>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</si>
  <si>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</si>
  <si>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</si>
  <si>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</si>
  <si>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</si>
  <si>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</si>
  <si>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</si>
  <si>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</si>
  <si>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</si>
  <si>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</si>
  <si>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</si>
  <si>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</si>
  <si>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</si>
  <si>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</si>
  <si>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</si>
  <si>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</si>
  <si>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</si>
  <si>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</si>
  <si>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</si>
  <si>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</si>
  <si>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</si>
  <si>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</si>
  <si>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山陽自動車運送</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</si>
  <si>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</si>
  <si>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</si>
  <si>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</si>
  <si>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</si>
  <si>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</si>
  <si>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</si>
  <si>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</si>
  <si>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</si>
  <si>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</si>
  <si>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</si>
  <si>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</si>
  <si>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</si>
  <si>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</si>
  <si>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</si>
  <si>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</si>
  <si>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</si>
  <si>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</si>
  <si>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</si>
  <si>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</si>
  <si>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</si>
  <si>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</si>
  <si>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</si>
  <si>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</si>
  <si>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</si>
  <si>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</si>
  <si>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</si>
  <si>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</si>
  <si>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</si>
  <si>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</si>
  <si>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</si>
  <si>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</si>
  <si>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</si>
  <si>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</si>
  <si>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</si>
  <si>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</si>
  <si>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</si>
  <si>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</si>
  <si>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</si>
  <si>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</si>
  <si>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</si>
  <si>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</si>
  <si>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</si>
  <si>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</si>
  <si>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</si>
  <si>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</si>
  <si>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</si>
  <si>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</si>
  <si>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</si>
  <si>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</si>
  <si>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</si>
  <si>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</si>
  <si>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</si>
  <si>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</si>
  <si>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</si>
  <si>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</si>
  <si>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</si>
  <si>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</si>
  <si>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</si>
  <si>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</si>
  <si>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</si>
  <si>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</si>
  <si>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</si>
  <si>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</si>
  <si>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</si>
  <si>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</si>
  <si>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</si>
  <si>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</si>
  <si>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</si>
  <si>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</si>
  <si>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</si>
  <si>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</si>
  <si>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</si>
  <si>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</si>
  <si>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</si>
  <si>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</si>
  <si>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</si>
  <si>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</si>
  <si>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</si>
  <si>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</si>
  <si>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</si>
  <si>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</si>
  <si>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</si>
  <si>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</si>
  <si>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</si>
  <si>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</si>
  <si>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</si>
  <si>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</si>
  <si>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</si>
  <si>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</si>
  <si>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</si>
  <si>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</si>
  <si>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</si>
  <si>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</si>
  <si>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</si>
  <si>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</si>
  <si>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</si>
  <si>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</si>
  <si>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</si>
  <si>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</si>
  <si>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</si>
  <si>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</si>
  <si>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</si>
  <si>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</si>
  <si>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</si>
  <si>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</si>
  <si>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</si>
  <si>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</si>
  <si>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</si>
  <si>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</si>
  <si>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</si>
  <si>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</si>
  <si>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</si>
  <si>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</si>
  <si>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</si>
  <si>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</si>
  <si>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</si>
  <si>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</si>
  <si>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</si>
  <si>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</si>
  <si>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</si>
  <si>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</si>
  <si>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</si>
  <si>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</si>
  <si>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</si>
  <si>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</si>
  <si>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</si>
  <si>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</si>
  <si>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</si>
  <si>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</si>
  <si>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</si>
  <si>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</si>
  <si>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</si>
  <si>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</si>
  <si>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</si>
  <si>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</si>
  <si>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</si>
  <si>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</si>
  <si>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</si>
  <si>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</si>
  <si>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</si>
  <si>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</si>
  <si>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</si>
  <si>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</si>
  <si>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</si>
  <si>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</si>
  <si>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</si>
  <si>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</si>
  <si>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</si>
  <si>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</si>
  <si>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</si>
  <si>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</si>
  <si>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</si>
  <si>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</si>
  <si>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</si>
  <si>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</si>
  <si>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</si>
  <si>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</si>
  <si>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</si>
  <si>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</si>
  <si>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</si>
  <si>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</si>
  <si>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</si>
  <si>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</si>
  <si>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</si>
  <si>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</si>
  <si>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</si>
  <si>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</si>
  <si>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</si>
  <si>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</si>
  <si>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</si>
  <si>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</si>
  <si>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</si>
  <si>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</si>
  <si>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</si>
  <si>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</si>
  <si>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</si>
  <si>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</si>
  <si>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</si>
  <si>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</si>
  <si>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</si>
  <si>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</si>
  <si>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</si>
  <si>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</si>
  <si>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</si>
  <si>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</si>
  <si>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</si>
  <si>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</si>
  <si>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</si>
  <si>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</si>
  <si>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</si>
  <si>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</si>
  <si>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</si>
  <si>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</si>
  <si>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</si>
  <si>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</si>
  <si>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</si>
  <si>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</si>
  <si>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</si>
  <si>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</si>
  <si>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</si>
  <si>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</si>
  <si>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</si>
  <si>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</si>
  <si>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</si>
  <si>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</si>
  <si>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</si>
  <si>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</si>
  <si>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</si>
  <si>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</si>
  <si>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</si>
  <si>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</si>
  <si>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</si>
  <si>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</si>
  <si>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</si>
  <si>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</si>
  <si>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</si>
  <si>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</si>
  <si>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</si>
  <si>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</si>
  <si>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</si>
  <si>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</si>
  <si>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</si>
  <si>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</si>
  <si>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</si>
  <si>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</si>
  <si>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</si>
  <si>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</si>
  <si>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</si>
  <si>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</si>
  <si>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</si>
  <si>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</si>
  <si>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</si>
  <si>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</si>
  <si>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</si>
  <si>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</si>
  <si>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</si>
  <si>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</si>
  <si>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</si>
  <si>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</si>
  <si>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</si>
  <si>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</si>
  <si>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</si>
  <si>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</si>
  <si>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</si>
  <si>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</si>
  <si>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</si>
  <si>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</si>
  <si>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</si>
  <si>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</si>
  <si>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</si>
  <si>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ひかり物流</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</si>
  <si>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</si>
  <si>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</si>
  <si>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</si>
  <si>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</si>
  <si>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</si>
  <si>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</si>
  <si>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</si>
  <si>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</si>
  <si>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</si>
  <si>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</si>
  <si>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</si>
  <si>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</si>
  <si>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</si>
  <si>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</si>
  <si>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</si>
  <si>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</si>
  <si>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</si>
  <si>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</si>
  <si>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</si>
  <si>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</si>
  <si>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</si>
  <si>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</si>
  <si>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</si>
  <si>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</si>
  <si>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</si>
  <si>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</si>
  <si>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</si>
  <si>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</si>
  <si>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</si>
  <si>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</si>
  <si>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</si>
  <si>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</si>
  <si>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</si>
  <si>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</si>
  <si>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</si>
  <si>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</si>
  <si>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</si>
  <si>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</si>
  <si>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</si>
  <si>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</si>
  <si>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</si>
  <si>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</si>
  <si>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</si>
  <si>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</si>
  <si>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</si>
  <si>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</si>
  <si>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</si>
  <si>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</si>
  <si>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</si>
  <si>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</si>
  <si>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</si>
  <si>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</si>
  <si>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</si>
  <si>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</si>
  <si>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</si>
  <si>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</si>
  <si>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</si>
  <si>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</si>
  <si>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</si>
  <si>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</si>
  <si>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</si>
  <si>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</si>
  <si>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</si>
  <si>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</si>
  <si>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</si>
  <si>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</si>
  <si>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</si>
  <si>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</si>
  <si>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</si>
  <si>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</si>
  <si>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</si>
  <si>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</si>
  <si>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</si>
  <si>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</si>
  <si>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</si>
  <si>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</si>
  <si>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</si>
  <si>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</si>
  <si>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</si>
  <si>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</si>
  <si>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</si>
  <si>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</si>
  <si>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</si>
  <si>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</si>
  <si>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</si>
  <si>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</si>
  <si>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</si>
  <si>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</si>
  <si>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</si>
  <si>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</si>
  <si>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</si>
  <si>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</si>
  <si>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</si>
  <si>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</si>
  <si>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</si>
  <si>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</si>
  <si>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</si>
  <si>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</si>
  <si>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</si>
  <si>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</si>
  <si>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</si>
  <si>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</si>
  <si>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</si>
  <si>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</si>
  <si>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</si>
  <si>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</si>
  <si>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</si>
  <si>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</si>
  <si>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</si>
  <si>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</si>
  <si>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</si>
  <si>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</si>
  <si>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</si>
  <si>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</si>
  <si>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</si>
  <si>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</si>
  <si>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</si>
  <si>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</si>
  <si>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</si>
  <si>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</si>
  <si>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</si>
  <si>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</si>
  <si>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</si>
  <si>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</si>
  <si>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</si>
  <si>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</si>
  <si>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</si>
  <si>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</si>
  <si>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</si>
  <si>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</si>
  <si>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</si>
  <si>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</si>
  <si>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</si>
  <si>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</si>
  <si>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</si>
  <si>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</si>
  <si>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</si>
  <si>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</si>
  <si>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</si>
  <si>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</si>
  <si>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</si>
  <si>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</si>
  <si>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</si>
  <si>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</si>
  <si>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</si>
  <si>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</si>
  <si>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</si>
  <si>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</si>
  <si>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</si>
  <si>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</si>
  <si>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</si>
  <si>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</si>
  <si>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</si>
  <si>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</si>
  <si>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</si>
  <si>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</si>
  <si>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</si>
  <si>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</si>
  <si>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</si>
  <si>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</si>
  <si>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</si>
  <si>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</si>
  <si>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</si>
  <si>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</si>
  <si>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</si>
  <si>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</si>
  <si>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</si>
  <si>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</si>
  <si>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</si>
  <si>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</si>
  <si>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</si>
  <si>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</si>
  <si>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</si>
  <si>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</si>
  <si>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</si>
  <si>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</si>
  <si>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</si>
  <si>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</si>
  <si>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</si>
  <si>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</si>
  <si>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</si>
  <si>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</si>
  <si>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</si>
  <si>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</si>
  <si>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</si>
  <si>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</si>
  <si>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</si>
  <si>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</si>
  <si>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</si>
  <si>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</si>
  <si>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</si>
  <si>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</si>
  <si>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</si>
  <si>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</si>
  <si>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</si>
  <si>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</si>
  <si>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</si>
  <si>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</si>
  <si>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</si>
  <si>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</si>
  <si>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</si>
  <si>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</si>
  <si>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</si>
  <si>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</si>
  <si>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</si>
  <si>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</si>
  <si>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</si>
  <si>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</si>
  <si>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</si>
  <si>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</si>
  <si>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</si>
  <si>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</si>
  <si>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</si>
  <si>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</si>
  <si>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</si>
  <si>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</si>
  <si>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</si>
  <si>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</si>
  <si>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</si>
  <si>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</si>
  <si>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</si>
  <si>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</si>
  <si>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</si>
  <si>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</si>
  <si>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</si>
  <si>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</si>
  <si>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</si>
  <si>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</si>
  <si>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</si>
  <si>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</si>
  <si>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</si>
  <si>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</si>
  <si>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</si>
  <si>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名籐</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</si>
  <si>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</si>
  <si>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</si>
  <si>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</si>
  <si>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</si>
  <si>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</si>
  <si>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</si>
  <si>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</si>
  <si>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</si>
  <si>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</si>
  <si>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</si>
  <si>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</si>
  <si>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</si>
  <si>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</si>
  <si>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</si>
  <si>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</si>
  <si>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</si>
  <si>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</si>
  <si>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</si>
  <si>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</si>
  <si>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</si>
  <si>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</si>
  <si>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</si>
  <si>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</si>
  <si>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</si>
  <si>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</si>
  <si>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</si>
  <si>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</si>
  <si>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</si>
  <si>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</si>
  <si>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</si>
  <si>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</si>
  <si>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</si>
  <si>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</si>
  <si>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</si>
  <si>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</si>
  <si>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</si>
  <si>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</si>
  <si>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</si>
  <si>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</si>
  <si>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</si>
  <si>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</si>
  <si>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</si>
  <si>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</si>
  <si>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</si>
  <si>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</si>
  <si>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</si>
  <si>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</si>
  <si>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</si>
  <si>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</si>
  <si>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</si>
  <si>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</si>
  <si>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</si>
  <si>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</si>
  <si>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</si>
  <si>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</si>
  <si>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</si>
  <si>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</si>
  <si>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</si>
  <si>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</si>
  <si>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</si>
  <si>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</si>
  <si>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</si>
  <si>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</si>
  <si>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</si>
  <si>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</si>
  <si>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</si>
  <si>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</si>
  <si>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</si>
  <si>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</si>
  <si>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</si>
  <si>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</si>
  <si>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</si>
  <si>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</si>
  <si>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</si>
  <si>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</si>
  <si>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</si>
  <si>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</si>
  <si>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</si>
  <si>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</si>
  <si>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</si>
  <si>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</si>
  <si>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</si>
  <si>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</si>
  <si>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</si>
  <si>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</si>
  <si>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</si>
  <si>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</si>
  <si>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</si>
  <si>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</si>
  <si>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</si>
  <si>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</si>
  <si>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</si>
  <si>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</si>
  <si>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</si>
  <si>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</si>
  <si>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</si>
  <si>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</si>
  <si>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</si>
  <si>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</si>
  <si>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</si>
  <si>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</si>
  <si>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</si>
  <si>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</si>
  <si>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</si>
  <si>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</si>
  <si>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</si>
  <si>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</si>
  <si>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</si>
  <si>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</si>
  <si>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</si>
  <si>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</si>
  <si>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</si>
  <si>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</si>
  <si>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</si>
  <si>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</si>
  <si>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</si>
  <si>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</si>
  <si>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</si>
  <si>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</si>
  <si>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</si>
  <si>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</si>
  <si>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青山商事</t>
  </si>
  <si>
    <t>旭食品</t>
  </si>
  <si>
    <t>アスクル</t>
  </si>
  <si>
    <t>アダストリア</t>
  </si>
  <si>
    <t>アヤハディオ</t>
  </si>
  <si>
    <t>あらた</t>
  </si>
  <si>
    <t>アヴェダサービス</t>
  </si>
  <si>
    <t>アークス</t>
  </si>
  <si>
    <t>イエローハット</t>
  </si>
  <si>
    <t>池田物産</t>
  </si>
  <si>
    <t>いすゞ自動車首都圏</t>
  </si>
  <si>
    <t>伊藤忠食品</t>
  </si>
  <si>
    <t>岩田産業</t>
  </si>
  <si>
    <t>エディオン</t>
  </si>
  <si>
    <t>エプソンダイレクト</t>
  </si>
  <si>
    <t>エプソン販売</t>
  </si>
  <si>
    <t>遠藤商事</t>
  </si>
  <si>
    <t>オークワ</t>
  </si>
  <si>
    <t>香川県農業協同組合</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</si>
  <si>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</si>
  <si>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</si>
  <si>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</si>
  <si>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</si>
  <si>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</si>
  <si>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</si>
  <si>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</si>
  <si>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</si>
  <si>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</si>
  <si>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</si>
  <si>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</si>
  <si>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</si>
  <si>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</si>
  <si>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</si>
  <si>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</si>
  <si>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</si>
  <si>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</si>
  <si>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</si>
  <si>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</si>
  <si>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</si>
  <si>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</si>
  <si>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</si>
  <si>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</si>
  <si>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</si>
  <si>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</si>
  <si>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</si>
  <si>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</si>
  <si>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</si>
  <si>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</si>
  <si>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</si>
  <si>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</si>
  <si>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</si>
  <si>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</si>
  <si>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</si>
  <si>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</si>
  <si>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</si>
  <si>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</si>
  <si>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</si>
  <si>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</si>
  <si>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</si>
  <si>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</si>
  <si>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</si>
  <si>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</si>
  <si>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</si>
  <si>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</si>
  <si>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</si>
  <si>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</si>
  <si>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</si>
  <si>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</si>
  <si>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</si>
  <si>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</si>
  <si>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</si>
  <si>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</si>
  <si>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</si>
  <si>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</si>
  <si>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</si>
  <si>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</si>
  <si>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</si>
  <si>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</si>
  <si>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</si>
  <si>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</si>
  <si>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</si>
  <si>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</si>
  <si>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</si>
  <si>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</si>
  <si>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</si>
  <si>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</si>
  <si>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</si>
  <si>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</si>
  <si>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</si>
  <si>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</si>
  <si>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</si>
  <si>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</si>
  <si>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</si>
  <si>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</si>
  <si>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</si>
  <si>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</si>
  <si>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</si>
  <si>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</si>
  <si>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</si>
  <si>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</si>
  <si>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</si>
  <si>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</si>
  <si>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</si>
  <si>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</si>
  <si>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</si>
  <si>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</si>
  <si>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</si>
  <si>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</si>
  <si>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</si>
  <si>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</si>
  <si>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</si>
  <si>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</si>
  <si>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</si>
  <si>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</si>
  <si>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</si>
  <si>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</si>
  <si>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</si>
  <si>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</si>
  <si>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</si>
  <si>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</si>
  <si>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</si>
  <si>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</si>
  <si>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</si>
  <si>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</si>
  <si>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</si>
  <si>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</si>
  <si>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</si>
  <si>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</si>
  <si>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</si>
  <si>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</si>
  <si>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</si>
  <si>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</si>
  <si>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</si>
  <si>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</si>
  <si>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</si>
  <si>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</si>
  <si>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</si>
  <si>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</si>
  <si>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</si>
  <si>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</si>
  <si>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</si>
  <si>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</si>
  <si>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</si>
  <si>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</si>
  <si>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</si>
  <si>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</si>
  <si>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</si>
  <si>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</si>
  <si>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</si>
  <si>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</si>
  <si>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</si>
  <si>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</si>
  <si>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</si>
  <si>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</si>
  <si>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</si>
  <si>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</si>
  <si>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</si>
  <si>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</si>
  <si>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</si>
  <si>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</si>
  <si>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</si>
  <si>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</si>
  <si>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</si>
  <si>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</si>
  <si>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</si>
  <si>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</si>
  <si>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</si>
  <si>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</si>
  <si>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</si>
  <si>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</si>
  <si>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</si>
  <si>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</si>
  <si>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</si>
  <si>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</si>
  <si>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</si>
  <si>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</si>
  <si>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</si>
  <si>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</si>
  <si>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</si>
  <si>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</si>
  <si>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</si>
  <si>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</si>
  <si>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</si>
  <si>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</si>
  <si>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</si>
  <si>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</si>
  <si>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</si>
  <si>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</si>
  <si>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</si>
  <si>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</si>
  <si>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</si>
  <si>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</si>
  <si>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</si>
  <si>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</si>
  <si>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</si>
  <si>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</si>
  <si>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</si>
  <si>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</si>
  <si>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</si>
  <si>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</si>
  <si>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</si>
  <si>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</si>
  <si>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</si>
  <si>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</si>
  <si>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</si>
  <si>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</si>
  <si>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</si>
  <si>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</si>
  <si>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</si>
  <si>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</si>
  <si>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</si>
  <si>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</si>
  <si>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</si>
  <si>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</si>
  <si>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</si>
  <si>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</si>
  <si>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</si>
  <si>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</si>
  <si>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</si>
  <si>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</si>
  <si>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</si>
  <si>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</si>
  <si>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</si>
  <si>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</si>
  <si>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</si>
  <si>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</si>
  <si>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</si>
  <si>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</si>
  <si>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</si>
  <si>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</si>
  <si>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</si>
  <si>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</si>
  <si>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</si>
  <si>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</si>
  <si>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</si>
  <si>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</si>
  <si>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</si>
  <si>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</si>
  <si>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</si>
  <si>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</si>
  <si>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</si>
  <si>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</si>
  <si>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</si>
  <si>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</si>
  <si>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</si>
  <si>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</si>
  <si>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</si>
  <si>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</si>
  <si>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</si>
  <si>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</si>
  <si>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</si>
  <si>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</si>
  <si>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</si>
  <si>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</si>
  <si>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</si>
  <si>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</si>
  <si>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</si>
  <si>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</si>
  <si>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</si>
  <si>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</si>
  <si>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</si>
  <si>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</si>
  <si>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</si>
  <si>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</si>
  <si>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</si>
  <si>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</si>
  <si>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</si>
  <si>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</si>
  <si>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</si>
  <si>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</si>
  <si>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</si>
  <si>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</si>
  <si>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</si>
  <si>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</si>
  <si>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</si>
  <si>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</si>
  <si>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</si>
  <si>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</si>
  <si>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</si>
  <si>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</si>
  <si>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</si>
  <si>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</si>
  <si>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</si>
  <si>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</si>
  <si>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</si>
  <si>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</si>
  <si>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</si>
  <si>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</si>
  <si>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</si>
  <si>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</si>
  <si>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</si>
  <si>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</si>
  <si>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</si>
  <si>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</si>
  <si>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</si>
  <si>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</si>
  <si>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</si>
  <si>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</si>
  <si>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</si>
  <si>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</si>
  <si>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</si>
  <si>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</si>
  <si>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</si>
  <si>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</si>
  <si>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</si>
  <si>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</si>
  <si>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</si>
  <si>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</si>
  <si>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</si>
  <si>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</si>
  <si>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</si>
  <si>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</si>
  <si>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</si>
  <si>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</si>
  <si>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</si>
  <si>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</si>
  <si>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</si>
  <si>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</si>
  <si>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</si>
  <si>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</si>
  <si>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</si>
  <si>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</si>
  <si>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</si>
  <si>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</si>
  <si>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</si>
  <si>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</si>
  <si>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</si>
  <si>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</si>
  <si>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</si>
  <si>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</si>
  <si>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</si>
  <si>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</si>
  <si>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</si>
  <si>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</si>
  <si>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</si>
  <si>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</si>
  <si>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</si>
  <si>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</si>
  <si>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</si>
  <si>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</si>
  <si>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</si>
  <si>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</si>
  <si>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</si>
  <si>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</si>
  <si>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</si>
  <si>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</si>
  <si>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</si>
  <si>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</si>
  <si>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</si>
  <si>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</si>
  <si>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</si>
  <si>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</si>
  <si>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</si>
  <si>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</si>
  <si>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</si>
  <si>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</si>
  <si>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</si>
  <si>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</si>
  <si>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</si>
  <si>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</si>
  <si>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</si>
  <si>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三井物産エレクトロニクス（4月1日付で三井情報と合併、内容が一部変更＝A12、D2を削除）</t>
    <rPh sb="14" eb="15">
      <t>ガツ</t>
    </rPh>
    <rPh sb="16" eb="17">
      <t>ニチ</t>
    </rPh>
    <rPh sb="17" eb="18">
      <t>ヅケ</t>
    </rPh>
    <rPh sb="19" eb="21">
      <t>ミツイ</t>
    </rPh>
    <rPh sb="21" eb="23">
      <t>ジョウホウ</t>
    </rPh>
    <rPh sb="24" eb="26">
      <t>ガッペイ</t>
    </rPh>
    <rPh sb="27" eb="29">
      <t>ナイヨウ</t>
    </rPh>
    <rPh sb="30" eb="32">
      <t>イチブ</t>
    </rPh>
    <rPh sb="32" eb="34">
      <t>ヘンコウ</t>
    </rPh>
    <rPh sb="42" eb="44">
      <t>サクジョ</t>
    </rPh>
    <phoneticPr fontId="18"/>
  </si>
  <si>
    <t>2月末以降</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</si>
  <si>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</si>
  <si>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</si>
  <si>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</si>
  <si>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</si>
  <si>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</si>
  <si>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</si>
  <si>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</si>
  <si>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</si>
  <si>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</si>
  <si>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</si>
  <si>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</si>
  <si>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</si>
  <si>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</si>
  <si>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</si>
  <si>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</si>
  <si>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</si>
  <si>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</si>
  <si>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</si>
  <si>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</si>
  <si>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</si>
  <si>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</si>
  <si>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</si>
  <si>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</si>
  <si>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</si>
  <si>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</si>
  <si>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</si>
  <si>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</si>
  <si>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</si>
  <si>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</si>
  <si>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</si>
  <si>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</si>
  <si>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</si>
  <si>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</si>
  <si>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</si>
  <si>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</si>
  <si>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</si>
  <si>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</si>
  <si>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</si>
  <si>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</si>
  <si>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</si>
  <si>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</si>
  <si>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</si>
  <si>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</si>
  <si>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</si>
  <si>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</si>
  <si>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</si>
  <si>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</si>
  <si>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</si>
  <si>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</si>
  <si>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</si>
  <si>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</si>
  <si>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</si>
  <si>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</si>
  <si>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</si>
  <si>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</si>
  <si>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</si>
  <si>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</si>
  <si>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</si>
  <si>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</si>
  <si>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</si>
  <si>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</si>
  <si>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</si>
  <si>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</si>
  <si>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</si>
  <si>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</si>
  <si>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</si>
  <si>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</si>
  <si>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</si>
  <si>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</si>
  <si>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4月末以降</t>
    <rPh sb="1" eb="2">
      <t>ガツ</t>
    </rPh>
    <rPh sb="2" eb="3">
      <t>スエ</t>
    </rPh>
    <rPh sb="3" eb="5">
      <t>イコウ</t>
    </rPh>
    <phoneticPr fontId="18"/>
  </si>
  <si>
    <t>追加</t>
    <rPh sb="0" eb="2">
      <t>ツイカ</t>
    </rPh>
    <phoneticPr fontId="18"/>
  </si>
  <si>
    <t>○</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</si>
  <si>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</si>
  <si>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</si>
  <si>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</si>
  <si>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</si>
  <si>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</si>
  <si>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</si>
  <si>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</si>
  <si>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</si>
  <si>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</si>
  <si>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</si>
  <si>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</si>
  <si>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</si>
  <si>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</si>
  <si>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</si>
  <si>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</si>
  <si>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</si>
  <si>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5月末以降</t>
    <rPh sb="1" eb="3">
      <t>ガツスエ</t>
    </rPh>
    <rPh sb="3" eb="5">
      <t>イコウ</t>
    </rPh>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</si>
  <si>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</si>
  <si>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</si>
  <si>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</si>
  <si>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</si>
  <si>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</si>
  <si>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</si>
  <si>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</si>
  <si>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</si>
  <si>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日通・ＮＰロジスティクス</t>
  </si>
  <si>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</si>
  <si>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</si>
  <si>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</si>
  <si>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</si>
  <si>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</si>
  <si>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</si>
  <si>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</si>
  <si>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</si>
  <si>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</si>
  <si>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</si>
  <si>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</si>
  <si>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</si>
  <si>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</si>
  <si>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</si>
  <si>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</si>
  <si>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</si>
  <si>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</si>
  <si>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5月末以降</t>
    <rPh sb="1" eb="2">
      <t>ガツ</t>
    </rPh>
    <rPh sb="2" eb="5">
      <t>スエイコウ</t>
    </rPh>
    <phoneticPr fontId="18"/>
  </si>
  <si>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</si>
  <si>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</si>
  <si>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</si>
  <si>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</si>
  <si>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</si>
  <si>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宿泊業，飲食サービス業</t>
  </si>
  <si>
    <t>宿泊業，飲食サービス業</t>
    <phoneticPr fontId="18"/>
  </si>
  <si>
    <t>朝日急送</t>
    <rPh sb="0" eb="2">
      <t>アサヒ</t>
    </rPh>
    <rPh sb="2" eb="4">
      <t>キュウソウ</t>
    </rPh>
    <phoneticPr fontId="18"/>
  </si>
  <si>
    <t>6月末以降</t>
    <rPh sb="1" eb="3">
      <t>ガツスエ</t>
    </rPh>
    <rPh sb="3" eb="5">
      <t>イコウ</t>
    </rPh>
    <phoneticPr fontId="18"/>
  </si>
  <si>
    <t>追加</t>
    <rPh sb="0" eb="2">
      <t>ツイカ</t>
    </rPh>
    <phoneticPr fontId="18"/>
  </si>
  <si>
    <t>○</t>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</si>
  <si>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</si>
  <si>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</si>
  <si>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</si>
  <si>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</si>
  <si>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</si>
  <si>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</si>
  <si>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</si>
  <si>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</si>
  <si>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</si>
  <si>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</si>
  <si>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</si>
  <si>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</si>
  <si>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</si>
  <si>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</si>
  <si>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</si>
  <si>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</si>
  <si>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</si>
  <si>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</si>
  <si>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</si>
  <si>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</si>
  <si>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</si>
  <si>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</si>
  <si>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</si>
  <si>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</si>
  <si>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</si>
  <si>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</si>
  <si>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</si>
  <si>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</si>
  <si>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</si>
  <si>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6月末以降</t>
    <rPh sb="1" eb="2">
      <t>ガツ</t>
    </rPh>
    <rPh sb="2" eb="3">
      <t>スエ</t>
    </rPh>
    <rPh sb="3" eb="5">
      <t>イコウ</t>
    </rPh>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</si>
  <si>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</si>
  <si>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</si>
  <si>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</si>
  <si>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</si>
  <si>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</si>
  <si>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</si>
  <si>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</si>
  <si>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</si>
  <si>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</si>
  <si>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</si>
  <si>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</si>
  <si>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</si>
  <si>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</si>
  <si>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</si>
  <si>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</si>
  <si>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</si>
  <si>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r>
      <t>九州福山通運</t>
    </r>
    <r>
      <rPr>
        <b/>
        <sz val="12"/>
        <color rgb="FFFF0000"/>
        <rFont val="ＭＳ ゴシック"/>
        <family val="3"/>
        <charset val="128"/>
      </rPr>
      <t>※選択項目は変わらず</t>
    </r>
    <rPh sb="7" eb="9">
      <t>センタク</t>
    </rPh>
    <rPh sb="9" eb="11">
      <t>コウモク</t>
    </rPh>
    <rPh sb="12" eb="13">
      <t>カ</t>
    </rPh>
    <phoneticPr fontId="18"/>
  </si>
  <si>
    <r>
      <t>札幌通運</t>
    </r>
    <r>
      <rPr>
        <b/>
        <sz val="12"/>
        <color rgb="FFFF0000"/>
        <rFont val="ＭＳ ゴシック"/>
        <family val="3"/>
        <charset val="128"/>
      </rPr>
      <t>※選択項目は変わらず</t>
    </r>
    <phoneticPr fontId="18"/>
  </si>
  <si>
    <r>
      <t>シーエックスカーゴ</t>
    </r>
    <r>
      <rPr>
        <b/>
        <sz val="12"/>
        <color rgb="FFFF0000"/>
        <rFont val="ＭＳ ゴシック"/>
        <family val="3"/>
        <charset val="128"/>
      </rPr>
      <t>※選択項目は変わらず</t>
    </r>
    <phoneticPr fontId="18"/>
  </si>
  <si>
    <r>
      <t>福山エクスプレス</t>
    </r>
    <r>
      <rPr>
        <b/>
        <sz val="12"/>
        <color rgb="FFFF0000"/>
        <rFont val="ＭＳ ゴシック"/>
        <family val="3"/>
        <charset val="128"/>
      </rPr>
      <t>※選択項目は変わらず</t>
    </r>
    <phoneticPr fontId="18"/>
  </si>
  <si>
    <r>
      <t>本多通信工業</t>
    </r>
    <r>
      <rPr>
        <b/>
        <sz val="12"/>
        <color rgb="FFFF0000"/>
        <rFont val="ＭＳ ゴシック"/>
        <family val="3"/>
        <charset val="128"/>
      </rPr>
      <t>※選択項目は変わらず</t>
    </r>
    <phoneticPr fontId="18"/>
  </si>
  <si>
    <r>
      <t>南光物流サポート</t>
    </r>
    <r>
      <rPr>
        <b/>
        <sz val="12"/>
        <color rgb="FFFF0000"/>
        <rFont val="ＭＳ ゴシック"/>
        <family val="3"/>
        <charset val="128"/>
      </rPr>
      <t>※追加項目あり（黄色）</t>
    </r>
    <rPh sb="9" eb="11">
      <t>ツイカ</t>
    </rPh>
    <rPh sb="11" eb="13">
      <t>コウモク</t>
    </rPh>
    <rPh sb="16" eb="18">
      <t>キイロ</t>
    </rPh>
    <phoneticPr fontId="18"/>
  </si>
  <si>
    <t>日付記入なし</t>
    <rPh sb="0" eb="2">
      <t>ヒヅケ</t>
    </rPh>
    <rPh sb="2" eb="4">
      <t>キニュウ</t>
    </rPh>
    <phoneticPr fontId="18"/>
  </si>
  <si>
    <r>
      <t>ダイセキ環境ソリューション</t>
    </r>
    <r>
      <rPr>
        <b/>
        <sz val="12"/>
        <color rgb="FFFF0000"/>
        <rFont val="ＭＳ ゴシック"/>
        <family val="3"/>
        <charset val="128"/>
      </rPr>
      <t>※内容は当初と変わらず</t>
    </r>
    <phoneticPr fontId="18"/>
  </si>
  <si>
    <t>7月末以降</t>
    <rPh sb="1" eb="2">
      <t>ガツ</t>
    </rPh>
    <rPh sb="2" eb="3">
      <t>スエ</t>
    </rPh>
    <rPh sb="3" eb="5">
      <t>イコウ</t>
    </rPh>
    <phoneticPr fontId="18"/>
  </si>
  <si>
    <t>追加</t>
    <rPh sb="0" eb="2">
      <t>ツイカ</t>
    </rPh>
    <phoneticPr fontId="18"/>
  </si>
  <si>
    <t>植西運送</t>
    <rPh sb="0" eb="2">
      <t>ウエニシ</t>
    </rPh>
    <rPh sb="2" eb="4">
      <t>ウンソウ</t>
    </rPh>
    <phoneticPr fontId="18"/>
  </si>
  <si>
    <t>○</t>
    <phoneticPr fontId="18"/>
  </si>
  <si>
    <t>愛媛</t>
    <phoneticPr fontId="18"/>
  </si>
  <si>
    <t>魚沼中央トランスポート</t>
    <rPh sb="0" eb="2">
      <t>ウオヌマ</t>
    </rPh>
    <rPh sb="2" eb="4">
      <t>チュウオウ</t>
    </rPh>
    <phoneticPr fontId="18"/>
  </si>
  <si>
    <t>新潟</t>
    <phoneticPr fontId="18"/>
  </si>
  <si>
    <t>N'sline</t>
  </si>
  <si>
    <t>大阪</t>
    <phoneticPr fontId="18"/>
  </si>
  <si>
    <t>ダイトウ物流</t>
    <rPh sb="4" eb="6">
      <t>ブツリュウ</t>
    </rPh>
    <phoneticPr fontId="18"/>
  </si>
  <si>
    <t>千葉</t>
    <phoneticPr fontId="18"/>
  </si>
  <si>
    <t>トナミ首都圏物流</t>
    <rPh sb="3" eb="6">
      <t>シュトケン</t>
    </rPh>
    <rPh sb="6" eb="8">
      <t>ブツリュウ</t>
    </rPh>
    <phoneticPr fontId="18"/>
  </si>
  <si>
    <t>神奈川</t>
    <phoneticPr fontId="18"/>
  </si>
  <si>
    <t>なし</t>
    <phoneticPr fontId="18"/>
  </si>
  <si>
    <t>ひまわり運輸</t>
    <rPh sb="4" eb="6">
      <t>ウンユ</t>
    </rPh>
    <phoneticPr fontId="18"/>
  </si>
  <si>
    <t>福井</t>
    <phoneticPr fontId="18"/>
  </si>
  <si>
    <t>ファクト</t>
    <phoneticPr fontId="18"/>
  </si>
  <si>
    <t>東京</t>
    <phoneticPr fontId="18"/>
  </si>
  <si>
    <t>丸山運送</t>
    <rPh sb="0" eb="2">
      <t>マルヤマ</t>
    </rPh>
    <rPh sb="2" eb="4">
      <t>ウンソウ</t>
    </rPh>
    <phoneticPr fontId="18"/>
  </si>
  <si>
    <t>宮城</t>
    <phoneticPr fontId="18"/>
  </si>
  <si>
    <t>ロジネットジャパン九州</t>
    <rPh sb="9" eb="11">
      <t>キュウシュウ</t>
    </rPh>
    <phoneticPr fontId="18"/>
  </si>
  <si>
    <t>福岡</t>
    <phoneticPr fontId="18"/>
  </si>
  <si>
    <t>668</t>
  </si>
  <si>
    <t>669</t>
  </si>
  <si>
    <t>670</t>
  </si>
  <si>
    <t>671</t>
  </si>
  <si>
    <t>672</t>
  </si>
  <si>
    <t>673</t>
  </si>
  <si>
    <t>674</t>
  </si>
  <si>
    <t>675</t>
  </si>
  <si>
    <t>676</t>
  </si>
  <si>
    <t>7月末以降</t>
    <rPh sb="1" eb="3">
      <t>ガツマツ</t>
    </rPh>
    <rPh sb="3" eb="5">
      <t>イコウ</t>
    </rPh>
    <phoneticPr fontId="18"/>
  </si>
  <si>
    <t>サカタ製作所</t>
    <rPh sb="3" eb="6">
      <t>セイサクジョ</t>
    </rPh>
    <phoneticPr fontId="18"/>
  </si>
  <si>
    <t>7月末以降</t>
    <rPh sb="1" eb="5">
      <t>ガツマツイコウ</t>
    </rPh>
    <phoneticPr fontId="18"/>
  </si>
  <si>
    <t>西川組</t>
    <rPh sb="0" eb="3">
      <t>ニシカワグミ</t>
    </rPh>
    <phoneticPr fontId="18"/>
  </si>
  <si>
    <r>
      <t>アイプライ</t>
    </r>
    <r>
      <rPr>
        <b/>
        <sz val="12"/>
        <color rgb="FFFF0000"/>
        <rFont val="ＭＳ ゴシック"/>
        <family val="3"/>
        <charset val="128"/>
      </rPr>
      <t>※選択項目は変わらず</t>
    </r>
    <rPh sb="6" eb="8">
      <t>センタク</t>
    </rPh>
    <rPh sb="8" eb="10">
      <t>コウモク</t>
    </rPh>
    <rPh sb="11" eb="12">
      <t>カ</t>
    </rPh>
    <phoneticPr fontId="18"/>
  </si>
  <si>
    <r>
      <t>イオン</t>
    </r>
    <r>
      <rPr>
        <b/>
        <sz val="12"/>
        <color rgb="FFFF0000"/>
        <rFont val="ＭＳ ゴシック"/>
        <family val="3"/>
        <charset val="128"/>
      </rPr>
      <t>※選択項目は変わらず</t>
    </r>
    <rPh sb="4" eb="6">
      <t>センタク</t>
    </rPh>
    <rPh sb="6" eb="8">
      <t>コウモク</t>
    </rPh>
    <rPh sb="9" eb="10">
      <t>カ</t>
    </rPh>
    <phoneticPr fontId="18"/>
  </si>
  <si>
    <r>
      <t>イトーキ</t>
    </r>
    <r>
      <rPr>
        <b/>
        <sz val="12"/>
        <color rgb="FFFF0000"/>
        <rFont val="ＭＳ ゴシック"/>
        <family val="3"/>
        <charset val="128"/>
      </rPr>
      <t>※選択項目は変わらず</t>
    </r>
    <rPh sb="5" eb="9">
      <t>センタクコウモク</t>
    </rPh>
    <rPh sb="10" eb="11">
      <t>カ</t>
    </rPh>
    <phoneticPr fontId="18"/>
  </si>
  <si>
    <r>
      <t>エー・ピー物流</t>
    </r>
    <r>
      <rPr>
        <b/>
        <sz val="12"/>
        <color rgb="FFFF0000"/>
        <rFont val="ＭＳ ゴシック"/>
        <family val="3"/>
        <charset val="128"/>
      </rPr>
      <t>※選択項目は変わらず</t>
    </r>
    <rPh sb="8" eb="12">
      <t>センタクコウモク</t>
    </rPh>
    <rPh sb="13" eb="14">
      <t>カ</t>
    </rPh>
    <phoneticPr fontId="18"/>
  </si>
  <si>
    <r>
      <t>テイカ倉庫</t>
    </r>
    <r>
      <rPr>
        <b/>
        <sz val="12"/>
        <color rgb="FFFF0000"/>
        <rFont val="ＭＳ ゴシック"/>
        <family val="3"/>
        <charset val="128"/>
      </rPr>
      <t>※選択項目は変わらず</t>
    </r>
    <rPh sb="6" eb="10">
      <t>センタクコウモク</t>
    </rPh>
    <rPh sb="11" eb="12">
      <t>カ</t>
    </rPh>
    <phoneticPr fontId="18"/>
  </si>
  <si>
    <r>
      <t>日本郵便輸送</t>
    </r>
    <r>
      <rPr>
        <b/>
        <sz val="12"/>
        <color rgb="FFFF0000"/>
        <rFont val="ＭＳ ゴシック"/>
        <family val="3"/>
        <charset val="128"/>
      </rPr>
      <t>※選択項目は変わらず</t>
    </r>
    <rPh sb="7" eb="11">
      <t>センタクコウモク</t>
    </rPh>
    <rPh sb="12" eb="13">
      <t>カ</t>
    </rPh>
    <phoneticPr fontId="18"/>
  </si>
  <si>
    <r>
      <t>パナソニック</t>
    </r>
    <r>
      <rPr>
        <b/>
        <sz val="12"/>
        <color rgb="FFFF0000"/>
        <rFont val="ＭＳ ゴシック"/>
        <family val="3"/>
        <charset val="128"/>
      </rPr>
      <t>※選択項目非公開は変わらず</t>
    </r>
    <rPh sb="7" eb="11">
      <t>センタクコウモク</t>
    </rPh>
    <rPh sb="11" eb="14">
      <t>ヒコウカイ</t>
    </rPh>
    <rPh sb="15" eb="16">
      <t>カ</t>
    </rPh>
    <phoneticPr fontId="18"/>
  </si>
  <si>
    <r>
      <t>ヤマエ久野</t>
    </r>
    <r>
      <rPr>
        <b/>
        <sz val="12"/>
        <color rgb="FFFF0000"/>
        <rFont val="ＭＳ ゴシック"/>
        <family val="3"/>
        <charset val="128"/>
      </rPr>
      <t>※選択項目は変わらず</t>
    </r>
    <rPh sb="6" eb="10">
      <t>センタクコウモク</t>
    </rPh>
    <rPh sb="11" eb="12">
      <t>カ</t>
    </rPh>
    <phoneticPr fontId="18"/>
  </si>
  <si>
    <t>追加</t>
    <rPh sb="0" eb="2">
      <t>ツイカ</t>
    </rPh>
    <phoneticPr fontId="18"/>
  </si>
  <si>
    <t>イセ</t>
    <phoneticPr fontId="18"/>
  </si>
  <si>
    <t>○</t>
    <phoneticPr fontId="18"/>
  </si>
  <si>
    <t>富山</t>
    <phoneticPr fontId="18"/>
  </si>
  <si>
    <r>
      <t>セブン－イレブン・ジャパン</t>
    </r>
    <r>
      <rPr>
        <b/>
        <sz val="12"/>
        <color rgb="FFFF0000"/>
        <rFont val="ＭＳ ゴシック"/>
        <family val="3"/>
        <charset val="128"/>
      </rPr>
      <t>※選択項目は変わらず</t>
    </r>
    <phoneticPr fontId="18"/>
  </si>
  <si>
    <t>岩瀬運輸機工</t>
  </si>
  <si>
    <t>8月末以降</t>
    <rPh sb="1" eb="2">
      <t>ガツ</t>
    </rPh>
    <rPh sb="2" eb="3">
      <t>スエ</t>
    </rPh>
    <rPh sb="3" eb="5">
      <t>イコウ</t>
    </rPh>
    <phoneticPr fontId="18"/>
  </si>
  <si>
    <t>東京</t>
    <phoneticPr fontId="18"/>
  </si>
  <si>
    <t>なし</t>
    <phoneticPr fontId="18"/>
  </si>
  <si>
    <t>8月末以降</t>
    <rPh sb="1" eb="5">
      <t>ガツスエイコウ</t>
    </rPh>
    <phoneticPr fontId="18"/>
  </si>
  <si>
    <t>nti</t>
    <phoneticPr fontId="18"/>
  </si>
  <si>
    <t>協同運送</t>
  </si>
  <si>
    <t>岡山</t>
    <phoneticPr fontId="18"/>
  </si>
  <si>
    <t>ダウ・ケミカル日本</t>
  </si>
  <si>
    <t>ダウ・東レ</t>
  </si>
  <si>
    <t>中村商事</t>
    <rPh sb="0" eb="2">
      <t>ナカムラ</t>
    </rPh>
    <rPh sb="2" eb="4">
      <t>ショウジ</t>
    </rPh>
    <phoneticPr fontId="18"/>
  </si>
  <si>
    <t>群馬</t>
    <phoneticPr fontId="18"/>
  </si>
  <si>
    <t>ナンシン</t>
    <phoneticPr fontId="18"/>
  </si>
  <si>
    <t>マクセル</t>
    <phoneticPr fontId="18"/>
  </si>
  <si>
    <t>京都</t>
    <phoneticPr fontId="18"/>
  </si>
  <si>
    <t>富国運輸</t>
    <rPh sb="0" eb="2">
      <t>フコク</t>
    </rPh>
    <rPh sb="2" eb="4">
      <t>ウンユ</t>
    </rPh>
    <phoneticPr fontId="18"/>
  </si>
  <si>
    <t>神奈川</t>
    <phoneticPr fontId="18"/>
  </si>
  <si>
    <t>ペガサス運輸</t>
    <rPh sb="4" eb="6">
      <t>ウンユ</t>
    </rPh>
    <phoneticPr fontId="18"/>
  </si>
  <si>
    <t>愛媛</t>
    <rPh sb="0" eb="2">
      <t>エヒメ</t>
    </rPh>
    <phoneticPr fontId="18"/>
  </si>
  <si>
    <t>マルイ運輸</t>
    <rPh sb="3" eb="5">
      <t>ウンユ</t>
    </rPh>
    <phoneticPr fontId="18"/>
  </si>
  <si>
    <t>鹿児島</t>
    <phoneticPr fontId="18"/>
  </si>
  <si>
    <r>
      <t>マリネックス西日本</t>
    </r>
    <r>
      <rPr>
        <b/>
        <sz val="12"/>
        <color rgb="FFFF0000"/>
        <rFont val="ＭＳ ゴシック"/>
        <family val="3"/>
        <charset val="128"/>
      </rPr>
      <t>※選択項目は変わらず</t>
    </r>
    <rPh sb="10" eb="12">
      <t>センタク</t>
    </rPh>
    <rPh sb="12" eb="14">
      <t>コウモク</t>
    </rPh>
    <rPh sb="15" eb="16">
      <t>カ</t>
    </rPh>
    <phoneticPr fontId="18"/>
  </si>
  <si>
    <r>
      <t>シロキ工業</t>
    </r>
    <r>
      <rPr>
        <b/>
        <sz val="12"/>
        <color rgb="FFFF0000"/>
        <rFont val="ＭＳ ゴシック"/>
        <family val="3"/>
        <charset val="128"/>
      </rPr>
      <t>※選択項目は変わらず</t>
    </r>
    <rPh sb="6" eb="8">
      <t>センタク</t>
    </rPh>
    <rPh sb="8" eb="10">
      <t>コウモク</t>
    </rPh>
    <rPh sb="11" eb="12">
      <t>カ</t>
    </rPh>
    <phoneticPr fontId="18"/>
  </si>
  <si>
    <r>
      <t>豊生ブレーキ工業</t>
    </r>
    <r>
      <rPr>
        <b/>
        <sz val="12"/>
        <color rgb="FFFF0000"/>
        <rFont val="ＭＳ ゴシック"/>
        <family val="3"/>
        <charset val="128"/>
      </rPr>
      <t>※選択項目に変更なし</t>
    </r>
    <rPh sb="9" eb="13">
      <t>センタクコウモク</t>
    </rPh>
    <rPh sb="14" eb="16">
      <t>ヘンコウ</t>
    </rPh>
    <phoneticPr fontId="18"/>
  </si>
  <si>
    <r>
      <t>ライオン</t>
    </r>
    <r>
      <rPr>
        <b/>
        <sz val="12"/>
        <color rgb="FFFF0000"/>
        <rFont val="ＭＳ ゴシック"/>
        <family val="3"/>
        <charset val="128"/>
      </rPr>
      <t>※選択項目に変更なし</t>
    </r>
    <rPh sb="5" eb="9">
      <t>センタクコウモク</t>
    </rPh>
    <rPh sb="10" eb="12">
      <t>ヘンコウ</t>
    </rPh>
    <phoneticPr fontId="18"/>
  </si>
  <si>
    <r>
      <t>アイシン（アイシン・エィ・ダブリュとアイシン精機が2021年4月に経営統合し社名変更）</t>
    </r>
    <r>
      <rPr>
        <b/>
        <sz val="12"/>
        <color rgb="FFFF0000"/>
        <rFont val="ＭＳ ゴシック"/>
        <family val="3"/>
        <charset val="128"/>
      </rPr>
      <t>※選択項目に変更なし</t>
    </r>
    <rPh sb="22" eb="24">
      <t>セイキ</t>
    </rPh>
    <rPh sb="29" eb="30">
      <t>ネン</t>
    </rPh>
    <rPh sb="31" eb="32">
      <t>ガツ</t>
    </rPh>
    <rPh sb="33" eb="35">
      <t>ケイエイ</t>
    </rPh>
    <rPh sb="35" eb="37">
      <t>トウゴウ</t>
    </rPh>
    <rPh sb="38" eb="40">
      <t>シャメイ</t>
    </rPh>
    <rPh sb="40" eb="42">
      <t>ヘンコウ</t>
    </rPh>
    <rPh sb="44" eb="48">
      <t>センタクコウモク</t>
    </rPh>
    <rPh sb="49" eb="51">
      <t>ヘンコウ</t>
    </rPh>
    <phoneticPr fontId="18"/>
  </si>
  <si>
    <r>
      <t>味の素</t>
    </r>
    <r>
      <rPr>
        <b/>
        <sz val="12"/>
        <color rgb="FFFF0000"/>
        <rFont val="ＭＳ ゴシック"/>
        <family val="3"/>
        <charset val="128"/>
      </rPr>
      <t>※Fの選択数が2→4に変更（9/15）</t>
    </r>
    <rPh sb="6" eb="8">
      <t>センタク</t>
    </rPh>
    <rPh sb="8" eb="9">
      <t>スウ</t>
    </rPh>
    <rPh sb="14" eb="16">
      <t>ヘンコウ</t>
    </rPh>
    <phoneticPr fontId="18"/>
  </si>
  <si>
    <t>677</t>
  </si>
  <si>
    <t>678</t>
  </si>
  <si>
    <t>679</t>
  </si>
  <si>
    <t>680</t>
  </si>
  <si>
    <t>681</t>
  </si>
  <si>
    <t>682</t>
  </si>
  <si>
    <t>香川県農業協同組合</t>
    <rPh sb="0" eb="3">
      <t>カガワケン</t>
    </rPh>
    <rPh sb="3" eb="5">
      <t>ノウギョウ</t>
    </rPh>
    <rPh sb="5" eb="7">
      <t>キョウドウ</t>
    </rPh>
    <rPh sb="7" eb="9">
      <t>クミアイ</t>
    </rPh>
    <phoneticPr fontId="18"/>
  </si>
  <si>
    <t>香川</t>
    <rPh sb="0" eb="2">
      <t>カガワ</t>
    </rPh>
    <phoneticPr fontId="18"/>
  </si>
  <si>
    <t>令和元年7月</t>
    <rPh sb="0" eb="2">
      <t>レイワ</t>
    </rPh>
    <rPh sb="2" eb="4">
      <t>ガンネン</t>
    </rPh>
    <rPh sb="5" eb="6">
      <t>ガツ</t>
    </rPh>
    <phoneticPr fontId="18"/>
  </si>
  <si>
    <t>なし</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</si>
</sst>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3">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49" fontId="14" fillId="17" borderId="0" xfId="0" applyNumberFormat="1" applyFont="1" applyFill="1" applyAlignment="1">
      <alignment horizontal="center" vertical="center"/>
    </xf>
    <xf numFmtId="0" fontId="14" fillId="17" borderId="0" xfId="0" applyFont="1" applyFill="1" applyAlignment="1">
      <alignment horizontal="center" vertical="center"/>
    </xf>
    <xf numFmtId="56" fontId="14" fillId="17" borderId="0" xfId="0" applyNumberFormat="1" applyFont="1" applyFill="1" applyAlignment="1">
      <alignment horizontal="center" vertical="center"/>
    </xf>
    <xf numFmtId="56" fontId="15" fillId="17" borderId="0" xfId="0" applyNumberFormat="1" applyFont="1" applyFill="1" applyAlignment="1">
      <alignment horizontal="center" vertical="center"/>
    </xf>
    <xf numFmtId="0" fontId="14" fillId="0" borderId="12" xfId="0" applyFont="1" applyBorder="1" applyAlignment="1">
      <alignment horizontal="left" vertical="center"/>
    </xf>
    <xf numFmtId="0" fontId="14" fillId="0" borderId="12" xfId="0" applyFont="1" applyBorder="1" applyAlignment="1">
      <alignment horizontal="right" vertical="center"/>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9" borderId="12" xfId="0" applyFont="1" applyFill="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12" xfId="0" applyFont="1" applyBorder="1" applyAlignment="1">
      <alignment horizontal="right" vertical="center"/>
    </xf>
    <xf numFmtId="0" fontId="14" fillId="14" borderId="7" xfId="0" applyFont="1" applyFill="1" applyBorder="1" applyAlignment="1">
      <alignment horizontal="center" vertical="center" wrapText="1"/>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0" borderId="0" xfId="0" applyFont="1" applyBorder="1" applyAlignment="1">
      <alignment horizontal="center" vertical="center" wrapText="1"/>
    </xf>
    <xf numFmtId="0" fontId="14" fillId="14" borderId="0" xfId="0" applyFont="1" applyFill="1" applyBorder="1" applyAlignment="1">
      <alignment horizontal="center" vertical="center" wrapText="1"/>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14">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135</xdr:row>
      <xdr:rowOff>182160</xdr:rowOff>
    </xdr:from>
    <xdr:to>
      <xdr:col>1</xdr:col>
      <xdr:colOff>2072160</xdr:colOff>
      <xdr:row>135</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107</xdr:row>
      <xdr:rowOff>182160</xdr:rowOff>
    </xdr:from>
    <xdr:to>
      <xdr:col>1</xdr:col>
      <xdr:colOff>2072160</xdr:colOff>
      <xdr:row>107</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105</xdr:row>
      <xdr:rowOff>182160</xdr:rowOff>
    </xdr:from>
    <xdr:to>
      <xdr:col>1</xdr:col>
      <xdr:colOff>2072160</xdr:colOff>
      <xdr:row>105</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115</xdr:row>
      <xdr:rowOff>182160</xdr:rowOff>
    </xdr:from>
    <xdr:to>
      <xdr:col>1</xdr:col>
      <xdr:colOff>2072160</xdr:colOff>
      <xdr:row>115</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124</xdr:row>
      <xdr:rowOff>182160</xdr:rowOff>
    </xdr:from>
    <xdr:to>
      <xdr:col>1</xdr:col>
      <xdr:colOff>2072160</xdr:colOff>
      <xdr:row>124</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102</xdr:row>
      <xdr:rowOff>182160</xdr:rowOff>
    </xdr:from>
    <xdr:to>
      <xdr:col>1</xdr:col>
      <xdr:colOff>2072160</xdr:colOff>
      <xdr:row>102</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H377" headerRowCount="0" totalsRowShown="0">
  <tableColumns count="6">
    <tableColumn id="3" xr3:uid="{2D18B0BE-39FA-4136-AD5A-009A17FAD13C}" name="列3" dataDxfId="13"/>
    <tableColumn id="4" xr3:uid="{3B2F41C8-18E2-49EB-A61D-3FB72839AECE}" name="列4" dataDxfId="12"/>
    <tableColumn id="1" xr3:uid="{C7777C9B-0AFE-441C-AD73-9A5698788229}" name="列1" dataDxfId="11"/>
    <tableColumn id="2" xr3:uid="{DC0A69EA-4511-456D-AF3E-CAACBB75987E}" name="列2" dataDxfId="10"/>
    <tableColumn id="5" xr3:uid="{1E37F2B9-957E-4500-854D-FA2F71E22D1C}" name="列5" dataDxfId="9"/>
    <tableColumn id="6" xr3:uid="{DC9167E9-9EDA-479E-9433-A9C5E9C123ED}" name="列6"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J694" headerRowCount="0" totalsRowShown="0">
  <tableColumns count="8">
    <tableColumn id="3" xr3:uid="{7A75AC69-D3DF-4C51-9028-3E9796111B7D}" name="列3" dataDxfId="7"/>
    <tableColumn id="4" xr3:uid="{3A322AA4-7817-4D39-9296-C128A2D34B47}" name="列4" dataDxfId="6"/>
    <tableColumn id="5" xr3:uid="{AB0590BE-B21E-43A2-8BBB-63A079817742}" name="列5" dataDxfId="5"/>
    <tableColumn id="1" xr3:uid="{018C9C85-0ECD-4669-8A32-CE24AE49A2AA}" name="列1" dataDxfId="4"/>
    <tableColumn id="2" xr3:uid="{EDF8DBF3-8F08-4F01-AD1A-5AA8ACEBC6ED}" name="列2" dataDxfId="3"/>
    <tableColumn id="6" xr3:uid="{65412A3D-B163-4C76-8CAB-B23B9C27840C}" name="列6" dataDxfId="2"/>
    <tableColumn id="7" xr3:uid="{CF07C1F1-48D4-447F-8999-4DF8F9FE54A5}" name="列7" dataDxfId="1"/>
    <tableColumn id="8" xr3:uid="{317647B6-5268-4831-B1EE-C76499080D9A}" name="列8"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tabSelected="1" zoomScale="70" zoomScaleNormal="70" workbookViewId="0">
      <pane xSplit="5" ySplit="9" topLeftCell="F10" activePane="bottomRight" state="frozen"/>
      <selection pane="topRight" activeCell="F1" sqref="F1"/>
      <selection pane="bottomLeft" activeCell="A10" sqref="A10"/>
      <selection pane="bottomRight" activeCell="B5" sqref="B5"/>
    </sheetView>
  </sheetViews>
  <sheetFormatPr defaultColWidth="9.09765625" defaultRowHeight="18" x14ac:dyDescent="0.45"/>
  <cols>
    <col min="1" max="1" width="9.09765625" style="1"/>
    <col min="2" max="2" width="51.3984375" style="1" customWidth="1"/>
    <col min="3" max="5" width="9.09765625" style="1"/>
    <col min="6" max="30" width="12.69921875" style="1" customWidth="1"/>
    <col min="31" max="31" width="12.69921875" style="2" customWidth="1"/>
    <col min="32" max="34" width="12.69921875" style="1" customWidth="1"/>
    <col min="35" max="35" width="12.69921875" style="2" customWidth="1"/>
    <col min="36" max="36" width="12.69921875" style="1" customWidth="1"/>
    <col min="37" max="37" width="51.3984375" style="1" customWidth="1"/>
    <col min="38" max="1025" width="9.09765625" style="1"/>
  </cols>
  <sheetData>
    <row r="1" spans="2:37" s="1" customFormat="1" ht="18" customHeight="1" x14ac:dyDescent="0.45"/>
    <row r="2" spans="2:37" ht="18" customHeight="1" x14ac:dyDescent="0.45">
      <c r="F2" s="94" t="s">
        <v>0</v>
      </c>
      <c r="G2" s="94"/>
      <c r="H2" s="94"/>
      <c r="I2" s="94"/>
      <c r="J2" s="94"/>
      <c r="K2" s="94"/>
      <c r="L2" s="94"/>
      <c r="M2" s="94"/>
      <c r="N2" s="94"/>
      <c r="O2" s="94"/>
      <c r="P2" s="94"/>
      <c r="Q2" s="94"/>
      <c r="R2" s="94"/>
      <c r="S2" s="94"/>
      <c r="T2" s="94"/>
      <c r="U2" s="94"/>
      <c r="V2" s="94"/>
      <c r="W2" s="95" t="s">
        <v>1</v>
      </c>
      <c r="X2" s="95"/>
      <c r="Y2" s="95"/>
      <c r="Z2" s="95"/>
      <c r="AA2" s="96" t="s">
        <v>2</v>
      </c>
      <c r="AB2" s="96"/>
      <c r="AC2" s="97" t="s">
        <v>3</v>
      </c>
      <c r="AD2" s="97"/>
      <c r="AE2" s="97"/>
      <c r="AF2" s="98" t="s">
        <v>4</v>
      </c>
      <c r="AG2" s="98"/>
      <c r="AH2" s="98"/>
      <c r="AI2" s="98"/>
      <c r="AJ2" s="3" t="s">
        <v>5</v>
      </c>
    </row>
    <row r="3" spans="2:37" ht="18" customHeight="1" x14ac:dyDescent="0.45">
      <c r="B3" s="4">
        <v>44469</v>
      </c>
      <c r="F3" s="99" t="s">
        <v>6</v>
      </c>
      <c r="G3" s="99"/>
      <c r="H3" s="99"/>
      <c r="I3" s="99"/>
      <c r="J3" s="99"/>
      <c r="K3" s="99"/>
      <c r="L3" s="99"/>
      <c r="M3" s="99"/>
      <c r="N3" s="99"/>
      <c r="O3" s="99"/>
      <c r="P3" s="99"/>
      <c r="Q3" s="99"/>
      <c r="R3" s="99"/>
      <c r="S3" s="99"/>
      <c r="T3" s="99"/>
      <c r="U3" s="99"/>
      <c r="V3" s="99"/>
      <c r="W3" s="100" t="s">
        <v>7</v>
      </c>
      <c r="X3" s="100"/>
      <c r="Y3" s="100"/>
      <c r="Z3" s="100"/>
      <c r="AA3" s="101" t="s">
        <v>8</v>
      </c>
      <c r="AB3" s="101"/>
      <c r="AC3" s="102" t="s">
        <v>9</v>
      </c>
      <c r="AD3" s="102"/>
      <c r="AE3" s="102"/>
      <c r="AF3" s="103" t="s">
        <v>10</v>
      </c>
      <c r="AG3" s="103"/>
      <c r="AH3" s="103"/>
      <c r="AI3" s="103"/>
      <c r="AJ3" s="93" t="s">
        <v>11</v>
      </c>
    </row>
    <row r="4" spans="2:37" ht="18" customHeight="1" x14ac:dyDescent="0.45">
      <c r="F4" s="99"/>
      <c r="G4" s="99"/>
      <c r="H4" s="99"/>
      <c r="I4" s="99"/>
      <c r="J4" s="99"/>
      <c r="K4" s="99"/>
      <c r="L4" s="99"/>
      <c r="M4" s="99"/>
      <c r="N4" s="99"/>
      <c r="O4" s="99"/>
      <c r="P4" s="99"/>
      <c r="Q4" s="99"/>
      <c r="R4" s="99"/>
      <c r="S4" s="99"/>
      <c r="T4" s="99"/>
      <c r="U4" s="99"/>
      <c r="V4" s="99"/>
      <c r="W4" s="100"/>
      <c r="X4" s="100"/>
      <c r="Y4" s="100"/>
      <c r="Z4" s="100"/>
      <c r="AA4" s="101"/>
      <c r="AB4" s="101"/>
      <c r="AC4" s="102"/>
      <c r="AD4" s="102"/>
      <c r="AE4" s="102"/>
      <c r="AF4" s="103"/>
      <c r="AG4" s="103"/>
      <c r="AH4" s="103"/>
      <c r="AI4" s="103"/>
      <c r="AJ4" s="93"/>
    </row>
    <row r="5" spans="2:37" ht="18" customHeight="1" x14ac:dyDescent="0.45">
      <c r="F5" s="88" t="s">
        <v>12</v>
      </c>
      <c r="G5" s="89" t="s">
        <v>13</v>
      </c>
      <c r="H5" s="89" t="s">
        <v>14</v>
      </c>
      <c r="I5" s="89" t="s">
        <v>15</v>
      </c>
      <c r="J5" s="89" t="s">
        <v>16</v>
      </c>
      <c r="K5" s="89" t="s">
        <v>17</v>
      </c>
      <c r="L5" s="89" t="s">
        <v>18</v>
      </c>
      <c r="M5" s="89" t="s">
        <v>19</v>
      </c>
      <c r="N5" s="89" t="s">
        <v>20</v>
      </c>
      <c r="O5" s="89" t="s">
        <v>21</v>
      </c>
      <c r="P5" s="89" t="s">
        <v>22</v>
      </c>
      <c r="Q5" s="89" t="s">
        <v>23</v>
      </c>
      <c r="R5" s="89" t="s">
        <v>24</v>
      </c>
      <c r="S5" s="89" t="s">
        <v>25</v>
      </c>
      <c r="T5" s="89" t="s">
        <v>26</v>
      </c>
      <c r="U5" s="89" t="s">
        <v>27</v>
      </c>
      <c r="V5" s="90" t="s">
        <v>28</v>
      </c>
      <c r="W5" s="88" t="s">
        <v>29</v>
      </c>
      <c r="X5" s="89" t="s">
        <v>30</v>
      </c>
      <c r="Y5" s="89" t="s">
        <v>31</v>
      </c>
      <c r="Z5" s="90" t="s">
        <v>32</v>
      </c>
      <c r="AA5" s="88" t="s">
        <v>33</v>
      </c>
      <c r="AB5" s="90" t="s">
        <v>34</v>
      </c>
      <c r="AC5" s="88" t="s">
        <v>35</v>
      </c>
      <c r="AD5" s="89" t="s">
        <v>2040</v>
      </c>
      <c r="AE5" s="90" t="s">
        <v>37</v>
      </c>
      <c r="AF5" s="88" t="s">
        <v>38</v>
      </c>
      <c r="AG5" s="89" t="s">
        <v>39</v>
      </c>
      <c r="AH5" s="89" t="s">
        <v>40</v>
      </c>
      <c r="AI5" s="90" t="s">
        <v>41</v>
      </c>
      <c r="AJ5" s="91" t="s">
        <v>11</v>
      </c>
    </row>
    <row r="6" spans="2:37" ht="18" customHeight="1" x14ac:dyDescent="0.45">
      <c r="F6" s="88"/>
      <c r="G6" s="89"/>
      <c r="H6" s="89"/>
      <c r="I6" s="89"/>
      <c r="J6" s="89"/>
      <c r="K6" s="89"/>
      <c r="L6" s="89"/>
      <c r="M6" s="89"/>
      <c r="N6" s="89"/>
      <c r="O6" s="89"/>
      <c r="P6" s="89"/>
      <c r="Q6" s="89"/>
      <c r="R6" s="89"/>
      <c r="S6" s="89"/>
      <c r="T6" s="89"/>
      <c r="U6" s="89"/>
      <c r="V6" s="90"/>
      <c r="W6" s="88"/>
      <c r="X6" s="89"/>
      <c r="Y6" s="89"/>
      <c r="Z6" s="90"/>
      <c r="AA6" s="88"/>
      <c r="AB6" s="90"/>
      <c r="AC6" s="88"/>
      <c r="AD6" s="89"/>
      <c r="AE6" s="90"/>
      <c r="AF6" s="88"/>
      <c r="AG6" s="89"/>
      <c r="AH6" s="89"/>
      <c r="AI6" s="90"/>
      <c r="AJ6" s="91"/>
    </row>
    <row r="7" spans="2:37" ht="18" customHeight="1" x14ac:dyDescent="0.45">
      <c r="F7" s="88"/>
      <c r="G7" s="89"/>
      <c r="H7" s="89"/>
      <c r="I7" s="89"/>
      <c r="J7" s="89"/>
      <c r="K7" s="89"/>
      <c r="L7" s="89"/>
      <c r="M7" s="89"/>
      <c r="N7" s="89"/>
      <c r="O7" s="89"/>
      <c r="P7" s="89"/>
      <c r="Q7" s="89"/>
      <c r="R7" s="89"/>
      <c r="S7" s="89"/>
      <c r="T7" s="89"/>
      <c r="U7" s="89"/>
      <c r="V7" s="90"/>
      <c r="W7" s="88"/>
      <c r="X7" s="89"/>
      <c r="Y7" s="89"/>
      <c r="Z7" s="90"/>
      <c r="AA7" s="88"/>
      <c r="AB7" s="90"/>
      <c r="AC7" s="88"/>
      <c r="AD7" s="89"/>
      <c r="AE7" s="90"/>
      <c r="AF7" s="88"/>
      <c r="AG7" s="89"/>
      <c r="AH7" s="89"/>
      <c r="AI7" s="90"/>
      <c r="AJ7" s="91"/>
    </row>
    <row r="8" spans="2:37" ht="18" customHeight="1" x14ac:dyDescent="0.45">
      <c r="F8" s="88"/>
      <c r="G8" s="89"/>
      <c r="H8" s="89"/>
      <c r="I8" s="89"/>
      <c r="J8" s="89"/>
      <c r="K8" s="89"/>
      <c r="L8" s="89"/>
      <c r="M8" s="89"/>
      <c r="N8" s="89"/>
      <c r="O8" s="89"/>
      <c r="P8" s="89"/>
      <c r="Q8" s="89"/>
      <c r="R8" s="89"/>
      <c r="S8" s="89"/>
      <c r="T8" s="89"/>
      <c r="U8" s="89"/>
      <c r="V8" s="90"/>
      <c r="W8" s="88"/>
      <c r="X8" s="89"/>
      <c r="Y8" s="89"/>
      <c r="Z8" s="90"/>
      <c r="AA8" s="88"/>
      <c r="AB8" s="90"/>
      <c r="AC8" s="88"/>
      <c r="AD8" s="89"/>
      <c r="AE8" s="90"/>
      <c r="AF8" s="88"/>
      <c r="AG8" s="89"/>
      <c r="AH8" s="89"/>
      <c r="AI8" s="90"/>
      <c r="AJ8" s="91"/>
    </row>
    <row r="9" spans="2:37" ht="18" customHeight="1" x14ac:dyDescent="0.45">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45">
      <c r="B10" s="85" t="s">
        <v>45</v>
      </c>
      <c r="C10" s="92">
        <f>SUM(C12:C46)</f>
        <v>1279</v>
      </c>
      <c r="D10" s="78">
        <f>SUM(D12:D46)</f>
        <v>93</v>
      </c>
      <c r="E10" s="78">
        <f>C10-D10</f>
        <v>1186</v>
      </c>
      <c r="F10" s="11">
        <f t="shared" ref="F10:AJ10" si="0">F12+F14+F16+F18+F22+F24+F26+F28+F34+F36+F38+F40+F42+F44</f>
        <v>953</v>
      </c>
      <c r="G10" s="12">
        <f t="shared" si="0"/>
        <v>101</v>
      </c>
      <c r="H10" s="12">
        <f t="shared" si="0"/>
        <v>587</v>
      </c>
      <c r="I10" s="12">
        <f t="shared" si="0"/>
        <v>180</v>
      </c>
      <c r="J10" s="12">
        <f t="shared" si="0"/>
        <v>75</v>
      </c>
      <c r="K10" s="12">
        <f t="shared" si="0"/>
        <v>145</v>
      </c>
      <c r="L10" s="12">
        <f t="shared" si="0"/>
        <v>164</v>
      </c>
      <c r="M10" s="12">
        <f t="shared" si="0"/>
        <v>167</v>
      </c>
      <c r="N10" s="12">
        <f t="shared" si="0"/>
        <v>120</v>
      </c>
      <c r="O10" s="12">
        <f t="shared" si="0"/>
        <v>157</v>
      </c>
      <c r="P10" s="12">
        <f t="shared" si="0"/>
        <v>300</v>
      </c>
      <c r="Q10" s="12">
        <f t="shared" si="0"/>
        <v>70</v>
      </c>
      <c r="R10" s="12">
        <f t="shared" si="0"/>
        <v>99</v>
      </c>
      <c r="S10" s="12">
        <f t="shared" si="0"/>
        <v>285</v>
      </c>
      <c r="T10" s="12">
        <f t="shared" si="0"/>
        <v>113</v>
      </c>
      <c r="U10" s="12">
        <f t="shared" si="0"/>
        <v>45</v>
      </c>
      <c r="V10" s="13">
        <f t="shared" si="0"/>
        <v>95</v>
      </c>
      <c r="W10" s="11">
        <f t="shared" si="0"/>
        <v>526</v>
      </c>
      <c r="X10" s="12">
        <f t="shared" si="0"/>
        <v>178</v>
      </c>
      <c r="Y10" s="12">
        <f t="shared" si="0"/>
        <v>95</v>
      </c>
      <c r="Z10" s="13">
        <f t="shared" si="0"/>
        <v>67</v>
      </c>
      <c r="AA10" s="11">
        <f t="shared" si="0"/>
        <v>303</v>
      </c>
      <c r="AB10" s="13">
        <f t="shared" si="0"/>
        <v>187</v>
      </c>
      <c r="AC10" s="11">
        <f t="shared" si="0"/>
        <v>563</v>
      </c>
      <c r="AD10" s="12">
        <f t="shared" si="0"/>
        <v>717</v>
      </c>
      <c r="AE10" s="13">
        <f t="shared" si="0"/>
        <v>6</v>
      </c>
      <c r="AF10" s="11">
        <f t="shared" si="0"/>
        <v>59</v>
      </c>
      <c r="AG10" s="12">
        <f t="shared" si="0"/>
        <v>30</v>
      </c>
      <c r="AH10" s="12">
        <f t="shared" si="0"/>
        <v>8</v>
      </c>
      <c r="AI10" s="14">
        <f t="shared" si="0"/>
        <v>3</v>
      </c>
      <c r="AJ10" s="15">
        <f t="shared" si="0"/>
        <v>551</v>
      </c>
      <c r="AK10" s="85" t="s">
        <v>45</v>
      </c>
    </row>
    <row r="11" spans="2:37" ht="18" customHeight="1" x14ac:dyDescent="0.45">
      <c r="B11" s="85"/>
      <c r="C11" s="92"/>
      <c r="D11" s="78"/>
      <c r="E11" s="78"/>
      <c r="F11" s="16">
        <f t="shared" ref="F11:AJ11" si="1">F10/$E$10</f>
        <v>0.80354131534569984</v>
      </c>
      <c r="G11" s="17">
        <f t="shared" si="1"/>
        <v>8.5160202360876902E-2</v>
      </c>
      <c r="H11" s="17">
        <f t="shared" si="1"/>
        <v>0.49494097807757165</v>
      </c>
      <c r="I11" s="17">
        <f t="shared" si="1"/>
        <v>0.15177065767284992</v>
      </c>
      <c r="J11" s="17">
        <f t="shared" si="1"/>
        <v>6.3237774030354132E-2</v>
      </c>
      <c r="K11" s="17">
        <f t="shared" si="1"/>
        <v>0.12225969645868466</v>
      </c>
      <c r="L11" s="17">
        <f t="shared" si="1"/>
        <v>0.13827993254637436</v>
      </c>
      <c r="M11" s="17">
        <f t="shared" si="1"/>
        <v>0.14080944350758853</v>
      </c>
      <c r="N11" s="17">
        <f t="shared" si="1"/>
        <v>0.10118043844856661</v>
      </c>
      <c r="O11" s="17">
        <f t="shared" si="1"/>
        <v>0.13237774030354132</v>
      </c>
      <c r="P11" s="17">
        <f t="shared" si="1"/>
        <v>0.25295109612141653</v>
      </c>
      <c r="Q11" s="17">
        <f t="shared" si="1"/>
        <v>5.9021922428330521E-2</v>
      </c>
      <c r="R11" s="17">
        <f t="shared" si="1"/>
        <v>8.347386172006746E-2</v>
      </c>
      <c r="S11" s="17">
        <f t="shared" si="1"/>
        <v>0.2403035413153457</v>
      </c>
      <c r="T11" s="17">
        <f t="shared" si="1"/>
        <v>9.5278246205733552E-2</v>
      </c>
      <c r="U11" s="17">
        <f t="shared" si="1"/>
        <v>3.7942664418212479E-2</v>
      </c>
      <c r="V11" s="18">
        <f t="shared" si="1"/>
        <v>8.0101180438448563E-2</v>
      </c>
      <c r="W11" s="16">
        <f t="shared" si="1"/>
        <v>0.44350758853288363</v>
      </c>
      <c r="X11" s="17">
        <f t="shared" si="1"/>
        <v>0.15008431703204048</v>
      </c>
      <c r="Y11" s="17">
        <f t="shared" si="1"/>
        <v>8.0101180438448563E-2</v>
      </c>
      <c r="Z11" s="18">
        <f t="shared" si="1"/>
        <v>5.6492411467116359E-2</v>
      </c>
      <c r="AA11" s="16">
        <f t="shared" si="1"/>
        <v>0.25548060708263071</v>
      </c>
      <c r="AB11" s="18">
        <f t="shared" si="1"/>
        <v>0.15767284991568298</v>
      </c>
      <c r="AC11" s="16">
        <f t="shared" si="1"/>
        <v>0.47470489038785835</v>
      </c>
      <c r="AD11" s="17">
        <f t="shared" si="1"/>
        <v>0.60455311973018555</v>
      </c>
      <c r="AE11" s="18">
        <f t="shared" si="1"/>
        <v>5.0590219224283303E-3</v>
      </c>
      <c r="AF11" s="16">
        <f t="shared" si="1"/>
        <v>4.9747048903878585E-2</v>
      </c>
      <c r="AG11" s="17">
        <f t="shared" si="1"/>
        <v>2.5295109612141653E-2</v>
      </c>
      <c r="AH11" s="17">
        <f t="shared" si="1"/>
        <v>6.7453625632377737E-3</v>
      </c>
      <c r="AI11" s="19">
        <f t="shared" si="1"/>
        <v>2.5295109612141651E-3</v>
      </c>
      <c r="AJ11" s="20">
        <f t="shared" si="1"/>
        <v>0.4645868465430017</v>
      </c>
      <c r="AK11" s="85"/>
    </row>
    <row r="12" spans="2:37" ht="18" customHeight="1" x14ac:dyDescent="0.45">
      <c r="B12" s="83" t="s">
        <v>46</v>
      </c>
      <c r="C12" s="84">
        <f>製造業!$B$3</f>
        <v>365</v>
      </c>
      <c r="D12" s="84">
        <f>製造業!$B$4</f>
        <v>20</v>
      </c>
      <c r="E12" s="84">
        <f>製造業!$B$5</f>
        <v>345</v>
      </c>
      <c r="F12" s="11">
        <f>製造業!K8</f>
        <v>293</v>
      </c>
      <c r="G12" s="12">
        <f>製造業!L8</f>
        <v>30</v>
      </c>
      <c r="H12" s="12">
        <f>製造業!M8</f>
        <v>193</v>
      </c>
      <c r="I12" s="12">
        <f>製造業!N8</f>
        <v>88</v>
      </c>
      <c r="J12" s="12">
        <f>製造業!O8</f>
        <v>25</v>
      </c>
      <c r="K12" s="12">
        <f>製造業!P8</f>
        <v>60</v>
      </c>
      <c r="L12" s="12">
        <f>製造業!Q8</f>
        <v>70</v>
      </c>
      <c r="M12" s="12">
        <f>製造業!R8</f>
        <v>79</v>
      </c>
      <c r="N12" s="12">
        <f>製造業!S8</f>
        <v>56</v>
      </c>
      <c r="O12" s="12">
        <f>製造業!T8</f>
        <v>102</v>
      </c>
      <c r="P12" s="12">
        <f>製造業!U8</f>
        <v>70</v>
      </c>
      <c r="Q12" s="12">
        <f>製造業!V8</f>
        <v>20</v>
      </c>
      <c r="R12" s="12">
        <f>製造業!W8</f>
        <v>40</v>
      </c>
      <c r="S12" s="12">
        <f>製造業!X8</f>
        <v>145</v>
      </c>
      <c r="T12" s="12">
        <f>製造業!Y8</f>
        <v>45</v>
      </c>
      <c r="U12" s="12">
        <f>製造業!Z8</f>
        <v>12</v>
      </c>
      <c r="V12" s="13">
        <f>製造業!AA8</f>
        <v>21</v>
      </c>
      <c r="W12" s="11">
        <f>製造業!AB8</f>
        <v>111</v>
      </c>
      <c r="X12" s="12">
        <f>製造業!AC8</f>
        <v>16</v>
      </c>
      <c r="Y12" s="12">
        <f>製造業!AD8</f>
        <v>38</v>
      </c>
      <c r="Z12" s="13">
        <f>製造業!AE8</f>
        <v>15</v>
      </c>
      <c r="AA12" s="11">
        <f>製造業!AF8</f>
        <v>86</v>
      </c>
      <c r="AB12" s="13">
        <f>製造業!AG8</f>
        <v>35</v>
      </c>
      <c r="AC12" s="11">
        <f>製造業!AH8</f>
        <v>141</v>
      </c>
      <c r="AD12" s="12">
        <f>製造業!AI8</f>
        <v>199</v>
      </c>
      <c r="AE12" s="21">
        <f>製造業!AJ8</f>
        <v>0</v>
      </c>
      <c r="AF12" s="11">
        <f>製造業!AK8</f>
        <v>9</v>
      </c>
      <c r="AG12" s="12">
        <f>製造業!AL8</f>
        <v>2</v>
      </c>
      <c r="AH12" s="12">
        <f>製造業!AM8</f>
        <v>1</v>
      </c>
      <c r="AI12" s="14">
        <f>製造業!AN8</f>
        <v>0</v>
      </c>
      <c r="AJ12" s="15">
        <f>製造業!AO8</f>
        <v>145</v>
      </c>
      <c r="AK12" s="77" t="s">
        <v>46</v>
      </c>
    </row>
    <row r="13" spans="2:37" ht="18" customHeight="1" x14ac:dyDescent="0.45">
      <c r="B13" s="83"/>
      <c r="C13" s="84"/>
      <c r="D13" s="84"/>
      <c r="E13" s="84"/>
      <c r="F13" s="16">
        <f>製造業!K9</f>
        <v>0.8492753623188406</v>
      </c>
      <c r="G13" s="17">
        <f>製造業!L9</f>
        <v>8.6956521739130432E-2</v>
      </c>
      <c r="H13" s="17">
        <f>製造業!M9</f>
        <v>0.55942028985507242</v>
      </c>
      <c r="I13" s="17">
        <f>製造業!N9</f>
        <v>0.25507246376811593</v>
      </c>
      <c r="J13" s="17">
        <f>製造業!O9</f>
        <v>7.2463768115942032E-2</v>
      </c>
      <c r="K13" s="17">
        <f>製造業!P9</f>
        <v>0.17391304347826086</v>
      </c>
      <c r="L13" s="17">
        <f>製造業!Q9</f>
        <v>0.20289855072463769</v>
      </c>
      <c r="M13" s="17">
        <f>製造業!R9</f>
        <v>0.22898550724637681</v>
      </c>
      <c r="N13" s="17">
        <f>製造業!S9</f>
        <v>0.16231884057971013</v>
      </c>
      <c r="O13" s="17">
        <f>製造業!T9</f>
        <v>0.29565217391304349</v>
      </c>
      <c r="P13" s="17">
        <f>製造業!U9</f>
        <v>0.20289855072463769</v>
      </c>
      <c r="Q13" s="17">
        <f>製造業!V9</f>
        <v>5.7971014492753624E-2</v>
      </c>
      <c r="R13" s="17">
        <f>製造業!W9</f>
        <v>0.11594202898550725</v>
      </c>
      <c r="S13" s="17">
        <f>製造業!X9</f>
        <v>0.42028985507246375</v>
      </c>
      <c r="T13" s="17">
        <f>製造業!Y9</f>
        <v>0.13043478260869565</v>
      </c>
      <c r="U13" s="17">
        <f>製造業!Z9</f>
        <v>3.4782608695652174E-2</v>
      </c>
      <c r="V13" s="18">
        <f>製造業!AA9</f>
        <v>6.0869565217391307E-2</v>
      </c>
      <c r="W13" s="16">
        <f>製造業!AB9</f>
        <v>0.32173913043478258</v>
      </c>
      <c r="X13" s="17">
        <f>製造業!AC9</f>
        <v>4.6376811594202899E-2</v>
      </c>
      <c r="Y13" s="17">
        <f>製造業!AD9</f>
        <v>0.11014492753623188</v>
      </c>
      <c r="Z13" s="18">
        <f>製造業!AE9</f>
        <v>4.3478260869565216E-2</v>
      </c>
      <c r="AA13" s="16">
        <f>製造業!AF9</f>
        <v>0.24927536231884059</v>
      </c>
      <c r="AB13" s="18">
        <f>製造業!AG9</f>
        <v>0.10144927536231885</v>
      </c>
      <c r="AC13" s="16">
        <f>製造業!AH9</f>
        <v>0.40869565217391307</v>
      </c>
      <c r="AD13" s="17">
        <f>製造業!AI9</f>
        <v>0.57681159420289851</v>
      </c>
      <c r="AE13" s="18">
        <f>製造業!AJ9</f>
        <v>0</v>
      </c>
      <c r="AF13" s="16">
        <f>製造業!AK9</f>
        <v>2.6086956521739129E-2</v>
      </c>
      <c r="AG13" s="17">
        <f>製造業!AL9</f>
        <v>5.7971014492753624E-3</v>
      </c>
      <c r="AH13" s="17">
        <f>製造業!AM9</f>
        <v>2.8985507246376812E-3</v>
      </c>
      <c r="AI13" s="19">
        <f>製造業!AN9</f>
        <v>0</v>
      </c>
      <c r="AJ13" s="20">
        <f>製造業!AO9</f>
        <v>0.42028985507246375</v>
      </c>
      <c r="AK13" s="77"/>
    </row>
    <row r="14" spans="2:37" ht="18" customHeight="1" x14ac:dyDescent="0.45">
      <c r="B14" s="86" t="s">
        <v>47</v>
      </c>
      <c r="C14" s="84">
        <f>運輸業・郵便業!$B$3</f>
        <v>682</v>
      </c>
      <c r="D14" s="84">
        <f>運輸業・郵便業!$B$4</f>
        <v>56</v>
      </c>
      <c r="E14" s="84">
        <f>運輸業・郵便業!$B$5</f>
        <v>626</v>
      </c>
      <c r="F14" s="11">
        <f>運輸業・郵便業!M8</f>
        <v>511</v>
      </c>
      <c r="G14" s="12">
        <f>運輸業・郵便業!N8</f>
        <v>40</v>
      </c>
      <c r="H14" s="12">
        <f>運輸業・郵便業!O8</f>
        <v>314</v>
      </c>
      <c r="I14" s="12">
        <f>運輸業・郵便業!P8</f>
        <v>53</v>
      </c>
      <c r="J14" s="12">
        <f>運輸業・郵便業!Q8</f>
        <v>37</v>
      </c>
      <c r="K14" s="12">
        <f>運輸業・郵便業!R8</f>
        <v>51</v>
      </c>
      <c r="L14" s="12">
        <f>運輸業・郵便業!S8</f>
        <v>70</v>
      </c>
      <c r="M14" s="12">
        <f>運輸業・郵便業!T8</f>
        <v>48</v>
      </c>
      <c r="N14" s="12">
        <f>運輸業・郵便業!U8</f>
        <v>27</v>
      </c>
      <c r="O14" s="12">
        <f>運輸業・郵便業!V8</f>
        <v>28</v>
      </c>
      <c r="P14" s="12">
        <f>運輸業・郵便業!W8</f>
        <v>199</v>
      </c>
      <c r="Q14" s="12">
        <f>運輸業・郵便業!X8</f>
        <v>29</v>
      </c>
      <c r="R14" s="12">
        <f>運輸業・郵便業!Y8</f>
        <v>23</v>
      </c>
      <c r="S14" s="12">
        <f>運輸業・郵便業!Z8</f>
        <v>125</v>
      </c>
      <c r="T14" s="12">
        <f>運輸業・郵便業!AA8</f>
        <v>33</v>
      </c>
      <c r="U14" s="12">
        <f>運輸業・郵便業!AB8</f>
        <v>12</v>
      </c>
      <c r="V14" s="13">
        <f>運輸業・郵便業!AC8</f>
        <v>51</v>
      </c>
      <c r="W14" s="11">
        <f>運輸業・郵便業!AD8</f>
        <v>354</v>
      </c>
      <c r="X14" s="12">
        <f>運輸業・郵便業!AE8</f>
        <v>141</v>
      </c>
      <c r="Y14" s="12">
        <f>運輸業・郵便業!AF8</f>
        <v>41</v>
      </c>
      <c r="Z14" s="13">
        <f>運輸業・郵便業!AG8</f>
        <v>37</v>
      </c>
      <c r="AA14" s="11">
        <f>運輸業・郵便業!AH8</f>
        <v>170</v>
      </c>
      <c r="AB14" s="13">
        <f>運輸業・郵便業!AI8</f>
        <v>121</v>
      </c>
      <c r="AC14" s="11">
        <f>運輸業・郵便業!AJ8</f>
        <v>375</v>
      </c>
      <c r="AD14" s="12">
        <f>運輸業・郵便業!AK8</f>
        <v>432</v>
      </c>
      <c r="AE14" s="13">
        <f>運輸業・郵便業!AL8</f>
        <v>6</v>
      </c>
      <c r="AF14" s="11">
        <f>運輸業・郵便業!AM8</f>
        <v>8</v>
      </c>
      <c r="AG14" s="12">
        <f>運輸業・郵便業!AN8</f>
        <v>15</v>
      </c>
      <c r="AH14" s="12">
        <f>運輸業・郵便業!AO8</f>
        <v>2</v>
      </c>
      <c r="AI14" s="14">
        <f>運輸業・郵便業!AP8</f>
        <v>1</v>
      </c>
      <c r="AJ14" s="15">
        <f>運輸業・郵便業!AQ8</f>
        <v>341</v>
      </c>
      <c r="AK14" s="87" t="s">
        <v>47</v>
      </c>
    </row>
    <row r="15" spans="2:37" ht="18" customHeight="1" x14ac:dyDescent="0.45">
      <c r="B15" s="86"/>
      <c r="C15" s="84"/>
      <c r="D15" s="84"/>
      <c r="E15" s="84"/>
      <c r="F15" s="16">
        <f>運輸業・郵便業!M9</f>
        <v>0.81629392971246006</v>
      </c>
      <c r="G15" s="17">
        <f>運輸業・郵便業!N9</f>
        <v>6.3897763578274758E-2</v>
      </c>
      <c r="H15" s="17">
        <f>運輸業・郵便業!O9</f>
        <v>0.50159744408945683</v>
      </c>
      <c r="I15" s="17">
        <f>運輸業・郵便業!P9</f>
        <v>8.4664536741214061E-2</v>
      </c>
      <c r="J15" s="17">
        <f>運輸業・郵便業!Q9</f>
        <v>5.9105431309904151E-2</v>
      </c>
      <c r="K15" s="17">
        <f>運輸業・郵便業!R9</f>
        <v>8.1469648562300323E-2</v>
      </c>
      <c r="L15" s="17">
        <f>運輸業・郵便業!S9</f>
        <v>0.11182108626198083</v>
      </c>
      <c r="M15" s="17">
        <f>運輸業・郵便業!T9</f>
        <v>7.6677316293929709E-2</v>
      </c>
      <c r="N15" s="17">
        <f>運輸業・郵便業!U9</f>
        <v>4.3130990415335461E-2</v>
      </c>
      <c r="O15" s="17">
        <f>運輸業・郵便業!V9</f>
        <v>4.472843450479233E-2</v>
      </c>
      <c r="P15" s="17">
        <f>運輸業・郵便業!W9</f>
        <v>0.31789137380191695</v>
      </c>
      <c r="Q15" s="17">
        <f>運輸業・郵便業!X9</f>
        <v>4.6325878594249199E-2</v>
      </c>
      <c r="R15" s="17">
        <f>運輸業・郵便業!Y9</f>
        <v>3.6741214057507986E-2</v>
      </c>
      <c r="S15" s="17">
        <f>運輸業・郵便業!Z9</f>
        <v>0.19968051118210864</v>
      </c>
      <c r="T15" s="17">
        <f>運輸業・郵便業!AA9</f>
        <v>5.2715654952076675E-2</v>
      </c>
      <c r="U15" s="17">
        <f>運輸業・郵便業!AB9</f>
        <v>1.9169329073482427E-2</v>
      </c>
      <c r="V15" s="18">
        <f>運輸業・郵便業!AC9</f>
        <v>8.1469648562300323E-2</v>
      </c>
      <c r="W15" s="16">
        <f>運輸業・郵便業!AD9</f>
        <v>0.56549520766773165</v>
      </c>
      <c r="X15" s="17">
        <f>運輸業・郵便業!AE9</f>
        <v>0.22523961661341854</v>
      </c>
      <c r="Y15" s="17">
        <f>運輸業・郵便業!AF9</f>
        <v>6.5495207667731634E-2</v>
      </c>
      <c r="Z15" s="18">
        <f>運輸業・郵便業!AG9</f>
        <v>5.9105431309904151E-2</v>
      </c>
      <c r="AA15" s="16">
        <f>運輸業・郵便業!AH9</f>
        <v>0.27156549520766771</v>
      </c>
      <c r="AB15" s="18">
        <f>運輸業・郵便業!AI9</f>
        <v>0.19329073482428116</v>
      </c>
      <c r="AC15" s="16">
        <f>運輸業・郵便業!AJ9</f>
        <v>0.59904153354632583</v>
      </c>
      <c r="AD15" s="17">
        <f>運輸業・郵便業!AK9</f>
        <v>0.69009584664536738</v>
      </c>
      <c r="AE15" s="18">
        <f>運輸業・郵便業!AL9</f>
        <v>9.5846645367412137E-3</v>
      </c>
      <c r="AF15" s="16">
        <f>運輸業・郵便業!AM9</f>
        <v>1.2779552715654952E-2</v>
      </c>
      <c r="AG15" s="17">
        <f>運輸業・郵便業!AN9</f>
        <v>2.3961661341853034E-2</v>
      </c>
      <c r="AH15" s="17">
        <f>運輸業・郵便業!AO9</f>
        <v>3.1948881789137379E-3</v>
      </c>
      <c r="AI15" s="19">
        <f>運輸業・郵便業!AP9</f>
        <v>1.5974440894568689E-3</v>
      </c>
      <c r="AJ15" s="20">
        <f>運輸業・郵便業!AQ9</f>
        <v>0.54472843450479236</v>
      </c>
      <c r="AK15" s="87"/>
    </row>
    <row r="16" spans="2:37" ht="18" customHeight="1" x14ac:dyDescent="0.45">
      <c r="B16" s="83" t="s">
        <v>48</v>
      </c>
      <c r="C16" s="84">
        <f>卸売業・小売業!$B$3</f>
        <v>111</v>
      </c>
      <c r="D16" s="84">
        <f>卸売業・小売業!$B$4</f>
        <v>8</v>
      </c>
      <c r="E16" s="84">
        <f>卸売業・小売業!$B$5</f>
        <v>103</v>
      </c>
      <c r="F16" s="11">
        <f>卸売業・小売業!K8</f>
        <v>78</v>
      </c>
      <c r="G16" s="12">
        <f>卸売業・小売業!L8</f>
        <v>25</v>
      </c>
      <c r="H16" s="12">
        <f>卸売業・小売業!M8</f>
        <v>54</v>
      </c>
      <c r="I16" s="12">
        <f>卸売業・小売業!N8</f>
        <v>21</v>
      </c>
      <c r="J16" s="12">
        <f>卸売業・小売業!O8</f>
        <v>5</v>
      </c>
      <c r="K16" s="12">
        <f>卸売業・小売業!P8</f>
        <v>13</v>
      </c>
      <c r="L16" s="12">
        <f>卸売業・小売業!Q8</f>
        <v>9</v>
      </c>
      <c r="M16" s="12">
        <f>卸売業・小売業!R8</f>
        <v>18</v>
      </c>
      <c r="N16" s="12">
        <f>卸売業・小売業!S8</f>
        <v>19</v>
      </c>
      <c r="O16" s="12">
        <f>卸売業・小売業!T8</f>
        <v>15</v>
      </c>
      <c r="P16" s="12">
        <f>卸売業・小売業!U8</f>
        <v>20</v>
      </c>
      <c r="Q16" s="12">
        <f>卸売業・小売業!V8</f>
        <v>10</v>
      </c>
      <c r="R16" s="12">
        <f>卸売業・小売業!W8</f>
        <v>29</v>
      </c>
      <c r="S16" s="12">
        <f>卸売業・小売業!X8</f>
        <v>4</v>
      </c>
      <c r="T16" s="12">
        <f>卸売業・小売業!Y8</f>
        <v>19</v>
      </c>
      <c r="U16" s="12">
        <f>卸売業・小売業!Z8</f>
        <v>9</v>
      </c>
      <c r="V16" s="13">
        <f>卸売業・小売業!AA8</f>
        <v>12</v>
      </c>
      <c r="W16" s="11">
        <f>卸売業・小売業!AB8</f>
        <v>29</v>
      </c>
      <c r="X16" s="12">
        <f>卸売業・小売業!AC8</f>
        <v>6</v>
      </c>
      <c r="Y16" s="12">
        <f>卸売業・小売業!AD8</f>
        <v>11</v>
      </c>
      <c r="Z16" s="13">
        <f>卸売業・小売業!AE8</f>
        <v>4</v>
      </c>
      <c r="AA16" s="11">
        <f>卸売業・小売業!AF8</f>
        <v>20</v>
      </c>
      <c r="AB16" s="13">
        <f>卸売業・小売業!AG8</f>
        <v>13</v>
      </c>
      <c r="AC16" s="11">
        <f>卸売業・小売業!AH8</f>
        <v>24</v>
      </c>
      <c r="AD16" s="12">
        <f>卸売業・小売業!AI8</f>
        <v>40</v>
      </c>
      <c r="AE16" s="13">
        <f>卸売業・小売業!AJ8</f>
        <v>0</v>
      </c>
      <c r="AF16" s="11">
        <f>卸売業・小売業!AK8</f>
        <v>11</v>
      </c>
      <c r="AG16" s="12">
        <f>卸売業・小売業!AL8</f>
        <v>3</v>
      </c>
      <c r="AH16" s="12">
        <f>卸売業・小売業!AM8</f>
        <v>2</v>
      </c>
      <c r="AI16" s="14">
        <f>卸売業・小売業!AN8</f>
        <v>2</v>
      </c>
      <c r="AJ16" s="15">
        <f>卸売業・小売業!AO8</f>
        <v>23</v>
      </c>
      <c r="AK16" s="77" t="s">
        <v>48</v>
      </c>
    </row>
    <row r="17" spans="2:37" ht="18" customHeight="1" x14ac:dyDescent="0.45">
      <c r="B17" s="83"/>
      <c r="C17" s="84"/>
      <c r="D17" s="84"/>
      <c r="E17" s="84"/>
      <c r="F17" s="16">
        <f>卸売業・小売業!K9</f>
        <v>0.75728155339805825</v>
      </c>
      <c r="G17" s="17">
        <f>卸売業・小売業!L9</f>
        <v>0.24271844660194175</v>
      </c>
      <c r="H17" s="17">
        <f>卸売業・小売業!M9</f>
        <v>0.52427184466019416</v>
      </c>
      <c r="I17" s="17">
        <f>卸売業・小売業!N9</f>
        <v>0.20388349514563106</v>
      </c>
      <c r="J17" s="17">
        <f>卸売業・小売業!O9</f>
        <v>4.8543689320388349E-2</v>
      </c>
      <c r="K17" s="17">
        <f>卸売業・小売業!P9</f>
        <v>0.12621359223300971</v>
      </c>
      <c r="L17" s="17">
        <f>卸売業・小売業!Q9</f>
        <v>8.7378640776699032E-2</v>
      </c>
      <c r="M17" s="17">
        <f>卸売業・小売業!R9</f>
        <v>0.17475728155339806</v>
      </c>
      <c r="N17" s="17">
        <f>卸売業・小売業!S9</f>
        <v>0.18446601941747573</v>
      </c>
      <c r="O17" s="17">
        <f>卸売業・小売業!T9</f>
        <v>0.14563106796116504</v>
      </c>
      <c r="P17" s="17">
        <f>卸売業・小売業!U9</f>
        <v>0.1941747572815534</v>
      </c>
      <c r="Q17" s="17">
        <f>卸売業・小売業!V9</f>
        <v>9.7087378640776698E-2</v>
      </c>
      <c r="R17" s="17">
        <f>卸売業・小売業!W9</f>
        <v>0.28155339805825241</v>
      </c>
      <c r="S17" s="17">
        <f>卸売業・小売業!X9</f>
        <v>3.8834951456310676E-2</v>
      </c>
      <c r="T17" s="17">
        <f>卸売業・小売業!Y9</f>
        <v>0.18446601941747573</v>
      </c>
      <c r="U17" s="17">
        <f>卸売業・小売業!Z9</f>
        <v>8.7378640776699032E-2</v>
      </c>
      <c r="V17" s="18">
        <f>卸売業・小売業!AA9</f>
        <v>0.11650485436893204</v>
      </c>
      <c r="W17" s="16">
        <f>卸売業・小売業!AB9</f>
        <v>0.28155339805825241</v>
      </c>
      <c r="X17" s="17">
        <f>卸売業・小売業!AC9</f>
        <v>5.8252427184466021E-2</v>
      </c>
      <c r="Y17" s="17">
        <f>卸売業・小売業!AD9</f>
        <v>0.10679611650485436</v>
      </c>
      <c r="Z17" s="18">
        <f>卸売業・小売業!AE9</f>
        <v>3.8834951456310676E-2</v>
      </c>
      <c r="AA17" s="16">
        <f>卸売業・小売業!AF9</f>
        <v>0.1941747572815534</v>
      </c>
      <c r="AB17" s="18">
        <f>卸売業・小売業!AG9</f>
        <v>0.12621359223300971</v>
      </c>
      <c r="AC17" s="16">
        <f>卸売業・小売業!AH9</f>
        <v>0.23300970873786409</v>
      </c>
      <c r="AD17" s="17">
        <f>卸売業・小売業!AI9</f>
        <v>0.38834951456310679</v>
      </c>
      <c r="AE17" s="18">
        <f>卸売業・小売業!AJ9</f>
        <v>0</v>
      </c>
      <c r="AF17" s="16">
        <f>卸売業・小売業!AK9</f>
        <v>0.10679611650485436</v>
      </c>
      <c r="AG17" s="17">
        <f>卸売業・小売業!AL9</f>
        <v>2.9126213592233011E-2</v>
      </c>
      <c r="AH17" s="17">
        <f>卸売業・小売業!AM9</f>
        <v>1.9417475728155338E-2</v>
      </c>
      <c r="AI17" s="19">
        <f>卸売業・小売業!AN9</f>
        <v>1.9417475728155338E-2</v>
      </c>
      <c r="AJ17" s="20">
        <f>卸売業・小売業!AO9</f>
        <v>0.22330097087378642</v>
      </c>
      <c r="AK17" s="77"/>
    </row>
    <row r="18" spans="2:37" ht="18" customHeight="1" x14ac:dyDescent="0.45">
      <c r="B18" s="77" t="s">
        <v>49</v>
      </c>
      <c r="C18" s="78">
        <f>建設業!$B$3</f>
        <v>11</v>
      </c>
      <c r="D18" s="78">
        <f>建設業!$B$4</f>
        <v>0</v>
      </c>
      <c r="E18" s="78">
        <f>建設業!$B$5</f>
        <v>11</v>
      </c>
      <c r="F18" s="11">
        <f>建設業!G8</f>
        <v>9</v>
      </c>
      <c r="G18" s="12">
        <f>建設業!H8</f>
        <v>0</v>
      </c>
      <c r="H18" s="12">
        <f>建設業!I8</f>
        <v>1</v>
      </c>
      <c r="I18" s="12">
        <f>建設業!J8</f>
        <v>1</v>
      </c>
      <c r="J18" s="12">
        <f>建設業!K8</f>
        <v>1</v>
      </c>
      <c r="K18" s="12">
        <f>建設業!L8</f>
        <v>3</v>
      </c>
      <c r="L18" s="12">
        <f>建設業!M8</f>
        <v>3</v>
      </c>
      <c r="M18" s="12">
        <f>建設業!N8</f>
        <v>2</v>
      </c>
      <c r="N18" s="12">
        <f>建設業!O8</f>
        <v>0</v>
      </c>
      <c r="O18" s="12">
        <f>建設業!P8</f>
        <v>2</v>
      </c>
      <c r="P18" s="12">
        <f>建設業!Q8</f>
        <v>2</v>
      </c>
      <c r="Q18" s="12">
        <f>建設業!R8</f>
        <v>3</v>
      </c>
      <c r="R18" s="12">
        <f>建設業!S8</f>
        <v>2</v>
      </c>
      <c r="S18" s="12">
        <f>建設業!T8</f>
        <v>0</v>
      </c>
      <c r="T18" s="12">
        <f>建設業!U8</f>
        <v>4</v>
      </c>
      <c r="U18" s="12">
        <f>建設業!V8</f>
        <v>1</v>
      </c>
      <c r="V18" s="13">
        <f>建設業!W8</f>
        <v>1</v>
      </c>
      <c r="W18" s="11">
        <f>建設業!X8</f>
        <v>2</v>
      </c>
      <c r="X18" s="12">
        <f>建設業!Y8</f>
        <v>1</v>
      </c>
      <c r="Y18" s="12">
        <f>建設業!Z8</f>
        <v>1</v>
      </c>
      <c r="Z18" s="13">
        <f>建設業!AA8</f>
        <v>1</v>
      </c>
      <c r="AA18" s="11">
        <f>建設業!AB8</f>
        <v>2</v>
      </c>
      <c r="AB18" s="13">
        <f>建設業!AC8</f>
        <v>2</v>
      </c>
      <c r="AC18" s="11">
        <f>建設業!AD8</f>
        <v>3</v>
      </c>
      <c r="AD18" s="12">
        <f>建設業!AE8</f>
        <v>6</v>
      </c>
      <c r="AE18" s="13">
        <f>建設業!AF8</f>
        <v>0</v>
      </c>
      <c r="AF18" s="11">
        <f>建設業!AG8</f>
        <v>4</v>
      </c>
      <c r="AG18" s="12">
        <f>建設業!AH8</f>
        <v>2</v>
      </c>
      <c r="AH18" s="12">
        <f>建設業!AI8</f>
        <v>1</v>
      </c>
      <c r="AI18" s="14">
        <f>建設業!AJ8</f>
        <v>0</v>
      </c>
      <c r="AJ18" s="15">
        <f>建設業!AK8</f>
        <v>1</v>
      </c>
      <c r="AK18" s="77" t="s">
        <v>49</v>
      </c>
    </row>
    <row r="19" spans="2:37" ht="18" customHeight="1" x14ac:dyDescent="0.45">
      <c r="B19" s="77"/>
      <c r="C19" s="78"/>
      <c r="D19" s="78"/>
      <c r="E19" s="78"/>
      <c r="F19" s="22">
        <f>建設業!G9</f>
        <v>0.81818181818181823</v>
      </c>
      <c r="G19" s="23">
        <f>建設業!H9</f>
        <v>0</v>
      </c>
      <c r="H19" s="23">
        <f>建設業!I9</f>
        <v>9.0909090909090912E-2</v>
      </c>
      <c r="I19" s="23">
        <f>建設業!J9</f>
        <v>9.0909090909090912E-2</v>
      </c>
      <c r="J19" s="23">
        <f>建設業!K9</f>
        <v>9.0909090909090912E-2</v>
      </c>
      <c r="K19" s="23">
        <f>建設業!L9</f>
        <v>0.27272727272727271</v>
      </c>
      <c r="L19" s="23">
        <f>建設業!M9</f>
        <v>0.27272727272727271</v>
      </c>
      <c r="M19" s="23">
        <f>建設業!N9</f>
        <v>0.18181818181818182</v>
      </c>
      <c r="N19" s="23">
        <f>建設業!O9</f>
        <v>0</v>
      </c>
      <c r="O19" s="23">
        <f>建設業!P9</f>
        <v>0.18181818181818182</v>
      </c>
      <c r="P19" s="23">
        <f>建設業!Q9</f>
        <v>0.18181818181818182</v>
      </c>
      <c r="Q19" s="23">
        <f>建設業!R9</f>
        <v>0.27272727272727271</v>
      </c>
      <c r="R19" s="23">
        <f>建設業!S9</f>
        <v>0.18181818181818182</v>
      </c>
      <c r="S19" s="23">
        <f>建設業!T9</f>
        <v>0</v>
      </c>
      <c r="T19" s="23">
        <f>建設業!U9</f>
        <v>0.36363636363636365</v>
      </c>
      <c r="U19" s="23">
        <f>建設業!V9</f>
        <v>9.0909090909090912E-2</v>
      </c>
      <c r="V19" s="24">
        <f>建設業!W9</f>
        <v>9.0909090909090912E-2</v>
      </c>
      <c r="W19" s="22">
        <f>建設業!X9</f>
        <v>0.18181818181818182</v>
      </c>
      <c r="X19" s="23">
        <f>建設業!Y9</f>
        <v>9.0909090909090912E-2</v>
      </c>
      <c r="Y19" s="23">
        <f>建設業!Z9</f>
        <v>9.0909090909090912E-2</v>
      </c>
      <c r="Z19" s="24">
        <f>建設業!AA9</f>
        <v>9.0909090909090912E-2</v>
      </c>
      <c r="AA19" s="22">
        <f>建設業!AB9</f>
        <v>0.18181818181818182</v>
      </c>
      <c r="AB19" s="24">
        <f>建設業!AC9</f>
        <v>0.18181818181818182</v>
      </c>
      <c r="AC19" s="22">
        <f>建設業!AD9</f>
        <v>0.27272727272727271</v>
      </c>
      <c r="AD19" s="23">
        <f>建設業!AE9</f>
        <v>0.54545454545454541</v>
      </c>
      <c r="AE19" s="24">
        <f>建設業!AF9</f>
        <v>0</v>
      </c>
      <c r="AF19" s="22">
        <f>建設業!AG9</f>
        <v>0.36363636363636365</v>
      </c>
      <c r="AG19" s="23">
        <f>建設業!AH9</f>
        <v>0.18181818181818182</v>
      </c>
      <c r="AH19" s="23">
        <f>建設業!AI9</f>
        <v>9.0909090909090912E-2</v>
      </c>
      <c r="AI19" s="25">
        <f>建設業!AJ9</f>
        <v>0</v>
      </c>
      <c r="AJ19" s="26">
        <f>建設業!AK9</f>
        <v>9.0909090909090912E-2</v>
      </c>
      <c r="AK19" s="77"/>
    </row>
    <row r="20" spans="2:37" ht="18" customHeight="1" x14ac:dyDescent="0.45">
      <c r="B20" s="77" t="s">
        <v>50</v>
      </c>
      <c r="C20" s="78">
        <f>電気・ガス・熱供給・水道業!$B$3</f>
        <v>1</v>
      </c>
      <c r="D20" s="78">
        <f>電気・ガス・熱供給・水道業!$B$4</f>
        <v>0</v>
      </c>
      <c r="E20" s="78">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77" t="s">
        <v>50</v>
      </c>
    </row>
    <row r="21" spans="2:37" ht="18" customHeight="1" x14ac:dyDescent="0.45">
      <c r="B21" s="77"/>
      <c r="C21" s="78"/>
      <c r="D21" s="78"/>
      <c r="E21" s="78"/>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77"/>
    </row>
    <row r="22" spans="2:37" ht="18" customHeight="1" x14ac:dyDescent="0.45">
      <c r="B22" s="77" t="s">
        <v>51</v>
      </c>
      <c r="C22" s="78">
        <f>情報通信業!$B$3</f>
        <v>35</v>
      </c>
      <c r="D22" s="78">
        <v>0</v>
      </c>
      <c r="E22" s="78">
        <f>情報通信業!$B$5</f>
        <v>34</v>
      </c>
      <c r="F22" s="32">
        <f>情報通信業!I8</f>
        <v>19</v>
      </c>
      <c r="G22" s="1">
        <f>情報通信業!J8</f>
        <v>0</v>
      </c>
      <c r="H22" s="1">
        <f>情報通信業!K8</f>
        <v>5</v>
      </c>
      <c r="I22" s="1">
        <f>情報通信業!L8</f>
        <v>6</v>
      </c>
      <c r="J22" s="1">
        <f>情報通信業!M8</f>
        <v>2</v>
      </c>
      <c r="K22" s="1">
        <f>情報通信業!N8</f>
        <v>6</v>
      </c>
      <c r="L22" s="1">
        <f>情報通信業!O8</f>
        <v>3</v>
      </c>
      <c r="M22" s="1">
        <f>情報通信業!P8</f>
        <v>6</v>
      </c>
      <c r="N22" s="1">
        <f>情報通信業!Q8</f>
        <v>9</v>
      </c>
      <c r="O22" s="1">
        <f>情報通信業!R8</f>
        <v>1</v>
      </c>
      <c r="P22" s="1">
        <f>情報通信業!S8</f>
        <v>0</v>
      </c>
      <c r="Q22" s="1">
        <f>情報通信業!T8</f>
        <v>4</v>
      </c>
      <c r="R22" s="1">
        <f>情報通信業!U8</f>
        <v>0</v>
      </c>
      <c r="S22" s="1">
        <f>情報通信業!V8</f>
        <v>0</v>
      </c>
      <c r="T22" s="1">
        <f>情報通信業!W8</f>
        <v>6</v>
      </c>
      <c r="U22" s="1">
        <f>情報通信業!X8</f>
        <v>4</v>
      </c>
      <c r="V22" s="33">
        <f>情報通信業!Y8</f>
        <v>3</v>
      </c>
      <c r="W22" s="32">
        <f>情報通信業!Z8</f>
        <v>7</v>
      </c>
      <c r="X22" s="1">
        <f>情報通信業!AA8</f>
        <v>2</v>
      </c>
      <c r="Y22" s="1">
        <f>情報通信業!AB8</f>
        <v>1</v>
      </c>
      <c r="Z22" s="33">
        <f>情報通信業!AC8</f>
        <v>4</v>
      </c>
      <c r="AA22" s="32">
        <f>情報通信業!AD8</f>
        <v>11</v>
      </c>
      <c r="AB22" s="33">
        <f>情報通信業!AE8</f>
        <v>3</v>
      </c>
      <c r="AC22" s="32">
        <f>情報通信業!AF8</f>
        <v>4</v>
      </c>
      <c r="AD22" s="1">
        <f>情報通信業!AG8</f>
        <v>10</v>
      </c>
      <c r="AE22" s="33">
        <f>情報通信業!AH8</f>
        <v>0</v>
      </c>
      <c r="AF22" s="32">
        <f>情報通信業!AI8</f>
        <v>13</v>
      </c>
      <c r="AG22" s="1">
        <f>情報通信業!AJ8</f>
        <v>2</v>
      </c>
      <c r="AH22" s="1">
        <f>情報通信業!AK8</f>
        <v>0</v>
      </c>
      <c r="AI22" s="34">
        <f>情報通信業!AL8</f>
        <v>0</v>
      </c>
      <c r="AJ22" s="35">
        <f>情報通信業!AM8</f>
        <v>15</v>
      </c>
      <c r="AK22" s="77" t="s">
        <v>51</v>
      </c>
    </row>
    <row r="23" spans="2:37" ht="18" customHeight="1" x14ac:dyDescent="0.45">
      <c r="B23" s="77"/>
      <c r="C23" s="78"/>
      <c r="D23" s="78"/>
      <c r="E23" s="78"/>
      <c r="F23" s="16">
        <f>情報通信業!I9</f>
        <v>0.55882352941176472</v>
      </c>
      <c r="G23" s="17">
        <f>情報通信業!J9</f>
        <v>0</v>
      </c>
      <c r="H23" s="17">
        <f>情報通信業!K9</f>
        <v>0.14705882352941177</v>
      </c>
      <c r="I23" s="17">
        <f>情報通信業!L9</f>
        <v>0.17647058823529413</v>
      </c>
      <c r="J23" s="17">
        <f>情報通信業!M9</f>
        <v>5.8823529411764705E-2</v>
      </c>
      <c r="K23" s="17">
        <f>情報通信業!N9</f>
        <v>0.17647058823529413</v>
      </c>
      <c r="L23" s="17">
        <f>情報通信業!O9</f>
        <v>8.8235294117647065E-2</v>
      </c>
      <c r="M23" s="17">
        <f>情報通信業!P9</f>
        <v>0.17647058823529413</v>
      </c>
      <c r="N23" s="17">
        <f>情報通信業!Q9</f>
        <v>0.26470588235294118</v>
      </c>
      <c r="O23" s="17">
        <f>情報通信業!R9</f>
        <v>2.9411764705882353E-2</v>
      </c>
      <c r="P23" s="17">
        <f>情報通信業!S9</f>
        <v>0</v>
      </c>
      <c r="Q23" s="17">
        <f>情報通信業!T9</f>
        <v>0.11764705882352941</v>
      </c>
      <c r="R23" s="17">
        <f>情報通信業!U9</f>
        <v>0</v>
      </c>
      <c r="S23" s="17">
        <f>情報通信業!V9</f>
        <v>0</v>
      </c>
      <c r="T23" s="17">
        <f>情報通信業!W9</f>
        <v>0.17647058823529413</v>
      </c>
      <c r="U23" s="17">
        <f>情報通信業!X9</f>
        <v>0.11764705882352941</v>
      </c>
      <c r="V23" s="18">
        <f>情報通信業!Y9</f>
        <v>8.8235294117647065E-2</v>
      </c>
      <c r="W23" s="16">
        <f>情報通信業!Z9</f>
        <v>0.20588235294117646</v>
      </c>
      <c r="X23" s="17">
        <f>情報通信業!AA9</f>
        <v>5.8823529411764705E-2</v>
      </c>
      <c r="Y23" s="17">
        <f>情報通信業!AB9</f>
        <v>2.9411764705882353E-2</v>
      </c>
      <c r="Z23" s="18">
        <f>情報通信業!AC9</f>
        <v>0.11764705882352941</v>
      </c>
      <c r="AA23" s="16">
        <f>情報通信業!AD9</f>
        <v>0.3235294117647059</v>
      </c>
      <c r="AB23" s="18">
        <f>情報通信業!AE9</f>
        <v>8.8235294117647065E-2</v>
      </c>
      <c r="AC23" s="16">
        <f>情報通信業!AF9</f>
        <v>0.11764705882352941</v>
      </c>
      <c r="AD23" s="17">
        <f>情報通信業!AG9</f>
        <v>0.29411764705882354</v>
      </c>
      <c r="AE23" s="18">
        <f>情報通信業!AH9</f>
        <v>0</v>
      </c>
      <c r="AF23" s="16">
        <f>情報通信業!AI9</f>
        <v>0.38235294117647056</v>
      </c>
      <c r="AG23" s="17">
        <f>情報通信業!AJ9</f>
        <v>5.8823529411764705E-2</v>
      </c>
      <c r="AH23" s="17">
        <f>情報通信業!AK9</f>
        <v>0</v>
      </c>
      <c r="AI23" s="19">
        <f>情報通信業!AL9</f>
        <v>0</v>
      </c>
      <c r="AJ23" s="20">
        <f>情報通信業!AM9</f>
        <v>0.44117647058823528</v>
      </c>
      <c r="AK23" s="77"/>
    </row>
    <row r="24" spans="2:37" ht="18" customHeight="1" x14ac:dyDescent="0.45">
      <c r="B24" s="77" t="s">
        <v>52</v>
      </c>
      <c r="C24" s="78">
        <f>金融・保険業!$B$3</f>
        <v>3</v>
      </c>
      <c r="D24" s="78">
        <f>金融・保険業!$B$4</f>
        <v>3</v>
      </c>
      <c r="E24" s="78">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77" t="s">
        <v>52</v>
      </c>
    </row>
    <row r="25" spans="2:37" ht="18" customHeight="1" x14ac:dyDescent="0.45">
      <c r="B25" s="77"/>
      <c r="C25" s="78"/>
      <c r="D25" s="78"/>
      <c r="E25" s="78"/>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77"/>
    </row>
    <row r="26" spans="2:37" ht="18" customHeight="1" x14ac:dyDescent="0.45">
      <c r="B26" s="77" t="s">
        <v>53</v>
      </c>
      <c r="C26" s="78">
        <f>不動産・物品賃貸業!$B$3</f>
        <v>2</v>
      </c>
      <c r="D26" s="78">
        <f>不動産・物品賃貸業!$B$4</f>
        <v>0</v>
      </c>
      <c r="E26" s="78">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77" t="s">
        <v>53</v>
      </c>
    </row>
    <row r="27" spans="2:37" ht="18" customHeight="1" x14ac:dyDescent="0.45">
      <c r="B27" s="77"/>
      <c r="C27" s="78"/>
      <c r="D27" s="78"/>
      <c r="E27" s="78"/>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77"/>
    </row>
    <row r="28" spans="2:37" ht="18" customHeight="1" x14ac:dyDescent="0.45">
      <c r="B28" s="77" t="s">
        <v>54</v>
      </c>
      <c r="C28" s="78">
        <f>学術研究・専門・技術サービス業!$B$3</f>
        <v>3</v>
      </c>
      <c r="D28" s="78">
        <f>学術研究・専門・技術サービス業!$B$4</f>
        <v>0</v>
      </c>
      <c r="E28" s="78">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77" t="s">
        <v>54</v>
      </c>
    </row>
    <row r="29" spans="2:37" ht="18" customHeight="1" x14ac:dyDescent="0.45">
      <c r="B29" s="79"/>
      <c r="C29" s="80"/>
      <c r="D29" s="80"/>
      <c r="E29" s="80"/>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77"/>
    </row>
    <row r="30" spans="2:37" ht="18" customHeight="1" x14ac:dyDescent="0.45">
      <c r="B30" s="79" t="s">
        <v>2116</v>
      </c>
      <c r="C30" s="78">
        <f>'宿泊業、飲食サービス業'!$B$3</f>
        <v>1</v>
      </c>
      <c r="D30" s="78">
        <f>'宿泊業、飲食サービス業'!$B$4</f>
        <v>0</v>
      </c>
      <c r="E30" s="78">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79" t="s">
        <v>2115</v>
      </c>
    </row>
    <row r="31" spans="2:37" ht="18" customHeight="1" x14ac:dyDescent="0.45">
      <c r="B31" s="81"/>
      <c r="C31" s="78"/>
      <c r="D31" s="78"/>
      <c r="E31" s="78"/>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81"/>
    </row>
    <row r="32" spans="2:37" ht="18" customHeight="1" x14ac:dyDescent="0.45">
      <c r="B32" s="81" t="s">
        <v>55</v>
      </c>
      <c r="C32" s="82">
        <f>'教育、学習支援業'!$B$3</f>
        <v>2</v>
      </c>
      <c r="D32" s="82">
        <f>'教育、学習支援業'!$B$4</f>
        <v>0</v>
      </c>
      <c r="E32" s="82">
        <f>'教育、学習支援業'!$B$5</f>
        <v>2</v>
      </c>
      <c r="F32" s="41">
        <f>'教育、学習支援業'!E8</f>
        <v>2</v>
      </c>
      <c r="G32" s="42">
        <f>'教育、学習支援業'!F8</f>
        <v>0</v>
      </c>
      <c r="H32" s="42">
        <f>'教育、学習支援業'!G8</f>
        <v>1</v>
      </c>
      <c r="I32" s="42">
        <f>'教育、学習支援業'!H8</f>
        <v>2</v>
      </c>
      <c r="J32" s="42">
        <f>'教育、学習支援業'!I8</f>
        <v>0</v>
      </c>
      <c r="K32" s="42">
        <f>'教育、学習支援業'!J8</f>
        <v>0</v>
      </c>
      <c r="L32" s="42">
        <f>'教育、学習支援業'!K8</f>
        <v>0</v>
      </c>
      <c r="M32" s="42">
        <f>'教育、学習支援業'!L8</f>
        <v>0</v>
      </c>
      <c r="N32" s="42">
        <f>'教育、学習支援業'!M8</f>
        <v>0</v>
      </c>
      <c r="O32" s="42">
        <f>'教育、学習支援業'!N8</f>
        <v>1</v>
      </c>
      <c r="P32" s="42">
        <f>'教育、学習支援業'!O8</f>
        <v>0</v>
      </c>
      <c r="Q32" s="42">
        <f>'教育、学習支援業'!P8</f>
        <v>1</v>
      </c>
      <c r="R32" s="42">
        <f>'教育、学習支援業'!Q8</f>
        <v>1</v>
      </c>
      <c r="S32" s="42">
        <f>'教育、学習支援業'!R8</f>
        <v>1</v>
      </c>
      <c r="T32" s="42">
        <f>'教育、学習支援業'!S8</f>
        <v>0</v>
      </c>
      <c r="U32" s="42">
        <f>'教育、学習支援業'!T8</f>
        <v>0</v>
      </c>
      <c r="V32" s="43">
        <f>'教育、学習支援業'!U8</f>
        <v>0</v>
      </c>
      <c r="W32" s="41">
        <f>'教育、学習支援業'!V8</f>
        <v>0</v>
      </c>
      <c r="X32" s="42">
        <f>'教育、学習支援業'!W8</f>
        <v>0</v>
      </c>
      <c r="Y32" s="42">
        <f>'教育、学習支援業'!X8</f>
        <v>0</v>
      </c>
      <c r="Z32" s="43">
        <f>'教育、学習支援業'!Y8</f>
        <v>0</v>
      </c>
      <c r="AA32" s="41">
        <f>'教育、学習支援業'!Z8</f>
        <v>0</v>
      </c>
      <c r="AB32" s="43">
        <f>'教育、学習支援業'!AA8</f>
        <v>0</v>
      </c>
      <c r="AC32" s="41">
        <f>'教育、学習支援業'!AB8</f>
        <v>1</v>
      </c>
      <c r="AD32" s="42">
        <f>'教育、学習支援業'!AC8</f>
        <v>2</v>
      </c>
      <c r="AE32" s="43">
        <f>'教育、学習支援業'!AD8</f>
        <v>0</v>
      </c>
      <c r="AF32" s="41">
        <f>'教育、学習支援業'!AE8</f>
        <v>1</v>
      </c>
      <c r="AG32" s="42">
        <f>'教育、学習支援業'!AF8</f>
        <v>0</v>
      </c>
      <c r="AH32" s="42">
        <f>'教育、学習支援業'!AG8</f>
        <v>0</v>
      </c>
      <c r="AI32" s="43">
        <f>'教育、学習支援業'!AH8</f>
        <v>0</v>
      </c>
      <c r="AJ32" s="44">
        <f>'教育、学習支援業'!AI8</f>
        <v>0</v>
      </c>
      <c r="AK32" s="77" t="s">
        <v>55</v>
      </c>
    </row>
    <row r="33" spans="2:37" ht="18" customHeight="1" x14ac:dyDescent="0.45">
      <c r="B33" s="77"/>
      <c r="C33" s="78"/>
      <c r="D33" s="78"/>
      <c r="E33" s="78"/>
      <c r="F33" s="45">
        <f>'教育、学習支援業'!E9</f>
        <v>1</v>
      </c>
      <c r="G33" s="46">
        <f>'教育、学習支援業'!F9</f>
        <v>0</v>
      </c>
      <c r="H33" s="46">
        <f>'教育、学習支援業'!G9</f>
        <v>0.5</v>
      </c>
      <c r="I33" s="46">
        <f>'教育、学習支援業'!H9</f>
        <v>1</v>
      </c>
      <c r="J33" s="46">
        <f>'教育、学習支援業'!I9</f>
        <v>0</v>
      </c>
      <c r="K33" s="46">
        <f>'教育、学習支援業'!J9</f>
        <v>0</v>
      </c>
      <c r="L33" s="46">
        <f>'教育、学習支援業'!K9</f>
        <v>0</v>
      </c>
      <c r="M33" s="46">
        <f>'教育、学習支援業'!L9</f>
        <v>0</v>
      </c>
      <c r="N33" s="46">
        <f>'教育、学習支援業'!M9</f>
        <v>0</v>
      </c>
      <c r="O33" s="46">
        <f>'教育、学習支援業'!N9</f>
        <v>0.5</v>
      </c>
      <c r="P33" s="46">
        <f>'教育、学習支援業'!O9</f>
        <v>0</v>
      </c>
      <c r="Q33" s="46">
        <f>'教育、学習支援業'!P9</f>
        <v>0.5</v>
      </c>
      <c r="R33" s="46">
        <f>'教育、学習支援業'!Q9</f>
        <v>0.5</v>
      </c>
      <c r="S33" s="46">
        <f>'教育、学習支援業'!R9</f>
        <v>0.5</v>
      </c>
      <c r="T33" s="46">
        <f>'教育、学習支援業'!S9</f>
        <v>0</v>
      </c>
      <c r="U33" s="46">
        <f>'教育、学習支援業'!T9</f>
        <v>0</v>
      </c>
      <c r="V33" s="25">
        <f>'教育、学習支援業'!U9</f>
        <v>0</v>
      </c>
      <c r="W33" s="45">
        <f>'教育、学習支援業'!V9</f>
        <v>0</v>
      </c>
      <c r="X33" s="46">
        <f>'教育、学習支援業'!W9</f>
        <v>0</v>
      </c>
      <c r="Y33" s="46">
        <f>'教育、学習支援業'!X9</f>
        <v>0</v>
      </c>
      <c r="Z33" s="25">
        <f>'教育、学習支援業'!Y9</f>
        <v>0</v>
      </c>
      <c r="AA33" s="45">
        <f>'教育、学習支援業'!Z9</f>
        <v>0</v>
      </c>
      <c r="AB33" s="25">
        <f>'教育、学習支援業'!AA9</f>
        <v>0</v>
      </c>
      <c r="AC33" s="45">
        <f>'教育、学習支援業'!AB9</f>
        <v>0.5</v>
      </c>
      <c r="AD33" s="46">
        <f>'教育、学習支援業'!AC9</f>
        <v>1</v>
      </c>
      <c r="AE33" s="25">
        <f>'教育、学習支援業'!AD9</f>
        <v>0</v>
      </c>
      <c r="AF33" s="45">
        <f>'教育、学習支援業'!AE9</f>
        <v>0.5</v>
      </c>
      <c r="AG33" s="46">
        <f>'教育、学習支援業'!AF9</f>
        <v>0</v>
      </c>
      <c r="AH33" s="46">
        <f>'教育、学習支援業'!AG9</f>
        <v>0</v>
      </c>
      <c r="AI33" s="25">
        <f>'教育、学習支援業'!AH9</f>
        <v>0</v>
      </c>
      <c r="AJ33" s="47">
        <f>'教育、学習支援業'!AI9</f>
        <v>0</v>
      </c>
      <c r="AK33" s="77"/>
    </row>
    <row r="34" spans="2:37" ht="18" customHeight="1" x14ac:dyDescent="0.45">
      <c r="B34" s="77" t="s">
        <v>56</v>
      </c>
      <c r="C34" s="78">
        <f>医療・福祉!$B$3</f>
        <v>6</v>
      </c>
      <c r="D34" s="78">
        <f>医療・福祉!$B$4</f>
        <v>1</v>
      </c>
      <c r="E34" s="78">
        <f>医療・福祉!$B$5</f>
        <v>5</v>
      </c>
      <c r="F34" s="11">
        <f>医療・福祉!H8</f>
        <v>4</v>
      </c>
      <c r="G34" s="12">
        <f>医療・福祉!I8</f>
        <v>0</v>
      </c>
      <c r="H34" s="12">
        <f>医療・福祉!J8</f>
        <v>0</v>
      </c>
      <c r="I34" s="12">
        <f>医療・福祉!K8</f>
        <v>0</v>
      </c>
      <c r="J34" s="12">
        <f>医療・福祉!L8</f>
        <v>0</v>
      </c>
      <c r="K34" s="12">
        <f>医療・福祉!M8</f>
        <v>0</v>
      </c>
      <c r="L34" s="12">
        <f>医療・福祉!N8</f>
        <v>0</v>
      </c>
      <c r="M34" s="12">
        <f>医療・福祉!O8</f>
        <v>1</v>
      </c>
      <c r="N34" s="12">
        <f>医療・福祉!P8</f>
        <v>0</v>
      </c>
      <c r="O34" s="12">
        <f>医療・福祉!Q8</f>
        <v>0</v>
      </c>
      <c r="P34" s="12">
        <f>医療・福祉!R8</f>
        <v>3</v>
      </c>
      <c r="Q34" s="12">
        <f>医療・福祉!S8</f>
        <v>0</v>
      </c>
      <c r="R34" s="12">
        <f>医療・福祉!T8</f>
        <v>2</v>
      </c>
      <c r="S34" s="12">
        <f>医療・福祉!U8</f>
        <v>0</v>
      </c>
      <c r="T34" s="12">
        <f>医療・福祉!V8</f>
        <v>3</v>
      </c>
      <c r="U34" s="12">
        <f>医療・福祉!W8</f>
        <v>2</v>
      </c>
      <c r="V34" s="13">
        <f>医療・福祉!X8</f>
        <v>0</v>
      </c>
      <c r="W34" s="11">
        <f>医療・福祉!Y8</f>
        <v>0</v>
      </c>
      <c r="X34" s="12">
        <f>医療・福祉!Z8</f>
        <v>0</v>
      </c>
      <c r="Y34" s="12">
        <f>医療・福祉!AA8</f>
        <v>0</v>
      </c>
      <c r="Z34" s="13">
        <f>医療・福祉!AB8</f>
        <v>0</v>
      </c>
      <c r="AA34" s="11">
        <f>医療・福祉!AC8</f>
        <v>1</v>
      </c>
      <c r="AB34" s="13">
        <f>医療・福祉!AD8</f>
        <v>0</v>
      </c>
      <c r="AC34" s="11">
        <f>医療・福祉!AE8</f>
        <v>0</v>
      </c>
      <c r="AD34" s="12">
        <f>医療・福祉!AF8</f>
        <v>1</v>
      </c>
      <c r="AE34" s="13">
        <f>医療・福祉!AG8</f>
        <v>0</v>
      </c>
      <c r="AF34" s="11">
        <f>医療・福祉!AH8</f>
        <v>3</v>
      </c>
      <c r="AG34" s="12">
        <f>医療・福祉!AI8</f>
        <v>0</v>
      </c>
      <c r="AH34" s="12">
        <f>医療・福祉!AJ8</f>
        <v>0</v>
      </c>
      <c r="AI34" s="14">
        <f>医療・福祉!AK8</f>
        <v>0</v>
      </c>
      <c r="AJ34" s="15">
        <f>医療・福祉!AL8</f>
        <v>0</v>
      </c>
      <c r="AK34" s="77" t="s">
        <v>56</v>
      </c>
    </row>
    <row r="35" spans="2:37" ht="18" customHeight="1" x14ac:dyDescent="0.45">
      <c r="B35" s="77"/>
      <c r="C35" s="78"/>
      <c r="D35" s="78"/>
      <c r="E35" s="78"/>
      <c r="F35" s="16">
        <f>医療・福祉!H9</f>
        <v>0.8</v>
      </c>
      <c r="G35" s="17">
        <f>医療・福祉!I9</f>
        <v>0</v>
      </c>
      <c r="H35" s="17">
        <f>医療・福祉!J9</f>
        <v>0</v>
      </c>
      <c r="I35" s="17">
        <f>医療・福祉!K9</f>
        <v>0</v>
      </c>
      <c r="J35" s="17">
        <f>医療・福祉!L9</f>
        <v>0</v>
      </c>
      <c r="K35" s="17">
        <f>医療・福祉!M9</f>
        <v>0</v>
      </c>
      <c r="L35" s="17">
        <f>医療・福祉!N9</f>
        <v>0</v>
      </c>
      <c r="M35" s="17">
        <f>医療・福祉!O9</f>
        <v>0.2</v>
      </c>
      <c r="N35" s="17">
        <f>医療・福祉!P9</f>
        <v>0</v>
      </c>
      <c r="O35" s="17">
        <f>医療・福祉!Q9</f>
        <v>0</v>
      </c>
      <c r="P35" s="17">
        <f>医療・福祉!R9</f>
        <v>0.6</v>
      </c>
      <c r="Q35" s="17">
        <f>医療・福祉!S9</f>
        <v>0</v>
      </c>
      <c r="R35" s="17">
        <f>医療・福祉!T9</f>
        <v>0.4</v>
      </c>
      <c r="S35" s="17">
        <f>医療・福祉!U9</f>
        <v>0</v>
      </c>
      <c r="T35" s="17">
        <f>医療・福祉!V9</f>
        <v>0.6</v>
      </c>
      <c r="U35" s="17">
        <f>医療・福祉!W9</f>
        <v>0.4</v>
      </c>
      <c r="V35" s="18">
        <f>医療・福祉!X9</f>
        <v>0</v>
      </c>
      <c r="W35" s="16">
        <f>医療・福祉!Y9</f>
        <v>0</v>
      </c>
      <c r="X35" s="17">
        <f>医療・福祉!Z9</f>
        <v>0</v>
      </c>
      <c r="Y35" s="17">
        <f>医療・福祉!AA9</f>
        <v>0</v>
      </c>
      <c r="Z35" s="18">
        <f>医療・福祉!AB9</f>
        <v>0</v>
      </c>
      <c r="AA35" s="16">
        <f>医療・福祉!AC9</f>
        <v>0.2</v>
      </c>
      <c r="AB35" s="18">
        <f>医療・福祉!AD9</f>
        <v>0</v>
      </c>
      <c r="AC35" s="16">
        <f>医療・福祉!AE9</f>
        <v>0</v>
      </c>
      <c r="AD35" s="17">
        <f>医療・福祉!AF9</f>
        <v>0.2</v>
      </c>
      <c r="AE35" s="18">
        <f>医療・福祉!AG9</f>
        <v>0</v>
      </c>
      <c r="AF35" s="16">
        <f>医療・福祉!AH9</f>
        <v>0.6</v>
      </c>
      <c r="AG35" s="17">
        <f>医療・福祉!AI9</f>
        <v>0</v>
      </c>
      <c r="AH35" s="17">
        <f>医療・福祉!AJ9</f>
        <v>0</v>
      </c>
      <c r="AI35" s="18">
        <f>医療・福祉!AK9</f>
        <v>0</v>
      </c>
      <c r="AJ35" s="20">
        <f>医療・福祉!AL9</f>
        <v>0</v>
      </c>
      <c r="AK35" s="77"/>
    </row>
    <row r="36" spans="2:37" ht="18" customHeight="1" x14ac:dyDescent="0.45">
      <c r="B36" s="77" t="s">
        <v>57</v>
      </c>
      <c r="C36" s="78">
        <f>複合サービス事業!$B$3</f>
        <v>17</v>
      </c>
      <c r="D36" s="78">
        <f>複合サービス事業!$B$4</f>
        <v>4</v>
      </c>
      <c r="E36" s="78">
        <f>複合サービス事業!$B$5</f>
        <v>13</v>
      </c>
      <c r="F36" s="11">
        <f>複合サービス事業!E8</f>
        <v>9</v>
      </c>
      <c r="G36" s="12">
        <f>複合サービス事業!F8</f>
        <v>1</v>
      </c>
      <c r="H36" s="12">
        <f>複合サービス事業!G8</f>
        <v>7</v>
      </c>
      <c r="I36" s="12">
        <f>複合サービス事業!H8</f>
        <v>3</v>
      </c>
      <c r="J36" s="12">
        <f>複合サービス事業!I8</f>
        <v>2</v>
      </c>
      <c r="K36" s="12">
        <f>複合サービス事業!J8</f>
        <v>6</v>
      </c>
      <c r="L36" s="12">
        <f>複合サービス事業!K8</f>
        <v>4</v>
      </c>
      <c r="M36" s="12">
        <f>複合サービス事業!L8</f>
        <v>3</v>
      </c>
      <c r="N36" s="12">
        <f>複合サービス事業!M8</f>
        <v>0</v>
      </c>
      <c r="O36" s="12">
        <f>複合サービス事業!N8</f>
        <v>0</v>
      </c>
      <c r="P36" s="12">
        <f>複合サービス事業!O8</f>
        <v>0</v>
      </c>
      <c r="Q36" s="12">
        <f>複合サービス事業!P8</f>
        <v>0</v>
      </c>
      <c r="R36" s="12">
        <f>複合サービス事業!Q8</f>
        <v>0</v>
      </c>
      <c r="S36" s="12">
        <f>複合サービス事業!R8</f>
        <v>2</v>
      </c>
      <c r="T36" s="12">
        <f>複合サービス事業!S8</f>
        <v>0</v>
      </c>
      <c r="U36" s="12">
        <f>複合サービス事業!T8</f>
        <v>0</v>
      </c>
      <c r="V36" s="13">
        <f>複合サービス事業!U8</f>
        <v>1</v>
      </c>
      <c r="W36" s="11">
        <f>複合サービス事業!V8</f>
        <v>5</v>
      </c>
      <c r="X36" s="12">
        <f>複合サービス事業!W8</f>
        <v>1</v>
      </c>
      <c r="Y36" s="12">
        <f>複合サービス事業!X8</f>
        <v>0</v>
      </c>
      <c r="Z36" s="13">
        <f>複合サービス事業!Y8</f>
        <v>0</v>
      </c>
      <c r="AA36" s="11">
        <f>複合サービス事業!Z8</f>
        <v>3</v>
      </c>
      <c r="AB36" s="13">
        <f>複合サービス事業!AA8</f>
        <v>2</v>
      </c>
      <c r="AC36" s="11">
        <f>複合サービス事業!AB8</f>
        <v>0</v>
      </c>
      <c r="AD36" s="12">
        <f>複合サービス事業!AC8</f>
        <v>3</v>
      </c>
      <c r="AE36" s="13">
        <f>複合サービス事業!AD8</f>
        <v>0</v>
      </c>
      <c r="AF36" s="11">
        <f>複合サービス事業!AE8</f>
        <v>0</v>
      </c>
      <c r="AG36" s="12">
        <f>複合サービス事業!AF8</f>
        <v>0</v>
      </c>
      <c r="AH36" s="12">
        <f>複合サービス事業!AG8</f>
        <v>0</v>
      </c>
      <c r="AI36" s="14">
        <f>複合サービス事業!AH8</f>
        <v>0</v>
      </c>
      <c r="AJ36" s="15">
        <f>複合サービス事業!AI8</f>
        <v>3</v>
      </c>
      <c r="AK36" s="77" t="s">
        <v>57</v>
      </c>
    </row>
    <row r="37" spans="2:37" ht="18" customHeight="1" x14ac:dyDescent="0.45">
      <c r="B37" s="77"/>
      <c r="C37" s="78"/>
      <c r="D37" s="78"/>
      <c r="E37" s="78"/>
      <c r="F37" s="16">
        <f>複合サービス事業!E9</f>
        <v>0.69230769230769229</v>
      </c>
      <c r="G37" s="17">
        <f>複合サービス事業!F9</f>
        <v>7.6923076923076927E-2</v>
      </c>
      <c r="H37" s="17">
        <f>複合サービス事業!G9</f>
        <v>0.53846153846153844</v>
      </c>
      <c r="I37" s="17">
        <f>複合サービス事業!H9</f>
        <v>0.23076923076923078</v>
      </c>
      <c r="J37" s="17">
        <f>複合サービス事業!I9</f>
        <v>0.15384615384615385</v>
      </c>
      <c r="K37" s="17">
        <f>複合サービス事業!J9</f>
        <v>0.46153846153846156</v>
      </c>
      <c r="L37" s="17">
        <f>複合サービス事業!K9</f>
        <v>0.30769230769230771</v>
      </c>
      <c r="M37" s="17">
        <f>複合サービス事業!L9</f>
        <v>0.23076923076923078</v>
      </c>
      <c r="N37" s="17">
        <f>複合サービス事業!M9</f>
        <v>0</v>
      </c>
      <c r="O37" s="17">
        <f>複合サービス事業!N9</f>
        <v>0</v>
      </c>
      <c r="P37" s="17">
        <f>複合サービス事業!O9</f>
        <v>0</v>
      </c>
      <c r="Q37" s="17">
        <f>複合サービス事業!P9</f>
        <v>0</v>
      </c>
      <c r="R37" s="17">
        <f>複合サービス事業!Q9</f>
        <v>0</v>
      </c>
      <c r="S37" s="17">
        <f>複合サービス事業!R9</f>
        <v>0.15384615384615385</v>
      </c>
      <c r="T37" s="17">
        <f>複合サービス事業!S9</f>
        <v>0</v>
      </c>
      <c r="U37" s="17">
        <f>複合サービス事業!T9</f>
        <v>0</v>
      </c>
      <c r="V37" s="18">
        <f>複合サービス事業!U9</f>
        <v>7.6923076923076927E-2</v>
      </c>
      <c r="W37" s="16">
        <f>複合サービス事業!V9</f>
        <v>0.38461538461538464</v>
      </c>
      <c r="X37" s="17">
        <f>複合サービス事業!W9</f>
        <v>7.6923076923076927E-2</v>
      </c>
      <c r="Y37" s="17">
        <f>複合サービス事業!X9</f>
        <v>0</v>
      </c>
      <c r="Z37" s="18">
        <f>複合サービス事業!Y9</f>
        <v>0</v>
      </c>
      <c r="AA37" s="16">
        <f>複合サービス事業!Z9</f>
        <v>0.23076923076923078</v>
      </c>
      <c r="AB37" s="18">
        <f>複合サービス事業!AA9</f>
        <v>0.15384615384615385</v>
      </c>
      <c r="AC37" s="16">
        <f>複合サービス事業!AB9</f>
        <v>0</v>
      </c>
      <c r="AD37" s="17">
        <f>複合サービス事業!AC9</f>
        <v>0.23076923076923078</v>
      </c>
      <c r="AE37" s="18">
        <f>複合サービス事業!AD9</f>
        <v>0</v>
      </c>
      <c r="AF37" s="16">
        <f>複合サービス事業!AE9</f>
        <v>0</v>
      </c>
      <c r="AG37" s="17">
        <f>複合サービス事業!AF9</f>
        <v>0</v>
      </c>
      <c r="AH37" s="17">
        <f>複合サービス事業!AG9</f>
        <v>0</v>
      </c>
      <c r="AI37" s="19">
        <f>複合サービス事業!AH9</f>
        <v>0</v>
      </c>
      <c r="AJ37" s="20">
        <f>複合サービス事業!AI9</f>
        <v>0.23076923076923078</v>
      </c>
      <c r="AK37" s="77"/>
    </row>
    <row r="38" spans="2:37" ht="18" customHeight="1" x14ac:dyDescent="0.45">
      <c r="B38" s="77" t="s">
        <v>58</v>
      </c>
      <c r="C38" s="78">
        <f>サービス業!$B$3</f>
        <v>19</v>
      </c>
      <c r="D38" s="78">
        <f>サービス業!$B$4</f>
        <v>0</v>
      </c>
      <c r="E38" s="78">
        <f>サービス業!$B$5</f>
        <v>19</v>
      </c>
      <c r="F38" s="11">
        <f>サービス業!H8</f>
        <v>11</v>
      </c>
      <c r="G38" s="12">
        <f>サービス業!I8</f>
        <v>1</v>
      </c>
      <c r="H38" s="12">
        <f>サービス業!J8</f>
        <v>6</v>
      </c>
      <c r="I38" s="12">
        <f>サービス業!K8</f>
        <v>4</v>
      </c>
      <c r="J38" s="12">
        <f>サービス業!L8</f>
        <v>0</v>
      </c>
      <c r="K38" s="12">
        <f>サービス業!M8</f>
        <v>2</v>
      </c>
      <c r="L38" s="12">
        <f>サービス業!N8</f>
        <v>0</v>
      </c>
      <c r="M38" s="12">
        <f>サービス業!O8</f>
        <v>7</v>
      </c>
      <c r="N38" s="12">
        <f>サービス業!P8</f>
        <v>2</v>
      </c>
      <c r="O38" s="12">
        <f>サービス業!Q8</f>
        <v>2</v>
      </c>
      <c r="P38" s="12">
        <f>サービス業!R8</f>
        <v>2</v>
      </c>
      <c r="Q38" s="12">
        <f>サービス業!S8</f>
        <v>0</v>
      </c>
      <c r="R38" s="12">
        <f>サービス業!T8</f>
        <v>0</v>
      </c>
      <c r="S38" s="12">
        <f>サービス業!U8</f>
        <v>5</v>
      </c>
      <c r="T38" s="12">
        <f>サービス業!V8</f>
        <v>0</v>
      </c>
      <c r="U38" s="12">
        <f>サービス業!W8</f>
        <v>2</v>
      </c>
      <c r="V38" s="13">
        <f>サービス業!X8</f>
        <v>3</v>
      </c>
      <c r="W38" s="11">
        <f>サービス業!Y8</f>
        <v>4</v>
      </c>
      <c r="X38" s="12">
        <f>サービス業!Z8</f>
        <v>1</v>
      </c>
      <c r="Y38" s="12">
        <f>サービス業!AA8</f>
        <v>1</v>
      </c>
      <c r="Z38" s="13">
        <f>サービス業!AB8</f>
        <v>1</v>
      </c>
      <c r="AA38" s="11">
        <f>サービス業!AC8</f>
        <v>8</v>
      </c>
      <c r="AB38" s="13">
        <f>サービス業!AD8</f>
        <v>1</v>
      </c>
      <c r="AC38" s="11">
        <f>サービス業!AE8</f>
        <v>5</v>
      </c>
      <c r="AD38" s="12">
        <f>サービス業!AF8</f>
        <v>12</v>
      </c>
      <c r="AE38" s="13">
        <f>サービス業!AG8</f>
        <v>0</v>
      </c>
      <c r="AF38" s="11">
        <f>サービス業!AH8</f>
        <v>7</v>
      </c>
      <c r="AG38" s="12">
        <f>サービス業!AI8</f>
        <v>0</v>
      </c>
      <c r="AH38" s="12">
        <f>サービス業!AJ8</f>
        <v>0</v>
      </c>
      <c r="AI38" s="14">
        <f>サービス業!AK8</f>
        <v>0</v>
      </c>
      <c r="AJ38" s="15">
        <f>サービス業!AL8</f>
        <v>7</v>
      </c>
      <c r="AK38" s="77" t="s">
        <v>58</v>
      </c>
    </row>
    <row r="39" spans="2:37" ht="18" customHeight="1" x14ac:dyDescent="0.45">
      <c r="B39" s="77"/>
      <c r="C39" s="78"/>
      <c r="D39" s="78"/>
      <c r="E39" s="78"/>
      <c r="F39" s="16">
        <f>サービス業!H9</f>
        <v>0.57894736842105265</v>
      </c>
      <c r="G39" s="17">
        <f>サービス業!I9</f>
        <v>5.2631578947368418E-2</v>
      </c>
      <c r="H39" s="17">
        <f>サービス業!J9</f>
        <v>0.31578947368421051</v>
      </c>
      <c r="I39" s="17">
        <f>サービス業!K9</f>
        <v>0.21052631578947367</v>
      </c>
      <c r="J39" s="17">
        <f>サービス業!L9</f>
        <v>0</v>
      </c>
      <c r="K39" s="17">
        <f>サービス業!M9</f>
        <v>0.10526315789473684</v>
      </c>
      <c r="L39" s="17">
        <f>サービス業!N9</f>
        <v>0</v>
      </c>
      <c r="M39" s="17">
        <f>サービス業!O9</f>
        <v>0.36842105263157893</v>
      </c>
      <c r="N39" s="17">
        <f>サービス業!P9</f>
        <v>0.10526315789473684</v>
      </c>
      <c r="O39" s="17">
        <f>サービス業!Q9</f>
        <v>0.10526315789473684</v>
      </c>
      <c r="P39" s="17">
        <f>サービス業!R9</f>
        <v>0.10526315789473684</v>
      </c>
      <c r="Q39" s="17">
        <f>サービス業!S9</f>
        <v>0</v>
      </c>
      <c r="R39" s="17">
        <f>サービス業!T9</f>
        <v>0</v>
      </c>
      <c r="S39" s="17">
        <f>サービス業!U9</f>
        <v>0.26315789473684209</v>
      </c>
      <c r="T39" s="17">
        <f>サービス業!V9</f>
        <v>0</v>
      </c>
      <c r="U39" s="17">
        <f>サービス業!W9</f>
        <v>0.10526315789473684</v>
      </c>
      <c r="V39" s="18">
        <f>サービス業!X9</f>
        <v>0.15789473684210525</v>
      </c>
      <c r="W39" s="16">
        <f>サービス業!Y9</f>
        <v>0.21052631578947367</v>
      </c>
      <c r="X39" s="17">
        <f>サービス業!Z9</f>
        <v>5.2631578947368418E-2</v>
      </c>
      <c r="Y39" s="17">
        <f>サービス業!AA9</f>
        <v>5.2631578947368418E-2</v>
      </c>
      <c r="Z39" s="18">
        <f>サービス業!AB9</f>
        <v>5.2631578947368418E-2</v>
      </c>
      <c r="AA39" s="16">
        <f>サービス業!AC9</f>
        <v>0.42105263157894735</v>
      </c>
      <c r="AB39" s="18">
        <f>サービス業!AD9</f>
        <v>5.2631578947368418E-2</v>
      </c>
      <c r="AC39" s="16">
        <f>サービス業!AE9</f>
        <v>0.26315789473684209</v>
      </c>
      <c r="AD39" s="17">
        <f>サービス業!AF9</f>
        <v>0.63157894736842102</v>
      </c>
      <c r="AE39" s="18">
        <f>サービス業!AG9</f>
        <v>0</v>
      </c>
      <c r="AF39" s="16">
        <f>サービス業!AH9</f>
        <v>0.36842105263157893</v>
      </c>
      <c r="AG39" s="17">
        <f>サービス業!AI9</f>
        <v>0</v>
      </c>
      <c r="AH39" s="17">
        <f>サービス業!AJ9</f>
        <v>0</v>
      </c>
      <c r="AI39" s="19">
        <f>サービス業!AK9</f>
        <v>0</v>
      </c>
      <c r="AJ39" s="20">
        <f>サービス業!AL9</f>
        <v>0.36842105263157893</v>
      </c>
      <c r="AK39" s="77"/>
    </row>
    <row r="40" spans="2:37" ht="18" customHeight="1" x14ac:dyDescent="0.45">
      <c r="B40" s="77" t="s">
        <v>59</v>
      </c>
      <c r="C40" s="78">
        <f>鉱業・採石業・砂利採取業!$B$3</f>
        <v>1</v>
      </c>
      <c r="D40" s="78">
        <f>鉱業・採石業・砂利採取業!$B$4</f>
        <v>0</v>
      </c>
      <c r="E40" s="78">
        <f>鉱業・採石業・砂利採取業!$B$5</f>
        <v>1</v>
      </c>
      <c r="F40" s="11">
        <f>鉱業・採石業・砂利採取業!E8</f>
        <v>1</v>
      </c>
      <c r="G40" s="12">
        <f>鉱業・採石業・砂利採取業!F8</f>
        <v>0</v>
      </c>
      <c r="H40" s="12">
        <f>鉱業・採石業・砂利採取業!G8</f>
        <v>1</v>
      </c>
      <c r="I40" s="12">
        <f>鉱業・採石業・砂利採取業!H8</f>
        <v>1</v>
      </c>
      <c r="J40" s="12">
        <f>鉱業・採石業・砂利採取業!I8</f>
        <v>0</v>
      </c>
      <c r="K40" s="12">
        <f>鉱業・採石業・砂利採取業!J8</f>
        <v>0</v>
      </c>
      <c r="L40" s="12">
        <f>鉱業・採石業・砂利採取業!K8</f>
        <v>1</v>
      </c>
      <c r="M40" s="12">
        <f>鉱業・採石業・砂利採取業!L8</f>
        <v>0</v>
      </c>
      <c r="N40" s="12">
        <f>鉱業・採石業・砂利採取業!M8</f>
        <v>0</v>
      </c>
      <c r="O40" s="12">
        <f>鉱業・採石業・砂利採取業!N8</f>
        <v>1</v>
      </c>
      <c r="P40" s="12">
        <f>鉱業・採石業・砂利採取業!O8</f>
        <v>1</v>
      </c>
      <c r="Q40" s="12">
        <f>鉱業・採石業・砂利採取業!P8</f>
        <v>0</v>
      </c>
      <c r="R40" s="12">
        <f>鉱業・採石業・砂利採取業!Q8</f>
        <v>0</v>
      </c>
      <c r="S40" s="12">
        <f>鉱業・採石業・砂利採取業!R8</f>
        <v>0</v>
      </c>
      <c r="T40" s="12">
        <f>鉱業・採石業・砂利採取業!S8</f>
        <v>0</v>
      </c>
      <c r="U40" s="12">
        <f>鉱業・採石業・砂利採取業!T8</f>
        <v>0</v>
      </c>
      <c r="V40" s="13">
        <f>鉱業・採石業・砂利採取業!U8</f>
        <v>0</v>
      </c>
      <c r="W40" s="11">
        <f>鉱業・採石業・砂利採取業!V8</f>
        <v>1</v>
      </c>
      <c r="X40" s="12">
        <f>鉱業・採石業・砂利採取業!W8</f>
        <v>0</v>
      </c>
      <c r="Y40" s="12">
        <f>鉱業・採石業・砂利採取業!X8</f>
        <v>0</v>
      </c>
      <c r="Z40" s="13">
        <f>鉱業・採石業・砂利採取業!Y8</f>
        <v>0</v>
      </c>
      <c r="AA40" s="11">
        <f>鉱業・採石業・砂利採取業!Z8</f>
        <v>0</v>
      </c>
      <c r="AB40" s="13">
        <f>鉱業・採石業・砂利採取業!AA8</f>
        <v>0</v>
      </c>
      <c r="AC40" s="11">
        <f>鉱業・採石業・砂利採取業!AB8</f>
        <v>1</v>
      </c>
      <c r="AD40" s="12">
        <f>鉱業・採石業・砂利採取業!AC8</f>
        <v>1</v>
      </c>
      <c r="AE40" s="13">
        <f>鉱業・採石業・砂利採取業!AD8</f>
        <v>0</v>
      </c>
      <c r="AF40" s="11">
        <f>鉱業・採石業・砂利採取業!AE8</f>
        <v>0</v>
      </c>
      <c r="AG40" s="12">
        <f>鉱業・採石業・砂利採取業!AF8</f>
        <v>0</v>
      </c>
      <c r="AH40" s="12">
        <f>鉱業・採石業・砂利採取業!AG8</f>
        <v>0</v>
      </c>
      <c r="AI40" s="14">
        <f>鉱業・採石業・砂利採取業!AH8</f>
        <v>0</v>
      </c>
      <c r="AJ40" s="15">
        <f>鉱業・採石業・砂利採取業!AI8</f>
        <v>0</v>
      </c>
      <c r="AK40" s="77" t="s">
        <v>59</v>
      </c>
    </row>
    <row r="41" spans="2:37" ht="18" customHeight="1" x14ac:dyDescent="0.45">
      <c r="B41" s="77"/>
      <c r="C41" s="78"/>
      <c r="D41" s="78"/>
      <c r="E41" s="78"/>
      <c r="F41" s="16">
        <f>鉱業・採石業・砂利採取業!E9</f>
        <v>1</v>
      </c>
      <c r="G41" s="17">
        <f>鉱業・採石業・砂利採取業!F9</f>
        <v>0</v>
      </c>
      <c r="H41" s="17">
        <f>鉱業・採石業・砂利採取業!G9</f>
        <v>1</v>
      </c>
      <c r="I41" s="17">
        <f>鉱業・採石業・砂利採取業!H9</f>
        <v>1</v>
      </c>
      <c r="J41" s="17">
        <f>鉱業・採石業・砂利採取業!I9</f>
        <v>0</v>
      </c>
      <c r="K41" s="17">
        <f>鉱業・採石業・砂利採取業!J9</f>
        <v>0</v>
      </c>
      <c r="L41" s="17">
        <f>鉱業・採石業・砂利採取業!K9</f>
        <v>1</v>
      </c>
      <c r="M41" s="17">
        <f>鉱業・採石業・砂利採取業!L9</f>
        <v>0</v>
      </c>
      <c r="N41" s="17">
        <f>鉱業・採石業・砂利採取業!M9</f>
        <v>0</v>
      </c>
      <c r="O41" s="17">
        <f>鉱業・採石業・砂利採取業!N9</f>
        <v>1</v>
      </c>
      <c r="P41" s="17">
        <f>鉱業・採石業・砂利採取業!O9</f>
        <v>1</v>
      </c>
      <c r="Q41" s="17">
        <f>鉱業・採石業・砂利採取業!P9</f>
        <v>0</v>
      </c>
      <c r="R41" s="17">
        <f>鉱業・採石業・砂利採取業!Q9</f>
        <v>0</v>
      </c>
      <c r="S41" s="17">
        <f>鉱業・採石業・砂利採取業!R9</f>
        <v>0</v>
      </c>
      <c r="T41" s="17">
        <f>鉱業・採石業・砂利採取業!S9</f>
        <v>0</v>
      </c>
      <c r="U41" s="17">
        <f>鉱業・採石業・砂利採取業!T9</f>
        <v>0</v>
      </c>
      <c r="V41" s="18">
        <f>鉱業・採石業・砂利採取業!U9</f>
        <v>0</v>
      </c>
      <c r="W41" s="16">
        <f>鉱業・採石業・砂利採取業!V9</f>
        <v>1</v>
      </c>
      <c r="X41" s="17">
        <f>鉱業・採石業・砂利採取業!W9</f>
        <v>0</v>
      </c>
      <c r="Y41" s="17">
        <f>鉱業・採石業・砂利採取業!X9</f>
        <v>0</v>
      </c>
      <c r="Z41" s="18">
        <f>鉱業・採石業・砂利採取業!Y9</f>
        <v>0</v>
      </c>
      <c r="AA41" s="16">
        <f>鉱業・採石業・砂利採取業!Z9</f>
        <v>0</v>
      </c>
      <c r="AB41" s="18">
        <f>鉱業・採石業・砂利採取業!AA9</f>
        <v>0</v>
      </c>
      <c r="AC41" s="16">
        <f>鉱業・採石業・砂利採取業!AB9</f>
        <v>1</v>
      </c>
      <c r="AD41" s="17">
        <f>鉱業・採石業・砂利採取業!AC9</f>
        <v>1</v>
      </c>
      <c r="AE41" s="18">
        <f>鉱業・採石業・砂利採取業!AD9</f>
        <v>0</v>
      </c>
      <c r="AF41" s="16">
        <f>鉱業・採石業・砂利採取業!AE9</f>
        <v>0</v>
      </c>
      <c r="AG41" s="17">
        <f>鉱業・採石業・砂利採取業!AF9</f>
        <v>0</v>
      </c>
      <c r="AH41" s="17">
        <f>鉱業・採石業・砂利採取業!AG9</f>
        <v>0</v>
      </c>
      <c r="AI41" s="19">
        <f>鉱業・採石業・砂利採取業!AH9</f>
        <v>0</v>
      </c>
      <c r="AJ41" s="20">
        <f>鉱業・採石業・砂利採取業!AI9</f>
        <v>0</v>
      </c>
      <c r="AK41" s="77"/>
    </row>
    <row r="42" spans="2:37" ht="18" customHeight="1" x14ac:dyDescent="0.45">
      <c r="B42" s="77" t="s">
        <v>60</v>
      </c>
      <c r="C42" s="78">
        <f>分類不能!$B$3</f>
        <v>20</v>
      </c>
      <c r="D42" s="78">
        <f>分類不能!$B$4</f>
        <v>1</v>
      </c>
      <c r="E42" s="78">
        <f>分類不能!$B$5</f>
        <v>19</v>
      </c>
      <c r="F42" s="32">
        <f>分類不能!F8</f>
        <v>15</v>
      </c>
      <c r="G42" s="1">
        <f>分類不能!G8</f>
        <v>3</v>
      </c>
      <c r="H42" s="1">
        <f>分類不能!H8</f>
        <v>4</v>
      </c>
      <c r="I42" s="1">
        <f>分類不能!I8</f>
        <v>3</v>
      </c>
      <c r="J42" s="1">
        <f>分類不能!J8</f>
        <v>3</v>
      </c>
      <c r="K42" s="1">
        <f>分類不能!K8</f>
        <v>4</v>
      </c>
      <c r="L42" s="1">
        <f>分類不能!L8</f>
        <v>4</v>
      </c>
      <c r="M42" s="1">
        <f>分類不能!M8</f>
        <v>3</v>
      </c>
      <c r="N42" s="1">
        <f>分類不能!N8</f>
        <v>6</v>
      </c>
      <c r="O42" s="1">
        <f>分類不能!O8</f>
        <v>5</v>
      </c>
      <c r="P42" s="1">
        <f>分類不能!P8</f>
        <v>3</v>
      </c>
      <c r="Q42" s="1">
        <f>分類不能!Q8</f>
        <v>4</v>
      </c>
      <c r="R42" s="1">
        <f>分類不能!R8</f>
        <v>3</v>
      </c>
      <c r="S42" s="1">
        <f>分類不能!S8</f>
        <v>3</v>
      </c>
      <c r="T42" s="1">
        <f>分類不能!T8</f>
        <v>3</v>
      </c>
      <c r="U42" s="1">
        <f>分類不能!U8</f>
        <v>3</v>
      </c>
      <c r="V42" s="33">
        <f>分類不能!V8</f>
        <v>3</v>
      </c>
      <c r="W42" s="32">
        <f>分類不能!W8</f>
        <v>12</v>
      </c>
      <c r="X42" s="1">
        <f>分類不能!X8</f>
        <v>10</v>
      </c>
      <c r="Y42" s="1">
        <f>分類不能!Y8</f>
        <v>2</v>
      </c>
      <c r="Z42" s="33">
        <f>分類不能!Z8</f>
        <v>5</v>
      </c>
      <c r="AA42" s="32">
        <f>分類不能!AA8</f>
        <v>1</v>
      </c>
      <c r="AB42" s="33">
        <f>分類不能!AB8</f>
        <v>8</v>
      </c>
      <c r="AC42" s="32">
        <f>分類不能!AC8</f>
        <v>9</v>
      </c>
      <c r="AD42" s="1">
        <f>分類不能!AD8</f>
        <v>10</v>
      </c>
      <c r="AE42" s="33">
        <f>分類不能!AE8</f>
        <v>0</v>
      </c>
      <c r="AF42" s="32">
        <f>分類不能!AF8</f>
        <v>2</v>
      </c>
      <c r="AG42" s="1">
        <f>分類不能!AG8</f>
        <v>4</v>
      </c>
      <c r="AH42" s="1">
        <f>分類不能!AH8</f>
        <v>2</v>
      </c>
      <c r="AI42" s="34">
        <f>分類不能!AI8</f>
        <v>0</v>
      </c>
      <c r="AJ42" s="35">
        <f>分類不能!AJ8</f>
        <v>15</v>
      </c>
      <c r="AK42" s="77" t="s">
        <v>60</v>
      </c>
    </row>
    <row r="43" spans="2:37" ht="18" customHeight="1" x14ac:dyDescent="0.45">
      <c r="B43" s="77"/>
      <c r="C43" s="78"/>
      <c r="D43" s="78"/>
      <c r="E43" s="78"/>
      <c r="F43" s="16">
        <f>分類不能!F9</f>
        <v>0.78947368421052633</v>
      </c>
      <c r="G43" s="17">
        <f>分類不能!G9</f>
        <v>0.15789473684210525</v>
      </c>
      <c r="H43" s="17">
        <f>分類不能!H9</f>
        <v>0.21052631578947367</v>
      </c>
      <c r="I43" s="17">
        <f>分類不能!I9</f>
        <v>0.15789473684210525</v>
      </c>
      <c r="J43" s="17">
        <f>分類不能!J9</f>
        <v>0.15789473684210525</v>
      </c>
      <c r="K43" s="17">
        <f>分類不能!K9</f>
        <v>0.21052631578947367</v>
      </c>
      <c r="L43" s="17">
        <f>分類不能!L9</f>
        <v>0.21052631578947367</v>
      </c>
      <c r="M43" s="17">
        <f>分類不能!M9</f>
        <v>0.15789473684210525</v>
      </c>
      <c r="N43" s="17">
        <f>分類不能!N9</f>
        <v>0.31578947368421051</v>
      </c>
      <c r="O43" s="17">
        <f>分類不能!O9</f>
        <v>0.26315789473684209</v>
      </c>
      <c r="P43" s="17">
        <f>分類不能!P9</f>
        <v>0.15789473684210525</v>
      </c>
      <c r="Q43" s="17">
        <f>分類不能!Q9</f>
        <v>0.21052631578947367</v>
      </c>
      <c r="R43" s="17">
        <f>分類不能!R9</f>
        <v>0.15789473684210525</v>
      </c>
      <c r="S43" s="17">
        <f>分類不能!S9</f>
        <v>0.15789473684210525</v>
      </c>
      <c r="T43" s="17">
        <f>分類不能!T9</f>
        <v>0.15789473684210525</v>
      </c>
      <c r="U43" s="17">
        <f>分類不能!U9</f>
        <v>0.15789473684210525</v>
      </c>
      <c r="V43" s="18">
        <f>分類不能!V9</f>
        <v>0.15789473684210525</v>
      </c>
      <c r="W43" s="16">
        <f>分類不能!W9</f>
        <v>0.63157894736842102</v>
      </c>
      <c r="X43" s="17">
        <f>分類不能!X9</f>
        <v>0.52631578947368418</v>
      </c>
      <c r="Y43" s="17">
        <f>分類不能!Y9</f>
        <v>0.10526315789473684</v>
      </c>
      <c r="Z43" s="18">
        <f>分類不能!Z9</f>
        <v>0.26315789473684209</v>
      </c>
      <c r="AA43" s="16">
        <f>分類不能!AA9</f>
        <v>5.2631578947368418E-2</v>
      </c>
      <c r="AB43" s="18">
        <f>分類不能!AB9</f>
        <v>0.42105263157894735</v>
      </c>
      <c r="AC43" s="16">
        <f>分類不能!AC9</f>
        <v>0.47368421052631576</v>
      </c>
      <c r="AD43" s="17">
        <f>分類不能!AD9</f>
        <v>0.52631578947368418</v>
      </c>
      <c r="AE43" s="18">
        <f>分類不能!AE9</f>
        <v>0</v>
      </c>
      <c r="AF43" s="16">
        <f>分類不能!AF9</f>
        <v>0.10526315789473684</v>
      </c>
      <c r="AG43" s="17">
        <f>分類不能!AG9</f>
        <v>0.21052631578947367</v>
      </c>
      <c r="AH43" s="17">
        <f>分類不能!AH9</f>
        <v>0.10526315789473684</v>
      </c>
      <c r="AI43" s="19">
        <f>分類不能!AI9</f>
        <v>0</v>
      </c>
      <c r="AJ43" s="20">
        <f>分類不能!AJ9</f>
        <v>0.78947368421052633</v>
      </c>
      <c r="AK43" s="77"/>
    </row>
  </sheetData>
  <mergeCells count="127">
    <mergeCell ref="F2:V2"/>
    <mergeCell ref="W2:Z2"/>
    <mergeCell ref="AA2:AB2"/>
    <mergeCell ref="AC2:AE2"/>
    <mergeCell ref="AF2:AI2"/>
    <mergeCell ref="F3:V4"/>
    <mergeCell ref="W3:Z4"/>
    <mergeCell ref="AA3:AB4"/>
    <mergeCell ref="AC3:AE4"/>
    <mergeCell ref="AF3:AI4"/>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F5:AF8"/>
    <mergeCell ref="AG5:AG8"/>
    <mergeCell ref="AH5:AH8"/>
    <mergeCell ref="AI5:AI8"/>
    <mergeCell ref="AJ5:AJ8"/>
    <mergeCell ref="B10:B11"/>
    <mergeCell ref="C10:C11"/>
    <mergeCell ref="D10:D11"/>
    <mergeCell ref="E10:E11"/>
    <mergeCell ref="AK10:AK11"/>
    <mergeCell ref="B12:B13"/>
    <mergeCell ref="C12:C13"/>
    <mergeCell ref="D12:D13"/>
    <mergeCell ref="E12:E13"/>
    <mergeCell ref="AK12:AK13"/>
    <mergeCell ref="B14:B15"/>
    <mergeCell ref="C14:C15"/>
    <mergeCell ref="D14:D15"/>
    <mergeCell ref="E14:E15"/>
    <mergeCell ref="AK14:AK15"/>
    <mergeCell ref="B16:B17"/>
    <mergeCell ref="C16:C17"/>
    <mergeCell ref="D16:D17"/>
    <mergeCell ref="E16:E17"/>
    <mergeCell ref="AK16:AK17"/>
    <mergeCell ref="B18:B19"/>
    <mergeCell ref="C18:C19"/>
    <mergeCell ref="D18:D19"/>
    <mergeCell ref="E18:E19"/>
    <mergeCell ref="AK18:AK19"/>
    <mergeCell ref="B20:B21"/>
    <mergeCell ref="C20:C21"/>
    <mergeCell ref="D20:D21"/>
    <mergeCell ref="E20:E21"/>
    <mergeCell ref="AK20:AK21"/>
    <mergeCell ref="B22:B23"/>
    <mergeCell ref="C22:C23"/>
    <mergeCell ref="D22:D23"/>
    <mergeCell ref="E22:E23"/>
    <mergeCell ref="AK22:AK23"/>
    <mergeCell ref="B24:B25"/>
    <mergeCell ref="C24:C25"/>
    <mergeCell ref="D24:D25"/>
    <mergeCell ref="E24:E25"/>
    <mergeCell ref="AK24:AK25"/>
    <mergeCell ref="B26:B27"/>
    <mergeCell ref="C26:C27"/>
    <mergeCell ref="D26:D27"/>
    <mergeCell ref="E26:E27"/>
    <mergeCell ref="AK26:AK2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34:B35"/>
    <mergeCell ref="C34:C35"/>
    <mergeCell ref="D34:D35"/>
    <mergeCell ref="E34:E35"/>
    <mergeCell ref="AK34:AK35"/>
    <mergeCell ref="B36:B37"/>
    <mergeCell ref="C36:C37"/>
    <mergeCell ref="D36:D37"/>
    <mergeCell ref="E36:E37"/>
    <mergeCell ref="AK36:AK37"/>
    <mergeCell ref="B42:B43"/>
    <mergeCell ref="C42:C43"/>
    <mergeCell ref="D42:D43"/>
    <mergeCell ref="E42:E43"/>
    <mergeCell ref="AK42:AK43"/>
    <mergeCell ref="B38:B39"/>
    <mergeCell ref="C38:C39"/>
    <mergeCell ref="D38:D39"/>
    <mergeCell ref="E38:E39"/>
    <mergeCell ref="AK38:AK39"/>
    <mergeCell ref="B40:B41"/>
    <mergeCell ref="C40:C41"/>
    <mergeCell ref="D40:D41"/>
    <mergeCell ref="E40:E41"/>
    <mergeCell ref="AK40:AK41"/>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A14" sqref="A14"/>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6" width="9.09765625" style="1"/>
  </cols>
  <sheetData>
    <row r="1" spans="1:37" ht="18" customHeight="1" x14ac:dyDescent="0.45">
      <c r="B1" s="49" t="s">
        <v>54</v>
      </c>
      <c r="C1" s="60"/>
      <c r="F1" s="106" t="s">
        <v>0</v>
      </c>
      <c r="G1" s="106"/>
      <c r="H1" s="106"/>
      <c r="I1" s="106"/>
      <c r="J1" s="106"/>
      <c r="K1" s="106"/>
      <c r="L1" s="106"/>
      <c r="M1" s="106"/>
      <c r="N1" s="106"/>
      <c r="O1" s="106"/>
      <c r="P1" s="106"/>
      <c r="Q1" s="106"/>
      <c r="R1" s="106"/>
      <c r="S1" s="106"/>
      <c r="T1" s="106"/>
      <c r="U1" s="106"/>
      <c r="V1" s="106"/>
      <c r="W1" s="107" t="s">
        <v>1</v>
      </c>
      <c r="X1" s="107"/>
      <c r="Y1" s="107"/>
      <c r="Z1" s="107"/>
      <c r="AA1" s="111" t="s">
        <v>2</v>
      </c>
      <c r="AB1" s="111"/>
      <c r="AC1" s="109" t="s">
        <v>3</v>
      </c>
      <c r="AD1" s="109"/>
      <c r="AE1" s="109"/>
      <c r="AF1" s="110" t="s">
        <v>4</v>
      </c>
      <c r="AG1" s="110"/>
      <c r="AH1" s="110"/>
      <c r="AI1" s="110"/>
      <c r="AJ1" s="50" t="s">
        <v>5</v>
      </c>
    </row>
    <row r="2" spans="1:37" ht="18" customHeight="1" x14ac:dyDescent="0.45">
      <c r="F2" s="106" t="s">
        <v>6</v>
      </c>
      <c r="G2" s="106"/>
      <c r="H2" s="106"/>
      <c r="I2" s="106"/>
      <c r="J2" s="106"/>
      <c r="K2" s="106"/>
      <c r="L2" s="106"/>
      <c r="M2" s="106"/>
      <c r="N2" s="106"/>
      <c r="O2" s="106"/>
      <c r="P2" s="106"/>
      <c r="Q2" s="106"/>
      <c r="R2" s="106"/>
      <c r="S2" s="106"/>
      <c r="T2" s="106"/>
      <c r="U2" s="106"/>
      <c r="V2" s="106"/>
      <c r="W2" s="107" t="s">
        <v>7</v>
      </c>
      <c r="X2" s="107"/>
      <c r="Y2" s="107"/>
      <c r="Z2" s="107"/>
      <c r="AA2" s="108" t="s">
        <v>8</v>
      </c>
      <c r="AB2" s="108"/>
      <c r="AC2" s="109" t="s">
        <v>9</v>
      </c>
      <c r="AD2" s="109"/>
      <c r="AE2" s="109"/>
      <c r="AF2" s="110" t="s">
        <v>10</v>
      </c>
      <c r="AG2" s="110"/>
      <c r="AH2" s="110"/>
      <c r="AI2" s="110"/>
      <c r="AJ2" s="105" t="s">
        <v>11</v>
      </c>
    </row>
    <row r="3" spans="1:37" ht="18" customHeight="1" x14ac:dyDescent="0.45">
      <c r="A3" s="48" t="s">
        <v>61</v>
      </c>
      <c r="B3" s="1">
        <v>3</v>
      </c>
      <c r="F3" s="106"/>
      <c r="G3" s="106"/>
      <c r="H3" s="106"/>
      <c r="I3" s="106"/>
      <c r="J3" s="106"/>
      <c r="K3" s="106"/>
      <c r="L3" s="106"/>
      <c r="M3" s="106"/>
      <c r="N3" s="106"/>
      <c r="O3" s="106"/>
      <c r="P3" s="106"/>
      <c r="Q3" s="106"/>
      <c r="R3" s="106"/>
      <c r="S3" s="106"/>
      <c r="T3" s="106"/>
      <c r="U3" s="106"/>
      <c r="V3" s="106"/>
      <c r="W3" s="107"/>
      <c r="X3" s="107"/>
      <c r="Y3" s="107"/>
      <c r="Z3" s="107"/>
      <c r="AA3" s="108"/>
      <c r="AB3" s="108"/>
      <c r="AC3" s="109"/>
      <c r="AD3" s="109"/>
      <c r="AE3" s="109"/>
      <c r="AF3" s="110"/>
      <c r="AG3" s="110"/>
      <c r="AH3" s="110"/>
      <c r="AI3" s="110"/>
      <c r="AJ3" s="105"/>
    </row>
    <row r="4" spans="1:37" ht="18" customHeight="1" x14ac:dyDescent="0.45">
      <c r="A4" s="48" t="s">
        <v>62</v>
      </c>
      <c r="B4" s="1">
        <f>COUNTIF(F11:F600,"なし")</f>
        <v>0</v>
      </c>
      <c r="F4" s="104" t="s">
        <v>12</v>
      </c>
      <c r="G4" s="104" t="s">
        <v>13</v>
      </c>
      <c r="H4" s="104" t="s">
        <v>14</v>
      </c>
      <c r="I4" s="104" t="s">
        <v>15</v>
      </c>
      <c r="J4" s="104" t="s">
        <v>16</v>
      </c>
      <c r="K4" s="104" t="s">
        <v>17</v>
      </c>
      <c r="L4" s="104" t="s">
        <v>18</v>
      </c>
      <c r="M4" s="104" t="s">
        <v>19</v>
      </c>
      <c r="N4" s="104" t="s">
        <v>20</v>
      </c>
      <c r="O4" s="104" t="s">
        <v>21</v>
      </c>
      <c r="P4" s="104" t="s">
        <v>22</v>
      </c>
      <c r="Q4" s="104" t="s">
        <v>23</v>
      </c>
      <c r="R4" s="104" t="s">
        <v>24</v>
      </c>
      <c r="S4" s="104" t="s">
        <v>25</v>
      </c>
      <c r="T4" s="104" t="s">
        <v>26</v>
      </c>
      <c r="U4" s="104" t="s">
        <v>27</v>
      </c>
      <c r="V4" s="104" t="s">
        <v>28</v>
      </c>
      <c r="W4" s="104" t="s">
        <v>29</v>
      </c>
      <c r="X4" s="104" t="s">
        <v>30</v>
      </c>
      <c r="Y4" s="104" t="s">
        <v>31</v>
      </c>
      <c r="Z4" s="104" t="s">
        <v>32</v>
      </c>
      <c r="AA4" s="104" t="s">
        <v>33</v>
      </c>
      <c r="AB4" s="104" t="s">
        <v>34</v>
      </c>
      <c r="AC4" s="104" t="s">
        <v>35</v>
      </c>
      <c r="AD4" s="104" t="s">
        <v>36</v>
      </c>
      <c r="AE4" s="104" t="s">
        <v>37</v>
      </c>
      <c r="AF4" s="104" t="s">
        <v>38</v>
      </c>
      <c r="AG4" s="104" t="s">
        <v>807</v>
      </c>
      <c r="AH4" s="104" t="s">
        <v>40</v>
      </c>
      <c r="AI4" s="104" t="s">
        <v>41</v>
      </c>
      <c r="AJ4" s="104" t="s">
        <v>11</v>
      </c>
    </row>
    <row r="5" spans="1:37" ht="18" customHeight="1" x14ac:dyDescent="0.45">
      <c r="A5" s="48" t="s">
        <v>63</v>
      </c>
      <c r="B5" s="1">
        <f>B3-B4</f>
        <v>3</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7" ht="18" customHeight="1" x14ac:dyDescent="0.45">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7" ht="18" customHeight="1" x14ac:dyDescent="0.45">
      <c r="A7" s="51" t="s">
        <v>61</v>
      </c>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7" ht="18" customHeight="1" x14ac:dyDescent="0.45">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45">
      <c r="C9" s="2" t="s">
        <v>2042</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45">
      <c r="A10" s="48" t="s">
        <v>66</v>
      </c>
      <c r="B10" s="2" t="s">
        <v>67</v>
      </c>
      <c r="C10" s="2" t="s">
        <v>2043</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1769</v>
      </c>
      <c r="D11" s="2" t="s">
        <v>138</v>
      </c>
      <c r="E11" s="57">
        <v>43718</v>
      </c>
      <c r="F11" s="2">
        <v>1</v>
      </c>
      <c r="H11" s="2">
        <v>1</v>
      </c>
      <c r="N11" s="2">
        <v>1</v>
      </c>
      <c r="O11" s="2">
        <v>1</v>
      </c>
      <c r="AB11" s="2">
        <v>1</v>
      </c>
      <c r="AD11" s="2">
        <v>1</v>
      </c>
    </row>
    <row r="12" spans="1:37" ht="18" customHeight="1" x14ac:dyDescent="0.45">
      <c r="A12" s="48" t="s">
        <v>74</v>
      </c>
      <c r="B12" s="1" t="s">
        <v>1770</v>
      </c>
      <c r="D12" s="2" t="s">
        <v>73</v>
      </c>
      <c r="E12" s="57">
        <v>43678</v>
      </c>
      <c r="F12" s="2">
        <v>1</v>
      </c>
      <c r="G12" s="2">
        <v>1</v>
      </c>
      <c r="H12" s="2">
        <v>1</v>
      </c>
      <c r="AJ12" s="2">
        <v>3</v>
      </c>
      <c r="AK12" s="59"/>
    </row>
    <row r="13" spans="1:37" ht="18" customHeight="1" x14ac:dyDescent="0.45">
      <c r="A13" s="48" t="s">
        <v>2070</v>
      </c>
      <c r="B13" s="1" t="s">
        <v>2071</v>
      </c>
      <c r="C13" s="2" t="s">
        <v>2044</v>
      </c>
      <c r="D13" s="2" t="s">
        <v>2072</v>
      </c>
      <c r="E13" s="57">
        <v>44333</v>
      </c>
      <c r="AA13" s="2">
        <v>1</v>
      </c>
      <c r="AB13" s="2">
        <v>1</v>
      </c>
      <c r="AD13" s="2">
        <v>1</v>
      </c>
      <c r="AF13" s="2">
        <v>1</v>
      </c>
      <c r="AG13" s="2">
        <v>1</v>
      </c>
    </row>
    <row r="14" spans="1:37" ht="18" customHeight="1" x14ac:dyDescent="0.45">
      <c r="E14" s="57"/>
    </row>
    <row r="15" spans="1:37" ht="18" customHeight="1" x14ac:dyDescent="0.45">
      <c r="E15" s="57"/>
    </row>
    <row r="16" spans="1:37" ht="18" customHeight="1" x14ac:dyDescent="0.45">
      <c r="C16" s="2">
        <f>COUNTA(C11:C13)</f>
        <v>1</v>
      </c>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5" spans="5:5" ht="18" customHeight="1" x14ac:dyDescent="0.45">
      <c r="E25" s="57"/>
    </row>
    <row r="26" spans="5:5" ht="18" customHeight="1" x14ac:dyDescent="0.45">
      <c r="E26"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D263" s="57"/>
      <c r="E263" s="57"/>
    </row>
    <row r="264" spans="4:5" ht="18" customHeight="1" x14ac:dyDescent="0.45">
      <c r="E264" s="57"/>
    </row>
    <row r="265" spans="4:5" ht="18" customHeight="1" x14ac:dyDescent="0.45">
      <c r="E265" s="57"/>
    </row>
    <row r="266" spans="4:5" ht="18" customHeight="1" x14ac:dyDescent="0.45">
      <c r="E266" s="57"/>
    </row>
    <row r="267" spans="4:5" ht="18" customHeight="1" x14ac:dyDescent="0.45">
      <c r="E267" s="57"/>
    </row>
    <row r="268" spans="4:5" ht="18" customHeight="1" x14ac:dyDescent="0.45">
      <c r="E268" s="57"/>
    </row>
    <row r="270" spans="4:5" ht="18" customHeight="1" x14ac:dyDescent="0.45">
      <c r="E270" s="57"/>
    </row>
    <row r="271" spans="4:5" ht="18" customHeight="1" x14ac:dyDescent="0.45">
      <c r="E271" s="57"/>
    </row>
    <row r="272" spans="4:5" ht="18" customHeight="1" x14ac:dyDescent="0.45">
      <c r="E272" s="57"/>
    </row>
    <row r="274" spans="5:5" ht="18" customHeight="1" x14ac:dyDescent="0.45">
      <c r="E274" s="57"/>
    </row>
    <row r="275" spans="5:5" ht="18" customHeight="1" x14ac:dyDescent="0.45">
      <c r="E275" s="57"/>
    </row>
    <row r="276" spans="5:5" ht="18" customHeight="1" x14ac:dyDescent="0.45">
      <c r="E276" s="57"/>
    </row>
    <row r="279" spans="5:5" ht="18" customHeight="1" x14ac:dyDescent="0.45">
      <c r="E279" s="57"/>
    </row>
    <row r="280" spans="5:5" ht="18" customHeight="1" x14ac:dyDescent="0.45">
      <c r="E280" s="57"/>
    </row>
    <row r="281" spans="5:5" ht="18" customHeight="1" x14ac:dyDescent="0.45">
      <c r="E281" s="57"/>
    </row>
    <row r="282" spans="5:5" ht="18" customHeight="1" x14ac:dyDescent="0.45">
      <c r="E282"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AA21" sqref="AA2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2112</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1</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807</v>
      </c>
      <c r="AG4" s="104" t="s">
        <v>40</v>
      </c>
      <c r="AH4" s="104" t="s">
        <v>41</v>
      </c>
      <c r="AI4" s="104" t="s">
        <v>11</v>
      </c>
    </row>
    <row r="5" spans="1:36" ht="18" customHeight="1" x14ac:dyDescent="0.45">
      <c r="A5" s="48" t="s">
        <v>63</v>
      </c>
      <c r="B5" s="1">
        <f>B3-B4</f>
        <v>1</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2113</v>
      </c>
      <c r="C11" s="2" t="s">
        <v>138</v>
      </c>
      <c r="D11" s="57">
        <v>44367</v>
      </c>
      <c r="E11" s="2">
        <v>1</v>
      </c>
      <c r="G11" s="2">
        <v>1</v>
      </c>
      <c r="P11" s="2">
        <v>1</v>
      </c>
      <c r="Q11" s="2">
        <v>1</v>
      </c>
      <c r="Z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I282"/>
  <sheetViews>
    <sheetView zoomScale="70" zoomScaleNormal="70" workbookViewId="0">
      <pane xSplit="4" ySplit="10" topLeftCell="E11" activePane="bottomRight" state="frozen"/>
      <selection pane="topRight" activeCell="E1" sqref="E1"/>
      <selection pane="bottomLeft" activeCell="A11" sqref="A11"/>
      <selection pane="bottomRight" activeCell="F25" sqref="F2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3" width="9.09765625" style="1"/>
    <col min="1024" max="1025" width="9" customWidth="1"/>
  </cols>
  <sheetData>
    <row r="1" spans="1:36" ht="18" customHeight="1" x14ac:dyDescent="0.45">
      <c r="B1" s="49" t="s">
        <v>1771</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2</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807</v>
      </c>
      <c r="AG4" s="104" t="s">
        <v>40</v>
      </c>
      <c r="AH4" s="104" t="s">
        <v>41</v>
      </c>
      <c r="AI4" s="104" t="s">
        <v>11</v>
      </c>
    </row>
    <row r="5" spans="1:36" ht="18" customHeight="1" x14ac:dyDescent="0.45">
      <c r="A5" s="48" t="s">
        <v>63</v>
      </c>
      <c r="B5" s="1">
        <f>B3-B4</f>
        <v>2</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2</v>
      </c>
      <c r="D8" s="53" t="s">
        <v>64</v>
      </c>
      <c r="E8" s="54">
        <f t="shared" ref="E8:AI8" si="0">COUNT(E11:E600)</f>
        <v>2</v>
      </c>
      <c r="F8" s="54">
        <f t="shared" si="0"/>
        <v>0</v>
      </c>
      <c r="G8" s="54">
        <f t="shared" si="0"/>
        <v>1</v>
      </c>
      <c r="H8" s="54">
        <f t="shared" si="0"/>
        <v>2</v>
      </c>
      <c r="I8" s="54">
        <f t="shared" si="0"/>
        <v>0</v>
      </c>
      <c r="J8" s="54">
        <f t="shared" si="0"/>
        <v>0</v>
      </c>
      <c r="K8" s="54">
        <f t="shared" si="0"/>
        <v>0</v>
      </c>
      <c r="L8" s="54">
        <f t="shared" si="0"/>
        <v>0</v>
      </c>
      <c r="M8" s="54">
        <f t="shared" si="0"/>
        <v>0</v>
      </c>
      <c r="N8" s="54">
        <f t="shared" si="0"/>
        <v>1</v>
      </c>
      <c r="O8" s="54">
        <f t="shared" si="0"/>
        <v>0</v>
      </c>
      <c r="P8" s="54">
        <f t="shared" si="0"/>
        <v>1</v>
      </c>
      <c r="Q8" s="54">
        <f t="shared" si="0"/>
        <v>1</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1</v>
      </c>
      <c r="AC8" s="54">
        <f t="shared" si="0"/>
        <v>2</v>
      </c>
      <c r="AD8" s="54">
        <f t="shared" si="0"/>
        <v>0</v>
      </c>
      <c r="AE8" s="54">
        <f t="shared" si="0"/>
        <v>1</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0.5</v>
      </c>
      <c r="H9" s="55">
        <f t="shared" si="1"/>
        <v>1</v>
      </c>
      <c r="I9" s="55">
        <f t="shared" si="1"/>
        <v>0</v>
      </c>
      <c r="J9" s="55">
        <f t="shared" si="1"/>
        <v>0</v>
      </c>
      <c r="K9" s="55">
        <f t="shared" si="1"/>
        <v>0</v>
      </c>
      <c r="L9" s="55">
        <f t="shared" si="1"/>
        <v>0</v>
      </c>
      <c r="M9" s="55">
        <f t="shared" si="1"/>
        <v>0</v>
      </c>
      <c r="N9" s="55">
        <f t="shared" si="1"/>
        <v>0.5</v>
      </c>
      <c r="O9" s="55">
        <f t="shared" si="1"/>
        <v>0</v>
      </c>
      <c r="P9" s="55">
        <f t="shared" si="1"/>
        <v>0.5</v>
      </c>
      <c r="Q9" s="55">
        <f t="shared" si="1"/>
        <v>0.5</v>
      </c>
      <c r="R9" s="55">
        <f t="shared" si="1"/>
        <v>0.5</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0.5</v>
      </c>
      <c r="AC9" s="55">
        <f t="shared" si="1"/>
        <v>1</v>
      </c>
      <c r="AD9" s="55">
        <f t="shared" si="1"/>
        <v>0</v>
      </c>
      <c r="AE9" s="55">
        <f t="shared" si="1"/>
        <v>0.5</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1772</v>
      </c>
      <c r="C11" s="2" t="s">
        <v>279</v>
      </c>
      <c r="D11" s="57">
        <v>43913</v>
      </c>
      <c r="E11" s="2">
        <v>1</v>
      </c>
      <c r="G11" s="2">
        <v>1</v>
      </c>
      <c r="H11" s="2">
        <v>1</v>
      </c>
      <c r="AB11" s="2">
        <v>1</v>
      </c>
      <c r="AC11" s="2">
        <v>1</v>
      </c>
    </row>
    <row r="12" spans="1:36" ht="18" customHeight="1" x14ac:dyDescent="0.45">
      <c r="B12" s="61" t="s">
        <v>1773</v>
      </c>
      <c r="D12" s="57"/>
      <c r="AJ12" s="59"/>
    </row>
    <row r="13" spans="1:36" ht="18" customHeight="1" x14ac:dyDescent="0.45">
      <c r="A13" s="48" t="s">
        <v>74</v>
      </c>
      <c r="B13" s="1" t="s">
        <v>1774</v>
      </c>
      <c r="C13" s="2" t="s">
        <v>202</v>
      </c>
      <c r="D13" s="57"/>
      <c r="E13" s="2">
        <v>1</v>
      </c>
      <c r="H13" s="2">
        <v>1</v>
      </c>
      <c r="N13" s="2">
        <v>1</v>
      </c>
      <c r="P13" s="2">
        <v>1</v>
      </c>
      <c r="Q13" s="2">
        <v>1</v>
      </c>
      <c r="R13" s="2">
        <v>1</v>
      </c>
      <c r="AC13" s="2">
        <v>1</v>
      </c>
      <c r="AE13" s="2">
        <v>1</v>
      </c>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7"/>
  <sheetViews>
    <sheetView zoomScale="70" zoomScaleNormal="70" workbookViewId="0">
      <pane xSplit="7" ySplit="10" topLeftCell="H11" activePane="bottomRight" state="frozen"/>
      <selection pane="topRight" activeCell="E1" sqref="E1"/>
      <selection pane="bottomLeft" activeCell="A11" sqref="A11"/>
      <selection pane="bottomRight" activeCell="E30" sqref="E30"/>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6" width="9.09765625" style="1"/>
    <col min="1027" max="1028" width="9" customWidth="1"/>
  </cols>
  <sheetData>
    <row r="1" spans="1:1026" ht="18" customHeight="1" x14ac:dyDescent="0.45">
      <c r="B1" s="49" t="s">
        <v>1775</v>
      </c>
      <c r="C1" s="60"/>
      <c r="D1" s="60"/>
      <c r="E1" s="60"/>
      <c r="H1" s="106" t="s">
        <v>0</v>
      </c>
      <c r="I1" s="106"/>
      <c r="J1" s="106"/>
      <c r="K1" s="106"/>
      <c r="L1" s="106"/>
      <c r="M1" s="106"/>
      <c r="N1" s="106"/>
      <c r="O1" s="106"/>
      <c r="P1" s="106"/>
      <c r="Q1" s="106"/>
      <c r="R1" s="106"/>
      <c r="S1" s="106"/>
      <c r="T1" s="106"/>
      <c r="U1" s="106"/>
      <c r="V1" s="106"/>
      <c r="W1" s="106"/>
      <c r="X1" s="106"/>
      <c r="Y1" s="107" t="s">
        <v>1</v>
      </c>
      <c r="Z1" s="107"/>
      <c r="AA1" s="107"/>
      <c r="AB1" s="107"/>
      <c r="AC1" s="111" t="s">
        <v>2</v>
      </c>
      <c r="AD1" s="111"/>
      <c r="AE1" s="109" t="s">
        <v>3</v>
      </c>
      <c r="AF1" s="109"/>
      <c r="AG1" s="109"/>
      <c r="AH1" s="110" t="s">
        <v>4</v>
      </c>
      <c r="AI1" s="110"/>
      <c r="AJ1" s="110"/>
      <c r="AK1" s="110"/>
      <c r="AL1" s="50" t="s">
        <v>5</v>
      </c>
    </row>
    <row r="2" spans="1:1026" ht="18" customHeight="1" x14ac:dyDescent="0.45">
      <c r="H2" s="106" t="s">
        <v>6</v>
      </c>
      <c r="I2" s="106"/>
      <c r="J2" s="106"/>
      <c r="K2" s="106"/>
      <c r="L2" s="106"/>
      <c r="M2" s="106"/>
      <c r="N2" s="106"/>
      <c r="O2" s="106"/>
      <c r="P2" s="106"/>
      <c r="Q2" s="106"/>
      <c r="R2" s="106"/>
      <c r="S2" s="106"/>
      <c r="T2" s="106"/>
      <c r="U2" s="106"/>
      <c r="V2" s="106"/>
      <c r="W2" s="106"/>
      <c r="X2" s="106"/>
      <c r="Y2" s="107" t="s">
        <v>7</v>
      </c>
      <c r="Z2" s="107"/>
      <c r="AA2" s="107"/>
      <c r="AB2" s="107"/>
      <c r="AC2" s="108" t="s">
        <v>8</v>
      </c>
      <c r="AD2" s="108"/>
      <c r="AE2" s="109" t="s">
        <v>9</v>
      </c>
      <c r="AF2" s="109"/>
      <c r="AG2" s="109"/>
      <c r="AH2" s="110" t="s">
        <v>10</v>
      </c>
      <c r="AI2" s="110"/>
      <c r="AJ2" s="110"/>
      <c r="AK2" s="110"/>
      <c r="AL2" s="105" t="s">
        <v>11</v>
      </c>
    </row>
    <row r="3" spans="1:1026" ht="18" customHeight="1" x14ac:dyDescent="0.45">
      <c r="A3" s="48" t="s">
        <v>61</v>
      </c>
      <c r="B3" s="1">
        <v>6</v>
      </c>
      <c r="H3" s="106"/>
      <c r="I3" s="106"/>
      <c r="J3" s="106"/>
      <c r="K3" s="106"/>
      <c r="L3" s="106"/>
      <c r="M3" s="106"/>
      <c r="N3" s="106"/>
      <c r="O3" s="106"/>
      <c r="P3" s="106"/>
      <c r="Q3" s="106"/>
      <c r="R3" s="106"/>
      <c r="S3" s="106"/>
      <c r="T3" s="106"/>
      <c r="U3" s="106"/>
      <c r="V3" s="106"/>
      <c r="W3" s="106"/>
      <c r="X3" s="106"/>
      <c r="Y3" s="107"/>
      <c r="Z3" s="107"/>
      <c r="AA3" s="107"/>
      <c r="AB3" s="107"/>
      <c r="AC3" s="108"/>
      <c r="AD3" s="108"/>
      <c r="AE3" s="109"/>
      <c r="AF3" s="109"/>
      <c r="AG3" s="109"/>
      <c r="AH3" s="110"/>
      <c r="AI3" s="110"/>
      <c r="AJ3" s="110"/>
      <c r="AK3" s="110"/>
      <c r="AL3" s="105"/>
    </row>
    <row r="4" spans="1:1026" ht="18" customHeight="1" x14ac:dyDescent="0.45">
      <c r="A4" s="48" t="s">
        <v>62</v>
      </c>
      <c r="B4" s="1">
        <f>COUNTIF(H12:H605,"なし")</f>
        <v>1</v>
      </c>
      <c r="H4" s="104" t="s">
        <v>12</v>
      </c>
      <c r="I4" s="104" t="s">
        <v>13</v>
      </c>
      <c r="J4" s="104" t="s">
        <v>14</v>
      </c>
      <c r="K4" s="104" t="s">
        <v>15</v>
      </c>
      <c r="L4" s="104" t="s">
        <v>16</v>
      </c>
      <c r="M4" s="104" t="s">
        <v>17</v>
      </c>
      <c r="N4" s="104" t="s">
        <v>18</v>
      </c>
      <c r="O4" s="104" t="s">
        <v>19</v>
      </c>
      <c r="P4" s="104" t="s">
        <v>20</v>
      </c>
      <c r="Q4" s="104" t="s">
        <v>21</v>
      </c>
      <c r="R4" s="104" t="s">
        <v>22</v>
      </c>
      <c r="S4" s="104" t="s">
        <v>23</v>
      </c>
      <c r="T4" s="104" t="s">
        <v>24</v>
      </c>
      <c r="U4" s="104" t="s">
        <v>25</v>
      </c>
      <c r="V4" s="104" t="s">
        <v>26</v>
      </c>
      <c r="W4" s="104" t="s">
        <v>27</v>
      </c>
      <c r="X4" s="104" t="s">
        <v>28</v>
      </c>
      <c r="Y4" s="104" t="s">
        <v>29</v>
      </c>
      <c r="Z4" s="104" t="s">
        <v>30</v>
      </c>
      <c r="AA4" s="104" t="s">
        <v>31</v>
      </c>
      <c r="AB4" s="104" t="s">
        <v>32</v>
      </c>
      <c r="AC4" s="104" t="s">
        <v>33</v>
      </c>
      <c r="AD4" s="104" t="s">
        <v>34</v>
      </c>
      <c r="AE4" s="104" t="s">
        <v>35</v>
      </c>
      <c r="AF4" s="104" t="s">
        <v>36</v>
      </c>
      <c r="AG4" s="104" t="s">
        <v>37</v>
      </c>
      <c r="AH4" s="104" t="s">
        <v>38</v>
      </c>
      <c r="AI4" s="104" t="s">
        <v>807</v>
      </c>
      <c r="AJ4" s="104" t="s">
        <v>40</v>
      </c>
      <c r="AK4" s="104" t="s">
        <v>41</v>
      </c>
      <c r="AL4" s="104" t="s">
        <v>11</v>
      </c>
    </row>
    <row r="5" spans="1:1026" ht="18" customHeight="1" x14ac:dyDescent="0.45">
      <c r="A5" s="48" t="s">
        <v>63</v>
      </c>
      <c r="B5" s="1">
        <f>B3-B4</f>
        <v>5</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1:1026" ht="18" customHeight="1" x14ac:dyDescent="0.45">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row>
    <row r="7" spans="1:1026" ht="18" customHeight="1" x14ac:dyDescent="0.45">
      <c r="A7" s="51" t="s">
        <v>61</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row>
    <row r="8" spans="1:1026" ht="18" customHeight="1" x14ac:dyDescent="0.45">
      <c r="A8" s="52">
        <f>B5</f>
        <v>5</v>
      </c>
      <c r="G8" s="53" t="s">
        <v>64</v>
      </c>
      <c r="H8" s="54">
        <f t="shared" ref="H8:AL8" si="0">COUNT(H12:H605)</f>
        <v>4</v>
      </c>
      <c r="I8" s="54">
        <f t="shared" si="0"/>
        <v>0</v>
      </c>
      <c r="J8" s="54">
        <f t="shared" si="0"/>
        <v>0</v>
      </c>
      <c r="K8" s="54">
        <f t="shared" si="0"/>
        <v>0</v>
      </c>
      <c r="L8" s="54">
        <f t="shared" si="0"/>
        <v>0</v>
      </c>
      <c r="M8" s="54">
        <f t="shared" si="0"/>
        <v>0</v>
      </c>
      <c r="N8" s="54">
        <f t="shared" si="0"/>
        <v>0</v>
      </c>
      <c r="O8" s="54">
        <f t="shared" si="0"/>
        <v>1</v>
      </c>
      <c r="P8" s="54">
        <f t="shared" si="0"/>
        <v>0</v>
      </c>
      <c r="Q8" s="54">
        <f t="shared" si="0"/>
        <v>0</v>
      </c>
      <c r="R8" s="54">
        <f t="shared" si="0"/>
        <v>3</v>
      </c>
      <c r="S8" s="54">
        <f t="shared" si="0"/>
        <v>0</v>
      </c>
      <c r="T8" s="54">
        <f t="shared" si="0"/>
        <v>2</v>
      </c>
      <c r="U8" s="54">
        <f t="shared" si="0"/>
        <v>0</v>
      </c>
      <c r="V8" s="54">
        <f t="shared" si="0"/>
        <v>3</v>
      </c>
      <c r="W8" s="54">
        <f t="shared" si="0"/>
        <v>2</v>
      </c>
      <c r="X8" s="54">
        <f t="shared" si="0"/>
        <v>0</v>
      </c>
      <c r="Y8" s="54">
        <f t="shared" si="0"/>
        <v>0</v>
      </c>
      <c r="Z8" s="54">
        <f t="shared" si="0"/>
        <v>0</v>
      </c>
      <c r="AA8" s="54">
        <f t="shared" si="0"/>
        <v>0</v>
      </c>
      <c r="AB8" s="54">
        <f t="shared" si="0"/>
        <v>0</v>
      </c>
      <c r="AC8" s="54">
        <f t="shared" si="0"/>
        <v>1</v>
      </c>
      <c r="AD8" s="54">
        <f t="shared" si="0"/>
        <v>0</v>
      </c>
      <c r="AE8" s="54">
        <f t="shared" si="0"/>
        <v>0</v>
      </c>
      <c r="AF8" s="54">
        <f t="shared" si="0"/>
        <v>1</v>
      </c>
      <c r="AG8" s="54">
        <f t="shared" si="0"/>
        <v>0</v>
      </c>
      <c r="AH8" s="54">
        <f t="shared" si="0"/>
        <v>3</v>
      </c>
      <c r="AI8" s="54">
        <f t="shared" si="0"/>
        <v>0</v>
      </c>
      <c r="AJ8" s="2">
        <f t="shared" si="0"/>
        <v>0</v>
      </c>
      <c r="AK8" s="2">
        <f t="shared" si="0"/>
        <v>0</v>
      </c>
      <c r="AL8" s="54">
        <f t="shared" si="0"/>
        <v>0</v>
      </c>
    </row>
    <row r="9" spans="1:1026" ht="18" customHeight="1" x14ac:dyDescent="0.45">
      <c r="C9" s="2" t="s">
        <v>1993</v>
      </c>
      <c r="D9" s="2" t="s">
        <v>2076</v>
      </c>
      <c r="E9" s="2" t="s">
        <v>2157</v>
      </c>
      <c r="G9" s="53" t="s">
        <v>65</v>
      </c>
      <c r="H9" s="55">
        <f t="shared" ref="H9:AL9" si="1">H8/$A$8</f>
        <v>0.8</v>
      </c>
      <c r="I9" s="55">
        <f t="shared" si="1"/>
        <v>0</v>
      </c>
      <c r="J9" s="55">
        <f t="shared" si="1"/>
        <v>0</v>
      </c>
      <c r="K9" s="55">
        <f t="shared" si="1"/>
        <v>0</v>
      </c>
      <c r="L9" s="55">
        <f t="shared" si="1"/>
        <v>0</v>
      </c>
      <c r="M9" s="55">
        <f t="shared" si="1"/>
        <v>0</v>
      </c>
      <c r="N9" s="55">
        <f t="shared" si="1"/>
        <v>0</v>
      </c>
      <c r="O9" s="55">
        <f t="shared" si="1"/>
        <v>0.2</v>
      </c>
      <c r="P9" s="55">
        <f t="shared" si="1"/>
        <v>0</v>
      </c>
      <c r="Q9" s="55">
        <f t="shared" si="1"/>
        <v>0</v>
      </c>
      <c r="R9" s="55">
        <f t="shared" si="1"/>
        <v>0.6</v>
      </c>
      <c r="S9" s="55">
        <f t="shared" si="1"/>
        <v>0</v>
      </c>
      <c r="T9" s="55">
        <f t="shared" si="1"/>
        <v>0.4</v>
      </c>
      <c r="U9" s="55">
        <f t="shared" si="1"/>
        <v>0</v>
      </c>
      <c r="V9" s="55">
        <f t="shared" si="1"/>
        <v>0.6</v>
      </c>
      <c r="W9" s="55">
        <f t="shared" si="1"/>
        <v>0.4</v>
      </c>
      <c r="X9" s="55">
        <f t="shared" si="1"/>
        <v>0</v>
      </c>
      <c r="Y9" s="55">
        <f t="shared" si="1"/>
        <v>0</v>
      </c>
      <c r="Z9" s="55">
        <f t="shared" si="1"/>
        <v>0</v>
      </c>
      <c r="AA9" s="55">
        <f t="shared" si="1"/>
        <v>0</v>
      </c>
      <c r="AB9" s="55">
        <f t="shared" si="1"/>
        <v>0</v>
      </c>
      <c r="AC9" s="55">
        <f t="shared" si="1"/>
        <v>0.2</v>
      </c>
      <c r="AD9" s="55">
        <f t="shared" si="1"/>
        <v>0</v>
      </c>
      <c r="AE9" s="55">
        <f t="shared" si="1"/>
        <v>0</v>
      </c>
      <c r="AF9" s="55">
        <f t="shared" si="1"/>
        <v>0.2</v>
      </c>
      <c r="AG9" s="55">
        <f t="shared" si="1"/>
        <v>0</v>
      </c>
      <c r="AH9" s="55">
        <f t="shared" si="1"/>
        <v>0.6</v>
      </c>
      <c r="AI9" s="55">
        <f t="shared" si="1"/>
        <v>0</v>
      </c>
      <c r="AJ9" s="56">
        <f t="shared" si="1"/>
        <v>0</v>
      </c>
      <c r="AK9" s="56">
        <f t="shared" si="1"/>
        <v>0</v>
      </c>
      <c r="AL9" s="55">
        <f t="shared" si="1"/>
        <v>0</v>
      </c>
    </row>
    <row r="10" spans="1:1026" ht="18" customHeight="1" x14ac:dyDescent="0.45">
      <c r="A10" s="48" t="s">
        <v>66</v>
      </c>
      <c r="B10" s="2" t="s">
        <v>67</v>
      </c>
      <c r="C10" s="2" t="s">
        <v>68</v>
      </c>
      <c r="D10" s="2" t="s">
        <v>2077</v>
      </c>
      <c r="E10" s="2" t="s">
        <v>2158</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6" s="69" customFormat="1" ht="18" customHeight="1" x14ac:dyDescent="0.45">
      <c r="A11" s="65" t="s">
        <v>2098</v>
      </c>
      <c r="B11" s="66" t="s">
        <v>2100</v>
      </c>
      <c r="C11" s="67"/>
      <c r="D11" s="67" t="s">
        <v>2078</v>
      </c>
      <c r="E11" s="67"/>
      <c r="F11" s="67" t="s">
        <v>2097</v>
      </c>
      <c r="G11" s="71">
        <v>44361</v>
      </c>
      <c r="H11" s="67">
        <v>1</v>
      </c>
      <c r="I11" s="67"/>
      <c r="J11" s="67"/>
      <c r="K11" s="67"/>
      <c r="L11" s="67"/>
      <c r="M11" s="67"/>
      <c r="N11" s="67"/>
      <c r="O11" s="67"/>
      <c r="P11" s="67"/>
      <c r="Q11" s="67"/>
      <c r="R11" s="67">
        <v>1</v>
      </c>
      <c r="S11" s="67"/>
      <c r="T11" s="67">
        <v>1</v>
      </c>
      <c r="U11" s="67"/>
      <c r="V11" s="67">
        <v>1</v>
      </c>
      <c r="W11" s="67">
        <v>1</v>
      </c>
      <c r="X11" s="67"/>
      <c r="Y11" s="67"/>
      <c r="Z11" s="67"/>
      <c r="AA11" s="67"/>
      <c r="AB11" s="67"/>
      <c r="AC11" s="67"/>
      <c r="AD11" s="67"/>
      <c r="AE11" s="67"/>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45">
      <c r="A12" s="48" t="s">
        <v>2099</v>
      </c>
      <c r="B12" s="58" t="s">
        <v>1776</v>
      </c>
      <c r="F12" s="2" t="s">
        <v>73</v>
      </c>
      <c r="G12" s="57">
        <v>43990</v>
      </c>
      <c r="H12" s="2">
        <v>1</v>
      </c>
      <c r="R12" s="2">
        <v>1</v>
      </c>
      <c r="T12" s="2">
        <v>1</v>
      </c>
      <c r="V12" s="2">
        <v>1</v>
      </c>
      <c r="W12" s="2">
        <v>1</v>
      </c>
      <c r="AH12" s="2">
        <v>1</v>
      </c>
    </row>
    <row r="13" spans="1:1026" ht="18" customHeight="1" x14ac:dyDescent="0.45">
      <c r="A13" s="48" t="s">
        <v>1994</v>
      </c>
      <c r="B13" s="58" t="s">
        <v>1995</v>
      </c>
      <c r="C13" s="2" t="s">
        <v>1997</v>
      </c>
      <c r="F13" s="2" t="s">
        <v>1996</v>
      </c>
      <c r="G13" s="57">
        <v>44264</v>
      </c>
      <c r="H13" s="2">
        <v>1</v>
      </c>
      <c r="R13" s="2">
        <v>1</v>
      </c>
      <c r="T13" s="2">
        <v>1</v>
      </c>
      <c r="V13" s="2">
        <v>1</v>
      </c>
      <c r="W13" s="2">
        <v>1</v>
      </c>
      <c r="AH13" s="2">
        <v>1</v>
      </c>
    </row>
    <row r="14" spans="1:1026" ht="18" customHeight="1" x14ac:dyDescent="0.45">
      <c r="A14" s="48" t="s">
        <v>2037</v>
      </c>
      <c r="B14" s="1" t="s">
        <v>1777</v>
      </c>
      <c r="F14" s="2" t="s">
        <v>596</v>
      </c>
      <c r="G14" s="57" t="s">
        <v>62</v>
      </c>
      <c r="H14" s="2" t="s">
        <v>62</v>
      </c>
    </row>
    <row r="15" spans="1:1026" ht="18" customHeight="1" x14ac:dyDescent="0.45">
      <c r="A15" s="48" t="s">
        <v>81</v>
      </c>
      <c r="B15" s="1" t="s">
        <v>2156</v>
      </c>
      <c r="E15" s="2" t="s">
        <v>2159</v>
      </c>
      <c r="F15" s="2" t="s">
        <v>2160</v>
      </c>
      <c r="G15" s="57">
        <v>44403</v>
      </c>
      <c r="H15" s="2">
        <v>1</v>
      </c>
      <c r="R15" s="2">
        <v>1</v>
      </c>
      <c r="V15" s="2">
        <v>1</v>
      </c>
      <c r="AC15" s="2">
        <v>1</v>
      </c>
      <c r="AF15" s="2">
        <v>1</v>
      </c>
      <c r="AM15" s="59"/>
    </row>
    <row r="16" spans="1:1026" ht="18" customHeight="1" x14ac:dyDescent="0.45">
      <c r="A16" s="48" t="s">
        <v>83</v>
      </c>
      <c r="B16" s="1" t="s">
        <v>2161</v>
      </c>
      <c r="E16" s="2" t="s">
        <v>2159</v>
      </c>
      <c r="F16" s="2" t="s">
        <v>1828</v>
      </c>
      <c r="G16" s="57">
        <v>44403</v>
      </c>
      <c r="H16" s="2">
        <v>1</v>
      </c>
      <c r="O16" s="2">
        <v>1</v>
      </c>
      <c r="AH16" s="2">
        <v>1</v>
      </c>
      <c r="AM16" s="59"/>
    </row>
    <row r="17" spans="3:39" ht="18" customHeight="1" x14ac:dyDescent="0.45">
      <c r="G17" s="57"/>
      <c r="AM17" s="59"/>
    </row>
    <row r="18" spans="3:39" ht="18" customHeight="1" x14ac:dyDescent="0.45">
      <c r="C18" s="2">
        <f>COUNTA(C12:C14)</f>
        <v>1</v>
      </c>
      <c r="D18" s="2">
        <v>1</v>
      </c>
      <c r="E18" s="2">
        <v>2</v>
      </c>
      <c r="G18" s="57"/>
    </row>
    <row r="19" spans="3:39" ht="18" customHeight="1" x14ac:dyDescent="0.45">
      <c r="G19" s="57"/>
    </row>
    <row r="20" spans="3:39" ht="18" customHeight="1" x14ac:dyDescent="0.45">
      <c r="G20" s="57"/>
    </row>
    <row r="21" spans="3:39" ht="18" customHeight="1" x14ac:dyDescent="0.45">
      <c r="G21" s="57"/>
    </row>
    <row r="22" spans="3:39" ht="18" customHeight="1" x14ac:dyDescent="0.45">
      <c r="G22" s="57"/>
    </row>
    <row r="23" spans="3:39" ht="18" customHeight="1" x14ac:dyDescent="0.45">
      <c r="G23" s="57"/>
    </row>
    <row r="24" spans="3:39" ht="18" customHeight="1" x14ac:dyDescent="0.45">
      <c r="G24" s="57"/>
    </row>
    <row r="25" spans="3:39" ht="18" customHeight="1" x14ac:dyDescent="0.45">
      <c r="G25" s="57"/>
    </row>
    <row r="26" spans="3:39" ht="18" customHeight="1" x14ac:dyDescent="0.45">
      <c r="G26" s="57"/>
    </row>
    <row r="27" spans="3:39" ht="18" customHeight="1" x14ac:dyDescent="0.45">
      <c r="G27" s="57"/>
    </row>
    <row r="28" spans="3:39" ht="18" customHeight="1" x14ac:dyDescent="0.45">
      <c r="G28" s="57"/>
    </row>
    <row r="30" spans="3:39" ht="18" customHeight="1" x14ac:dyDescent="0.45">
      <c r="G30" s="57"/>
    </row>
    <row r="31" spans="3:39" ht="18" customHeight="1" x14ac:dyDescent="0.45">
      <c r="G31" s="57"/>
    </row>
    <row r="32" spans="3:39" ht="18" customHeight="1" x14ac:dyDescent="0.45">
      <c r="G32" s="57"/>
    </row>
    <row r="33" spans="7:7" ht="18" customHeight="1" x14ac:dyDescent="0.45">
      <c r="G33" s="57"/>
    </row>
    <row r="34" spans="7:7" ht="18" customHeight="1" x14ac:dyDescent="0.45">
      <c r="G34" s="57"/>
    </row>
    <row r="35" spans="7:7" ht="18" customHeight="1" x14ac:dyDescent="0.45">
      <c r="G35" s="57"/>
    </row>
    <row r="36" spans="7:7" ht="18" customHeight="1" x14ac:dyDescent="0.45">
      <c r="G36" s="57"/>
    </row>
    <row r="37" spans="7:7" ht="18" customHeight="1" x14ac:dyDescent="0.45">
      <c r="G37" s="57"/>
    </row>
    <row r="38" spans="7:7" ht="18" customHeight="1" x14ac:dyDescent="0.45">
      <c r="G38" s="57"/>
    </row>
    <row r="39" spans="7:7" ht="18" customHeight="1" x14ac:dyDescent="0.45">
      <c r="G39" s="57"/>
    </row>
    <row r="40" spans="7:7" ht="18" customHeight="1" x14ac:dyDescent="0.45">
      <c r="G40" s="57"/>
    </row>
    <row r="41" spans="7:7" ht="18" customHeight="1" x14ac:dyDescent="0.45">
      <c r="G41" s="57"/>
    </row>
    <row r="42" spans="7:7" ht="18" customHeight="1" x14ac:dyDescent="0.45">
      <c r="G42" s="57"/>
    </row>
    <row r="43" spans="7:7" ht="18" customHeight="1" x14ac:dyDescent="0.45">
      <c r="G43" s="57"/>
    </row>
    <row r="44" spans="7:7" ht="18" customHeight="1" x14ac:dyDescent="0.45">
      <c r="G44" s="57"/>
    </row>
    <row r="45" spans="7:7" ht="18" customHeight="1" x14ac:dyDescent="0.45">
      <c r="G45" s="57"/>
    </row>
    <row r="46" spans="7:7" ht="18" customHeight="1" x14ac:dyDescent="0.45">
      <c r="G46" s="57"/>
    </row>
    <row r="47" spans="7:7" ht="18" customHeight="1" x14ac:dyDescent="0.45">
      <c r="G47" s="57"/>
    </row>
    <row r="48" spans="7:7"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6" spans="7:7" ht="18" customHeight="1" x14ac:dyDescent="0.45">
      <c r="G186" s="57"/>
    </row>
    <row r="187" spans="7:7" ht="18" customHeight="1" x14ac:dyDescent="0.45">
      <c r="G187"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4" spans="7:7" ht="18" customHeight="1" x14ac:dyDescent="0.45">
      <c r="G194" s="57"/>
    </row>
    <row r="195" spans="7:7" ht="18" customHeight="1" x14ac:dyDescent="0.45">
      <c r="G195"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29" spans="7:7" ht="18" customHeight="1" x14ac:dyDescent="0.45">
      <c r="G229" s="57"/>
    </row>
    <row r="230" spans="7:7" ht="18" customHeight="1" x14ac:dyDescent="0.45">
      <c r="G230" s="57"/>
    </row>
    <row r="231" spans="7:7" ht="18" customHeight="1" x14ac:dyDescent="0.45">
      <c r="G231"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7" spans="7:7" ht="18" customHeight="1" x14ac:dyDescent="0.45">
      <c r="G237" s="57"/>
    </row>
    <row r="238" spans="7:7" ht="18" customHeight="1" x14ac:dyDescent="0.45">
      <c r="G238" s="57"/>
    </row>
    <row r="239" spans="7:7" ht="18" customHeight="1" x14ac:dyDescent="0.45">
      <c r="G239" s="57"/>
    </row>
    <row r="240" spans="7:7" ht="18" customHeight="1" x14ac:dyDescent="0.45">
      <c r="G240" s="57"/>
    </row>
    <row r="241" spans="7:7" ht="18" customHeight="1" x14ac:dyDescent="0.45">
      <c r="G241" s="57"/>
    </row>
    <row r="242" spans="7:7" ht="18" customHeight="1" x14ac:dyDescent="0.45">
      <c r="G242"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8" spans="7:7" ht="18" customHeight="1" x14ac:dyDescent="0.45">
      <c r="G248" s="57"/>
    </row>
    <row r="249" spans="7:7" ht="18" customHeight="1" x14ac:dyDescent="0.45">
      <c r="G249" s="57"/>
    </row>
    <row r="250" spans="7:7" ht="18" customHeight="1" x14ac:dyDescent="0.45">
      <c r="G250" s="57"/>
    </row>
    <row r="251" spans="7:7" ht="18" customHeight="1" x14ac:dyDescent="0.45">
      <c r="G251"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6:7" ht="18" customHeight="1" x14ac:dyDescent="0.45">
      <c r="G257" s="57"/>
    </row>
    <row r="258" spans="6:7" ht="18" customHeight="1" x14ac:dyDescent="0.45">
      <c r="G258" s="57"/>
    </row>
    <row r="259" spans="6:7" ht="18" customHeight="1" x14ac:dyDescent="0.45">
      <c r="G259" s="57"/>
    </row>
    <row r="260" spans="6:7" ht="18" customHeight="1" x14ac:dyDescent="0.45">
      <c r="G260" s="57"/>
    </row>
    <row r="261" spans="6:7" ht="18" customHeight="1" x14ac:dyDescent="0.45">
      <c r="G261" s="57"/>
    </row>
    <row r="262" spans="6:7" ht="18" customHeight="1" x14ac:dyDescent="0.45">
      <c r="G262" s="57"/>
    </row>
    <row r="263" spans="6:7" ht="18" customHeight="1" x14ac:dyDescent="0.45">
      <c r="G263" s="57"/>
    </row>
    <row r="264" spans="6:7" ht="18" customHeight="1" x14ac:dyDescent="0.45">
      <c r="G264" s="57"/>
    </row>
    <row r="265" spans="6:7" ht="18" customHeight="1" x14ac:dyDescent="0.45">
      <c r="G265" s="57"/>
    </row>
    <row r="266" spans="6:7" ht="18" customHeight="1" x14ac:dyDescent="0.45">
      <c r="G266" s="57"/>
    </row>
    <row r="267" spans="6:7" ht="18" customHeight="1" x14ac:dyDescent="0.45">
      <c r="G267" s="57"/>
    </row>
    <row r="268" spans="6:7" ht="18" customHeight="1" x14ac:dyDescent="0.45">
      <c r="F268" s="57"/>
      <c r="G268" s="57"/>
    </row>
    <row r="269" spans="6:7" ht="18" customHeight="1" x14ac:dyDescent="0.45">
      <c r="G269" s="57"/>
    </row>
    <row r="270" spans="6:7" ht="18" customHeight="1" x14ac:dyDescent="0.45">
      <c r="G270" s="57"/>
    </row>
    <row r="271" spans="6:7" ht="18" customHeight="1" x14ac:dyDescent="0.45">
      <c r="G271" s="57"/>
    </row>
    <row r="272" spans="6:7" ht="18" customHeight="1" x14ac:dyDescent="0.45">
      <c r="G272" s="57"/>
    </row>
    <row r="273" spans="7:7" ht="18" customHeight="1" x14ac:dyDescent="0.45">
      <c r="G273" s="57"/>
    </row>
    <row r="275" spans="7:7" ht="18" customHeight="1" x14ac:dyDescent="0.45">
      <c r="G275" s="57"/>
    </row>
    <row r="276" spans="7:7" ht="18" customHeight="1" x14ac:dyDescent="0.45">
      <c r="G276" s="57"/>
    </row>
    <row r="277" spans="7:7" ht="18" customHeight="1" x14ac:dyDescent="0.45">
      <c r="G277" s="57"/>
    </row>
    <row r="279" spans="7:7" ht="18" customHeight="1" x14ac:dyDescent="0.45">
      <c r="G279" s="57"/>
    </row>
    <row r="280" spans="7:7" ht="18" customHeight="1" x14ac:dyDescent="0.45">
      <c r="G280" s="57"/>
    </row>
    <row r="281" spans="7:7" ht="18" customHeight="1" x14ac:dyDescent="0.45">
      <c r="G281" s="57"/>
    </row>
    <row r="284" spans="7:7" ht="18" customHeight="1" x14ac:dyDescent="0.45">
      <c r="G284" s="57"/>
    </row>
    <row r="285" spans="7:7" ht="18" customHeight="1" x14ac:dyDescent="0.45">
      <c r="G285" s="57"/>
    </row>
    <row r="286" spans="7:7" ht="18" customHeight="1" x14ac:dyDescent="0.45">
      <c r="G286" s="57"/>
    </row>
    <row r="287" spans="7:7" ht="18" customHeight="1" x14ac:dyDescent="0.45">
      <c r="G287" s="57"/>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ignoredErrors>
    <ignoredError sqref="A11:A14 A15:A1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285"/>
  <sheetViews>
    <sheetView zoomScale="70" zoomScaleNormal="70" workbookViewId="0">
      <pane xSplit="4" ySplit="10" topLeftCell="E17" activePane="bottomRight" state="frozen"/>
      <selection pane="topRight" activeCell="F1" sqref="F1"/>
      <selection pane="bottomLeft" activeCell="A11" sqref="A11"/>
      <selection pane="bottomRight" activeCell="B4" sqref="B4"/>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4" width="9.09765625" style="1"/>
  </cols>
  <sheetData>
    <row r="1" spans="1:36" ht="18" customHeight="1" x14ac:dyDescent="0.45">
      <c r="B1" s="49" t="s">
        <v>57</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62"/>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62"/>
      <c r="AE2" s="110" t="s">
        <v>10</v>
      </c>
      <c r="AF2" s="110"/>
      <c r="AG2" s="110"/>
      <c r="AH2" s="110"/>
      <c r="AI2" s="105" t="s">
        <v>11</v>
      </c>
    </row>
    <row r="3" spans="1:36" ht="18" customHeight="1" x14ac:dyDescent="0.45">
      <c r="A3" s="48" t="s">
        <v>61</v>
      </c>
      <c r="B3" s="1">
        <v>17</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62"/>
      <c r="AE3" s="110"/>
      <c r="AF3" s="110"/>
      <c r="AG3" s="110"/>
      <c r="AH3" s="110"/>
      <c r="AI3" s="105"/>
    </row>
    <row r="4" spans="1:36" ht="18" customHeight="1" x14ac:dyDescent="0.45">
      <c r="A4" s="48" t="s">
        <v>62</v>
      </c>
      <c r="B4" s="1">
        <f>COUNTIF(E11:E603,"なし")</f>
        <v>4</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807</v>
      </c>
      <c r="AG4" s="104" t="s">
        <v>40</v>
      </c>
      <c r="AH4" s="104" t="s">
        <v>41</v>
      </c>
      <c r="AI4" s="104" t="s">
        <v>11</v>
      </c>
    </row>
    <row r="5" spans="1:36" ht="18" customHeight="1" x14ac:dyDescent="0.45">
      <c r="A5" s="48" t="s">
        <v>63</v>
      </c>
      <c r="B5" s="1">
        <f>B3-B4</f>
        <v>13</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13</v>
      </c>
      <c r="D8" s="53" t="s">
        <v>64</v>
      </c>
      <c r="E8" s="54">
        <f t="shared" ref="E8:AI8" si="0">COUNT(E11:E603)</f>
        <v>9</v>
      </c>
      <c r="F8" s="54">
        <f t="shared" si="0"/>
        <v>1</v>
      </c>
      <c r="G8" s="54">
        <f t="shared" si="0"/>
        <v>7</v>
      </c>
      <c r="H8" s="54">
        <f t="shared" si="0"/>
        <v>3</v>
      </c>
      <c r="I8" s="54">
        <f t="shared" si="0"/>
        <v>2</v>
      </c>
      <c r="J8" s="54">
        <f t="shared" si="0"/>
        <v>6</v>
      </c>
      <c r="K8" s="54">
        <f t="shared" si="0"/>
        <v>4</v>
      </c>
      <c r="L8" s="54">
        <f t="shared" si="0"/>
        <v>3</v>
      </c>
      <c r="M8" s="54">
        <f t="shared" si="0"/>
        <v>0</v>
      </c>
      <c r="N8" s="54">
        <f t="shared" si="0"/>
        <v>0</v>
      </c>
      <c r="O8" s="54">
        <f t="shared" si="0"/>
        <v>0</v>
      </c>
      <c r="P8" s="54">
        <f t="shared" si="0"/>
        <v>0</v>
      </c>
      <c r="Q8" s="54">
        <f t="shared" si="0"/>
        <v>0</v>
      </c>
      <c r="R8" s="54">
        <f t="shared" si="0"/>
        <v>2</v>
      </c>
      <c r="S8" s="54">
        <f t="shared" si="0"/>
        <v>0</v>
      </c>
      <c r="T8" s="54">
        <f t="shared" si="0"/>
        <v>0</v>
      </c>
      <c r="U8" s="54">
        <f t="shared" si="0"/>
        <v>1</v>
      </c>
      <c r="V8" s="54">
        <f t="shared" si="0"/>
        <v>5</v>
      </c>
      <c r="W8" s="54">
        <f t="shared" si="0"/>
        <v>1</v>
      </c>
      <c r="X8" s="54">
        <f t="shared" si="0"/>
        <v>0</v>
      </c>
      <c r="Y8" s="54">
        <f t="shared" si="0"/>
        <v>0</v>
      </c>
      <c r="Z8" s="54">
        <f t="shared" si="0"/>
        <v>3</v>
      </c>
      <c r="AA8" s="54">
        <f t="shared" si="0"/>
        <v>2</v>
      </c>
      <c r="AB8" s="54">
        <f t="shared" si="0"/>
        <v>0</v>
      </c>
      <c r="AC8" s="54">
        <f t="shared" si="0"/>
        <v>3</v>
      </c>
      <c r="AD8" s="54">
        <f t="shared" si="0"/>
        <v>0</v>
      </c>
      <c r="AE8" s="54">
        <f t="shared" si="0"/>
        <v>0</v>
      </c>
      <c r="AF8" s="54">
        <f t="shared" si="0"/>
        <v>0</v>
      </c>
      <c r="AG8" s="2">
        <f t="shared" si="0"/>
        <v>0</v>
      </c>
      <c r="AH8" s="2">
        <f t="shared" si="0"/>
        <v>0</v>
      </c>
      <c r="AI8" s="54">
        <f t="shared" si="0"/>
        <v>3</v>
      </c>
    </row>
    <row r="9" spans="1:36" ht="18" customHeight="1" x14ac:dyDescent="0.45">
      <c r="D9" s="53" t="s">
        <v>65</v>
      </c>
      <c r="E9" s="55">
        <f t="shared" ref="E9:AI9" si="1">E8/$A$8</f>
        <v>0.69230769230769229</v>
      </c>
      <c r="F9" s="55">
        <f t="shared" si="1"/>
        <v>7.6923076923076927E-2</v>
      </c>
      <c r="G9" s="55">
        <f t="shared" si="1"/>
        <v>0.53846153846153844</v>
      </c>
      <c r="H9" s="55">
        <f t="shared" si="1"/>
        <v>0.23076923076923078</v>
      </c>
      <c r="I9" s="55">
        <f t="shared" si="1"/>
        <v>0.15384615384615385</v>
      </c>
      <c r="J9" s="55">
        <f t="shared" si="1"/>
        <v>0.46153846153846156</v>
      </c>
      <c r="K9" s="55">
        <f t="shared" si="1"/>
        <v>0.30769230769230771</v>
      </c>
      <c r="L9" s="55">
        <f t="shared" si="1"/>
        <v>0.23076923076923078</v>
      </c>
      <c r="M9" s="55">
        <f t="shared" si="1"/>
        <v>0</v>
      </c>
      <c r="N9" s="55">
        <f t="shared" si="1"/>
        <v>0</v>
      </c>
      <c r="O9" s="55">
        <f t="shared" si="1"/>
        <v>0</v>
      </c>
      <c r="P9" s="55">
        <f t="shared" si="1"/>
        <v>0</v>
      </c>
      <c r="Q9" s="55">
        <f t="shared" si="1"/>
        <v>0</v>
      </c>
      <c r="R9" s="55">
        <f t="shared" si="1"/>
        <v>0.15384615384615385</v>
      </c>
      <c r="S9" s="55">
        <f t="shared" si="1"/>
        <v>0</v>
      </c>
      <c r="T9" s="55">
        <f t="shared" si="1"/>
        <v>0</v>
      </c>
      <c r="U9" s="55">
        <f t="shared" si="1"/>
        <v>7.6923076923076927E-2</v>
      </c>
      <c r="V9" s="55">
        <f t="shared" si="1"/>
        <v>0.38461538461538464</v>
      </c>
      <c r="W9" s="55">
        <f t="shared" si="1"/>
        <v>7.6923076923076927E-2</v>
      </c>
      <c r="X9" s="55">
        <f t="shared" si="1"/>
        <v>0</v>
      </c>
      <c r="Y9" s="55">
        <f t="shared" si="1"/>
        <v>0</v>
      </c>
      <c r="Z9" s="55">
        <f t="shared" si="1"/>
        <v>0.23076923076923078</v>
      </c>
      <c r="AA9" s="55">
        <f t="shared" si="1"/>
        <v>0.15384615384615385</v>
      </c>
      <c r="AB9" s="55">
        <f t="shared" si="1"/>
        <v>0</v>
      </c>
      <c r="AC9" s="55">
        <f t="shared" si="1"/>
        <v>0.23076923076923078</v>
      </c>
      <c r="AD9" s="55">
        <f t="shared" si="1"/>
        <v>0</v>
      </c>
      <c r="AE9" s="55">
        <f t="shared" si="1"/>
        <v>0</v>
      </c>
      <c r="AF9" s="55">
        <f t="shared" si="1"/>
        <v>0</v>
      </c>
      <c r="AG9" s="56">
        <f t="shared" si="1"/>
        <v>0</v>
      </c>
      <c r="AH9" s="56">
        <f t="shared" si="1"/>
        <v>0</v>
      </c>
      <c r="AI9" s="55">
        <f t="shared" si="1"/>
        <v>0.23076923076923078</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1778</v>
      </c>
      <c r="C11" s="2" t="s">
        <v>156</v>
      </c>
      <c r="D11" s="57" t="s">
        <v>62</v>
      </c>
      <c r="E11" s="2">
        <v>1</v>
      </c>
      <c r="G11" s="2">
        <v>1</v>
      </c>
      <c r="J11" s="2">
        <v>1</v>
      </c>
      <c r="L11" s="2">
        <v>1</v>
      </c>
      <c r="AC11" s="2">
        <v>1</v>
      </c>
    </row>
    <row r="12" spans="1:36" ht="18" customHeight="1" x14ac:dyDescent="0.45">
      <c r="A12" s="48" t="s">
        <v>74</v>
      </c>
      <c r="B12" s="1" t="s">
        <v>1779</v>
      </c>
      <c r="C12" s="2" t="s">
        <v>156</v>
      </c>
      <c r="D12" s="57">
        <v>43732</v>
      </c>
      <c r="E12" s="2">
        <v>1</v>
      </c>
      <c r="G12" s="2">
        <v>1</v>
      </c>
      <c r="J12" s="2">
        <v>1</v>
      </c>
      <c r="V12" s="2">
        <v>1</v>
      </c>
      <c r="AC12" s="2">
        <v>1</v>
      </c>
      <c r="AJ12" s="59"/>
    </row>
    <row r="13" spans="1:36" ht="18" customHeight="1" x14ac:dyDescent="0.45">
      <c r="A13" s="48" t="s">
        <v>77</v>
      </c>
      <c r="B13" s="1" t="s">
        <v>1780</v>
      </c>
      <c r="C13" s="2" t="s">
        <v>234</v>
      </c>
      <c r="D13" s="57" t="s">
        <v>1781</v>
      </c>
      <c r="E13" s="2">
        <v>1</v>
      </c>
      <c r="G13" s="2">
        <v>1</v>
      </c>
      <c r="H13" s="2">
        <v>1</v>
      </c>
      <c r="J13" s="2">
        <v>1</v>
      </c>
      <c r="V13" s="2">
        <v>1</v>
      </c>
      <c r="AC13" s="2">
        <v>1</v>
      </c>
    </row>
    <row r="14" spans="1:36" ht="18" customHeight="1" x14ac:dyDescent="0.45">
      <c r="A14" s="48" t="s">
        <v>78</v>
      </c>
      <c r="B14" s="1" t="s">
        <v>1782</v>
      </c>
      <c r="C14" s="2" t="s">
        <v>107</v>
      </c>
      <c r="D14" s="57" t="s">
        <v>62</v>
      </c>
      <c r="E14" s="2">
        <v>1</v>
      </c>
      <c r="H14" s="2">
        <v>1</v>
      </c>
      <c r="V14" s="2">
        <v>1</v>
      </c>
      <c r="Z14" s="2">
        <v>1</v>
      </c>
      <c r="AA14" s="2">
        <v>1</v>
      </c>
    </row>
    <row r="15" spans="1:36" ht="18" customHeight="1" x14ac:dyDescent="0.45">
      <c r="A15" s="48" t="s">
        <v>81</v>
      </c>
      <c r="B15" s="1" t="s">
        <v>2256</v>
      </c>
      <c r="C15" s="2" t="s">
        <v>2257</v>
      </c>
      <c r="D15" s="57" t="s">
        <v>2258</v>
      </c>
      <c r="E15" s="2" t="s">
        <v>2259</v>
      </c>
    </row>
    <row r="16" spans="1:36" ht="18" customHeight="1" x14ac:dyDescent="0.45">
      <c r="A16" s="48" t="s">
        <v>83</v>
      </c>
      <c r="B16" s="1" t="s">
        <v>1783</v>
      </c>
      <c r="C16" s="2" t="s">
        <v>73</v>
      </c>
      <c r="D16" s="57">
        <v>43735</v>
      </c>
      <c r="E16" s="2">
        <v>1</v>
      </c>
      <c r="G16" s="2">
        <v>1</v>
      </c>
      <c r="I16" s="2">
        <v>1</v>
      </c>
      <c r="J16" s="2">
        <v>1</v>
      </c>
      <c r="K16" s="2">
        <v>1</v>
      </c>
      <c r="R16" s="2">
        <v>1</v>
      </c>
    </row>
    <row r="17" spans="1:35" ht="18" customHeight="1" x14ac:dyDescent="0.45">
      <c r="A17" s="48" t="s">
        <v>85</v>
      </c>
      <c r="B17" s="1" t="s">
        <v>1784</v>
      </c>
      <c r="C17" s="2" t="s">
        <v>156</v>
      </c>
      <c r="D17" s="57">
        <v>43726</v>
      </c>
      <c r="E17" s="2">
        <v>1</v>
      </c>
      <c r="J17" s="2">
        <v>1</v>
      </c>
    </row>
    <row r="18" spans="1:35" ht="18" customHeight="1" x14ac:dyDescent="0.45">
      <c r="A18" s="48" t="s">
        <v>88</v>
      </c>
      <c r="B18" s="1" t="s">
        <v>1785</v>
      </c>
      <c r="C18" s="2" t="s">
        <v>234</v>
      </c>
      <c r="D18" s="57">
        <v>43696</v>
      </c>
      <c r="E18" s="2" t="s">
        <v>62</v>
      </c>
    </row>
    <row r="19" spans="1:35" ht="18" customHeight="1" x14ac:dyDescent="0.45">
      <c r="A19" s="48" t="s">
        <v>90</v>
      </c>
      <c r="B19" s="1" t="s">
        <v>1786</v>
      </c>
      <c r="C19" s="2" t="s">
        <v>234</v>
      </c>
      <c r="D19" s="57">
        <v>43719</v>
      </c>
      <c r="E19" s="2">
        <v>1</v>
      </c>
      <c r="G19" s="2">
        <v>1</v>
      </c>
      <c r="H19" s="2">
        <v>1</v>
      </c>
      <c r="J19" s="2">
        <v>1</v>
      </c>
      <c r="L19" s="2">
        <v>1</v>
      </c>
    </row>
    <row r="20" spans="1:35" ht="18" customHeight="1" x14ac:dyDescent="0.45">
      <c r="A20" s="48" t="s">
        <v>93</v>
      </c>
      <c r="B20" s="1" t="s">
        <v>1787</v>
      </c>
      <c r="C20" s="2" t="s">
        <v>73</v>
      </c>
      <c r="D20" s="57">
        <v>43685</v>
      </c>
      <c r="E20" s="2">
        <v>1</v>
      </c>
      <c r="G20" s="2">
        <v>1</v>
      </c>
      <c r="K20" s="2">
        <v>1</v>
      </c>
      <c r="R20" s="2">
        <v>1</v>
      </c>
      <c r="Z20" s="2">
        <v>1</v>
      </c>
    </row>
    <row r="21" spans="1:35" ht="18" customHeight="1" x14ac:dyDescent="0.45">
      <c r="A21" s="48" t="s">
        <v>95</v>
      </c>
      <c r="B21" s="1" t="s">
        <v>1788</v>
      </c>
      <c r="C21" s="2" t="s">
        <v>205</v>
      </c>
      <c r="D21" s="57">
        <v>43717</v>
      </c>
      <c r="AI21" s="2">
        <v>2</v>
      </c>
    </row>
    <row r="22" spans="1:35" ht="18" customHeight="1" x14ac:dyDescent="0.45">
      <c r="A22" s="48" t="s">
        <v>96</v>
      </c>
      <c r="B22" s="1" t="s">
        <v>1789</v>
      </c>
      <c r="C22" s="2" t="s">
        <v>529</v>
      </c>
      <c r="D22" s="57">
        <v>43710</v>
      </c>
      <c r="AI22" s="2">
        <v>2</v>
      </c>
    </row>
    <row r="23" spans="1:35" ht="18" customHeight="1" x14ac:dyDescent="0.45">
      <c r="A23" s="48" t="s">
        <v>98</v>
      </c>
      <c r="B23" s="1" t="s">
        <v>1790</v>
      </c>
      <c r="C23" s="2" t="s">
        <v>73</v>
      </c>
      <c r="D23" s="57">
        <v>44547</v>
      </c>
      <c r="F23" s="2">
        <v>1</v>
      </c>
      <c r="G23" s="2">
        <v>1</v>
      </c>
      <c r="I23" s="2">
        <v>1</v>
      </c>
      <c r="K23" s="2">
        <v>1</v>
      </c>
      <c r="U23" s="2">
        <v>1</v>
      </c>
      <c r="AA23" s="2">
        <v>1</v>
      </c>
      <c r="AI23" s="2">
        <v>1</v>
      </c>
    </row>
    <row r="24" spans="1:35" ht="18" customHeight="1" x14ac:dyDescent="0.45">
      <c r="A24" s="48" t="s">
        <v>100</v>
      </c>
      <c r="B24" s="1" t="s">
        <v>1791</v>
      </c>
      <c r="C24" s="2" t="s">
        <v>156</v>
      </c>
      <c r="D24" s="57">
        <v>43732</v>
      </c>
      <c r="L24" s="2">
        <v>1</v>
      </c>
      <c r="V24" s="2">
        <v>1</v>
      </c>
      <c r="W24" s="2">
        <v>1</v>
      </c>
      <c r="Z24" s="2">
        <v>1</v>
      </c>
    </row>
    <row r="25" spans="1:35" ht="18" customHeight="1" x14ac:dyDescent="0.45">
      <c r="A25" s="48" t="s">
        <v>102</v>
      </c>
      <c r="B25" s="1" t="s">
        <v>1792</v>
      </c>
      <c r="C25" s="2" t="s">
        <v>156</v>
      </c>
      <c r="D25" s="57" t="s">
        <v>62</v>
      </c>
      <c r="E25" s="2">
        <v>1</v>
      </c>
      <c r="K25" s="2">
        <v>1</v>
      </c>
      <c r="V25" s="2">
        <v>1</v>
      </c>
    </row>
    <row r="26" spans="1:35" ht="18" customHeight="1" x14ac:dyDescent="0.45">
      <c r="A26" s="48" t="s">
        <v>105</v>
      </c>
      <c r="B26" s="1" t="s">
        <v>1793</v>
      </c>
      <c r="C26" s="2" t="s">
        <v>156</v>
      </c>
      <c r="D26" s="57">
        <v>43728</v>
      </c>
      <c r="E26" s="2" t="s">
        <v>62</v>
      </c>
    </row>
    <row r="27" spans="1:35" ht="18" customHeight="1" x14ac:dyDescent="0.45">
      <c r="A27" s="48" t="s">
        <v>108</v>
      </c>
      <c r="B27" s="1" t="s">
        <v>1794</v>
      </c>
      <c r="C27" s="2" t="s">
        <v>279</v>
      </c>
      <c r="D27" s="57">
        <v>43739</v>
      </c>
      <c r="E27" s="2" t="s">
        <v>62</v>
      </c>
    </row>
    <row r="28" spans="1:35" ht="18" customHeight="1" x14ac:dyDescent="0.45">
      <c r="D28" s="57"/>
    </row>
    <row r="29" spans="1:35" ht="18" customHeight="1" x14ac:dyDescent="0.45">
      <c r="D29" s="57"/>
    </row>
    <row r="30" spans="1:35" ht="18" customHeight="1" x14ac:dyDescent="0.45">
      <c r="D30" s="57"/>
    </row>
    <row r="31" spans="1:35" ht="18" customHeight="1" x14ac:dyDescent="0.45">
      <c r="D31" s="57"/>
    </row>
    <row r="32" spans="1:35"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3" spans="4:4" ht="18" customHeight="1" x14ac:dyDescent="0.45">
      <c r="D173" s="57"/>
    </row>
    <row r="174" spans="4:4" ht="18" customHeight="1" x14ac:dyDescent="0.45">
      <c r="D174" s="57"/>
    </row>
    <row r="175" spans="4:4" ht="18" customHeight="1" x14ac:dyDescent="0.45">
      <c r="D175"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6" spans="4:4" ht="18" customHeight="1" x14ac:dyDescent="0.45">
      <c r="D216" s="57"/>
    </row>
    <row r="217" spans="4:4" ht="18" customHeight="1" x14ac:dyDescent="0.45">
      <c r="D217" s="57"/>
    </row>
    <row r="218" spans="4:4" ht="18" customHeight="1" x14ac:dyDescent="0.45">
      <c r="D218"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7" spans="4:4" ht="18" customHeight="1" x14ac:dyDescent="0.45">
      <c r="D227" s="57"/>
    </row>
    <row r="228" spans="4:4" ht="18" customHeight="1" x14ac:dyDescent="0.45">
      <c r="D228" s="57"/>
    </row>
    <row r="229" spans="4:4" ht="18" customHeight="1" x14ac:dyDescent="0.45">
      <c r="D229"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8" spans="4:4" ht="18" customHeight="1" x14ac:dyDescent="0.45">
      <c r="D238" s="57"/>
    </row>
    <row r="239" spans="4:4" ht="18" customHeight="1" x14ac:dyDescent="0.45">
      <c r="D239" s="57"/>
    </row>
    <row r="240" spans="4:4" ht="18" customHeight="1" x14ac:dyDescent="0.45">
      <c r="D240"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D263" s="57"/>
    </row>
    <row r="264" spans="3:4" ht="18" customHeight="1" x14ac:dyDescent="0.45">
      <c r="D264" s="57"/>
    </row>
    <row r="265" spans="3:4" ht="18" customHeight="1" x14ac:dyDescent="0.45">
      <c r="D265" s="57"/>
    </row>
    <row r="266" spans="3:4" ht="18" customHeight="1" x14ac:dyDescent="0.45">
      <c r="C266" s="57"/>
      <c r="D266" s="57"/>
    </row>
    <row r="267" spans="3:4" ht="18" customHeight="1" x14ac:dyDescent="0.45">
      <c r="D267" s="57"/>
    </row>
    <row r="268" spans="3:4" ht="18" customHeight="1" x14ac:dyDescent="0.45">
      <c r="D268" s="57"/>
    </row>
    <row r="269" spans="3:4" ht="18" customHeight="1" x14ac:dyDescent="0.45">
      <c r="D269" s="57"/>
    </row>
    <row r="270" spans="3:4" ht="18" customHeight="1" x14ac:dyDescent="0.45">
      <c r="D270" s="57"/>
    </row>
    <row r="271" spans="3:4" ht="18" customHeight="1" x14ac:dyDescent="0.45">
      <c r="D271" s="57"/>
    </row>
    <row r="273" spans="4:4" ht="18" customHeight="1" x14ac:dyDescent="0.45">
      <c r="D273" s="57"/>
    </row>
    <row r="274" spans="4:4" ht="18" customHeight="1" x14ac:dyDescent="0.45">
      <c r="D274" s="57"/>
    </row>
    <row r="275" spans="4:4" ht="18" customHeight="1" x14ac:dyDescent="0.45">
      <c r="D275" s="57"/>
    </row>
    <row r="277" spans="4:4" ht="18" customHeight="1" x14ac:dyDescent="0.45">
      <c r="D277" s="57"/>
    </row>
    <row r="278" spans="4:4" ht="18" customHeight="1" x14ac:dyDescent="0.45">
      <c r="D278" s="57"/>
    </row>
    <row r="279" spans="4:4" ht="18" customHeight="1" x14ac:dyDescent="0.45">
      <c r="D279" s="57"/>
    </row>
    <row r="282" spans="4:4" ht="18" customHeight="1" x14ac:dyDescent="0.45">
      <c r="D282" s="57"/>
    </row>
    <row r="283" spans="4:4" ht="18" customHeight="1" x14ac:dyDescent="0.45">
      <c r="D283" s="57"/>
    </row>
    <row r="284" spans="4:4" ht="18" customHeight="1" x14ac:dyDescent="0.45">
      <c r="D284" s="57"/>
    </row>
    <row r="285" spans="4:4" ht="18" customHeight="1" x14ac:dyDescent="0.45">
      <c r="D285" s="57"/>
    </row>
  </sheetData>
  <mergeCells count="42">
    <mergeCell ref="E1:U1"/>
    <mergeCell ref="V1:Y1"/>
    <mergeCell ref="Z1:AA1"/>
    <mergeCell ref="AB1:AC1"/>
    <mergeCell ref="AE1:AH1"/>
    <mergeCell ref="E2:U3"/>
    <mergeCell ref="V2:Y3"/>
    <mergeCell ref="Z2:AA3"/>
    <mergeCell ref="AB2:AC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4 A15:A27"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I295"/>
  <sheetViews>
    <sheetView zoomScale="70" zoomScaleNormal="70" workbookViewId="0">
      <pane xSplit="7" ySplit="10" topLeftCell="H11" activePane="bottomRight" state="frozen"/>
      <selection pane="topRight" activeCell="G1" sqref="G1"/>
      <selection pane="bottomLeft" activeCell="A11" sqref="A11"/>
      <selection pane="bottomRight" activeCell="B18" sqref="B18"/>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3" width="9.09765625" style="1"/>
    <col min="1024" max="1024" width="9" customWidth="1"/>
    <col min="1025" max="1027" width="8.59765625" customWidth="1"/>
  </cols>
  <sheetData>
    <row r="1" spans="1:1023" ht="18" customHeight="1" x14ac:dyDescent="0.45">
      <c r="B1" s="49" t="s">
        <v>58</v>
      </c>
      <c r="C1" s="60"/>
      <c r="D1" s="60"/>
      <c r="E1" s="60"/>
      <c r="H1" s="106" t="s">
        <v>0</v>
      </c>
      <c r="I1" s="106"/>
      <c r="J1" s="106"/>
      <c r="K1" s="106"/>
      <c r="L1" s="106"/>
      <c r="M1" s="106"/>
      <c r="N1" s="106"/>
      <c r="O1" s="106"/>
      <c r="P1" s="106"/>
      <c r="Q1" s="106"/>
      <c r="R1" s="106"/>
      <c r="S1" s="106"/>
      <c r="T1" s="106"/>
      <c r="U1" s="106"/>
      <c r="V1" s="106"/>
      <c r="W1" s="106"/>
      <c r="X1" s="106"/>
      <c r="Y1" s="107" t="s">
        <v>1</v>
      </c>
      <c r="Z1" s="107"/>
      <c r="AA1" s="107"/>
      <c r="AB1" s="107"/>
      <c r="AC1" s="111" t="s">
        <v>2</v>
      </c>
      <c r="AD1" s="111"/>
      <c r="AE1" s="109" t="s">
        <v>3</v>
      </c>
      <c r="AF1" s="109"/>
      <c r="AG1" s="109"/>
      <c r="AH1" s="110" t="s">
        <v>4</v>
      </c>
      <c r="AI1" s="110"/>
      <c r="AJ1" s="110"/>
      <c r="AK1" s="110"/>
      <c r="AL1" s="50" t="s">
        <v>5</v>
      </c>
    </row>
    <row r="2" spans="1:1023" ht="18" customHeight="1" x14ac:dyDescent="0.45">
      <c r="B2" s="1" t="s">
        <v>2114</v>
      </c>
      <c r="H2" s="106" t="s">
        <v>6</v>
      </c>
      <c r="I2" s="106"/>
      <c r="J2" s="106"/>
      <c r="K2" s="106"/>
      <c r="L2" s="106"/>
      <c r="M2" s="106"/>
      <c r="N2" s="106"/>
      <c r="O2" s="106"/>
      <c r="P2" s="106"/>
      <c r="Q2" s="106"/>
      <c r="R2" s="106"/>
      <c r="S2" s="106"/>
      <c r="T2" s="106"/>
      <c r="U2" s="106"/>
      <c r="V2" s="106"/>
      <c r="W2" s="106"/>
      <c r="X2" s="106"/>
      <c r="Y2" s="107" t="s">
        <v>7</v>
      </c>
      <c r="Z2" s="107"/>
      <c r="AA2" s="107"/>
      <c r="AB2" s="107"/>
      <c r="AC2" s="108" t="s">
        <v>8</v>
      </c>
      <c r="AD2" s="108"/>
      <c r="AE2" s="109" t="s">
        <v>9</v>
      </c>
      <c r="AF2" s="109"/>
      <c r="AG2" s="109"/>
      <c r="AH2" s="110" t="s">
        <v>10</v>
      </c>
      <c r="AI2" s="110"/>
      <c r="AJ2" s="110"/>
      <c r="AK2" s="110"/>
      <c r="AL2" s="105" t="s">
        <v>11</v>
      </c>
    </row>
    <row r="3" spans="1:1023" ht="18" customHeight="1" x14ac:dyDescent="0.45">
      <c r="A3" s="48" t="s">
        <v>61</v>
      </c>
      <c r="B3" s="1">
        <v>19</v>
      </c>
      <c r="H3" s="106"/>
      <c r="I3" s="106"/>
      <c r="J3" s="106"/>
      <c r="K3" s="106"/>
      <c r="L3" s="106"/>
      <c r="M3" s="106"/>
      <c r="N3" s="106"/>
      <c r="O3" s="106"/>
      <c r="P3" s="106"/>
      <c r="Q3" s="106"/>
      <c r="R3" s="106"/>
      <c r="S3" s="106"/>
      <c r="T3" s="106"/>
      <c r="U3" s="106"/>
      <c r="V3" s="106"/>
      <c r="W3" s="106"/>
      <c r="X3" s="106"/>
      <c r="Y3" s="107"/>
      <c r="Z3" s="107"/>
      <c r="AA3" s="107"/>
      <c r="AB3" s="107"/>
      <c r="AC3" s="108"/>
      <c r="AD3" s="108"/>
      <c r="AE3" s="109"/>
      <c r="AF3" s="109"/>
      <c r="AG3" s="109"/>
      <c r="AH3" s="110"/>
      <c r="AI3" s="110"/>
      <c r="AJ3" s="110"/>
      <c r="AK3" s="110"/>
      <c r="AL3" s="105"/>
    </row>
    <row r="4" spans="1:1023" ht="18" customHeight="1" x14ac:dyDescent="0.45">
      <c r="A4" s="48" t="s">
        <v>62</v>
      </c>
      <c r="B4" s="1">
        <f>COUNTIF(H11:H613,"なし")</f>
        <v>0</v>
      </c>
      <c r="H4" s="104" t="s">
        <v>12</v>
      </c>
      <c r="I4" s="104" t="s">
        <v>13</v>
      </c>
      <c r="J4" s="104" t="s">
        <v>14</v>
      </c>
      <c r="K4" s="104" t="s">
        <v>15</v>
      </c>
      <c r="L4" s="104" t="s">
        <v>16</v>
      </c>
      <c r="M4" s="104" t="s">
        <v>17</v>
      </c>
      <c r="N4" s="104" t="s">
        <v>18</v>
      </c>
      <c r="O4" s="104" t="s">
        <v>19</v>
      </c>
      <c r="P4" s="104" t="s">
        <v>20</v>
      </c>
      <c r="Q4" s="104" t="s">
        <v>21</v>
      </c>
      <c r="R4" s="104" t="s">
        <v>22</v>
      </c>
      <c r="S4" s="104" t="s">
        <v>23</v>
      </c>
      <c r="T4" s="104" t="s">
        <v>24</v>
      </c>
      <c r="U4" s="104" t="s">
        <v>25</v>
      </c>
      <c r="V4" s="104" t="s">
        <v>26</v>
      </c>
      <c r="W4" s="104" t="s">
        <v>27</v>
      </c>
      <c r="X4" s="104" t="s">
        <v>28</v>
      </c>
      <c r="Y4" s="104" t="s">
        <v>29</v>
      </c>
      <c r="Z4" s="104" t="s">
        <v>30</v>
      </c>
      <c r="AA4" s="104" t="s">
        <v>31</v>
      </c>
      <c r="AB4" s="104" t="s">
        <v>32</v>
      </c>
      <c r="AC4" s="104" t="s">
        <v>33</v>
      </c>
      <c r="AD4" s="104" t="s">
        <v>34</v>
      </c>
      <c r="AE4" s="104" t="s">
        <v>35</v>
      </c>
      <c r="AF4" s="104" t="s">
        <v>36</v>
      </c>
      <c r="AG4" s="104" t="s">
        <v>37</v>
      </c>
      <c r="AH4" s="104" t="s">
        <v>38</v>
      </c>
      <c r="AI4" s="104" t="s">
        <v>807</v>
      </c>
      <c r="AJ4" s="104" t="s">
        <v>40</v>
      </c>
      <c r="AK4" s="104" t="s">
        <v>41</v>
      </c>
      <c r="AL4" s="104" t="s">
        <v>11</v>
      </c>
    </row>
    <row r="5" spans="1:1023" ht="18" customHeight="1" x14ac:dyDescent="0.45">
      <c r="A5" s="48" t="s">
        <v>63</v>
      </c>
      <c r="B5" s="1">
        <f>B3-B4</f>
        <v>19</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1:1023" ht="18" customHeight="1" x14ac:dyDescent="0.45">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row>
    <row r="7" spans="1:1023" ht="18" customHeight="1" x14ac:dyDescent="0.45">
      <c r="A7" s="51" t="s">
        <v>61</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row>
    <row r="8" spans="1:1023" ht="18" customHeight="1" x14ac:dyDescent="0.45">
      <c r="A8" s="52">
        <f>B5</f>
        <v>19</v>
      </c>
      <c r="G8" s="53" t="s">
        <v>64</v>
      </c>
      <c r="H8" s="54">
        <f t="shared" ref="H8:AL8" si="0">COUNT(H11:H613)</f>
        <v>11</v>
      </c>
      <c r="I8" s="54">
        <f t="shared" si="0"/>
        <v>1</v>
      </c>
      <c r="J8" s="54">
        <f t="shared" si="0"/>
        <v>6</v>
      </c>
      <c r="K8" s="54">
        <f t="shared" si="0"/>
        <v>4</v>
      </c>
      <c r="L8" s="54">
        <f t="shared" si="0"/>
        <v>0</v>
      </c>
      <c r="M8" s="54">
        <f t="shared" si="0"/>
        <v>2</v>
      </c>
      <c r="N8" s="54">
        <f t="shared" si="0"/>
        <v>0</v>
      </c>
      <c r="O8" s="54">
        <f t="shared" si="0"/>
        <v>7</v>
      </c>
      <c r="P8" s="54">
        <f t="shared" si="0"/>
        <v>2</v>
      </c>
      <c r="Q8" s="54">
        <f t="shared" si="0"/>
        <v>2</v>
      </c>
      <c r="R8" s="54">
        <f t="shared" si="0"/>
        <v>2</v>
      </c>
      <c r="S8" s="54">
        <f t="shared" si="0"/>
        <v>0</v>
      </c>
      <c r="T8" s="54">
        <f t="shared" si="0"/>
        <v>0</v>
      </c>
      <c r="U8" s="54">
        <f t="shared" si="0"/>
        <v>5</v>
      </c>
      <c r="V8" s="54">
        <f t="shared" si="0"/>
        <v>0</v>
      </c>
      <c r="W8" s="54">
        <f t="shared" si="0"/>
        <v>2</v>
      </c>
      <c r="X8" s="54">
        <f t="shared" si="0"/>
        <v>3</v>
      </c>
      <c r="Y8" s="54">
        <f t="shared" si="0"/>
        <v>4</v>
      </c>
      <c r="Z8" s="54">
        <f t="shared" si="0"/>
        <v>1</v>
      </c>
      <c r="AA8" s="54">
        <f t="shared" si="0"/>
        <v>1</v>
      </c>
      <c r="AB8" s="54">
        <f t="shared" si="0"/>
        <v>1</v>
      </c>
      <c r="AC8" s="54">
        <f t="shared" si="0"/>
        <v>8</v>
      </c>
      <c r="AD8" s="54">
        <f t="shared" si="0"/>
        <v>1</v>
      </c>
      <c r="AE8" s="54">
        <f t="shared" si="0"/>
        <v>5</v>
      </c>
      <c r="AF8" s="54">
        <f t="shared" si="0"/>
        <v>12</v>
      </c>
      <c r="AG8" s="54">
        <f t="shared" si="0"/>
        <v>0</v>
      </c>
      <c r="AH8" s="54">
        <f t="shared" si="0"/>
        <v>7</v>
      </c>
      <c r="AI8" s="54">
        <f t="shared" si="0"/>
        <v>0</v>
      </c>
      <c r="AJ8" s="2">
        <f t="shared" si="0"/>
        <v>0</v>
      </c>
      <c r="AK8" s="2">
        <f t="shared" si="0"/>
        <v>0</v>
      </c>
      <c r="AL8" s="54">
        <f t="shared" si="0"/>
        <v>7</v>
      </c>
    </row>
    <row r="9" spans="1:1023" ht="18" customHeight="1" x14ac:dyDescent="0.45">
      <c r="C9" s="2" t="s">
        <v>2027</v>
      </c>
      <c r="D9" s="2" t="s">
        <v>2109</v>
      </c>
      <c r="G9" s="53" t="s">
        <v>65</v>
      </c>
      <c r="H9" s="55">
        <f t="shared" ref="H9:AL9" si="1">H8/$A$8</f>
        <v>0.57894736842105265</v>
      </c>
      <c r="I9" s="55">
        <f t="shared" si="1"/>
        <v>5.2631578947368418E-2</v>
      </c>
      <c r="J9" s="55">
        <f t="shared" si="1"/>
        <v>0.31578947368421051</v>
      </c>
      <c r="K9" s="55">
        <f t="shared" si="1"/>
        <v>0.21052631578947367</v>
      </c>
      <c r="L9" s="55">
        <f t="shared" si="1"/>
        <v>0</v>
      </c>
      <c r="M9" s="55">
        <f t="shared" si="1"/>
        <v>0.10526315789473684</v>
      </c>
      <c r="N9" s="55">
        <f t="shared" si="1"/>
        <v>0</v>
      </c>
      <c r="O9" s="55">
        <f t="shared" si="1"/>
        <v>0.36842105263157893</v>
      </c>
      <c r="P9" s="55">
        <f t="shared" si="1"/>
        <v>0.10526315789473684</v>
      </c>
      <c r="Q9" s="55">
        <f t="shared" si="1"/>
        <v>0.10526315789473684</v>
      </c>
      <c r="R9" s="55">
        <f t="shared" si="1"/>
        <v>0.10526315789473684</v>
      </c>
      <c r="S9" s="55">
        <f t="shared" si="1"/>
        <v>0</v>
      </c>
      <c r="T9" s="55">
        <f t="shared" si="1"/>
        <v>0</v>
      </c>
      <c r="U9" s="55">
        <f t="shared" si="1"/>
        <v>0.26315789473684209</v>
      </c>
      <c r="V9" s="55">
        <f t="shared" si="1"/>
        <v>0</v>
      </c>
      <c r="W9" s="55">
        <f t="shared" si="1"/>
        <v>0.10526315789473684</v>
      </c>
      <c r="X9" s="55">
        <f t="shared" si="1"/>
        <v>0.15789473684210525</v>
      </c>
      <c r="Y9" s="55">
        <f t="shared" si="1"/>
        <v>0.21052631578947367</v>
      </c>
      <c r="Z9" s="55">
        <f t="shared" si="1"/>
        <v>5.2631578947368418E-2</v>
      </c>
      <c r="AA9" s="55">
        <f t="shared" si="1"/>
        <v>5.2631578947368418E-2</v>
      </c>
      <c r="AB9" s="55">
        <f t="shared" si="1"/>
        <v>5.2631578947368418E-2</v>
      </c>
      <c r="AC9" s="55">
        <f t="shared" si="1"/>
        <v>0.42105263157894735</v>
      </c>
      <c r="AD9" s="55">
        <f t="shared" si="1"/>
        <v>5.2631578947368418E-2</v>
      </c>
      <c r="AE9" s="55">
        <f t="shared" si="1"/>
        <v>0.26315789473684209</v>
      </c>
      <c r="AF9" s="55">
        <f t="shared" si="1"/>
        <v>0.63157894736842102</v>
      </c>
      <c r="AG9" s="55">
        <f t="shared" si="1"/>
        <v>0</v>
      </c>
      <c r="AH9" s="55">
        <f t="shared" si="1"/>
        <v>0.36842105263157893</v>
      </c>
      <c r="AI9" s="55">
        <f t="shared" si="1"/>
        <v>0</v>
      </c>
      <c r="AJ9" s="56">
        <f t="shared" si="1"/>
        <v>0</v>
      </c>
      <c r="AK9" s="56">
        <f t="shared" si="1"/>
        <v>0</v>
      </c>
      <c r="AL9" s="55">
        <f t="shared" si="1"/>
        <v>0.36842105263157893</v>
      </c>
    </row>
    <row r="10" spans="1:1023" ht="18" customHeight="1" x14ac:dyDescent="0.45">
      <c r="A10" s="48" t="s">
        <v>66</v>
      </c>
      <c r="B10" s="2" t="s">
        <v>67</v>
      </c>
      <c r="C10" s="2" t="s">
        <v>1826</v>
      </c>
      <c r="D10" s="2" t="s">
        <v>2077</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3" s="69" customFormat="1" ht="18" customHeight="1" x14ac:dyDescent="0.45">
      <c r="A11" s="65" t="s">
        <v>71</v>
      </c>
      <c r="B11" s="66" t="s">
        <v>1795</v>
      </c>
      <c r="C11" s="67"/>
      <c r="D11" s="67"/>
      <c r="E11" s="67"/>
      <c r="F11" s="67" t="s">
        <v>104</v>
      </c>
      <c r="G11" s="72">
        <v>43999</v>
      </c>
      <c r="H11" s="67"/>
      <c r="I11" s="67"/>
      <c r="J11" s="67"/>
      <c r="K11" s="67"/>
      <c r="L11" s="67"/>
      <c r="M11" s="67"/>
      <c r="N11" s="67"/>
      <c r="O11" s="67">
        <v>1</v>
      </c>
      <c r="P11" s="67"/>
      <c r="Q11" s="67"/>
      <c r="R11" s="67"/>
      <c r="S11" s="67"/>
      <c r="T11" s="67"/>
      <c r="U11" s="67"/>
      <c r="V11" s="67"/>
      <c r="W11" s="67"/>
      <c r="X11" s="67"/>
      <c r="Y11" s="67"/>
      <c r="Z11" s="67"/>
      <c r="AA11" s="67"/>
      <c r="AB11" s="67"/>
      <c r="AC11" s="67">
        <v>1</v>
      </c>
      <c r="AD11" s="67"/>
      <c r="AE11" s="67">
        <v>1</v>
      </c>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row>
    <row r="12" spans="1:1023" ht="18" customHeight="1" x14ac:dyDescent="0.45">
      <c r="A12" s="48" t="s">
        <v>74</v>
      </c>
      <c r="B12" s="1" t="s">
        <v>1796</v>
      </c>
      <c r="F12" s="2" t="s">
        <v>76</v>
      </c>
      <c r="G12" s="57">
        <v>43703</v>
      </c>
      <c r="H12" s="2">
        <v>1</v>
      </c>
      <c r="M12" s="2">
        <v>1</v>
      </c>
      <c r="O12" s="2">
        <v>1</v>
      </c>
      <c r="AF12" s="2">
        <v>1</v>
      </c>
      <c r="AH12" s="2">
        <v>1</v>
      </c>
      <c r="AL12" s="2">
        <v>1</v>
      </c>
    </row>
    <row r="13" spans="1:1023" ht="18" customHeight="1" x14ac:dyDescent="0.45">
      <c r="A13" s="48" t="s">
        <v>77</v>
      </c>
      <c r="B13" s="1" t="s">
        <v>1797</v>
      </c>
      <c r="F13" s="2" t="s">
        <v>73</v>
      </c>
      <c r="G13" s="57">
        <v>43978</v>
      </c>
      <c r="O13" s="2">
        <v>1</v>
      </c>
      <c r="W13" s="2">
        <v>1</v>
      </c>
      <c r="AF13" s="2">
        <v>1</v>
      </c>
    </row>
    <row r="14" spans="1:1023" ht="18" customHeight="1" x14ac:dyDescent="0.45">
      <c r="A14" s="48" t="s">
        <v>78</v>
      </c>
      <c r="B14" s="1" t="s">
        <v>2110</v>
      </c>
      <c r="D14" s="2" t="s">
        <v>2078</v>
      </c>
      <c r="F14" s="2" t="s">
        <v>2097</v>
      </c>
      <c r="G14" s="57" t="s">
        <v>1834</v>
      </c>
      <c r="H14" s="2">
        <v>1</v>
      </c>
      <c r="AC14" s="2">
        <v>1</v>
      </c>
    </row>
    <row r="15" spans="1:1023" ht="18" customHeight="1" x14ac:dyDescent="0.45">
      <c r="A15" s="48" t="s">
        <v>81</v>
      </c>
      <c r="B15" s="1" t="s">
        <v>1798</v>
      </c>
      <c r="F15" s="2" t="s">
        <v>73</v>
      </c>
      <c r="G15" s="57">
        <v>43738</v>
      </c>
      <c r="H15" s="2">
        <v>1</v>
      </c>
      <c r="K15" s="2">
        <v>1</v>
      </c>
      <c r="X15" s="2">
        <v>1</v>
      </c>
      <c r="AH15" s="2">
        <v>1</v>
      </c>
      <c r="AL15" s="2">
        <v>2</v>
      </c>
      <c r="AM15" s="59"/>
    </row>
    <row r="16" spans="1:1023" ht="18" customHeight="1" x14ac:dyDescent="0.45">
      <c r="A16" s="48" t="s">
        <v>83</v>
      </c>
      <c r="B16" s="1" t="s">
        <v>2026</v>
      </c>
      <c r="C16" s="2" t="s">
        <v>2028</v>
      </c>
      <c r="F16" s="2" t="s">
        <v>2029</v>
      </c>
      <c r="G16" s="57" t="s">
        <v>2030</v>
      </c>
      <c r="H16" s="2">
        <v>1</v>
      </c>
      <c r="K16" s="2">
        <v>1</v>
      </c>
      <c r="P16" s="2">
        <v>1</v>
      </c>
      <c r="X16" s="2">
        <v>1</v>
      </c>
      <c r="AF16" s="2">
        <v>1</v>
      </c>
      <c r="AL16" s="2">
        <v>1</v>
      </c>
      <c r="AM16" s="59"/>
    </row>
    <row r="17" spans="1:39" ht="18" customHeight="1" x14ac:dyDescent="0.45">
      <c r="A17" s="48" t="s">
        <v>85</v>
      </c>
      <c r="B17" s="1" t="s">
        <v>1799</v>
      </c>
      <c r="F17" s="2" t="s">
        <v>107</v>
      </c>
      <c r="G17" s="57">
        <v>43917</v>
      </c>
      <c r="J17" s="2">
        <v>1</v>
      </c>
      <c r="U17" s="2">
        <v>1</v>
      </c>
      <c r="Y17" s="2">
        <v>1</v>
      </c>
      <c r="AA17" s="2">
        <v>1</v>
      </c>
      <c r="AC17" s="2">
        <v>1</v>
      </c>
      <c r="AE17" s="2">
        <v>1</v>
      </c>
      <c r="AM17" s="59"/>
    </row>
    <row r="18" spans="1:39" ht="18" customHeight="1" x14ac:dyDescent="0.45">
      <c r="A18" s="73" t="s">
        <v>88</v>
      </c>
      <c r="B18" s="1" t="s">
        <v>2174</v>
      </c>
      <c r="D18" s="76">
        <v>44256</v>
      </c>
      <c r="F18" s="2" t="s">
        <v>76</v>
      </c>
      <c r="G18" s="57">
        <v>44256</v>
      </c>
      <c r="H18" s="2">
        <v>1</v>
      </c>
      <c r="J18" s="2">
        <v>1</v>
      </c>
      <c r="K18" s="2">
        <v>1</v>
      </c>
      <c r="Q18" s="2">
        <v>1</v>
      </c>
      <c r="U18" s="2">
        <v>1</v>
      </c>
      <c r="AF18" s="2">
        <v>1</v>
      </c>
      <c r="AM18" s="59"/>
    </row>
    <row r="19" spans="1:39" ht="18" customHeight="1" x14ac:dyDescent="0.45">
      <c r="A19" s="48" t="s">
        <v>90</v>
      </c>
      <c r="B19" s="1" t="s">
        <v>1800</v>
      </c>
      <c r="F19" s="2" t="s">
        <v>73</v>
      </c>
      <c r="G19" s="57" t="s">
        <v>62</v>
      </c>
      <c r="H19" s="2">
        <v>1</v>
      </c>
      <c r="M19" s="2">
        <v>1</v>
      </c>
      <c r="O19" s="2">
        <v>1</v>
      </c>
    </row>
    <row r="20" spans="1:39" ht="18" customHeight="1" x14ac:dyDescent="0.45">
      <c r="A20" s="48" t="s">
        <v>93</v>
      </c>
      <c r="B20" s="1" t="s">
        <v>1801</v>
      </c>
      <c r="F20" s="2" t="s">
        <v>107</v>
      </c>
      <c r="G20" s="57" t="s">
        <v>62</v>
      </c>
      <c r="H20" s="2">
        <v>1</v>
      </c>
      <c r="Q20" s="2">
        <v>1</v>
      </c>
      <c r="U20" s="2">
        <v>1</v>
      </c>
      <c r="Z20" s="2">
        <v>1</v>
      </c>
      <c r="AE20" s="2">
        <v>1</v>
      </c>
      <c r="AF20" s="2">
        <v>1</v>
      </c>
    </row>
    <row r="21" spans="1:39" ht="18" customHeight="1" x14ac:dyDescent="0.45">
      <c r="A21" s="48" t="s">
        <v>95</v>
      </c>
      <c r="B21" s="1" t="s">
        <v>1802</v>
      </c>
      <c r="F21" s="2" t="s">
        <v>104</v>
      </c>
      <c r="G21" s="57">
        <v>44060</v>
      </c>
      <c r="J21" s="2">
        <v>1</v>
      </c>
      <c r="U21" s="2">
        <v>1</v>
      </c>
      <c r="AC21" s="2">
        <v>1</v>
      </c>
      <c r="AL21" s="2">
        <v>2</v>
      </c>
    </row>
    <row r="22" spans="1:39" ht="18" customHeight="1" x14ac:dyDescent="0.45">
      <c r="A22" s="48" t="s">
        <v>96</v>
      </c>
      <c r="B22" s="1" t="s">
        <v>1803</v>
      </c>
      <c r="F22" s="2" t="s">
        <v>73</v>
      </c>
      <c r="G22" s="57">
        <v>43590</v>
      </c>
      <c r="H22" s="2">
        <v>1</v>
      </c>
      <c r="I22" s="2">
        <v>1</v>
      </c>
      <c r="J22" s="2">
        <v>1</v>
      </c>
      <c r="Y22" s="2">
        <v>1</v>
      </c>
      <c r="AC22" s="2">
        <v>1</v>
      </c>
      <c r="AL22" s="2">
        <v>1</v>
      </c>
    </row>
    <row r="23" spans="1:39" ht="18" customHeight="1" x14ac:dyDescent="0.45">
      <c r="A23" s="48" t="s">
        <v>98</v>
      </c>
      <c r="B23" s="1" t="s">
        <v>2031</v>
      </c>
      <c r="C23" s="2" t="s">
        <v>2028</v>
      </c>
      <c r="F23" s="2" t="s">
        <v>2032</v>
      </c>
      <c r="G23" s="57">
        <v>44308</v>
      </c>
      <c r="H23" s="2">
        <v>1</v>
      </c>
      <c r="O23" s="2">
        <v>1</v>
      </c>
      <c r="R23" s="2">
        <v>1</v>
      </c>
      <c r="AB23" s="2">
        <v>1</v>
      </c>
      <c r="AF23" s="2">
        <v>1</v>
      </c>
      <c r="AH23" s="2">
        <v>1</v>
      </c>
    </row>
    <row r="24" spans="1:39" ht="18" customHeight="1" x14ac:dyDescent="0.45">
      <c r="A24" s="48" t="s">
        <v>100</v>
      </c>
      <c r="B24" s="1" t="s">
        <v>1804</v>
      </c>
      <c r="F24" s="2" t="s">
        <v>73</v>
      </c>
      <c r="G24" s="57">
        <v>43658</v>
      </c>
      <c r="K24" s="2">
        <v>1</v>
      </c>
      <c r="O24" s="2">
        <v>1</v>
      </c>
      <c r="P24" s="2">
        <v>1</v>
      </c>
      <c r="W24" s="2">
        <v>1</v>
      </c>
      <c r="X24" s="2">
        <v>1</v>
      </c>
      <c r="Y24" s="2">
        <v>1</v>
      </c>
      <c r="AC24" s="2">
        <v>1</v>
      </c>
      <c r="AD24" s="2">
        <v>1</v>
      </c>
      <c r="AE24" s="2">
        <v>1</v>
      </c>
      <c r="AF24" s="2">
        <v>1</v>
      </c>
    </row>
    <row r="25" spans="1:39" ht="18" customHeight="1" x14ac:dyDescent="0.45">
      <c r="A25" s="48" t="s">
        <v>102</v>
      </c>
      <c r="B25" s="1" t="s">
        <v>1920</v>
      </c>
      <c r="F25" s="2" t="s">
        <v>1843</v>
      </c>
      <c r="G25" s="57">
        <v>44222</v>
      </c>
      <c r="O25" s="2">
        <v>1</v>
      </c>
      <c r="AC25" s="2">
        <v>1</v>
      </c>
      <c r="AF25" s="2">
        <v>1</v>
      </c>
      <c r="AH25" s="2">
        <v>1</v>
      </c>
      <c r="AL25" s="2">
        <v>1</v>
      </c>
    </row>
    <row r="26" spans="1:39" ht="18" customHeight="1" x14ac:dyDescent="0.45">
      <c r="A26" s="48" t="s">
        <v>105</v>
      </c>
      <c r="B26" s="1" t="s">
        <v>1805</v>
      </c>
      <c r="F26" s="2" t="s">
        <v>73</v>
      </c>
      <c r="G26" s="57">
        <v>43775</v>
      </c>
      <c r="AF26" s="2">
        <v>1</v>
      </c>
      <c r="AH26" s="2">
        <v>1</v>
      </c>
      <c r="AL26" s="2">
        <v>1</v>
      </c>
    </row>
    <row r="27" spans="1:39" ht="18" customHeight="1" x14ac:dyDescent="0.45">
      <c r="A27" s="48" t="s">
        <v>108</v>
      </c>
      <c r="B27" s="1" t="s">
        <v>1806</v>
      </c>
      <c r="F27" s="2" t="s">
        <v>73</v>
      </c>
      <c r="G27" s="57">
        <v>44042</v>
      </c>
      <c r="H27" s="2">
        <v>1</v>
      </c>
      <c r="J27" s="2">
        <v>1</v>
      </c>
      <c r="U27" s="2">
        <v>1</v>
      </c>
      <c r="Y27" s="2">
        <v>1</v>
      </c>
      <c r="AF27" s="2">
        <v>1</v>
      </c>
    </row>
    <row r="28" spans="1:39" ht="18" customHeight="1" x14ac:dyDescent="0.45">
      <c r="A28" s="48" t="s">
        <v>111</v>
      </c>
      <c r="B28" s="1" t="s">
        <v>1807</v>
      </c>
      <c r="F28" s="2" t="s">
        <v>73</v>
      </c>
      <c r="G28" s="57">
        <v>44555</v>
      </c>
      <c r="AC28" s="2">
        <v>1</v>
      </c>
      <c r="AF28" s="2">
        <v>1</v>
      </c>
      <c r="AH28" s="2">
        <v>1</v>
      </c>
    </row>
    <row r="29" spans="1:39" ht="18" customHeight="1" x14ac:dyDescent="0.45">
      <c r="A29" s="48" t="s">
        <v>113</v>
      </c>
      <c r="B29" s="1" t="s">
        <v>2073</v>
      </c>
      <c r="F29" s="2" t="s">
        <v>2074</v>
      </c>
      <c r="G29" s="57" t="s">
        <v>1834</v>
      </c>
      <c r="H29" s="2">
        <v>1</v>
      </c>
      <c r="J29" s="2">
        <v>1</v>
      </c>
      <c r="R29" s="2">
        <v>1</v>
      </c>
      <c r="AE29" s="2">
        <v>1</v>
      </c>
      <c r="AF29" s="2">
        <v>1</v>
      </c>
    </row>
    <row r="30" spans="1:39" ht="18" customHeight="1" x14ac:dyDescent="0.45">
      <c r="G30" s="57"/>
    </row>
    <row r="31" spans="1:39" ht="18" customHeight="1" x14ac:dyDescent="0.45">
      <c r="G31" s="57"/>
    </row>
    <row r="32" spans="1:39" ht="18" customHeight="1" x14ac:dyDescent="0.45">
      <c r="C32" s="2">
        <f>COUNTA(C11:C29)</f>
        <v>2</v>
      </c>
      <c r="D32" s="2">
        <v>1</v>
      </c>
      <c r="G32" s="57"/>
    </row>
    <row r="33" spans="7:7" ht="18" customHeight="1" x14ac:dyDescent="0.45">
      <c r="G33" s="57"/>
    </row>
    <row r="34" spans="7:7" ht="18" customHeight="1" x14ac:dyDescent="0.45">
      <c r="G34" s="57"/>
    </row>
    <row r="35" spans="7:7" ht="18" customHeight="1" x14ac:dyDescent="0.45">
      <c r="G35" s="57"/>
    </row>
    <row r="36" spans="7:7" ht="18" customHeight="1" x14ac:dyDescent="0.45">
      <c r="G36" s="57"/>
    </row>
    <row r="37" spans="7:7" ht="18" customHeight="1" x14ac:dyDescent="0.45">
      <c r="G37" s="57"/>
    </row>
    <row r="38" spans="7:7" ht="18" customHeight="1" x14ac:dyDescent="0.45">
      <c r="G38" s="57"/>
    </row>
    <row r="39" spans="7:7" ht="18" customHeight="1" x14ac:dyDescent="0.45">
      <c r="G39" s="57"/>
    </row>
    <row r="40" spans="7:7" ht="18" customHeight="1" x14ac:dyDescent="0.45">
      <c r="G40" s="57"/>
    </row>
    <row r="41" spans="7:7" ht="18" customHeight="1" x14ac:dyDescent="0.45">
      <c r="G41" s="57"/>
    </row>
    <row r="42" spans="7:7" ht="18" customHeight="1" x14ac:dyDescent="0.45">
      <c r="G42" s="57"/>
    </row>
    <row r="43" spans="7:7" ht="18" customHeight="1" x14ac:dyDescent="0.45">
      <c r="G43" s="57"/>
    </row>
    <row r="44" spans="7:7" ht="18" customHeight="1" x14ac:dyDescent="0.45">
      <c r="G44" s="57"/>
    </row>
    <row r="45" spans="7:7" ht="18" customHeight="1" x14ac:dyDescent="0.45">
      <c r="G45" s="57"/>
    </row>
    <row r="46" spans="7:7" ht="18" customHeight="1" x14ac:dyDescent="0.45">
      <c r="G46" s="57"/>
    </row>
    <row r="47" spans="7:7" ht="18" customHeight="1" x14ac:dyDescent="0.45">
      <c r="G47" s="57"/>
    </row>
    <row r="48" spans="7:7"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78" spans="7:7" ht="18" customHeight="1" x14ac:dyDescent="0.45">
      <c r="G178" s="57"/>
    </row>
    <row r="179" spans="7:7" ht="18" customHeight="1" x14ac:dyDescent="0.45">
      <c r="G179"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4" spans="7:7" ht="18" customHeight="1" x14ac:dyDescent="0.45">
      <c r="G194" s="57"/>
    </row>
    <row r="195" spans="7:7" ht="18" customHeight="1" x14ac:dyDescent="0.45">
      <c r="G195"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1" spans="7:7" ht="18" customHeight="1" x14ac:dyDescent="0.45">
      <c r="G221"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30" spans="7:7" ht="18" customHeight="1" x14ac:dyDescent="0.45">
      <c r="G230" s="57"/>
    </row>
    <row r="231" spans="7:7" ht="18" customHeight="1" x14ac:dyDescent="0.45">
      <c r="G231" s="57"/>
    </row>
    <row r="232" spans="7:7" ht="18" customHeight="1" x14ac:dyDescent="0.45">
      <c r="G232"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7" spans="7:7" ht="18" customHeight="1" x14ac:dyDescent="0.45">
      <c r="G237" s="57"/>
    </row>
    <row r="238" spans="7:7" ht="18" customHeight="1" x14ac:dyDescent="0.45">
      <c r="G238" s="57"/>
    </row>
    <row r="239" spans="7:7" ht="18" customHeight="1" x14ac:dyDescent="0.45">
      <c r="G239" s="57"/>
    </row>
    <row r="241" spans="7:7" ht="18" customHeight="1" x14ac:dyDescent="0.45">
      <c r="G241" s="57"/>
    </row>
    <row r="242" spans="7:7" ht="18" customHeight="1" x14ac:dyDescent="0.45">
      <c r="G242" s="57"/>
    </row>
    <row r="243" spans="7:7" ht="18" customHeight="1" x14ac:dyDescent="0.45">
      <c r="G243"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8" spans="7:7" ht="18" customHeight="1" x14ac:dyDescent="0.45">
      <c r="G248" s="57"/>
    </row>
    <row r="249" spans="7:7" ht="18" customHeight="1" x14ac:dyDescent="0.45">
      <c r="G249" s="57"/>
    </row>
    <row r="250" spans="7:7" ht="18" customHeight="1" x14ac:dyDescent="0.45">
      <c r="G250"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7:7" ht="18" customHeight="1" x14ac:dyDescent="0.45">
      <c r="G257" s="57"/>
    </row>
    <row r="258" spans="7:7" ht="18" customHeight="1" x14ac:dyDescent="0.45">
      <c r="G258" s="57"/>
    </row>
    <row r="259" spans="7:7" ht="18" customHeight="1" x14ac:dyDescent="0.45">
      <c r="G259" s="57"/>
    </row>
    <row r="260" spans="7:7" ht="18" customHeight="1" x14ac:dyDescent="0.45">
      <c r="G260" s="57"/>
    </row>
    <row r="261" spans="7:7" ht="18" customHeight="1" x14ac:dyDescent="0.45">
      <c r="G261" s="57"/>
    </row>
    <row r="262" spans="7:7" ht="18" customHeight="1" x14ac:dyDescent="0.45">
      <c r="G262" s="57"/>
    </row>
    <row r="263" spans="7:7" ht="18" customHeight="1" x14ac:dyDescent="0.45">
      <c r="G263" s="57"/>
    </row>
    <row r="264" spans="7:7" ht="18" customHeight="1" x14ac:dyDescent="0.45">
      <c r="G264" s="57"/>
    </row>
    <row r="265" spans="7:7" ht="18" customHeight="1" x14ac:dyDescent="0.45">
      <c r="G265" s="57"/>
    </row>
    <row r="266" spans="7:7" ht="18" customHeight="1" x14ac:dyDescent="0.45">
      <c r="G266" s="57"/>
    </row>
    <row r="267" spans="7:7" ht="18" customHeight="1" x14ac:dyDescent="0.45">
      <c r="G267" s="57"/>
    </row>
    <row r="268" spans="7:7" ht="18" customHeight="1" x14ac:dyDescent="0.45">
      <c r="G268" s="57"/>
    </row>
    <row r="269" spans="7:7" ht="18" customHeight="1" x14ac:dyDescent="0.45">
      <c r="G269" s="57"/>
    </row>
    <row r="270" spans="7:7" ht="18" customHeight="1" x14ac:dyDescent="0.45">
      <c r="G270" s="57"/>
    </row>
    <row r="271" spans="7:7" ht="18" customHeight="1" x14ac:dyDescent="0.45">
      <c r="G271" s="57"/>
    </row>
    <row r="272" spans="7:7" ht="18" customHeight="1" x14ac:dyDescent="0.45">
      <c r="G272" s="57"/>
    </row>
    <row r="273" spans="6:7" ht="18" customHeight="1" x14ac:dyDescent="0.45">
      <c r="G273" s="57"/>
    </row>
    <row r="274" spans="6:7" ht="18" customHeight="1" x14ac:dyDescent="0.45">
      <c r="G274" s="57"/>
    </row>
    <row r="275" spans="6:7" ht="18" customHeight="1" x14ac:dyDescent="0.45">
      <c r="G275" s="57"/>
    </row>
    <row r="276" spans="6:7" ht="18" customHeight="1" x14ac:dyDescent="0.45">
      <c r="F276" s="57"/>
      <c r="G276" s="57"/>
    </row>
    <row r="277" spans="6:7" ht="18" customHeight="1" x14ac:dyDescent="0.45">
      <c r="G277" s="57"/>
    </row>
    <row r="278" spans="6:7" ht="18" customHeight="1" x14ac:dyDescent="0.45">
      <c r="G278" s="57"/>
    </row>
    <row r="279" spans="6:7" ht="18" customHeight="1" x14ac:dyDescent="0.45">
      <c r="G279" s="57"/>
    </row>
    <row r="280" spans="6:7" ht="18" customHeight="1" x14ac:dyDescent="0.45">
      <c r="G280" s="57"/>
    </row>
    <row r="281" spans="6:7" ht="18" customHeight="1" x14ac:dyDescent="0.45">
      <c r="G281" s="57"/>
    </row>
    <row r="283" spans="6:7" ht="18" customHeight="1" x14ac:dyDescent="0.45">
      <c r="G283" s="57"/>
    </row>
    <row r="284" spans="6:7" ht="18" customHeight="1" x14ac:dyDescent="0.45">
      <c r="G284" s="57"/>
    </row>
    <row r="285" spans="6:7" ht="18" customHeight="1" x14ac:dyDescent="0.45">
      <c r="G285" s="57"/>
    </row>
    <row r="287" spans="6:7" ht="18" customHeight="1" x14ac:dyDescent="0.45">
      <c r="G287" s="57"/>
    </row>
    <row r="288" spans="6:7" ht="18" customHeight="1" x14ac:dyDescent="0.45">
      <c r="G288" s="57"/>
    </row>
    <row r="289" spans="7:7" ht="18" customHeight="1" x14ac:dyDescent="0.45">
      <c r="G289" s="57"/>
    </row>
    <row r="292" spans="7:7" ht="18" customHeight="1" x14ac:dyDescent="0.45">
      <c r="G292" s="57"/>
    </row>
    <row r="293" spans="7:7" ht="18" customHeight="1" x14ac:dyDescent="0.45">
      <c r="G293" s="57"/>
    </row>
    <row r="294" spans="7:7" ht="18" customHeight="1" x14ac:dyDescent="0.45">
      <c r="G294" s="57"/>
    </row>
    <row r="295" spans="7:7" ht="18" customHeight="1" x14ac:dyDescent="0.45">
      <c r="G295" s="57"/>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ignoredErrors>
    <ignoredError sqref="A11:A13 A14:A29"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59</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1</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807</v>
      </c>
      <c r="AG4" s="104" t="s">
        <v>40</v>
      </c>
      <c r="AH4" s="104" t="s">
        <v>41</v>
      </c>
      <c r="AI4" s="104" t="s">
        <v>11</v>
      </c>
    </row>
    <row r="5" spans="1:36" ht="18" customHeight="1" x14ac:dyDescent="0.45">
      <c r="A5" s="48" t="s">
        <v>63</v>
      </c>
      <c r="B5" s="1">
        <f>B3-B4</f>
        <v>1</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1808</v>
      </c>
      <c r="C11" s="2" t="s">
        <v>73</v>
      </c>
      <c r="D11" s="57">
        <v>43735</v>
      </c>
      <c r="E11" s="2">
        <v>1</v>
      </c>
      <c r="G11" s="2">
        <v>1</v>
      </c>
      <c r="H11" s="2">
        <v>1</v>
      </c>
      <c r="K11" s="2">
        <v>1</v>
      </c>
      <c r="N11" s="2">
        <v>1</v>
      </c>
      <c r="O11" s="2">
        <v>1</v>
      </c>
      <c r="V11" s="2">
        <v>1</v>
      </c>
      <c r="AB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4" spans="4:4" ht="18" customHeight="1" x14ac:dyDescent="0.45">
      <c r="D24"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60" zoomScaleNormal="60" workbookViewId="0">
      <pane xSplit="5" ySplit="10" topLeftCell="F11" activePane="bottomRight" state="frozen"/>
      <selection pane="topRight" activeCell="E1" sqref="E1"/>
      <selection pane="bottomLeft" activeCell="A11" sqref="A11"/>
      <selection pane="bottomRight" activeCell="B1" sqref="B1"/>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19" width="9.09765625" style="1"/>
    <col min="1020" max="1020" width="9" customWidth="1"/>
    <col min="1021" max="1026" width="8.59765625" customWidth="1"/>
  </cols>
  <sheetData>
    <row r="1" spans="1:36" ht="18" customHeight="1" x14ac:dyDescent="0.45">
      <c r="B1" s="49" t="s">
        <v>60</v>
      </c>
      <c r="C1" s="60"/>
      <c r="F1" s="106" t="s">
        <v>0</v>
      </c>
      <c r="G1" s="106"/>
      <c r="H1" s="106"/>
      <c r="I1" s="106"/>
      <c r="J1" s="106"/>
      <c r="K1" s="106"/>
      <c r="L1" s="106"/>
      <c r="M1" s="106"/>
      <c r="N1" s="106"/>
      <c r="O1" s="106"/>
      <c r="P1" s="106"/>
      <c r="Q1" s="106"/>
      <c r="R1" s="106"/>
      <c r="S1" s="106"/>
      <c r="T1" s="106"/>
      <c r="U1" s="106"/>
      <c r="V1" s="106"/>
      <c r="W1" s="107" t="s">
        <v>1</v>
      </c>
      <c r="X1" s="107"/>
      <c r="Y1" s="107"/>
      <c r="Z1" s="107"/>
      <c r="AA1" s="111" t="s">
        <v>2</v>
      </c>
      <c r="AB1" s="111"/>
      <c r="AC1" s="109" t="s">
        <v>3</v>
      </c>
      <c r="AD1" s="109"/>
      <c r="AE1" s="109"/>
      <c r="AF1" s="110" t="s">
        <v>4</v>
      </c>
      <c r="AG1" s="110"/>
      <c r="AH1" s="110"/>
      <c r="AI1" s="110"/>
      <c r="AJ1" s="50" t="s">
        <v>5</v>
      </c>
    </row>
    <row r="2" spans="1:36" ht="18" customHeight="1" x14ac:dyDescent="0.45">
      <c r="F2" s="106" t="s">
        <v>6</v>
      </c>
      <c r="G2" s="106"/>
      <c r="H2" s="106"/>
      <c r="I2" s="106"/>
      <c r="J2" s="106"/>
      <c r="K2" s="106"/>
      <c r="L2" s="106"/>
      <c r="M2" s="106"/>
      <c r="N2" s="106"/>
      <c r="O2" s="106"/>
      <c r="P2" s="106"/>
      <c r="Q2" s="106"/>
      <c r="R2" s="106"/>
      <c r="S2" s="106"/>
      <c r="T2" s="106"/>
      <c r="U2" s="106"/>
      <c r="V2" s="106"/>
      <c r="W2" s="107" t="s">
        <v>7</v>
      </c>
      <c r="X2" s="107"/>
      <c r="Y2" s="107"/>
      <c r="Z2" s="107"/>
      <c r="AA2" s="108" t="s">
        <v>8</v>
      </c>
      <c r="AB2" s="108"/>
      <c r="AC2" s="109" t="s">
        <v>9</v>
      </c>
      <c r="AD2" s="109"/>
      <c r="AE2" s="109"/>
      <c r="AF2" s="110" t="s">
        <v>10</v>
      </c>
      <c r="AG2" s="110"/>
      <c r="AH2" s="110"/>
      <c r="AI2" s="110"/>
      <c r="AJ2" s="105" t="s">
        <v>11</v>
      </c>
    </row>
    <row r="3" spans="1:36" ht="18" customHeight="1" x14ac:dyDescent="0.45">
      <c r="A3" s="48" t="s">
        <v>61</v>
      </c>
      <c r="B3" s="1">
        <v>20</v>
      </c>
      <c r="F3" s="106"/>
      <c r="G3" s="106"/>
      <c r="H3" s="106"/>
      <c r="I3" s="106"/>
      <c r="J3" s="106"/>
      <c r="K3" s="106"/>
      <c r="L3" s="106"/>
      <c r="M3" s="106"/>
      <c r="N3" s="106"/>
      <c r="O3" s="106"/>
      <c r="P3" s="106"/>
      <c r="Q3" s="106"/>
      <c r="R3" s="106"/>
      <c r="S3" s="106"/>
      <c r="T3" s="106"/>
      <c r="U3" s="106"/>
      <c r="V3" s="106"/>
      <c r="W3" s="107"/>
      <c r="X3" s="107"/>
      <c r="Y3" s="107"/>
      <c r="Z3" s="107"/>
      <c r="AA3" s="108"/>
      <c r="AB3" s="108"/>
      <c r="AC3" s="109"/>
      <c r="AD3" s="109"/>
      <c r="AE3" s="109"/>
      <c r="AF3" s="110"/>
      <c r="AG3" s="110"/>
      <c r="AH3" s="110"/>
      <c r="AI3" s="110"/>
      <c r="AJ3" s="105"/>
    </row>
    <row r="4" spans="1:36" ht="18" customHeight="1" x14ac:dyDescent="0.45">
      <c r="A4" s="48" t="s">
        <v>62</v>
      </c>
      <c r="B4" s="1">
        <f>COUNTIF(F18:F614,"なし")</f>
        <v>1</v>
      </c>
      <c r="F4" s="104" t="s">
        <v>12</v>
      </c>
      <c r="G4" s="104" t="s">
        <v>13</v>
      </c>
      <c r="H4" s="104" t="s">
        <v>14</v>
      </c>
      <c r="I4" s="104" t="s">
        <v>15</v>
      </c>
      <c r="J4" s="104" t="s">
        <v>16</v>
      </c>
      <c r="K4" s="104" t="s">
        <v>17</v>
      </c>
      <c r="L4" s="104" t="s">
        <v>18</v>
      </c>
      <c r="M4" s="104" t="s">
        <v>19</v>
      </c>
      <c r="N4" s="104" t="s">
        <v>20</v>
      </c>
      <c r="O4" s="104" t="s">
        <v>21</v>
      </c>
      <c r="P4" s="104" t="s">
        <v>22</v>
      </c>
      <c r="Q4" s="104" t="s">
        <v>23</v>
      </c>
      <c r="R4" s="104" t="s">
        <v>24</v>
      </c>
      <c r="S4" s="104" t="s">
        <v>25</v>
      </c>
      <c r="T4" s="104" t="s">
        <v>26</v>
      </c>
      <c r="U4" s="104" t="s">
        <v>27</v>
      </c>
      <c r="V4" s="104" t="s">
        <v>28</v>
      </c>
      <c r="W4" s="104" t="s">
        <v>29</v>
      </c>
      <c r="X4" s="104" t="s">
        <v>30</v>
      </c>
      <c r="Y4" s="104" t="s">
        <v>31</v>
      </c>
      <c r="Z4" s="104" t="s">
        <v>32</v>
      </c>
      <c r="AA4" s="104" t="s">
        <v>33</v>
      </c>
      <c r="AB4" s="104" t="s">
        <v>34</v>
      </c>
      <c r="AC4" s="104" t="s">
        <v>35</v>
      </c>
      <c r="AD4" s="104" t="s">
        <v>36</v>
      </c>
      <c r="AE4" s="104" t="s">
        <v>37</v>
      </c>
      <c r="AF4" s="104" t="s">
        <v>38</v>
      </c>
      <c r="AG4" s="104" t="s">
        <v>807</v>
      </c>
      <c r="AH4" s="104" t="s">
        <v>40</v>
      </c>
      <c r="AI4" s="104" t="s">
        <v>41</v>
      </c>
      <c r="AJ4" s="104" t="s">
        <v>11</v>
      </c>
    </row>
    <row r="5" spans="1:36" ht="18" customHeight="1" x14ac:dyDescent="0.45">
      <c r="A5" s="48" t="s">
        <v>63</v>
      </c>
      <c r="B5" s="1">
        <f>B3-B4</f>
        <v>19</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6" ht="18" customHeight="1" x14ac:dyDescent="0.45">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6" ht="18" customHeight="1" x14ac:dyDescent="0.45">
      <c r="A7" s="51" t="s">
        <v>61</v>
      </c>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6" ht="18" customHeight="1" x14ac:dyDescent="0.45">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45">
      <c r="C9" s="2" t="s">
        <v>2038</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45">
      <c r="A10" s="48" t="s">
        <v>66</v>
      </c>
      <c r="B10" s="2" t="s">
        <v>67</v>
      </c>
      <c r="C10" s="2" t="s">
        <v>2039</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45">
      <c r="A11" s="48" t="s">
        <v>71</v>
      </c>
      <c r="B11" s="63" t="s">
        <v>1809</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45">
      <c r="A12" s="48" t="s">
        <v>74</v>
      </c>
      <c r="B12" s="63" t="s">
        <v>1810</v>
      </c>
      <c r="D12" s="2" t="s">
        <v>76</v>
      </c>
      <c r="E12" s="57" t="s">
        <v>62</v>
      </c>
      <c r="F12" s="2">
        <v>1</v>
      </c>
      <c r="W12" s="2">
        <v>1</v>
      </c>
      <c r="AB12" s="2">
        <v>1</v>
      </c>
      <c r="AJ12" s="2">
        <v>4</v>
      </c>
    </row>
    <row r="13" spans="1:36" ht="18" customHeight="1" x14ac:dyDescent="0.45">
      <c r="A13" s="48" t="s">
        <v>77</v>
      </c>
      <c r="B13" s="63" t="s">
        <v>1811</v>
      </c>
      <c r="D13" s="2" t="s">
        <v>76</v>
      </c>
      <c r="E13" s="57" t="s">
        <v>62</v>
      </c>
      <c r="F13" s="2">
        <v>1</v>
      </c>
      <c r="W13" s="2">
        <v>1</v>
      </c>
      <c r="AB13" s="2">
        <v>1</v>
      </c>
      <c r="AJ13" s="2">
        <v>3</v>
      </c>
    </row>
    <row r="14" spans="1:36" ht="18" customHeight="1" x14ac:dyDescent="0.45">
      <c r="A14" s="48" t="s">
        <v>2037</v>
      </c>
      <c r="B14" s="63" t="s">
        <v>2033</v>
      </c>
      <c r="C14" s="2" t="s">
        <v>2028</v>
      </c>
      <c r="D14" s="2" t="s">
        <v>2034</v>
      </c>
      <c r="E14" s="57">
        <v>44287</v>
      </c>
      <c r="F14" s="2">
        <v>1</v>
      </c>
      <c r="W14" s="2">
        <v>1</v>
      </c>
      <c r="X14" s="2">
        <v>1</v>
      </c>
      <c r="Y14" s="2">
        <v>1</v>
      </c>
      <c r="Z14" s="2">
        <v>1</v>
      </c>
      <c r="AB14" s="2">
        <v>1</v>
      </c>
      <c r="AC14" s="2">
        <v>1</v>
      </c>
      <c r="AD14" s="2">
        <v>1</v>
      </c>
      <c r="AG14" s="2">
        <v>1</v>
      </c>
      <c r="AJ14" s="2">
        <v>2</v>
      </c>
    </row>
    <row r="15" spans="1:36" ht="18" customHeight="1" x14ac:dyDescent="0.45">
      <c r="A15" s="48" t="s">
        <v>81</v>
      </c>
      <c r="B15" s="58" t="s">
        <v>1812</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45">
      <c r="A16" s="48" t="s">
        <v>83</v>
      </c>
      <c r="B16" s="58" t="s">
        <v>1813</v>
      </c>
      <c r="D16" s="2" t="s">
        <v>104</v>
      </c>
      <c r="E16" s="57">
        <v>44134</v>
      </c>
      <c r="F16" s="2">
        <v>1</v>
      </c>
      <c r="N16" s="2">
        <v>1</v>
      </c>
      <c r="O16" s="2">
        <v>1</v>
      </c>
      <c r="W16" s="2">
        <v>1</v>
      </c>
      <c r="AJ16" s="2">
        <v>1</v>
      </c>
    </row>
    <row r="17" spans="1:37" ht="18" customHeight="1" x14ac:dyDescent="0.45">
      <c r="A17" s="48" t="s">
        <v>85</v>
      </c>
      <c r="B17" s="58" t="s">
        <v>1814</v>
      </c>
      <c r="D17" s="2" t="s">
        <v>655</v>
      </c>
      <c r="E17" s="57">
        <v>44082</v>
      </c>
      <c r="F17" s="2">
        <v>1</v>
      </c>
      <c r="W17" s="2">
        <v>1</v>
      </c>
      <c r="X17" s="2">
        <v>1</v>
      </c>
      <c r="AB17" s="2">
        <v>1</v>
      </c>
      <c r="AC17" s="2">
        <v>1</v>
      </c>
      <c r="AD17" s="2">
        <v>1</v>
      </c>
      <c r="AJ17" s="2">
        <v>1</v>
      </c>
    </row>
    <row r="18" spans="1:37" ht="18" customHeight="1" x14ac:dyDescent="0.45">
      <c r="A18" s="48" t="s">
        <v>88</v>
      </c>
      <c r="B18" s="1" t="s">
        <v>1815</v>
      </c>
      <c r="D18" s="2" t="s">
        <v>73</v>
      </c>
      <c r="E18" s="57">
        <v>43780</v>
      </c>
      <c r="F18" s="2">
        <v>2</v>
      </c>
      <c r="K18" s="2">
        <v>1</v>
      </c>
      <c r="N18" s="2">
        <v>2</v>
      </c>
      <c r="Q18" s="2">
        <v>1</v>
      </c>
    </row>
    <row r="19" spans="1:37" ht="18" customHeight="1" x14ac:dyDescent="0.45">
      <c r="A19" s="48" t="s">
        <v>90</v>
      </c>
      <c r="B19" s="1" t="s">
        <v>1816</v>
      </c>
      <c r="D19" s="2" t="s">
        <v>1037</v>
      </c>
      <c r="E19" s="57">
        <v>44043</v>
      </c>
      <c r="AJ19" s="2">
        <v>6</v>
      </c>
    </row>
    <row r="20" spans="1:37" ht="18" customHeight="1" x14ac:dyDescent="0.45">
      <c r="A20" s="48" t="s">
        <v>93</v>
      </c>
      <c r="B20" s="1" t="s">
        <v>1817</v>
      </c>
      <c r="D20" s="2" t="s">
        <v>73</v>
      </c>
      <c r="E20" s="57">
        <v>43844</v>
      </c>
      <c r="F20" s="2">
        <v>1</v>
      </c>
      <c r="N20" s="2">
        <v>1</v>
      </c>
      <c r="O20" s="2">
        <v>1</v>
      </c>
      <c r="AD20" s="2">
        <v>1</v>
      </c>
      <c r="AJ20" s="2">
        <v>1</v>
      </c>
    </row>
    <row r="21" spans="1:37" ht="18" customHeight="1" x14ac:dyDescent="0.45">
      <c r="A21" s="48" t="s">
        <v>95</v>
      </c>
      <c r="B21" s="1" t="s">
        <v>1818</v>
      </c>
      <c r="D21" s="2" t="s">
        <v>162</v>
      </c>
      <c r="E21" s="57">
        <v>43811</v>
      </c>
      <c r="F21" s="2">
        <v>1</v>
      </c>
      <c r="W21" s="2">
        <v>1</v>
      </c>
      <c r="X21" s="2">
        <v>1</v>
      </c>
      <c r="Z21" s="2">
        <v>1</v>
      </c>
      <c r="AB21" s="2">
        <v>1</v>
      </c>
      <c r="AC21" s="2">
        <v>1</v>
      </c>
      <c r="AD21" s="2">
        <v>1</v>
      </c>
      <c r="AF21" s="2">
        <v>1</v>
      </c>
      <c r="AG21" s="2">
        <v>1</v>
      </c>
      <c r="AH21" s="2">
        <v>1</v>
      </c>
      <c r="AJ21" s="2">
        <v>1</v>
      </c>
    </row>
    <row r="22" spans="1:37" ht="18" customHeight="1" x14ac:dyDescent="0.45">
      <c r="A22" s="48" t="s">
        <v>96</v>
      </c>
      <c r="B22" s="1" t="s">
        <v>1819</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45">
      <c r="A23" s="48" t="s">
        <v>98</v>
      </c>
      <c r="B23" s="1" t="s">
        <v>1820</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45">
      <c r="A24" s="48" t="s">
        <v>100</v>
      </c>
      <c r="B24" s="1" t="s">
        <v>1821</v>
      </c>
      <c r="D24" s="2" t="s">
        <v>73</v>
      </c>
      <c r="E24" s="57">
        <v>43819</v>
      </c>
      <c r="F24" s="2" t="s">
        <v>62</v>
      </c>
      <c r="AK24" s="59"/>
    </row>
    <row r="25" spans="1:37" ht="18" customHeight="1" x14ac:dyDescent="0.45">
      <c r="A25" s="48" t="s">
        <v>102</v>
      </c>
      <c r="B25" s="1" t="s">
        <v>1822</v>
      </c>
      <c r="D25" s="2" t="s">
        <v>104</v>
      </c>
      <c r="E25" s="57">
        <v>43997</v>
      </c>
      <c r="AJ25" s="2">
        <v>3</v>
      </c>
      <c r="AK25" s="59"/>
    </row>
    <row r="26" spans="1:37" ht="18" customHeight="1" x14ac:dyDescent="0.45">
      <c r="A26" s="48" t="s">
        <v>105</v>
      </c>
      <c r="B26" s="1" t="s">
        <v>1823</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45">
      <c r="A27" s="48" t="s">
        <v>108</v>
      </c>
      <c r="B27" s="1" t="s">
        <v>1824</v>
      </c>
      <c r="D27" s="2" t="s">
        <v>73</v>
      </c>
      <c r="E27" s="57">
        <v>43735</v>
      </c>
      <c r="F27" s="2">
        <v>1</v>
      </c>
      <c r="L27" s="2">
        <v>1</v>
      </c>
      <c r="AA27" s="2">
        <v>1</v>
      </c>
      <c r="AJ27" s="2">
        <v>1</v>
      </c>
    </row>
    <row r="28" spans="1:37" ht="18" customHeight="1" x14ac:dyDescent="0.45">
      <c r="A28" s="48" t="s">
        <v>111</v>
      </c>
      <c r="B28" s="1" t="s">
        <v>2035</v>
      </c>
      <c r="C28" s="2" t="s">
        <v>2028</v>
      </c>
      <c r="D28" s="2" t="s">
        <v>2036</v>
      </c>
      <c r="E28" s="57" t="s">
        <v>2030</v>
      </c>
      <c r="F28" s="2">
        <v>1</v>
      </c>
      <c r="W28" s="2">
        <v>1</v>
      </c>
      <c r="X28" s="2">
        <v>1</v>
      </c>
      <c r="Z28" s="2">
        <v>1</v>
      </c>
      <c r="AB28" s="2">
        <v>1</v>
      </c>
      <c r="AC28" s="2">
        <v>1</v>
      </c>
      <c r="AD28" s="2">
        <v>1</v>
      </c>
      <c r="AG28" s="2">
        <v>1</v>
      </c>
      <c r="AJ28" s="2">
        <v>1</v>
      </c>
    </row>
    <row r="29" spans="1:37" ht="18" customHeight="1" x14ac:dyDescent="0.45">
      <c r="A29" s="48" t="s">
        <v>113</v>
      </c>
      <c r="B29" s="1" t="s">
        <v>1825</v>
      </c>
      <c r="D29" s="2" t="s">
        <v>167</v>
      </c>
      <c r="E29" s="57" t="s">
        <v>62</v>
      </c>
      <c r="W29" s="2">
        <v>1</v>
      </c>
      <c r="X29" s="2">
        <v>1</v>
      </c>
      <c r="Y29" s="2">
        <v>1</v>
      </c>
      <c r="Z29" s="2">
        <v>1</v>
      </c>
      <c r="AC29" s="2">
        <v>1</v>
      </c>
      <c r="AD29" s="2">
        <v>1</v>
      </c>
      <c r="AJ29" s="2">
        <v>4</v>
      </c>
    </row>
    <row r="30" spans="1:37" ht="18" customHeight="1" x14ac:dyDescent="0.45">
      <c r="A30" s="48" t="s">
        <v>115</v>
      </c>
      <c r="B30" s="1" t="s">
        <v>1921</v>
      </c>
      <c r="D30" s="2" t="s">
        <v>1922</v>
      </c>
      <c r="E30" s="57">
        <v>44193</v>
      </c>
      <c r="F30" s="2">
        <v>1</v>
      </c>
      <c r="X30" s="2">
        <v>1</v>
      </c>
      <c r="AB30" s="2">
        <v>1</v>
      </c>
      <c r="AJ30" s="2">
        <v>3</v>
      </c>
    </row>
    <row r="31" spans="1:37" ht="18" customHeight="1" x14ac:dyDescent="0.45">
      <c r="E31" s="57"/>
    </row>
    <row r="32" spans="1:37" ht="18" customHeight="1" x14ac:dyDescent="0.45">
      <c r="C32" s="2">
        <f>COUNTA(C11:C30)</f>
        <v>2</v>
      </c>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5:5" ht="18" customHeight="1" x14ac:dyDescent="0.45">
      <c r="E257" s="57"/>
    </row>
    <row r="258" spans="5:5" ht="18" customHeight="1" x14ac:dyDescent="0.45">
      <c r="E258" s="57"/>
    </row>
    <row r="259" spans="5:5" ht="18" customHeight="1" x14ac:dyDescent="0.45">
      <c r="E259" s="57"/>
    </row>
    <row r="260" spans="5:5" ht="18" customHeight="1" x14ac:dyDescent="0.45">
      <c r="E260" s="57"/>
    </row>
    <row r="261" spans="5:5" ht="18" customHeight="1" x14ac:dyDescent="0.45">
      <c r="E261" s="57"/>
    </row>
    <row r="262" spans="5:5" ht="18" customHeight="1" x14ac:dyDescent="0.45">
      <c r="E262" s="57"/>
    </row>
    <row r="263" spans="5:5" ht="18" customHeight="1" x14ac:dyDescent="0.45">
      <c r="E263" s="57"/>
    </row>
    <row r="264" spans="5:5" ht="18" customHeight="1" x14ac:dyDescent="0.45">
      <c r="E264" s="57"/>
    </row>
    <row r="265" spans="5:5" ht="18" customHeight="1" x14ac:dyDescent="0.45">
      <c r="E265" s="57"/>
    </row>
    <row r="266" spans="5:5" ht="18" customHeight="1" x14ac:dyDescent="0.45">
      <c r="E266" s="57"/>
    </row>
    <row r="267" spans="5:5" ht="18" customHeight="1" x14ac:dyDescent="0.45">
      <c r="E267" s="57"/>
    </row>
    <row r="268" spans="5:5" ht="18" customHeight="1" x14ac:dyDescent="0.45">
      <c r="E268" s="57"/>
    </row>
    <row r="269" spans="5:5" ht="18" customHeight="1" x14ac:dyDescent="0.45">
      <c r="E269" s="57"/>
    </row>
    <row r="270" spans="5:5" ht="18" customHeight="1" x14ac:dyDescent="0.45">
      <c r="E270" s="57"/>
    </row>
    <row r="271" spans="5:5" ht="18" customHeight="1" x14ac:dyDescent="0.45">
      <c r="E271" s="57"/>
    </row>
    <row r="272" spans="5:5" ht="18" customHeight="1" x14ac:dyDescent="0.45">
      <c r="E272" s="57"/>
    </row>
    <row r="273" spans="4:5" ht="18" customHeight="1" x14ac:dyDescent="0.45">
      <c r="E273" s="57"/>
    </row>
    <row r="274" spans="4:5" ht="18" customHeight="1" x14ac:dyDescent="0.45">
      <c r="E274" s="57"/>
    </row>
    <row r="275" spans="4:5" ht="18" customHeight="1" x14ac:dyDescent="0.45">
      <c r="E275" s="57"/>
    </row>
    <row r="276" spans="4:5" ht="18" customHeight="1" x14ac:dyDescent="0.45">
      <c r="E276" s="57"/>
    </row>
    <row r="277" spans="4:5" ht="18" customHeight="1" x14ac:dyDescent="0.45">
      <c r="D277" s="57"/>
      <c r="E277" s="57"/>
    </row>
    <row r="278" spans="4:5" ht="18" customHeight="1" x14ac:dyDescent="0.45">
      <c r="E278" s="57"/>
    </row>
    <row r="279" spans="4:5" ht="18" customHeight="1" x14ac:dyDescent="0.45">
      <c r="E279" s="57"/>
    </row>
    <row r="280" spans="4:5" ht="18" customHeight="1" x14ac:dyDescent="0.45">
      <c r="E280" s="57"/>
    </row>
    <row r="281" spans="4:5" ht="18" customHeight="1" x14ac:dyDescent="0.45">
      <c r="E281" s="57"/>
    </row>
    <row r="282" spans="4:5" ht="18" customHeight="1" x14ac:dyDescent="0.45">
      <c r="E282" s="57"/>
    </row>
    <row r="284" spans="4:5" ht="18" customHeight="1" x14ac:dyDescent="0.45">
      <c r="E284" s="57"/>
    </row>
    <row r="285" spans="4:5" ht="18" customHeight="1" x14ac:dyDescent="0.45">
      <c r="E285" s="57"/>
    </row>
    <row r="286" spans="4:5" ht="18" customHeight="1" x14ac:dyDescent="0.45">
      <c r="E286" s="57"/>
    </row>
    <row r="288" spans="4:5" ht="18" customHeight="1" x14ac:dyDescent="0.45">
      <c r="E288" s="57"/>
    </row>
    <row r="289" spans="5:5" ht="18" customHeight="1" x14ac:dyDescent="0.45">
      <c r="E289" s="57"/>
    </row>
    <row r="290" spans="5:5" ht="18" customHeight="1" x14ac:dyDescent="0.45">
      <c r="E290" s="57"/>
    </row>
    <row r="293" spans="5:5" ht="18" customHeight="1" x14ac:dyDescent="0.45">
      <c r="E293" s="57"/>
    </row>
    <row r="294" spans="5:5" ht="18" customHeight="1" x14ac:dyDescent="0.45">
      <c r="E294" s="57"/>
    </row>
    <row r="295" spans="5:5" ht="18" customHeight="1" x14ac:dyDescent="0.45">
      <c r="E295" s="57"/>
    </row>
    <row r="296" spans="5:5" ht="18" customHeight="1" x14ac:dyDescent="0.45">
      <c r="E296"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E377"/>
  <sheetViews>
    <sheetView zoomScale="70" zoomScaleNormal="70" workbookViewId="0">
      <pane xSplit="10" ySplit="10" topLeftCell="K11" activePane="bottomRight" state="frozen"/>
      <selection pane="topRight" activeCell="G1" sqref="G1"/>
      <selection pane="bottomLeft" activeCell="A11" sqref="A11"/>
      <selection pane="bottomRight" activeCell="B4" sqref="B4"/>
    </sheetView>
  </sheetViews>
  <sheetFormatPr defaultColWidth="9.09765625" defaultRowHeight="18" x14ac:dyDescent="0.45"/>
  <cols>
    <col min="1" max="1" width="9.09765625" style="48"/>
    <col min="2" max="2" width="51.3984375" style="1" customWidth="1"/>
    <col min="3" max="8" width="10.69921875" style="2" customWidth="1"/>
    <col min="9" max="9" width="9.69921875" style="2" customWidth="1"/>
    <col min="10" max="10" width="10.69921875" style="2" customWidth="1"/>
    <col min="11" max="41" width="12.69921875" style="2" customWidth="1"/>
    <col min="42" max="42" width="5.59765625" style="2" customWidth="1"/>
    <col min="43" max="87" width="5.59765625" style="1" customWidth="1"/>
    <col min="88" max="1019" width="9.09765625" style="1"/>
  </cols>
  <sheetData>
    <row r="1" spans="1:41" ht="18" customHeight="1" x14ac:dyDescent="0.45">
      <c r="B1" s="49" t="s">
        <v>46</v>
      </c>
      <c r="K1" s="106" t="s">
        <v>0</v>
      </c>
      <c r="L1" s="106"/>
      <c r="M1" s="106"/>
      <c r="N1" s="106"/>
      <c r="O1" s="106"/>
      <c r="P1" s="106"/>
      <c r="Q1" s="106"/>
      <c r="R1" s="106"/>
      <c r="S1" s="106"/>
      <c r="T1" s="106"/>
      <c r="U1" s="106"/>
      <c r="V1" s="106"/>
      <c r="W1" s="106"/>
      <c r="X1" s="106"/>
      <c r="Y1" s="106"/>
      <c r="Z1" s="106"/>
      <c r="AA1" s="106"/>
      <c r="AB1" s="107" t="s">
        <v>1</v>
      </c>
      <c r="AC1" s="107"/>
      <c r="AD1" s="107"/>
      <c r="AE1" s="107"/>
      <c r="AF1" s="111" t="s">
        <v>2</v>
      </c>
      <c r="AG1" s="111"/>
      <c r="AH1" s="109" t="s">
        <v>3</v>
      </c>
      <c r="AI1" s="109"/>
      <c r="AJ1" s="109"/>
      <c r="AK1" s="110" t="s">
        <v>4</v>
      </c>
      <c r="AL1" s="110"/>
      <c r="AM1" s="110"/>
      <c r="AN1" s="110"/>
      <c r="AO1" s="50" t="s">
        <v>5</v>
      </c>
    </row>
    <row r="2" spans="1:41" ht="18" customHeight="1" x14ac:dyDescent="0.45">
      <c r="B2" s="1" t="s">
        <v>2114</v>
      </c>
      <c r="K2" s="106" t="s">
        <v>6</v>
      </c>
      <c r="L2" s="106"/>
      <c r="M2" s="106"/>
      <c r="N2" s="106"/>
      <c r="O2" s="106"/>
      <c r="P2" s="106"/>
      <c r="Q2" s="106"/>
      <c r="R2" s="106"/>
      <c r="S2" s="106"/>
      <c r="T2" s="106"/>
      <c r="U2" s="106"/>
      <c r="V2" s="106"/>
      <c r="W2" s="106"/>
      <c r="X2" s="106"/>
      <c r="Y2" s="106"/>
      <c r="Z2" s="106"/>
      <c r="AA2" s="106"/>
      <c r="AB2" s="107" t="s">
        <v>7</v>
      </c>
      <c r="AC2" s="107"/>
      <c r="AD2" s="107"/>
      <c r="AE2" s="107"/>
      <c r="AF2" s="108" t="s">
        <v>8</v>
      </c>
      <c r="AG2" s="108"/>
      <c r="AH2" s="109" t="s">
        <v>9</v>
      </c>
      <c r="AI2" s="109"/>
      <c r="AJ2" s="109"/>
      <c r="AK2" s="110" t="s">
        <v>10</v>
      </c>
      <c r="AL2" s="110"/>
      <c r="AM2" s="110"/>
      <c r="AN2" s="110"/>
      <c r="AO2" s="105" t="s">
        <v>11</v>
      </c>
    </row>
    <row r="3" spans="1:41" ht="18" customHeight="1" x14ac:dyDescent="0.45">
      <c r="A3" s="48" t="s">
        <v>61</v>
      </c>
      <c r="B3" s="1">
        <v>365</v>
      </c>
      <c r="K3" s="106"/>
      <c r="L3" s="106"/>
      <c r="M3" s="106"/>
      <c r="N3" s="106"/>
      <c r="O3" s="106"/>
      <c r="P3" s="106"/>
      <c r="Q3" s="106"/>
      <c r="R3" s="106"/>
      <c r="S3" s="106"/>
      <c r="T3" s="106"/>
      <c r="U3" s="106"/>
      <c r="V3" s="106"/>
      <c r="W3" s="106"/>
      <c r="X3" s="106"/>
      <c r="Y3" s="106"/>
      <c r="Z3" s="106"/>
      <c r="AA3" s="106"/>
      <c r="AB3" s="107"/>
      <c r="AC3" s="107"/>
      <c r="AD3" s="107"/>
      <c r="AE3" s="107"/>
      <c r="AF3" s="108"/>
      <c r="AG3" s="108"/>
      <c r="AH3" s="109"/>
      <c r="AI3" s="109"/>
      <c r="AJ3" s="109"/>
      <c r="AK3" s="110"/>
      <c r="AL3" s="110"/>
      <c r="AM3" s="110"/>
      <c r="AN3" s="110"/>
      <c r="AO3" s="105"/>
    </row>
    <row r="4" spans="1:41" ht="18" customHeight="1" x14ac:dyDescent="0.45">
      <c r="A4" s="48" t="s">
        <v>62</v>
      </c>
      <c r="B4" s="1">
        <f>COUNTIF(K11:K674,"なし")</f>
        <v>20</v>
      </c>
      <c r="K4" s="104" t="s">
        <v>12</v>
      </c>
      <c r="L4" s="104" t="s">
        <v>13</v>
      </c>
      <c r="M4" s="104" t="s">
        <v>14</v>
      </c>
      <c r="N4" s="104" t="s">
        <v>15</v>
      </c>
      <c r="O4" s="104" t="s">
        <v>16</v>
      </c>
      <c r="P4" s="104" t="s">
        <v>17</v>
      </c>
      <c r="Q4" s="104" t="s">
        <v>18</v>
      </c>
      <c r="R4" s="104" t="s">
        <v>19</v>
      </c>
      <c r="S4" s="104" t="s">
        <v>20</v>
      </c>
      <c r="T4" s="104" t="s">
        <v>21</v>
      </c>
      <c r="U4" s="104" t="s">
        <v>22</v>
      </c>
      <c r="V4" s="104" t="s">
        <v>23</v>
      </c>
      <c r="W4" s="104" t="s">
        <v>24</v>
      </c>
      <c r="X4" s="104" t="s">
        <v>25</v>
      </c>
      <c r="Y4" s="104" t="s">
        <v>26</v>
      </c>
      <c r="Z4" s="104" t="s">
        <v>27</v>
      </c>
      <c r="AA4" s="104" t="s">
        <v>28</v>
      </c>
      <c r="AB4" s="104" t="s">
        <v>29</v>
      </c>
      <c r="AC4" s="104" t="s">
        <v>30</v>
      </c>
      <c r="AD4" s="104" t="s">
        <v>31</v>
      </c>
      <c r="AE4" s="104" t="s">
        <v>32</v>
      </c>
      <c r="AF4" s="104" t="s">
        <v>33</v>
      </c>
      <c r="AG4" s="104" t="s">
        <v>34</v>
      </c>
      <c r="AH4" s="104" t="s">
        <v>35</v>
      </c>
      <c r="AI4" s="104" t="s">
        <v>36</v>
      </c>
      <c r="AJ4" s="104" t="s">
        <v>37</v>
      </c>
      <c r="AK4" s="104" t="s">
        <v>38</v>
      </c>
      <c r="AL4" s="104" t="s">
        <v>39</v>
      </c>
      <c r="AM4" s="104" t="s">
        <v>40</v>
      </c>
      <c r="AN4" s="104" t="s">
        <v>41</v>
      </c>
      <c r="AO4" s="104" t="s">
        <v>11</v>
      </c>
    </row>
    <row r="5" spans="1:41" ht="18" customHeight="1" x14ac:dyDescent="0.45">
      <c r="A5" s="48" t="s">
        <v>63</v>
      </c>
      <c r="B5" s="1">
        <f>B3-B4</f>
        <v>345</v>
      </c>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row>
    <row r="6" spans="1:41" ht="18" customHeight="1" x14ac:dyDescent="0.45">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row>
    <row r="7" spans="1:41" ht="18" customHeight="1" x14ac:dyDescent="0.45">
      <c r="A7" s="51" t="s">
        <v>61</v>
      </c>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row>
    <row r="8" spans="1:41" ht="18" customHeight="1" x14ac:dyDescent="0.45">
      <c r="A8" s="52">
        <f>B5</f>
        <v>345</v>
      </c>
      <c r="J8" s="53" t="s">
        <v>64</v>
      </c>
      <c r="K8" s="54">
        <f t="shared" ref="K8:AO8" si="0">COUNT(K11:K707)</f>
        <v>293</v>
      </c>
      <c r="L8" s="54">
        <f t="shared" si="0"/>
        <v>30</v>
      </c>
      <c r="M8" s="54">
        <f t="shared" si="0"/>
        <v>193</v>
      </c>
      <c r="N8" s="54">
        <f t="shared" si="0"/>
        <v>88</v>
      </c>
      <c r="O8" s="54">
        <f t="shared" si="0"/>
        <v>25</v>
      </c>
      <c r="P8" s="54">
        <f t="shared" si="0"/>
        <v>60</v>
      </c>
      <c r="Q8" s="54">
        <f t="shared" si="0"/>
        <v>70</v>
      </c>
      <c r="R8" s="54">
        <f t="shared" si="0"/>
        <v>79</v>
      </c>
      <c r="S8" s="54">
        <f t="shared" si="0"/>
        <v>56</v>
      </c>
      <c r="T8" s="54">
        <f t="shared" si="0"/>
        <v>102</v>
      </c>
      <c r="U8" s="54">
        <f t="shared" si="0"/>
        <v>70</v>
      </c>
      <c r="V8" s="54">
        <f t="shared" si="0"/>
        <v>20</v>
      </c>
      <c r="W8" s="54">
        <f t="shared" si="0"/>
        <v>40</v>
      </c>
      <c r="X8" s="54">
        <f t="shared" si="0"/>
        <v>145</v>
      </c>
      <c r="Y8" s="54">
        <f t="shared" si="0"/>
        <v>45</v>
      </c>
      <c r="Z8" s="54">
        <f t="shared" si="0"/>
        <v>12</v>
      </c>
      <c r="AA8" s="54">
        <f t="shared" si="0"/>
        <v>21</v>
      </c>
      <c r="AB8" s="54">
        <f t="shared" si="0"/>
        <v>111</v>
      </c>
      <c r="AC8" s="54">
        <f t="shared" si="0"/>
        <v>16</v>
      </c>
      <c r="AD8" s="54">
        <f t="shared" si="0"/>
        <v>38</v>
      </c>
      <c r="AE8" s="54">
        <f t="shared" si="0"/>
        <v>15</v>
      </c>
      <c r="AF8" s="54">
        <f t="shared" si="0"/>
        <v>86</v>
      </c>
      <c r="AG8" s="54">
        <f t="shared" si="0"/>
        <v>35</v>
      </c>
      <c r="AH8" s="54">
        <f t="shared" si="0"/>
        <v>141</v>
      </c>
      <c r="AI8" s="54">
        <f t="shared" si="0"/>
        <v>199</v>
      </c>
      <c r="AJ8" s="54">
        <f t="shared" si="0"/>
        <v>0</v>
      </c>
      <c r="AK8" s="54">
        <f t="shared" si="0"/>
        <v>9</v>
      </c>
      <c r="AL8" s="54">
        <f t="shared" si="0"/>
        <v>2</v>
      </c>
      <c r="AM8" s="2">
        <f t="shared" si="0"/>
        <v>1</v>
      </c>
      <c r="AN8" s="2">
        <f t="shared" si="0"/>
        <v>0</v>
      </c>
      <c r="AO8" s="54">
        <f t="shared" si="0"/>
        <v>145</v>
      </c>
    </row>
    <row r="9" spans="1:41" ht="18" customHeight="1" x14ac:dyDescent="0.45">
      <c r="C9" s="2" t="s">
        <v>1923</v>
      </c>
      <c r="D9" s="2" t="s">
        <v>1962</v>
      </c>
      <c r="E9" s="2" t="s">
        <v>2076</v>
      </c>
      <c r="F9" s="2" t="s">
        <v>2150</v>
      </c>
      <c r="G9" s="2" t="s">
        <v>2206</v>
      </c>
      <c r="H9" s="2" t="s">
        <v>2224</v>
      </c>
      <c r="J9" s="53" t="s">
        <v>65</v>
      </c>
      <c r="K9" s="55">
        <f t="shared" ref="K9:AO9" si="1">K8/$A$8</f>
        <v>0.8492753623188406</v>
      </c>
      <c r="L9" s="55">
        <f t="shared" si="1"/>
        <v>8.6956521739130432E-2</v>
      </c>
      <c r="M9" s="55">
        <f t="shared" si="1"/>
        <v>0.55942028985507242</v>
      </c>
      <c r="N9" s="55">
        <f t="shared" si="1"/>
        <v>0.25507246376811593</v>
      </c>
      <c r="O9" s="55">
        <f t="shared" si="1"/>
        <v>7.2463768115942032E-2</v>
      </c>
      <c r="P9" s="55">
        <f t="shared" si="1"/>
        <v>0.17391304347826086</v>
      </c>
      <c r="Q9" s="55">
        <f t="shared" si="1"/>
        <v>0.20289855072463769</v>
      </c>
      <c r="R9" s="55">
        <f t="shared" si="1"/>
        <v>0.22898550724637681</v>
      </c>
      <c r="S9" s="55">
        <f t="shared" si="1"/>
        <v>0.16231884057971013</v>
      </c>
      <c r="T9" s="55">
        <f t="shared" si="1"/>
        <v>0.29565217391304349</v>
      </c>
      <c r="U9" s="55">
        <f t="shared" si="1"/>
        <v>0.20289855072463769</v>
      </c>
      <c r="V9" s="55">
        <f t="shared" si="1"/>
        <v>5.7971014492753624E-2</v>
      </c>
      <c r="W9" s="55">
        <f t="shared" si="1"/>
        <v>0.11594202898550725</v>
      </c>
      <c r="X9" s="55">
        <f t="shared" si="1"/>
        <v>0.42028985507246375</v>
      </c>
      <c r="Y9" s="55">
        <f t="shared" si="1"/>
        <v>0.13043478260869565</v>
      </c>
      <c r="Z9" s="55">
        <f t="shared" si="1"/>
        <v>3.4782608695652174E-2</v>
      </c>
      <c r="AA9" s="55">
        <f t="shared" si="1"/>
        <v>6.0869565217391307E-2</v>
      </c>
      <c r="AB9" s="55">
        <f t="shared" si="1"/>
        <v>0.32173913043478258</v>
      </c>
      <c r="AC9" s="55">
        <f t="shared" si="1"/>
        <v>4.6376811594202899E-2</v>
      </c>
      <c r="AD9" s="55">
        <f t="shared" si="1"/>
        <v>0.11014492753623188</v>
      </c>
      <c r="AE9" s="55">
        <f t="shared" si="1"/>
        <v>4.3478260869565216E-2</v>
      </c>
      <c r="AF9" s="55">
        <f t="shared" si="1"/>
        <v>0.24927536231884059</v>
      </c>
      <c r="AG9" s="55">
        <f t="shared" si="1"/>
        <v>0.10144927536231885</v>
      </c>
      <c r="AH9" s="55">
        <f t="shared" si="1"/>
        <v>0.40869565217391307</v>
      </c>
      <c r="AI9" s="55">
        <f t="shared" si="1"/>
        <v>0.57681159420289851</v>
      </c>
      <c r="AJ9" s="55">
        <f t="shared" si="1"/>
        <v>0</v>
      </c>
      <c r="AK9" s="55">
        <f t="shared" si="1"/>
        <v>2.6086956521739129E-2</v>
      </c>
      <c r="AL9" s="55">
        <f t="shared" si="1"/>
        <v>5.7971014492753624E-3</v>
      </c>
      <c r="AM9" s="56">
        <f t="shared" si="1"/>
        <v>2.8985507246376812E-3</v>
      </c>
      <c r="AN9" s="56">
        <f t="shared" si="1"/>
        <v>0</v>
      </c>
      <c r="AO9" s="55">
        <f t="shared" si="1"/>
        <v>0.42028985507246375</v>
      </c>
    </row>
    <row r="10" spans="1:41" ht="18" customHeight="1" x14ac:dyDescent="0.45">
      <c r="A10" s="48" t="s">
        <v>66</v>
      </c>
      <c r="B10" s="2" t="s">
        <v>67</v>
      </c>
      <c r="C10" s="2" t="s">
        <v>1924</v>
      </c>
      <c r="D10" s="2" t="s">
        <v>1963</v>
      </c>
      <c r="E10" s="2" t="s">
        <v>2077</v>
      </c>
      <c r="F10" s="2" t="s">
        <v>2119</v>
      </c>
      <c r="G10" s="2" t="s">
        <v>2176</v>
      </c>
      <c r="H10" s="2" t="s">
        <v>2218</v>
      </c>
      <c r="I10" s="2" t="s">
        <v>69</v>
      </c>
      <c r="J10" s="2" t="s">
        <v>70</v>
      </c>
      <c r="K10" s="7">
        <v>1</v>
      </c>
      <c r="L10" s="7">
        <v>2</v>
      </c>
      <c r="M10" s="7">
        <v>3</v>
      </c>
      <c r="N10" s="7">
        <v>4</v>
      </c>
      <c r="O10" s="7">
        <v>5</v>
      </c>
      <c r="P10" s="7">
        <v>6</v>
      </c>
      <c r="Q10" s="7">
        <v>7</v>
      </c>
      <c r="R10" s="7">
        <v>8</v>
      </c>
      <c r="S10" s="7">
        <v>9</v>
      </c>
      <c r="T10" s="7">
        <v>10</v>
      </c>
      <c r="U10" s="7">
        <v>11</v>
      </c>
      <c r="V10" s="7">
        <v>12</v>
      </c>
      <c r="W10" s="7">
        <v>13</v>
      </c>
      <c r="X10" s="7">
        <v>14</v>
      </c>
      <c r="Y10" s="7">
        <v>15</v>
      </c>
      <c r="Z10" s="7">
        <v>16</v>
      </c>
      <c r="AA10" s="7">
        <v>17</v>
      </c>
      <c r="AB10" s="7">
        <v>1</v>
      </c>
      <c r="AC10" s="7">
        <v>2</v>
      </c>
      <c r="AD10" s="7">
        <v>3</v>
      </c>
      <c r="AE10" s="7">
        <v>4</v>
      </c>
      <c r="AF10" s="7">
        <v>1</v>
      </c>
      <c r="AG10" s="7">
        <v>2</v>
      </c>
      <c r="AH10" s="7">
        <v>1</v>
      </c>
      <c r="AI10" s="7">
        <v>2</v>
      </c>
      <c r="AJ10" s="7">
        <v>3</v>
      </c>
      <c r="AK10" s="7">
        <v>1</v>
      </c>
      <c r="AL10" s="7">
        <v>2</v>
      </c>
      <c r="AM10" s="7">
        <v>3</v>
      </c>
      <c r="AN10" s="7">
        <v>4</v>
      </c>
      <c r="AO10" s="7">
        <v>1</v>
      </c>
    </row>
    <row r="11" spans="1:41" ht="18" customHeight="1" x14ac:dyDescent="0.45">
      <c r="A11" s="48" t="s">
        <v>71</v>
      </c>
      <c r="B11" s="1" t="s">
        <v>72</v>
      </c>
      <c r="I11" s="2" t="s">
        <v>73</v>
      </c>
      <c r="J11" s="57">
        <v>43668</v>
      </c>
      <c r="K11" s="2">
        <v>1</v>
      </c>
      <c r="M11" s="2">
        <v>1</v>
      </c>
      <c r="O11" s="2">
        <v>1</v>
      </c>
      <c r="AA11" s="2">
        <v>1</v>
      </c>
      <c r="AG11" s="2">
        <v>1</v>
      </c>
      <c r="AO11" s="2">
        <v>1</v>
      </c>
    </row>
    <row r="12" spans="1:41" ht="18" customHeight="1" x14ac:dyDescent="0.45">
      <c r="A12" s="48" t="s">
        <v>74</v>
      </c>
      <c r="B12" s="1" t="s">
        <v>75</v>
      </c>
      <c r="I12" s="2" t="s">
        <v>76</v>
      </c>
      <c r="J12" s="57">
        <v>43741</v>
      </c>
      <c r="K12" s="2" t="s">
        <v>62</v>
      </c>
    </row>
    <row r="13" spans="1:41" ht="18" customHeight="1" x14ac:dyDescent="0.45">
      <c r="A13" s="48" t="s">
        <v>77</v>
      </c>
      <c r="B13" s="1" t="s">
        <v>2248</v>
      </c>
      <c r="I13" s="2" t="s">
        <v>76</v>
      </c>
      <c r="J13" s="57">
        <v>43733</v>
      </c>
      <c r="K13" s="2">
        <v>1</v>
      </c>
      <c r="P13" s="2">
        <v>1</v>
      </c>
      <c r="Q13" s="2">
        <v>1</v>
      </c>
      <c r="AH13" s="2">
        <v>1</v>
      </c>
      <c r="AO13" s="2">
        <v>1</v>
      </c>
    </row>
    <row r="14" spans="1:41" ht="18" customHeight="1" x14ac:dyDescent="0.45">
      <c r="A14" s="48" t="s">
        <v>78</v>
      </c>
      <c r="B14" s="1" t="s">
        <v>79</v>
      </c>
      <c r="I14" s="2" t="s">
        <v>80</v>
      </c>
      <c r="J14" s="57">
        <v>43735</v>
      </c>
      <c r="K14" s="2">
        <v>1</v>
      </c>
      <c r="P14" s="2">
        <v>1</v>
      </c>
      <c r="Q14" s="2">
        <v>1</v>
      </c>
      <c r="AH14" s="2">
        <v>1</v>
      </c>
      <c r="AO14" s="2">
        <v>1</v>
      </c>
    </row>
    <row r="15" spans="1:41" ht="18" customHeight="1" x14ac:dyDescent="0.45">
      <c r="A15" s="48" t="s">
        <v>81</v>
      </c>
      <c r="B15" s="1" t="s">
        <v>82</v>
      </c>
      <c r="I15" s="2" t="s">
        <v>76</v>
      </c>
      <c r="J15" s="57">
        <v>43738</v>
      </c>
      <c r="K15" s="2">
        <v>1</v>
      </c>
      <c r="P15" s="2">
        <v>1</v>
      </c>
      <c r="Q15" s="2">
        <v>1</v>
      </c>
      <c r="AH15" s="2">
        <v>1</v>
      </c>
      <c r="AO15" s="2">
        <v>1</v>
      </c>
    </row>
    <row r="16" spans="1:41" ht="18" customHeight="1" x14ac:dyDescent="0.45">
      <c r="A16" s="48" t="s">
        <v>83</v>
      </c>
      <c r="B16" s="1" t="s">
        <v>84</v>
      </c>
      <c r="I16" s="2" t="s">
        <v>76</v>
      </c>
      <c r="J16" s="57">
        <v>43738</v>
      </c>
      <c r="K16" s="2">
        <v>1</v>
      </c>
      <c r="P16" s="2">
        <v>1</v>
      </c>
      <c r="Q16" s="2">
        <v>1</v>
      </c>
      <c r="AH16" s="2">
        <v>1</v>
      </c>
      <c r="AO16" s="2">
        <v>1</v>
      </c>
    </row>
    <row r="17" spans="1:41" ht="18" customHeight="1" x14ac:dyDescent="0.45">
      <c r="A17" s="48" t="s">
        <v>85</v>
      </c>
      <c r="B17" s="1" t="s">
        <v>86</v>
      </c>
      <c r="I17" s="2" t="s">
        <v>87</v>
      </c>
      <c r="J17" s="57" t="s">
        <v>62</v>
      </c>
      <c r="K17" s="2">
        <v>1</v>
      </c>
      <c r="M17" s="2">
        <v>1</v>
      </c>
      <c r="P17" s="2">
        <v>1</v>
      </c>
      <c r="AH17" s="2">
        <v>1</v>
      </c>
      <c r="AO17" s="2">
        <v>1</v>
      </c>
    </row>
    <row r="18" spans="1:41" ht="18" customHeight="1" x14ac:dyDescent="0.45">
      <c r="A18" s="48" t="s">
        <v>88</v>
      </c>
      <c r="B18" s="1" t="s">
        <v>89</v>
      </c>
      <c r="I18" s="2" t="s">
        <v>87</v>
      </c>
      <c r="J18" s="57" t="s">
        <v>62</v>
      </c>
      <c r="K18" s="2">
        <v>1</v>
      </c>
      <c r="M18" s="2">
        <v>1</v>
      </c>
      <c r="P18" s="2">
        <v>1</v>
      </c>
      <c r="AH18" s="2">
        <v>1</v>
      </c>
      <c r="AO18" s="2">
        <v>1</v>
      </c>
    </row>
    <row r="19" spans="1:41" ht="18" customHeight="1" x14ac:dyDescent="0.45">
      <c r="A19" s="48" t="s">
        <v>90</v>
      </c>
      <c r="B19" s="1" t="s">
        <v>91</v>
      </c>
      <c r="I19" s="2" t="s">
        <v>92</v>
      </c>
      <c r="J19" s="57">
        <v>43733</v>
      </c>
      <c r="K19" s="2">
        <v>1</v>
      </c>
      <c r="P19" s="2">
        <v>1</v>
      </c>
      <c r="Q19" s="2">
        <v>1</v>
      </c>
      <c r="AH19" s="2">
        <v>1</v>
      </c>
      <c r="AO19" s="2">
        <v>1</v>
      </c>
    </row>
    <row r="20" spans="1:41" ht="18" customHeight="1" x14ac:dyDescent="0.45">
      <c r="A20" s="48" t="s">
        <v>93</v>
      </c>
      <c r="B20" s="1" t="s">
        <v>94</v>
      </c>
      <c r="I20" s="2" t="s">
        <v>76</v>
      </c>
      <c r="J20" s="2" t="s">
        <v>62</v>
      </c>
      <c r="K20" s="2">
        <v>1</v>
      </c>
      <c r="P20" s="2">
        <v>1</v>
      </c>
      <c r="Q20" s="2">
        <v>1</v>
      </c>
      <c r="AH20" s="2">
        <v>1</v>
      </c>
      <c r="AO20" s="2">
        <v>1</v>
      </c>
    </row>
    <row r="21" spans="1:41" ht="18" customHeight="1" x14ac:dyDescent="0.45">
      <c r="A21" s="48" t="s">
        <v>95</v>
      </c>
      <c r="B21" s="1" t="s">
        <v>97</v>
      </c>
      <c r="I21" s="2" t="s">
        <v>76</v>
      </c>
      <c r="J21" s="57">
        <v>43733</v>
      </c>
      <c r="K21" s="2">
        <v>1</v>
      </c>
      <c r="P21" s="2">
        <v>1</v>
      </c>
      <c r="Q21" s="2">
        <v>1</v>
      </c>
      <c r="AH21" s="2">
        <v>1</v>
      </c>
      <c r="AO21" s="2">
        <v>1</v>
      </c>
    </row>
    <row r="22" spans="1:41" ht="18" customHeight="1" x14ac:dyDescent="0.45">
      <c r="A22" s="48" t="s">
        <v>96</v>
      </c>
      <c r="B22" s="1" t="s">
        <v>2075</v>
      </c>
      <c r="E22" s="2" t="s">
        <v>2078</v>
      </c>
      <c r="I22" s="2" t="s">
        <v>2079</v>
      </c>
      <c r="J22" s="57">
        <v>44348</v>
      </c>
      <c r="K22" s="2">
        <v>1</v>
      </c>
      <c r="M22" s="2">
        <v>1</v>
      </c>
      <c r="Q22" s="2">
        <v>1</v>
      </c>
      <c r="AB22" s="2">
        <v>1</v>
      </c>
      <c r="AF22" s="2">
        <v>1</v>
      </c>
      <c r="AH22" s="2">
        <v>1</v>
      </c>
    </row>
    <row r="23" spans="1:41" ht="18" customHeight="1" x14ac:dyDescent="0.45">
      <c r="A23" s="48" t="s">
        <v>98</v>
      </c>
      <c r="B23" s="1" t="s">
        <v>99</v>
      </c>
      <c r="I23" s="2" t="s">
        <v>76</v>
      </c>
      <c r="J23" s="57">
        <v>43737</v>
      </c>
      <c r="K23" s="2">
        <v>1</v>
      </c>
      <c r="M23" s="2">
        <v>1</v>
      </c>
      <c r="X23" s="2">
        <v>1</v>
      </c>
      <c r="AD23" s="2">
        <v>1</v>
      </c>
      <c r="AH23" s="2">
        <v>1</v>
      </c>
      <c r="AI23" s="2">
        <v>1</v>
      </c>
    </row>
    <row r="24" spans="1:41" ht="18" customHeight="1" x14ac:dyDescent="0.45">
      <c r="A24" s="48" t="s">
        <v>100</v>
      </c>
      <c r="B24" s="1" t="s">
        <v>101</v>
      </c>
      <c r="I24" s="2" t="s">
        <v>76</v>
      </c>
      <c r="J24" s="57">
        <v>43734</v>
      </c>
      <c r="K24" s="2">
        <v>1</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c r="AH24" s="2">
        <v>1</v>
      </c>
      <c r="AI24" s="2">
        <v>1</v>
      </c>
    </row>
    <row r="25" spans="1:41" ht="18" customHeight="1" x14ac:dyDescent="0.45">
      <c r="A25" s="48" t="s">
        <v>102</v>
      </c>
      <c r="B25" s="1" t="s">
        <v>103</v>
      </c>
      <c r="I25" s="2" t="s">
        <v>104</v>
      </c>
      <c r="J25" s="2" t="s">
        <v>62</v>
      </c>
      <c r="M25" s="2">
        <v>1</v>
      </c>
      <c r="Q25" s="2">
        <v>1</v>
      </c>
      <c r="R25" s="2">
        <v>1</v>
      </c>
      <c r="AH25" s="2">
        <v>1</v>
      </c>
      <c r="AI25" s="2">
        <v>1</v>
      </c>
    </row>
    <row r="26" spans="1:41" ht="18" customHeight="1" x14ac:dyDescent="0.45">
      <c r="A26" s="48" t="s">
        <v>105</v>
      </c>
      <c r="B26" s="1" t="s">
        <v>106</v>
      </c>
      <c r="I26" s="2" t="s">
        <v>107</v>
      </c>
      <c r="J26" s="2" t="s">
        <v>62</v>
      </c>
      <c r="K26" s="2">
        <v>1</v>
      </c>
      <c r="M26" s="2">
        <v>1</v>
      </c>
      <c r="T26" s="2">
        <v>1</v>
      </c>
      <c r="AI26" s="2">
        <v>1</v>
      </c>
      <c r="AO26" s="2">
        <v>1</v>
      </c>
    </row>
    <row r="27" spans="1:41" ht="18" customHeight="1" x14ac:dyDescent="0.45">
      <c r="A27" s="48" t="s">
        <v>108</v>
      </c>
      <c r="B27" s="1" t="s">
        <v>109</v>
      </c>
      <c r="I27" s="2" t="s">
        <v>110</v>
      </c>
      <c r="J27" s="57">
        <v>43626</v>
      </c>
      <c r="K27" s="2">
        <v>1</v>
      </c>
      <c r="O27" s="2">
        <v>1</v>
      </c>
      <c r="P27" s="2">
        <v>1</v>
      </c>
      <c r="R27" s="2">
        <v>1</v>
      </c>
      <c r="U27" s="2">
        <v>1</v>
      </c>
      <c r="AD27" s="2">
        <v>1</v>
      </c>
    </row>
    <row r="28" spans="1:41" ht="18" customHeight="1" x14ac:dyDescent="0.45">
      <c r="A28" s="48" t="s">
        <v>111</v>
      </c>
      <c r="B28" s="1" t="s">
        <v>112</v>
      </c>
      <c r="I28" s="2" t="s">
        <v>92</v>
      </c>
      <c r="J28" s="57">
        <v>43702</v>
      </c>
      <c r="K28" s="2">
        <v>1</v>
      </c>
      <c r="M28" s="2">
        <v>1</v>
      </c>
      <c r="S28" s="2">
        <v>1</v>
      </c>
      <c r="V28" s="2">
        <v>1</v>
      </c>
      <c r="AB28" s="2">
        <v>1</v>
      </c>
      <c r="AC28" s="2">
        <v>1</v>
      </c>
      <c r="AF28" s="2">
        <v>1</v>
      </c>
      <c r="AG28" s="2">
        <v>1</v>
      </c>
      <c r="AH28" s="2">
        <v>1</v>
      </c>
      <c r="AI28" s="2">
        <v>1</v>
      </c>
    </row>
    <row r="29" spans="1:41" ht="18" customHeight="1" x14ac:dyDescent="0.45">
      <c r="A29" s="48" t="s">
        <v>113</v>
      </c>
      <c r="B29" s="1" t="s">
        <v>114</v>
      </c>
      <c r="I29" s="2" t="s">
        <v>73</v>
      </c>
      <c r="J29" s="2" t="s">
        <v>62</v>
      </c>
      <c r="K29" s="2">
        <v>1</v>
      </c>
      <c r="M29" s="2">
        <v>1</v>
      </c>
      <c r="S29" s="2">
        <v>1</v>
      </c>
      <c r="T29" s="2">
        <v>1</v>
      </c>
      <c r="X29" s="2">
        <v>1</v>
      </c>
    </row>
    <row r="30" spans="1:41" ht="18" customHeight="1" x14ac:dyDescent="0.45">
      <c r="A30" s="48" t="s">
        <v>115</v>
      </c>
      <c r="B30" s="1" t="s">
        <v>116</v>
      </c>
      <c r="I30" s="2" t="s">
        <v>73</v>
      </c>
      <c r="J30" s="57">
        <v>43725</v>
      </c>
      <c r="K30" s="2">
        <v>1</v>
      </c>
      <c r="M30" s="2">
        <v>1</v>
      </c>
      <c r="N30" s="2">
        <v>1</v>
      </c>
      <c r="S30" s="2">
        <v>1</v>
      </c>
      <c r="U30" s="2">
        <v>1</v>
      </c>
      <c r="X30" s="2">
        <v>1</v>
      </c>
      <c r="AB30" s="2">
        <v>1</v>
      </c>
      <c r="AF30" s="2">
        <v>1</v>
      </c>
      <c r="AG30" s="2">
        <v>1</v>
      </c>
      <c r="AH30" s="2">
        <v>1</v>
      </c>
    </row>
    <row r="31" spans="1:41" ht="18" customHeight="1" x14ac:dyDescent="0.45">
      <c r="A31" s="48" t="s">
        <v>117</v>
      </c>
      <c r="B31" s="1" t="s">
        <v>118</v>
      </c>
      <c r="I31" s="2" t="s">
        <v>73</v>
      </c>
      <c r="J31" s="2" t="s">
        <v>62</v>
      </c>
      <c r="K31" s="2">
        <v>1</v>
      </c>
      <c r="M31" s="2">
        <v>1</v>
      </c>
      <c r="N31" s="2">
        <v>1</v>
      </c>
      <c r="R31" s="2">
        <v>1</v>
      </c>
      <c r="T31" s="2">
        <v>1</v>
      </c>
      <c r="AK31" s="2">
        <v>1</v>
      </c>
    </row>
    <row r="32" spans="1:41" ht="18" customHeight="1" x14ac:dyDescent="0.45">
      <c r="A32" s="48" t="s">
        <v>119</v>
      </c>
      <c r="B32" s="1" t="s">
        <v>120</v>
      </c>
      <c r="I32" s="2" t="s">
        <v>73</v>
      </c>
      <c r="J32" s="2" t="s">
        <v>121</v>
      </c>
      <c r="K32" s="2">
        <v>1</v>
      </c>
      <c r="M32" s="2">
        <v>1</v>
      </c>
      <c r="T32" s="2">
        <v>1</v>
      </c>
      <c r="X32" s="2">
        <v>1</v>
      </c>
      <c r="AO32" s="2">
        <v>1</v>
      </c>
    </row>
    <row r="33" spans="1:41" ht="18" customHeight="1" x14ac:dyDescent="0.45">
      <c r="A33" s="48" t="s">
        <v>122</v>
      </c>
      <c r="B33" s="1" t="s">
        <v>123</v>
      </c>
      <c r="I33" s="2" t="s">
        <v>73</v>
      </c>
      <c r="J33" s="57">
        <v>43647</v>
      </c>
      <c r="K33" s="2">
        <v>1</v>
      </c>
      <c r="X33" s="2">
        <v>1</v>
      </c>
      <c r="AB33" s="2">
        <v>1</v>
      </c>
      <c r="AO33" s="2">
        <v>2</v>
      </c>
    </row>
    <row r="34" spans="1:41" ht="18" customHeight="1" x14ac:dyDescent="0.45">
      <c r="A34" s="48" t="s">
        <v>124</v>
      </c>
      <c r="B34" s="1" t="s">
        <v>125</v>
      </c>
      <c r="I34" s="2" t="s">
        <v>126</v>
      </c>
      <c r="J34" s="57" t="s">
        <v>62</v>
      </c>
      <c r="K34" s="2">
        <v>1</v>
      </c>
      <c r="L34" s="2">
        <v>1</v>
      </c>
      <c r="R34" s="2">
        <v>1</v>
      </c>
      <c r="S34" s="2">
        <v>1</v>
      </c>
      <c r="Y34" s="2">
        <v>1</v>
      </c>
      <c r="AI34" s="2">
        <v>1</v>
      </c>
      <c r="AO34" s="2">
        <v>1</v>
      </c>
    </row>
    <row r="35" spans="1:41" ht="18" customHeight="1" x14ac:dyDescent="0.45">
      <c r="A35" s="48" t="s">
        <v>127</v>
      </c>
      <c r="B35" s="1" t="s">
        <v>128</v>
      </c>
      <c r="I35" s="2" t="s">
        <v>73</v>
      </c>
      <c r="J35" s="57">
        <v>43647</v>
      </c>
      <c r="K35" s="2">
        <v>1</v>
      </c>
      <c r="R35" s="2">
        <v>1</v>
      </c>
      <c r="T35" s="2">
        <v>1</v>
      </c>
      <c r="U35" s="2">
        <v>1</v>
      </c>
      <c r="X35" s="2">
        <v>1</v>
      </c>
      <c r="Z35" s="2">
        <v>1</v>
      </c>
      <c r="AA35" s="2">
        <v>1</v>
      </c>
      <c r="AO35" s="2">
        <v>3</v>
      </c>
    </row>
    <row r="36" spans="1:41" ht="18" customHeight="1" x14ac:dyDescent="0.45">
      <c r="A36" s="48" t="s">
        <v>129</v>
      </c>
      <c r="B36" s="1" t="s">
        <v>2249</v>
      </c>
      <c r="I36" s="2" t="s">
        <v>73</v>
      </c>
      <c r="J36" s="57">
        <v>43580</v>
      </c>
      <c r="K36" s="2">
        <v>1</v>
      </c>
      <c r="T36" s="2">
        <v>1</v>
      </c>
      <c r="AH36" s="2">
        <v>1</v>
      </c>
      <c r="AI36" s="2">
        <v>1</v>
      </c>
      <c r="AO36" s="2">
        <v>4</v>
      </c>
    </row>
    <row r="37" spans="1:41" ht="18" customHeight="1" x14ac:dyDescent="0.45">
      <c r="A37" s="48" t="s">
        <v>130</v>
      </c>
      <c r="B37" s="1" t="s">
        <v>131</v>
      </c>
      <c r="I37" s="2" t="s">
        <v>73</v>
      </c>
      <c r="J37" s="57">
        <v>43727</v>
      </c>
      <c r="K37" s="2">
        <v>1</v>
      </c>
      <c r="M37" s="2">
        <v>1</v>
      </c>
      <c r="N37" s="2">
        <v>1</v>
      </c>
      <c r="X37" s="2">
        <v>1</v>
      </c>
      <c r="Y37" s="2">
        <v>1</v>
      </c>
      <c r="AI37" s="2">
        <v>1</v>
      </c>
    </row>
    <row r="38" spans="1:41" ht="18" customHeight="1" x14ac:dyDescent="0.45">
      <c r="A38" s="48" t="s">
        <v>132</v>
      </c>
      <c r="B38" s="1" t="s">
        <v>133</v>
      </c>
      <c r="I38" s="2" t="s">
        <v>73</v>
      </c>
      <c r="J38" s="57">
        <v>44099</v>
      </c>
      <c r="K38" s="2">
        <v>1</v>
      </c>
      <c r="M38" s="2">
        <v>1</v>
      </c>
      <c r="X38" s="2">
        <v>1</v>
      </c>
      <c r="AB38" s="2">
        <v>1</v>
      </c>
      <c r="AF38" s="2">
        <v>1</v>
      </c>
      <c r="AI38" s="2">
        <v>1</v>
      </c>
      <c r="AO38" s="2">
        <v>1</v>
      </c>
    </row>
    <row r="39" spans="1:41" ht="18" customHeight="1" x14ac:dyDescent="0.45">
      <c r="A39" s="48" t="s">
        <v>134</v>
      </c>
      <c r="B39" s="1" t="s">
        <v>135</v>
      </c>
      <c r="I39" s="2" t="s">
        <v>76</v>
      </c>
      <c r="J39" s="57">
        <v>43735</v>
      </c>
      <c r="K39" s="2">
        <v>1</v>
      </c>
      <c r="P39" s="2">
        <v>1</v>
      </c>
      <c r="Q39" s="2">
        <v>1</v>
      </c>
      <c r="AH39" s="2">
        <v>1</v>
      </c>
      <c r="AO39" s="2">
        <v>1</v>
      </c>
    </row>
    <row r="40" spans="1:41" ht="18" customHeight="1" x14ac:dyDescent="0.45">
      <c r="A40" s="48" t="s">
        <v>136</v>
      </c>
      <c r="B40" s="1" t="s">
        <v>137</v>
      </c>
      <c r="I40" s="2" t="s">
        <v>138</v>
      </c>
      <c r="J40" s="57" t="s">
        <v>62</v>
      </c>
      <c r="U40" s="2">
        <v>1</v>
      </c>
      <c r="V40" s="2">
        <v>1</v>
      </c>
      <c r="AB40" s="2">
        <v>1</v>
      </c>
      <c r="AF40" s="2">
        <v>1</v>
      </c>
      <c r="AI40" s="2">
        <v>1</v>
      </c>
    </row>
    <row r="41" spans="1:41" ht="18" customHeight="1" x14ac:dyDescent="0.45">
      <c r="A41" s="48" t="s">
        <v>139</v>
      </c>
      <c r="B41" s="1" t="s">
        <v>140</v>
      </c>
      <c r="I41" s="2" t="s">
        <v>73</v>
      </c>
      <c r="J41" s="57">
        <v>43647</v>
      </c>
      <c r="K41" s="2">
        <v>1</v>
      </c>
      <c r="M41" s="2">
        <v>1</v>
      </c>
      <c r="O41" s="2">
        <v>1</v>
      </c>
      <c r="P41" s="2">
        <v>1</v>
      </c>
      <c r="U41" s="2">
        <v>1</v>
      </c>
      <c r="X41" s="2">
        <v>1</v>
      </c>
      <c r="Y41" s="2">
        <v>1</v>
      </c>
      <c r="AO41" s="2">
        <v>1</v>
      </c>
    </row>
    <row r="42" spans="1:41" ht="18" customHeight="1" x14ac:dyDescent="0.45">
      <c r="A42" s="48" t="s">
        <v>141</v>
      </c>
      <c r="B42" s="1" t="s">
        <v>1925</v>
      </c>
      <c r="C42" s="2" t="s">
        <v>1926</v>
      </c>
      <c r="I42" s="2" t="s">
        <v>1927</v>
      </c>
      <c r="J42" s="57">
        <v>44226</v>
      </c>
      <c r="S42" s="2">
        <v>1</v>
      </c>
      <c r="U42" s="2">
        <v>1</v>
      </c>
      <c r="Y42" s="2">
        <v>1</v>
      </c>
      <c r="AG42" s="2">
        <v>1</v>
      </c>
      <c r="AI42" s="2">
        <v>1</v>
      </c>
      <c r="AO42" s="2">
        <v>1</v>
      </c>
    </row>
    <row r="43" spans="1:41" ht="18" customHeight="1" x14ac:dyDescent="0.45">
      <c r="A43" s="48" t="s">
        <v>143</v>
      </c>
      <c r="B43" s="1" t="s">
        <v>142</v>
      </c>
      <c r="I43" s="2" t="s">
        <v>73</v>
      </c>
      <c r="J43" s="57">
        <v>43800</v>
      </c>
      <c r="X43" s="2">
        <v>1</v>
      </c>
      <c r="AB43" s="2">
        <v>1</v>
      </c>
      <c r="AF43" s="2">
        <v>1</v>
      </c>
      <c r="AI43" s="2">
        <v>1</v>
      </c>
    </row>
    <row r="44" spans="1:41" ht="18" customHeight="1" x14ac:dyDescent="0.45">
      <c r="A44" s="48" t="s">
        <v>145</v>
      </c>
      <c r="B44" s="1" t="s">
        <v>144</v>
      </c>
      <c r="I44" s="2" t="s">
        <v>92</v>
      </c>
      <c r="J44" s="57">
        <v>43636</v>
      </c>
      <c r="N44" s="2">
        <v>1</v>
      </c>
      <c r="T44" s="2">
        <v>1</v>
      </c>
      <c r="AA44" s="2">
        <v>1</v>
      </c>
      <c r="AF44" s="2">
        <v>1</v>
      </c>
      <c r="AI44" s="2">
        <v>1</v>
      </c>
    </row>
    <row r="45" spans="1:41" ht="18" customHeight="1" x14ac:dyDescent="0.45">
      <c r="A45" s="48" t="s">
        <v>147</v>
      </c>
      <c r="B45" s="1" t="s">
        <v>146</v>
      </c>
      <c r="I45" s="2" t="s">
        <v>76</v>
      </c>
      <c r="J45" s="57">
        <v>43710</v>
      </c>
      <c r="K45" s="2">
        <v>1</v>
      </c>
      <c r="M45" s="2">
        <v>1</v>
      </c>
      <c r="Q45" s="2">
        <v>1</v>
      </c>
      <c r="X45" s="2">
        <v>1</v>
      </c>
      <c r="AH45" s="2">
        <v>1</v>
      </c>
      <c r="AI45" s="2">
        <v>1</v>
      </c>
    </row>
    <row r="46" spans="1:41" ht="18" customHeight="1" x14ac:dyDescent="0.45">
      <c r="A46" s="48" t="s">
        <v>149</v>
      </c>
      <c r="B46" s="1" t="s">
        <v>148</v>
      </c>
      <c r="I46" s="2" t="s">
        <v>73</v>
      </c>
      <c r="J46" s="57">
        <v>43712</v>
      </c>
      <c r="K46" s="2">
        <v>1</v>
      </c>
      <c r="M46" s="2">
        <v>1</v>
      </c>
      <c r="W46" s="2">
        <v>1</v>
      </c>
      <c r="X46" s="2">
        <v>1</v>
      </c>
      <c r="AE46" s="2">
        <v>1</v>
      </c>
      <c r="AO46" s="2">
        <v>2</v>
      </c>
    </row>
    <row r="47" spans="1:41" ht="18" customHeight="1" x14ac:dyDescent="0.45">
      <c r="A47" s="48" t="s">
        <v>152</v>
      </c>
      <c r="B47" s="1" t="s">
        <v>150</v>
      </c>
      <c r="I47" s="2" t="s">
        <v>151</v>
      </c>
      <c r="J47" s="57">
        <v>43951</v>
      </c>
      <c r="K47" s="2">
        <v>1</v>
      </c>
      <c r="M47" s="2">
        <v>1</v>
      </c>
      <c r="N47" s="2">
        <v>1</v>
      </c>
      <c r="R47" s="2">
        <v>1</v>
      </c>
      <c r="AF47" s="2">
        <v>1</v>
      </c>
      <c r="AH47" s="2">
        <v>1</v>
      </c>
    </row>
    <row r="48" spans="1:41" ht="18" customHeight="1" x14ac:dyDescent="0.45">
      <c r="A48" s="48" t="s">
        <v>154</v>
      </c>
      <c r="B48" s="1" t="s">
        <v>153</v>
      </c>
      <c r="I48" s="2" t="s">
        <v>73</v>
      </c>
      <c r="J48" s="57">
        <v>43823</v>
      </c>
      <c r="K48" s="2">
        <v>1</v>
      </c>
      <c r="M48" s="2">
        <v>1</v>
      </c>
      <c r="Q48" s="2">
        <v>1</v>
      </c>
      <c r="R48" s="2">
        <v>1</v>
      </c>
      <c r="V48" s="2">
        <v>1</v>
      </c>
      <c r="W48" s="2">
        <v>1</v>
      </c>
      <c r="X48" s="2">
        <v>1</v>
      </c>
      <c r="AO48" s="2">
        <v>1</v>
      </c>
    </row>
    <row r="49" spans="1:41" ht="18" customHeight="1" x14ac:dyDescent="0.45">
      <c r="A49" s="48" t="s">
        <v>157</v>
      </c>
      <c r="B49" s="1" t="s">
        <v>155</v>
      </c>
      <c r="I49" s="2" t="s">
        <v>156</v>
      </c>
      <c r="J49" s="57">
        <v>43672</v>
      </c>
      <c r="K49" s="2" t="s">
        <v>62</v>
      </c>
    </row>
    <row r="50" spans="1:41" ht="18" customHeight="1" x14ac:dyDescent="0.45">
      <c r="A50" s="48" t="s">
        <v>159</v>
      </c>
      <c r="B50" s="1" t="s">
        <v>158</v>
      </c>
      <c r="I50" s="2" t="s">
        <v>73</v>
      </c>
      <c r="J50" s="57">
        <v>43672</v>
      </c>
      <c r="K50" s="2" t="s">
        <v>62</v>
      </c>
    </row>
    <row r="51" spans="1:41" ht="18" customHeight="1" x14ac:dyDescent="0.45">
      <c r="A51" s="48" t="s">
        <v>160</v>
      </c>
      <c r="B51" s="1" t="s">
        <v>2212</v>
      </c>
      <c r="F51" s="75">
        <v>44377</v>
      </c>
      <c r="G51" s="74"/>
      <c r="H51" s="74"/>
      <c r="I51" s="2" t="s">
        <v>73</v>
      </c>
      <c r="J51" s="57">
        <v>43738</v>
      </c>
      <c r="K51" s="2">
        <v>1</v>
      </c>
      <c r="L51" s="2">
        <v>1</v>
      </c>
      <c r="N51" s="2">
        <v>1</v>
      </c>
      <c r="S51" s="2">
        <v>1</v>
      </c>
      <c r="U51" s="2">
        <v>1</v>
      </c>
      <c r="Y51" s="2">
        <v>1</v>
      </c>
      <c r="AE51" s="2">
        <v>1</v>
      </c>
      <c r="AH51" s="2">
        <v>1</v>
      </c>
      <c r="AI51" s="2">
        <v>1</v>
      </c>
      <c r="AO51" s="2">
        <v>1</v>
      </c>
    </row>
    <row r="52" spans="1:41" ht="18" customHeight="1" x14ac:dyDescent="0.45">
      <c r="A52" s="48" t="s">
        <v>163</v>
      </c>
      <c r="B52" s="1" t="s">
        <v>161</v>
      </c>
      <c r="I52" s="2" t="s">
        <v>162</v>
      </c>
      <c r="J52" s="57" t="s">
        <v>62</v>
      </c>
      <c r="K52" s="2">
        <v>1</v>
      </c>
      <c r="M52" s="2">
        <v>1</v>
      </c>
      <c r="T52" s="2">
        <v>1</v>
      </c>
      <c r="V52" s="2">
        <v>1</v>
      </c>
      <c r="Y52" s="2">
        <v>1</v>
      </c>
      <c r="AI52" s="2">
        <v>1</v>
      </c>
    </row>
    <row r="53" spans="1:41" ht="18" customHeight="1" x14ac:dyDescent="0.45">
      <c r="A53" s="48" t="s">
        <v>165</v>
      </c>
      <c r="B53" s="1" t="s">
        <v>164</v>
      </c>
      <c r="I53" s="2" t="s">
        <v>138</v>
      </c>
      <c r="J53" s="2" t="s">
        <v>62</v>
      </c>
      <c r="K53" s="2">
        <v>1</v>
      </c>
      <c r="U53" s="2">
        <v>1</v>
      </c>
      <c r="AB53" s="2">
        <v>1</v>
      </c>
    </row>
    <row r="54" spans="1:41" ht="18" customHeight="1" x14ac:dyDescent="0.45">
      <c r="A54" s="48" t="s">
        <v>168</v>
      </c>
      <c r="B54" s="1" t="s">
        <v>166</v>
      </c>
      <c r="I54" s="2" t="s">
        <v>167</v>
      </c>
      <c r="J54" s="57">
        <v>43705</v>
      </c>
      <c r="U54" s="2">
        <v>1</v>
      </c>
      <c r="X54" s="2">
        <v>1</v>
      </c>
      <c r="AB54" s="2">
        <v>1</v>
      </c>
      <c r="AF54" s="2">
        <v>1</v>
      </c>
      <c r="AH54" s="2">
        <v>1</v>
      </c>
    </row>
    <row r="55" spans="1:41" ht="18" customHeight="1" x14ac:dyDescent="0.45">
      <c r="A55" s="48" t="s">
        <v>171</v>
      </c>
      <c r="B55" s="1" t="s">
        <v>169</v>
      </c>
      <c r="I55" s="2" t="s">
        <v>170</v>
      </c>
      <c r="J55" s="57">
        <v>43720</v>
      </c>
      <c r="M55" s="2">
        <v>1</v>
      </c>
      <c r="P55" s="2">
        <v>1</v>
      </c>
      <c r="S55" s="2">
        <v>1</v>
      </c>
      <c r="AH55" s="2">
        <v>1</v>
      </c>
      <c r="AI55" s="2">
        <v>1</v>
      </c>
    </row>
    <row r="56" spans="1:41" ht="18" customHeight="1" x14ac:dyDescent="0.45">
      <c r="A56" s="48" t="s">
        <v>173</v>
      </c>
      <c r="B56" s="1" t="s">
        <v>172</v>
      </c>
      <c r="I56" s="2" t="s">
        <v>104</v>
      </c>
      <c r="J56" s="2" t="s">
        <v>62</v>
      </c>
      <c r="L56" s="2">
        <v>1</v>
      </c>
      <c r="M56" s="2">
        <v>1</v>
      </c>
      <c r="X56" s="2">
        <v>1</v>
      </c>
      <c r="AI56" s="2">
        <v>1</v>
      </c>
      <c r="AO56" s="2">
        <v>1</v>
      </c>
    </row>
    <row r="57" spans="1:41" ht="18" customHeight="1" x14ac:dyDescent="0.45">
      <c r="A57" s="48" t="s">
        <v>175</v>
      </c>
      <c r="B57" s="1" t="s">
        <v>174</v>
      </c>
      <c r="I57" s="2" t="s">
        <v>73</v>
      </c>
      <c r="J57" s="57">
        <v>43733</v>
      </c>
      <c r="K57" s="2">
        <v>1</v>
      </c>
      <c r="L57" s="2">
        <v>1</v>
      </c>
      <c r="N57" s="2">
        <v>1</v>
      </c>
      <c r="Q57" s="2">
        <v>1</v>
      </c>
      <c r="T57" s="2">
        <v>1</v>
      </c>
      <c r="AO57" s="2">
        <v>1</v>
      </c>
    </row>
    <row r="58" spans="1:41" ht="18" customHeight="1" x14ac:dyDescent="0.45">
      <c r="A58" s="48" t="s">
        <v>177</v>
      </c>
      <c r="B58" s="1" t="s">
        <v>176</v>
      </c>
      <c r="I58" s="2" t="s">
        <v>73</v>
      </c>
      <c r="J58" s="57">
        <v>43718</v>
      </c>
      <c r="K58" s="2">
        <v>1</v>
      </c>
      <c r="M58" s="2">
        <v>1</v>
      </c>
      <c r="T58" s="2">
        <v>1</v>
      </c>
      <c r="AI58" s="2">
        <v>1</v>
      </c>
    </row>
    <row r="59" spans="1:41" ht="18" customHeight="1" x14ac:dyDescent="0.45">
      <c r="A59" s="48" t="s">
        <v>180</v>
      </c>
      <c r="B59" s="1" t="s">
        <v>178</v>
      </c>
      <c r="I59" s="2" t="s">
        <v>179</v>
      </c>
      <c r="J59" s="57">
        <v>43651</v>
      </c>
      <c r="K59" s="2">
        <v>1</v>
      </c>
      <c r="M59" s="2">
        <v>1</v>
      </c>
      <c r="AB59" s="2">
        <v>1</v>
      </c>
      <c r="AF59" s="2">
        <v>1</v>
      </c>
      <c r="AI59" s="2">
        <v>1</v>
      </c>
    </row>
    <row r="60" spans="1:41" ht="18" customHeight="1" x14ac:dyDescent="0.45">
      <c r="A60" s="48" t="s">
        <v>182</v>
      </c>
      <c r="B60" s="1" t="s">
        <v>181</v>
      </c>
      <c r="I60" s="2" t="s">
        <v>138</v>
      </c>
      <c r="J60" s="57">
        <v>43822</v>
      </c>
      <c r="K60" s="2">
        <v>1</v>
      </c>
      <c r="M60" s="2">
        <v>1</v>
      </c>
      <c r="T60" s="2">
        <v>1</v>
      </c>
      <c r="W60" s="2">
        <v>1</v>
      </c>
      <c r="Y60" s="2">
        <v>1</v>
      </c>
      <c r="AI60" s="2">
        <v>1</v>
      </c>
    </row>
    <row r="61" spans="1:41" ht="18" customHeight="1" x14ac:dyDescent="0.45">
      <c r="A61" s="48" t="s">
        <v>185</v>
      </c>
      <c r="B61" s="1" t="s">
        <v>183</v>
      </c>
      <c r="I61" s="2" t="s">
        <v>184</v>
      </c>
      <c r="J61" s="57">
        <v>43710</v>
      </c>
      <c r="K61" s="2">
        <v>1</v>
      </c>
      <c r="R61" s="2">
        <v>1</v>
      </c>
      <c r="T61" s="2">
        <v>1</v>
      </c>
      <c r="U61" s="2">
        <v>1</v>
      </c>
      <c r="X61" s="2">
        <v>1</v>
      </c>
      <c r="AI61" s="2">
        <v>1</v>
      </c>
    </row>
    <row r="62" spans="1:41" ht="18" customHeight="1" x14ac:dyDescent="0.45">
      <c r="A62" s="48" t="s">
        <v>187</v>
      </c>
      <c r="B62" s="1" t="s">
        <v>186</v>
      </c>
      <c r="I62" s="2" t="s">
        <v>162</v>
      </c>
      <c r="J62" s="57">
        <v>43647</v>
      </c>
      <c r="M62" s="2">
        <v>1</v>
      </c>
      <c r="N62" s="2">
        <v>1</v>
      </c>
      <c r="AE62" s="2">
        <v>1</v>
      </c>
      <c r="AH62" s="2">
        <v>1</v>
      </c>
      <c r="AI62" s="2">
        <v>1</v>
      </c>
    </row>
    <row r="63" spans="1:41" ht="18" customHeight="1" x14ac:dyDescent="0.45">
      <c r="A63" s="48" t="s">
        <v>189</v>
      </c>
      <c r="B63" s="1" t="s">
        <v>188</v>
      </c>
      <c r="I63" s="2" t="s">
        <v>73</v>
      </c>
      <c r="J63" s="57">
        <v>43711</v>
      </c>
      <c r="K63" s="2">
        <v>1</v>
      </c>
      <c r="L63" s="2">
        <v>1</v>
      </c>
      <c r="T63" s="2">
        <v>1</v>
      </c>
      <c r="X63" s="2">
        <v>1</v>
      </c>
      <c r="AB63" s="2">
        <v>1</v>
      </c>
      <c r="AH63" s="2">
        <v>1</v>
      </c>
      <c r="AO63" s="2">
        <v>1</v>
      </c>
    </row>
    <row r="64" spans="1:41" ht="18" customHeight="1" x14ac:dyDescent="0.45">
      <c r="A64" s="48" t="s">
        <v>191</v>
      </c>
      <c r="B64" s="1" t="s">
        <v>1961</v>
      </c>
      <c r="D64" s="2" t="s">
        <v>1964</v>
      </c>
      <c r="I64" s="2" t="s">
        <v>1965</v>
      </c>
      <c r="J64" s="57" t="s">
        <v>1966</v>
      </c>
      <c r="K64" s="2">
        <v>1</v>
      </c>
      <c r="M64" s="2">
        <v>1</v>
      </c>
      <c r="R64" s="2">
        <v>1</v>
      </c>
      <c r="AB64" s="2">
        <v>1</v>
      </c>
      <c r="AI64" s="2">
        <v>1</v>
      </c>
      <c r="AO64" s="2">
        <v>1</v>
      </c>
    </row>
    <row r="65" spans="1:41" ht="18" customHeight="1" x14ac:dyDescent="0.45">
      <c r="A65" s="48" t="s">
        <v>194</v>
      </c>
      <c r="B65" s="1" t="s">
        <v>190</v>
      </c>
      <c r="I65" s="2" t="s">
        <v>73</v>
      </c>
      <c r="J65" s="57">
        <v>43735</v>
      </c>
      <c r="K65" s="2">
        <v>1</v>
      </c>
      <c r="N65" s="2">
        <v>1</v>
      </c>
      <c r="P65" s="2">
        <v>1</v>
      </c>
      <c r="S65" s="2">
        <v>1</v>
      </c>
      <c r="T65" s="2">
        <v>1</v>
      </c>
      <c r="V65" s="2">
        <v>1</v>
      </c>
      <c r="X65" s="2">
        <v>1</v>
      </c>
      <c r="AB65" s="2">
        <v>1</v>
      </c>
      <c r="AD65" s="2">
        <v>1</v>
      </c>
      <c r="AE65" s="2">
        <v>1</v>
      </c>
      <c r="AF65" s="2">
        <v>1</v>
      </c>
      <c r="AH65" s="2">
        <v>1</v>
      </c>
      <c r="AI65" s="2">
        <v>1</v>
      </c>
      <c r="AK65" s="2">
        <v>1</v>
      </c>
      <c r="AL65" s="2">
        <v>1</v>
      </c>
    </row>
    <row r="66" spans="1:41" ht="18" customHeight="1" x14ac:dyDescent="0.45">
      <c r="A66" s="48" t="s">
        <v>196</v>
      </c>
      <c r="B66" s="1" t="s">
        <v>192</v>
      </c>
      <c r="I66" s="2" t="s">
        <v>193</v>
      </c>
      <c r="J66" s="57">
        <v>43664</v>
      </c>
      <c r="P66" s="2">
        <v>1</v>
      </c>
      <c r="X66" s="2">
        <v>1</v>
      </c>
      <c r="AF66" s="2">
        <v>1</v>
      </c>
      <c r="AH66" s="2">
        <v>1</v>
      </c>
    </row>
    <row r="67" spans="1:41" ht="18" customHeight="1" x14ac:dyDescent="0.45">
      <c r="A67" s="48" t="s">
        <v>198</v>
      </c>
      <c r="B67" s="1" t="s">
        <v>195</v>
      </c>
      <c r="I67" s="2" t="s">
        <v>193</v>
      </c>
      <c r="J67" s="57" t="s">
        <v>62</v>
      </c>
      <c r="K67" s="2">
        <v>1</v>
      </c>
      <c r="M67" s="2">
        <v>1</v>
      </c>
      <c r="N67" s="2">
        <v>1</v>
      </c>
      <c r="R67" s="2">
        <v>1</v>
      </c>
      <c r="AB67" s="2">
        <v>1</v>
      </c>
    </row>
    <row r="68" spans="1:41" ht="18" customHeight="1" x14ac:dyDescent="0.45">
      <c r="A68" s="48" t="s">
        <v>200</v>
      </c>
      <c r="B68" s="1" t="s">
        <v>197</v>
      </c>
      <c r="I68" s="2" t="s">
        <v>104</v>
      </c>
      <c r="J68" s="57">
        <v>43665</v>
      </c>
      <c r="K68" s="2">
        <v>1</v>
      </c>
      <c r="P68" s="2">
        <v>1</v>
      </c>
      <c r="U68" s="2">
        <v>1</v>
      </c>
      <c r="AB68" s="2">
        <v>1</v>
      </c>
      <c r="AD68" s="2">
        <v>1</v>
      </c>
      <c r="AH68" s="2">
        <v>1</v>
      </c>
      <c r="AI68" s="2">
        <v>1</v>
      </c>
    </row>
    <row r="69" spans="1:41" ht="18" customHeight="1" x14ac:dyDescent="0.45">
      <c r="A69" s="48" t="s">
        <v>203</v>
      </c>
      <c r="B69" s="1" t="s">
        <v>199</v>
      </c>
      <c r="I69" s="2" t="s">
        <v>138</v>
      </c>
      <c r="J69" s="57">
        <v>43692</v>
      </c>
      <c r="K69" s="2">
        <v>1</v>
      </c>
      <c r="L69" s="2">
        <v>1</v>
      </c>
      <c r="P69" s="2">
        <v>1</v>
      </c>
      <c r="S69" s="2">
        <v>1</v>
      </c>
      <c r="AH69" s="2">
        <v>1</v>
      </c>
      <c r="AO69" s="2">
        <v>1</v>
      </c>
    </row>
    <row r="70" spans="1:41" ht="18" customHeight="1" x14ac:dyDescent="0.45">
      <c r="A70" s="48" t="s">
        <v>206</v>
      </c>
      <c r="B70" s="1" t="s">
        <v>201</v>
      </c>
      <c r="I70" s="2" t="s">
        <v>202</v>
      </c>
      <c r="J70" s="57">
        <v>43578</v>
      </c>
      <c r="K70" s="2">
        <v>1</v>
      </c>
      <c r="M70" s="2">
        <v>1</v>
      </c>
      <c r="N70" s="2">
        <v>1</v>
      </c>
      <c r="S70" s="2">
        <v>1</v>
      </c>
      <c r="AF70" s="2">
        <v>1</v>
      </c>
      <c r="AH70" s="2">
        <v>1</v>
      </c>
    </row>
    <row r="71" spans="1:41" ht="18" customHeight="1" x14ac:dyDescent="0.45">
      <c r="A71" s="48" t="s">
        <v>209</v>
      </c>
      <c r="B71" s="1" t="s">
        <v>204</v>
      </c>
      <c r="I71" s="2" t="s">
        <v>205</v>
      </c>
      <c r="J71" s="57">
        <v>43664</v>
      </c>
      <c r="K71" s="2">
        <v>1</v>
      </c>
      <c r="M71" s="2">
        <v>1</v>
      </c>
      <c r="N71" s="2">
        <v>1</v>
      </c>
      <c r="AB71" s="2">
        <v>1</v>
      </c>
      <c r="AF71" s="2">
        <v>1</v>
      </c>
      <c r="AI71" s="2">
        <v>1</v>
      </c>
    </row>
    <row r="72" spans="1:41" ht="18" customHeight="1" x14ac:dyDescent="0.45">
      <c r="A72" s="48" t="s">
        <v>211</v>
      </c>
      <c r="B72" s="1" t="s">
        <v>207</v>
      </c>
      <c r="I72" s="2" t="s">
        <v>208</v>
      </c>
      <c r="J72" s="57" t="s">
        <v>62</v>
      </c>
      <c r="K72" s="2">
        <v>1</v>
      </c>
      <c r="M72" s="2">
        <v>1</v>
      </c>
      <c r="R72" s="2">
        <v>1</v>
      </c>
      <c r="U72" s="2">
        <v>1</v>
      </c>
      <c r="W72" s="2">
        <v>1</v>
      </c>
      <c r="AI72" s="2">
        <v>1</v>
      </c>
    </row>
    <row r="73" spans="1:41" ht="18" customHeight="1" x14ac:dyDescent="0.45">
      <c r="A73" s="48" t="s">
        <v>213</v>
      </c>
      <c r="B73" s="1" t="s">
        <v>210</v>
      </c>
      <c r="I73" s="2" t="s">
        <v>73</v>
      </c>
      <c r="J73" s="57">
        <v>43623</v>
      </c>
      <c r="K73" s="2">
        <v>1</v>
      </c>
      <c r="W73" s="2">
        <v>2</v>
      </c>
      <c r="AE73" s="2">
        <v>1</v>
      </c>
    </row>
    <row r="74" spans="1:41" ht="18" customHeight="1" x14ac:dyDescent="0.45">
      <c r="A74" s="48" t="s">
        <v>215</v>
      </c>
      <c r="B74" s="1" t="s">
        <v>212</v>
      </c>
      <c r="I74" s="2" t="s">
        <v>73</v>
      </c>
      <c r="J74" s="57">
        <v>43600</v>
      </c>
      <c r="M74" s="2">
        <v>1</v>
      </c>
      <c r="R74" s="2">
        <v>1</v>
      </c>
      <c r="AI74" s="2">
        <v>1</v>
      </c>
      <c r="AK74" s="2">
        <v>1</v>
      </c>
      <c r="AO74" s="2">
        <v>1</v>
      </c>
    </row>
    <row r="75" spans="1:41" ht="18" customHeight="1" x14ac:dyDescent="0.45">
      <c r="A75" s="48" t="s">
        <v>217</v>
      </c>
      <c r="B75" s="1" t="s">
        <v>214</v>
      </c>
      <c r="I75" s="2" t="s">
        <v>156</v>
      </c>
      <c r="J75" s="57">
        <v>43650</v>
      </c>
      <c r="K75" s="2">
        <v>1</v>
      </c>
      <c r="M75" s="2">
        <v>1</v>
      </c>
      <c r="AB75" s="2">
        <v>1</v>
      </c>
      <c r="AF75" s="2">
        <v>1</v>
      </c>
      <c r="AH75" s="2">
        <v>1</v>
      </c>
      <c r="AI75" s="2">
        <v>1</v>
      </c>
    </row>
    <row r="76" spans="1:41" ht="18" customHeight="1" x14ac:dyDescent="0.45">
      <c r="A76" s="48" t="s">
        <v>219</v>
      </c>
      <c r="B76" s="1" t="s">
        <v>216</v>
      </c>
      <c r="I76" s="2" t="s">
        <v>73</v>
      </c>
      <c r="J76" s="57">
        <v>43640</v>
      </c>
      <c r="K76" s="2">
        <v>1</v>
      </c>
      <c r="L76" s="2">
        <v>1</v>
      </c>
      <c r="N76" s="2">
        <v>1</v>
      </c>
      <c r="P76" s="2">
        <v>1</v>
      </c>
      <c r="Q76" s="2">
        <v>1</v>
      </c>
      <c r="T76" s="2">
        <v>1</v>
      </c>
      <c r="AO76" s="2">
        <v>2</v>
      </c>
    </row>
    <row r="77" spans="1:41" ht="18" customHeight="1" x14ac:dyDescent="0.45">
      <c r="A77" s="48" t="s">
        <v>221</v>
      </c>
      <c r="B77" s="1" t="s">
        <v>218</v>
      </c>
      <c r="I77" s="2" t="s">
        <v>76</v>
      </c>
      <c r="J77" s="57">
        <v>43605</v>
      </c>
      <c r="K77" s="2">
        <v>1</v>
      </c>
      <c r="Q77" s="2">
        <v>1</v>
      </c>
      <c r="S77" s="2">
        <v>1</v>
      </c>
      <c r="AB77" s="2">
        <v>1</v>
      </c>
      <c r="AO77" s="2">
        <v>2</v>
      </c>
    </row>
    <row r="78" spans="1:41" ht="18" customHeight="1" x14ac:dyDescent="0.45">
      <c r="A78" s="48" t="s">
        <v>223</v>
      </c>
      <c r="B78" s="1" t="s">
        <v>220</v>
      </c>
      <c r="I78" s="2" t="s">
        <v>73</v>
      </c>
      <c r="J78" s="57">
        <v>43838</v>
      </c>
      <c r="K78" s="2" t="s">
        <v>62</v>
      </c>
    </row>
    <row r="79" spans="1:41" ht="18" customHeight="1" x14ac:dyDescent="0.45">
      <c r="A79" s="48" t="s">
        <v>225</v>
      </c>
      <c r="B79" s="1" t="s">
        <v>222</v>
      </c>
      <c r="I79" s="2" t="s">
        <v>162</v>
      </c>
      <c r="J79" s="57" t="s">
        <v>62</v>
      </c>
      <c r="K79" s="2" t="s">
        <v>62</v>
      </c>
    </row>
    <row r="80" spans="1:41" ht="18" customHeight="1" x14ac:dyDescent="0.45">
      <c r="A80" s="48" t="s">
        <v>227</v>
      </c>
      <c r="B80" s="1" t="s">
        <v>224</v>
      </c>
      <c r="I80" s="2" t="s">
        <v>73</v>
      </c>
      <c r="J80" s="2" t="s">
        <v>62</v>
      </c>
      <c r="K80" s="2">
        <v>1</v>
      </c>
      <c r="M80" s="2">
        <v>1</v>
      </c>
      <c r="T80" s="2">
        <v>1</v>
      </c>
    </row>
    <row r="81" spans="1:41" ht="18" customHeight="1" x14ac:dyDescent="0.45">
      <c r="A81" s="48" t="s">
        <v>230</v>
      </c>
      <c r="B81" s="1" t="s">
        <v>226</v>
      </c>
      <c r="I81" s="2" t="s">
        <v>156</v>
      </c>
      <c r="J81" s="57">
        <v>43732</v>
      </c>
      <c r="K81" s="2">
        <v>1</v>
      </c>
      <c r="AB81" s="2">
        <v>1</v>
      </c>
      <c r="AF81" s="2">
        <v>1</v>
      </c>
      <c r="AI81" s="2">
        <v>1</v>
      </c>
    </row>
    <row r="82" spans="1:41" ht="18" customHeight="1" x14ac:dyDescent="0.45">
      <c r="A82" s="48" t="s">
        <v>232</v>
      </c>
      <c r="B82" s="1" t="s">
        <v>228</v>
      </c>
      <c r="I82" s="2" t="s">
        <v>229</v>
      </c>
      <c r="J82" s="57">
        <v>43675</v>
      </c>
      <c r="K82" s="2">
        <v>1</v>
      </c>
      <c r="M82" s="2">
        <v>1</v>
      </c>
      <c r="P82" s="2">
        <v>1</v>
      </c>
      <c r="T82" s="2">
        <v>1</v>
      </c>
      <c r="U82" s="2">
        <v>1</v>
      </c>
      <c r="AH82" s="2">
        <v>1</v>
      </c>
    </row>
    <row r="83" spans="1:41" ht="18" customHeight="1" x14ac:dyDescent="0.45">
      <c r="A83" s="48" t="s">
        <v>235</v>
      </c>
      <c r="B83" s="1" t="s">
        <v>231</v>
      </c>
      <c r="I83" s="2" t="s">
        <v>229</v>
      </c>
      <c r="J83" s="57">
        <v>43678</v>
      </c>
      <c r="K83" s="2">
        <v>1</v>
      </c>
      <c r="N83" s="2">
        <v>1</v>
      </c>
      <c r="R83" s="2">
        <v>1</v>
      </c>
      <c r="AH83" s="2">
        <v>1</v>
      </c>
      <c r="AI83" s="2">
        <v>1</v>
      </c>
      <c r="AO83" s="2">
        <v>1</v>
      </c>
    </row>
    <row r="84" spans="1:41" ht="18" customHeight="1" x14ac:dyDescent="0.45">
      <c r="A84" s="48" t="s">
        <v>237</v>
      </c>
      <c r="B84" s="1" t="s">
        <v>233</v>
      </c>
      <c r="I84" s="2" t="s">
        <v>234</v>
      </c>
      <c r="J84" s="57">
        <v>43754</v>
      </c>
      <c r="T84" s="2">
        <v>1</v>
      </c>
      <c r="X84" s="2">
        <v>1</v>
      </c>
      <c r="Y84" s="2">
        <v>1</v>
      </c>
      <c r="AH84" s="2">
        <v>1</v>
      </c>
      <c r="AI84" s="2">
        <v>1</v>
      </c>
      <c r="AO84" s="2">
        <v>2</v>
      </c>
    </row>
    <row r="85" spans="1:41" ht="18" customHeight="1" x14ac:dyDescent="0.45">
      <c r="A85" s="48" t="s">
        <v>239</v>
      </c>
      <c r="B85" s="1" t="s">
        <v>236</v>
      </c>
      <c r="I85" s="2" t="s">
        <v>234</v>
      </c>
      <c r="J85" s="57">
        <v>43656</v>
      </c>
      <c r="T85" s="2">
        <v>1</v>
      </c>
      <c r="X85" s="2">
        <v>1</v>
      </c>
      <c r="Y85" s="2">
        <v>1</v>
      </c>
      <c r="AH85" s="2">
        <v>1</v>
      </c>
      <c r="AI85" s="2">
        <v>1</v>
      </c>
      <c r="AO85" s="2">
        <v>2</v>
      </c>
    </row>
    <row r="86" spans="1:41" ht="18" customHeight="1" x14ac:dyDescent="0.45">
      <c r="A86" s="48" t="s">
        <v>242</v>
      </c>
      <c r="B86" s="1" t="s">
        <v>238</v>
      </c>
      <c r="I86" s="2" t="s">
        <v>73</v>
      </c>
      <c r="J86" s="57">
        <v>43713</v>
      </c>
      <c r="K86" s="2">
        <v>1</v>
      </c>
      <c r="M86" s="2">
        <v>1</v>
      </c>
      <c r="N86" s="2">
        <v>1</v>
      </c>
      <c r="R86" s="2">
        <v>1</v>
      </c>
      <c r="AB86" s="2">
        <v>1</v>
      </c>
    </row>
    <row r="87" spans="1:41" ht="18" customHeight="1" x14ac:dyDescent="0.45">
      <c r="A87" s="48" t="s">
        <v>244</v>
      </c>
      <c r="B87" s="1" t="s">
        <v>240</v>
      </c>
      <c r="I87" s="2" t="s">
        <v>241</v>
      </c>
      <c r="J87" s="57">
        <v>43928</v>
      </c>
      <c r="K87" s="2">
        <v>1</v>
      </c>
      <c r="M87" s="2">
        <v>1</v>
      </c>
      <c r="N87" s="2">
        <v>1</v>
      </c>
      <c r="R87" s="2">
        <v>1</v>
      </c>
      <c r="U87" s="2">
        <v>1</v>
      </c>
      <c r="AI87" s="2">
        <v>1</v>
      </c>
    </row>
    <row r="88" spans="1:41" ht="18" customHeight="1" x14ac:dyDescent="0.45">
      <c r="A88" s="48" t="s">
        <v>246</v>
      </c>
      <c r="B88" s="1" t="s">
        <v>243</v>
      </c>
      <c r="I88" s="2" t="s">
        <v>107</v>
      </c>
      <c r="J88" s="2" t="s">
        <v>62</v>
      </c>
      <c r="M88" s="2">
        <v>1</v>
      </c>
      <c r="R88" s="2">
        <v>1</v>
      </c>
      <c r="U88" s="2">
        <v>1</v>
      </c>
      <c r="X88" s="2">
        <v>1</v>
      </c>
      <c r="AB88" s="2">
        <v>1</v>
      </c>
    </row>
    <row r="89" spans="1:41" ht="18" customHeight="1" x14ac:dyDescent="0.45">
      <c r="A89" s="48" t="s">
        <v>249</v>
      </c>
      <c r="B89" s="1" t="s">
        <v>245</v>
      </c>
      <c r="I89" s="2" t="s">
        <v>107</v>
      </c>
      <c r="J89" s="57">
        <v>43706</v>
      </c>
      <c r="K89" s="2">
        <v>1</v>
      </c>
      <c r="M89" s="2">
        <v>1</v>
      </c>
      <c r="N89" s="2">
        <v>1</v>
      </c>
      <c r="R89" s="2">
        <v>1</v>
      </c>
      <c r="AB89" s="2">
        <v>1</v>
      </c>
    </row>
    <row r="90" spans="1:41" ht="18" customHeight="1" x14ac:dyDescent="0.45">
      <c r="A90" s="48" t="s">
        <v>252</v>
      </c>
      <c r="B90" s="1" t="s">
        <v>247</v>
      </c>
      <c r="I90" s="2" t="s">
        <v>248</v>
      </c>
      <c r="J90" s="57">
        <v>43675</v>
      </c>
      <c r="K90" s="2">
        <v>1</v>
      </c>
      <c r="M90" s="2">
        <v>1</v>
      </c>
      <c r="Q90" s="2">
        <v>1</v>
      </c>
      <c r="U90" s="2">
        <v>1</v>
      </c>
      <c r="AB90" s="2">
        <v>1</v>
      </c>
    </row>
    <row r="91" spans="1:41" ht="18" customHeight="1" x14ac:dyDescent="0.45">
      <c r="A91" s="48" t="s">
        <v>255</v>
      </c>
      <c r="B91" s="1" t="s">
        <v>250</v>
      </c>
      <c r="I91" s="2" t="s">
        <v>251</v>
      </c>
      <c r="J91" s="57">
        <v>43647</v>
      </c>
      <c r="K91" s="2">
        <v>1</v>
      </c>
      <c r="M91" s="2">
        <v>1</v>
      </c>
      <c r="N91" s="2">
        <v>1</v>
      </c>
      <c r="R91" s="2">
        <v>1</v>
      </c>
      <c r="U91" s="2">
        <v>1</v>
      </c>
      <c r="AI91" s="2">
        <v>1</v>
      </c>
    </row>
    <row r="92" spans="1:41" ht="18" customHeight="1" x14ac:dyDescent="0.45">
      <c r="A92" s="48" t="s">
        <v>258</v>
      </c>
      <c r="B92" s="1" t="s">
        <v>253</v>
      </c>
      <c r="I92" s="2" t="s">
        <v>254</v>
      </c>
      <c r="J92" s="57">
        <v>43707</v>
      </c>
      <c r="M92" s="2">
        <v>1</v>
      </c>
      <c r="X92" s="2">
        <v>1</v>
      </c>
      <c r="AH92" s="2">
        <v>1</v>
      </c>
    </row>
    <row r="93" spans="1:41" ht="18" customHeight="1" x14ac:dyDescent="0.45">
      <c r="A93" s="48" t="s">
        <v>260</v>
      </c>
      <c r="B93" s="1" t="s">
        <v>256</v>
      </c>
      <c r="I93" s="2" t="s">
        <v>257</v>
      </c>
      <c r="J93" s="57" t="s">
        <v>62</v>
      </c>
      <c r="K93" s="2">
        <v>1</v>
      </c>
      <c r="M93" s="2">
        <v>1</v>
      </c>
      <c r="T93" s="2">
        <v>1</v>
      </c>
      <c r="AH93" s="2">
        <v>1</v>
      </c>
      <c r="AI93" s="2">
        <v>1</v>
      </c>
      <c r="AO93" s="2">
        <v>1</v>
      </c>
    </row>
    <row r="94" spans="1:41" ht="18" customHeight="1" x14ac:dyDescent="0.45">
      <c r="A94" s="48" t="s">
        <v>262</v>
      </c>
      <c r="B94" s="1" t="s">
        <v>259</v>
      </c>
      <c r="I94" s="2" t="s">
        <v>73</v>
      </c>
      <c r="J94" s="57">
        <v>43557</v>
      </c>
      <c r="K94" s="2">
        <v>1</v>
      </c>
      <c r="T94" s="2">
        <v>1</v>
      </c>
      <c r="X94" s="2">
        <v>1</v>
      </c>
      <c r="AD94" s="2">
        <v>1</v>
      </c>
      <c r="AO94" s="2">
        <v>2</v>
      </c>
    </row>
    <row r="95" spans="1:41" ht="18" customHeight="1" x14ac:dyDescent="0.45">
      <c r="A95" s="48" t="s">
        <v>264</v>
      </c>
      <c r="B95" s="1" t="s">
        <v>261</v>
      </c>
      <c r="I95" s="2" t="s">
        <v>208</v>
      </c>
      <c r="J95" s="2" t="s">
        <v>62</v>
      </c>
      <c r="K95" s="2" t="s">
        <v>62</v>
      </c>
    </row>
    <row r="96" spans="1:41" ht="18" customHeight="1" x14ac:dyDescent="0.45">
      <c r="A96" s="48" t="s">
        <v>266</v>
      </c>
      <c r="B96" s="1" t="s">
        <v>263</v>
      </c>
      <c r="I96" s="2" t="s">
        <v>73</v>
      </c>
      <c r="J96" s="2" t="s">
        <v>62</v>
      </c>
      <c r="K96" s="2">
        <v>1</v>
      </c>
      <c r="M96" s="2">
        <v>1</v>
      </c>
      <c r="T96" s="2">
        <v>1</v>
      </c>
      <c r="V96" s="2">
        <v>1</v>
      </c>
      <c r="AB96" s="2">
        <v>1</v>
      </c>
      <c r="AC96" s="2">
        <v>1</v>
      </c>
      <c r="AH96" s="2">
        <v>1</v>
      </c>
    </row>
    <row r="97" spans="1:41" ht="18" customHeight="1" x14ac:dyDescent="0.45">
      <c r="A97" s="48" t="s">
        <v>269</v>
      </c>
      <c r="B97" s="1" t="s">
        <v>265</v>
      </c>
      <c r="I97" s="2" t="s">
        <v>92</v>
      </c>
      <c r="J97" s="57">
        <v>43733</v>
      </c>
      <c r="K97" s="2">
        <v>1</v>
      </c>
      <c r="T97" s="2">
        <v>1</v>
      </c>
      <c r="AF97" s="2">
        <v>1</v>
      </c>
      <c r="AI97" s="2">
        <v>1</v>
      </c>
    </row>
    <row r="98" spans="1:41" ht="18" customHeight="1" x14ac:dyDescent="0.45">
      <c r="A98" s="48" t="s">
        <v>271</v>
      </c>
      <c r="B98" s="1" t="s">
        <v>267</v>
      </c>
      <c r="I98" s="2" t="s">
        <v>268</v>
      </c>
      <c r="J98" s="57">
        <v>43717</v>
      </c>
      <c r="K98" s="2">
        <v>1</v>
      </c>
      <c r="M98" s="2">
        <v>1</v>
      </c>
      <c r="N98" s="2">
        <v>1</v>
      </c>
      <c r="O98" s="2">
        <v>1</v>
      </c>
      <c r="W98" s="2">
        <v>1</v>
      </c>
      <c r="X98" s="2">
        <v>1</v>
      </c>
    </row>
    <row r="99" spans="1:41" ht="18" customHeight="1" x14ac:dyDescent="0.45">
      <c r="A99" s="48" t="s">
        <v>273</v>
      </c>
      <c r="B99" s="1" t="s">
        <v>270</v>
      </c>
      <c r="I99" s="2" t="s">
        <v>73</v>
      </c>
      <c r="J99" s="57">
        <v>43732</v>
      </c>
      <c r="K99" s="2">
        <v>1</v>
      </c>
      <c r="M99" s="2">
        <v>1</v>
      </c>
      <c r="T99" s="2">
        <v>1</v>
      </c>
      <c r="W99" s="2">
        <v>1</v>
      </c>
      <c r="X99" s="2">
        <v>1</v>
      </c>
      <c r="AB99" s="2">
        <v>1</v>
      </c>
      <c r="AH99" s="2">
        <v>1</v>
      </c>
      <c r="AO99" s="2">
        <v>1</v>
      </c>
    </row>
    <row r="100" spans="1:41" ht="18" customHeight="1" x14ac:dyDescent="0.45">
      <c r="A100" s="48" t="s">
        <v>275</v>
      </c>
      <c r="B100" s="1" t="s">
        <v>272</v>
      </c>
      <c r="I100" s="2" t="s">
        <v>73</v>
      </c>
      <c r="J100" s="57">
        <v>43732</v>
      </c>
      <c r="K100" s="2">
        <v>1</v>
      </c>
      <c r="M100" s="2">
        <v>1</v>
      </c>
      <c r="T100" s="2">
        <v>1</v>
      </c>
      <c r="W100" s="2">
        <v>1</v>
      </c>
      <c r="X100" s="2">
        <v>1</v>
      </c>
      <c r="AB100" s="2">
        <v>1</v>
      </c>
      <c r="AH100" s="2">
        <v>1</v>
      </c>
      <c r="AO100" s="2">
        <v>1</v>
      </c>
    </row>
    <row r="101" spans="1:41" ht="18" customHeight="1" x14ac:dyDescent="0.45">
      <c r="A101" s="48" t="s">
        <v>277</v>
      </c>
      <c r="B101" s="1" t="s">
        <v>274</v>
      </c>
      <c r="I101" s="2" t="s">
        <v>104</v>
      </c>
      <c r="J101" s="57" t="s">
        <v>62</v>
      </c>
      <c r="M101" s="2">
        <v>1</v>
      </c>
      <c r="N101" s="2">
        <v>1</v>
      </c>
      <c r="Q101" s="2">
        <v>1</v>
      </c>
      <c r="AH101" s="2">
        <v>1</v>
      </c>
      <c r="AI101" s="2">
        <v>1</v>
      </c>
    </row>
    <row r="102" spans="1:41" ht="18" customHeight="1" x14ac:dyDescent="0.45">
      <c r="A102" s="48" t="s">
        <v>280</v>
      </c>
      <c r="B102" s="1" t="s">
        <v>276</v>
      </c>
      <c r="I102" s="2" t="s">
        <v>73</v>
      </c>
      <c r="J102" s="57">
        <v>43713</v>
      </c>
      <c r="O102" s="2">
        <v>1</v>
      </c>
      <c r="T102" s="2">
        <v>1</v>
      </c>
      <c r="X102" s="2">
        <v>1</v>
      </c>
      <c r="Y102" s="2">
        <v>1</v>
      </c>
      <c r="AB102" s="2">
        <v>1</v>
      </c>
      <c r="AI102" s="2">
        <v>1</v>
      </c>
      <c r="AO102" s="2">
        <v>1</v>
      </c>
    </row>
    <row r="103" spans="1:41" ht="18" customHeight="1" x14ac:dyDescent="0.45">
      <c r="A103" s="48" t="s">
        <v>282</v>
      </c>
      <c r="B103" s="1" t="s">
        <v>278</v>
      </c>
      <c r="I103" s="2" t="s">
        <v>279</v>
      </c>
      <c r="J103" s="57">
        <v>43633</v>
      </c>
      <c r="K103" s="2">
        <v>1</v>
      </c>
      <c r="M103" s="2">
        <v>1</v>
      </c>
      <c r="S103" s="2">
        <v>1</v>
      </c>
      <c r="W103" s="2">
        <v>1</v>
      </c>
      <c r="AB103" s="2">
        <v>1</v>
      </c>
      <c r="AH103" s="2">
        <v>1</v>
      </c>
      <c r="AO103" s="2">
        <v>1</v>
      </c>
    </row>
    <row r="104" spans="1:41" ht="18" customHeight="1" x14ac:dyDescent="0.45">
      <c r="A104" s="48" t="s">
        <v>284</v>
      </c>
      <c r="B104" s="1" t="s">
        <v>281</v>
      </c>
      <c r="I104" s="2" t="s">
        <v>73</v>
      </c>
      <c r="J104" s="57">
        <v>43726</v>
      </c>
      <c r="K104" s="2">
        <v>1</v>
      </c>
      <c r="L104" s="2">
        <v>1</v>
      </c>
      <c r="M104" s="2">
        <v>1</v>
      </c>
      <c r="T104" s="2">
        <v>1</v>
      </c>
      <c r="X104" s="2">
        <v>1</v>
      </c>
      <c r="AO104" s="2">
        <v>1</v>
      </c>
    </row>
    <row r="105" spans="1:41" ht="18" customHeight="1" x14ac:dyDescent="0.45">
      <c r="A105" s="48" t="s">
        <v>286</v>
      </c>
      <c r="B105" s="1" t="s">
        <v>283</v>
      </c>
      <c r="I105" s="2" t="s">
        <v>73</v>
      </c>
      <c r="J105" s="57">
        <v>43738</v>
      </c>
      <c r="K105" s="2">
        <v>1</v>
      </c>
      <c r="M105" s="2">
        <v>1</v>
      </c>
      <c r="P105" s="2">
        <v>1</v>
      </c>
      <c r="V105" s="2">
        <v>1</v>
      </c>
      <c r="X105" s="2">
        <v>1</v>
      </c>
      <c r="AA105" s="2">
        <v>1</v>
      </c>
      <c r="AH105" s="2">
        <v>1</v>
      </c>
    </row>
    <row r="106" spans="1:41" ht="18" customHeight="1" x14ac:dyDescent="0.45">
      <c r="A106" s="48" t="s">
        <v>289</v>
      </c>
      <c r="B106" s="1" t="s">
        <v>285</v>
      </c>
      <c r="I106" s="2" t="s">
        <v>73</v>
      </c>
      <c r="J106" s="57" t="s">
        <v>62</v>
      </c>
      <c r="K106" s="2">
        <v>1</v>
      </c>
      <c r="M106" s="2">
        <v>1</v>
      </c>
      <c r="T106" s="2">
        <v>1</v>
      </c>
      <c r="X106" s="2">
        <v>1</v>
      </c>
      <c r="AB106" s="2">
        <v>1</v>
      </c>
      <c r="AO106" s="2">
        <v>1</v>
      </c>
    </row>
    <row r="107" spans="1:41" ht="18" customHeight="1" x14ac:dyDescent="0.45">
      <c r="A107" s="48" t="s">
        <v>291</v>
      </c>
      <c r="B107" s="1" t="s">
        <v>287</v>
      </c>
      <c r="I107" s="2" t="s">
        <v>288</v>
      </c>
      <c r="J107" s="57">
        <v>43768</v>
      </c>
      <c r="AO107" s="2">
        <v>1</v>
      </c>
    </row>
    <row r="108" spans="1:41" ht="18" customHeight="1" x14ac:dyDescent="0.45">
      <c r="A108" s="48" t="s">
        <v>293</v>
      </c>
      <c r="B108" s="1" t="s">
        <v>290</v>
      </c>
      <c r="I108" s="2" t="s">
        <v>73</v>
      </c>
      <c r="J108" s="57">
        <v>43726</v>
      </c>
      <c r="K108" s="2">
        <v>1</v>
      </c>
      <c r="S108" s="2">
        <v>1</v>
      </c>
      <c r="U108" s="2">
        <v>1</v>
      </c>
      <c r="X108" s="2">
        <v>1</v>
      </c>
      <c r="AC108" s="2">
        <v>1</v>
      </c>
    </row>
    <row r="109" spans="1:41" ht="18" customHeight="1" x14ac:dyDescent="0.45">
      <c r="A109" s="48" t="s">
        <v>295</v>
      </c>
      <c r="B109" s="1" t="s">
        <v>292</v>
      </c>
      <c r="I109" s="2" t="s">
        <v>73</v>
      </c>
      <c r="J109" s="57">
        <v>43959</v>
      </c>
      <c r="K109" s="2">
        <v>1</v>
      </c>
      <c r="M109" s="2">
        <v>1</v>
      </c>
      <c r="Q109" s="2">
        <v>1</v>
      </c>
      <c r="AB109" s="2">
        <v>1</v>
      </c>
      <c r="AF109" s="2">
        <v>1</v>
      </c>
      <c r="AI109" s="2">
        <v>1</v>
      </c>
    </row>
    <row r="110" spans="1:41" ht="18" customHeight="1" x14ac:dyDescent="0.45">
      <c r="A110" s="48" t="s">
        <v>297</v>
      </c>
      <c r="B110" s="1" t="s">
        <v>294</v>
      </c>
      <c r="I110" s="2" t="s">
        <v>208</v>
      </c>
      <c r="J110" s="57">
        <v>43710</v>
      </c>
      <c r="K110" s="2">
        <v>1</v>
      </c>
      <c r="M110" s="2">
        <v>1</v>
      </c>
      <c r="O110" s="2">
        <v>1</v>
      </c>
      <c r="X110" s="2">
        <v>1</v>
      </c>
      <c r="AB110" s="2">
        <v>1</v>
      </c>
      <c r="AH110" s="2">
        <v>1</v>
      </c>
    </row>
    <row r="111" spans="1:41" ht="18" customHeight="1" x14ac:dyDescent="0.45">
      <c r="A111" s="48" t="s">
        <v>299</v>
      </c>
      <c r="B111" s="1" t="s">
        <v>296</v>
      </c>
      <c r="I111" s="2" t="s">
        <v>73</v>
      </c>
      <c r="J111" s="57" t="s">
        <v>62</v>
      </c>
      <c r="Q111" s="2">
        <v>1</v>
      </c>
      <c r="R111" s="2">
        <v>1</v>
      </c>
      <c r="AE111" s="2">
        <v>1</v>
      </c>
      <c r="AH111" s="2">
        <v>1</v>
      </c>
      <c r="AI111" s="2">
        <v>1</v>
      </c>
      <c r="AO111" s="2">
        <v>1</v>
      </c>
    </row>
    <row r="112" spans="1:41" ht="18" customHeight="1" x14ac:dyDescent="0.45">
      <c r="A112" s="48" t="s">
        <v>301</v>
      </c>
      <c r="B112" s="1" t="s">
        <v>1928</v>
      </c>
      <c r="C112" s="2" t="s">
        <v>1926</v>
      </c>
      <c r="I112" s="2" t="s">
        <v>1929</v>
      </c>
      <c r="J112" s="57">
        <v>44244</v>
      </c>
      <c r="K112" s="2">
        <v>1</v>
      </c>
      <c r="L112" s="2">
        <v>1</v>
      </c>
      <c r="T112" s="2">
        <v>1</v>
      </c>
      <c r="AB112" s="2">
        <v>1</v>
      </c>
      <c r="AC112" s="2">
        <v>1</v>
      </c>
      <c r="AI112" s="2">
        <v>1</v>
      </c>
    </row>
    <row r="113" spans="1:41" ht="18" customHeight="1" x14ac:dyDescent="0.45">
      <c r="A113" s="48" t="s">
        <v>303</v>
      </c>
      <c r="B113" s="1" t="s">
        <v>298</v>
      </c>
      <c r="I113" s="2" t="s">
        <v>73</v>
      </c>
      <c r="J113" s="57">
        <v>43735</v>
      </c>
      <c r="K113" s="2">
        <v>1</v>
      </c>
      <c r="L113" s="2">
        <v>1</v>
      </c>
      <c r="W113" s="2">
        <v>1</v>
      </c>
      <c r="X113" s="2">
        <v>1</v>
      </c>
      <c r="AE113" s="2">
        <v>1</v>
      </c>
      <c r="AK113" s="2">
        <v>1</v>
      </c>
    </row>
    <row r="114" spans="1:41" ht="18" customHeight="1" x14ac:dyDescent="0.45">
      <c r="A114" s="48" t="s">
        <v>305</v>
      </c>
      <c r="B114" s="1" t="s">
        <v>300</v>
      </c>
      <c r="I114" s="2" t="s">
        <v>104</v>
      </c>
      <c r="J114" s="57">
        <v>44105</v>
      </c>
      <c r="K114" s="2">
        <v>1</v>
      </c>
      <c r="Q114" s="2">
        <v>1</v>
      </c>
      <c r="U114" s="2">
        <v>1</v>
      </c>
      <c r="AB114" s="2">
        <v>1</v>
      </c>
      <c r="AI114" s="2">
        <v>1</v>
      </c>
    </row>
    <row r="115" spans="1:41" ht="18" customHeight="1" x14ac:dyDescent="0.45">
      <c r="A115" s="48" t="s">
        <v>307</v>
      </c>
      <c r="B115" s="1" t="s">
        <v>302</v>
      </c>
      <c r="I115" s="2" t="s">
        <v>104</v>
      </c>
      <c r="J115" s="57">
        <v>43669</v>
      </c>
      <c r="K115" s="2">
        <v>1</v>
      </c>
      <c r="L115" s="2">
        <v>1</v>
      </c>
      <c r="M115" s="2">
        <v>1</v>
      </c>
      <c r="Y115" s="2">
        <v>1</v>
      </c>
      <c r="AO115" s="2">
        <v>1</v>
      </c>
    </row>
    <row r="116" spans="1:41" ht="18" customHeight="1" x14ac:dyDescent="0.45">
      <c r="A116" s="48" t="s">
        <v>309</v>
      </c>
      <c r="B116" s="1" t="s">
        <v>304</v>
      </c>
      <c r="I116" s="2" t="s">
        <v>205</v>
      </c>
      <c r="J116" s="57">
        <v>44074</v>
      </c>
      <c r="Q116" s="2">
        <v>1</v>
      </c>
      <c r="AE116" s="2">
        <v>1</v>
      </c>
      <c r="AH116" s="2">
        <v>1</v>
      </c>
      <c r="AI116" s="2">
        <v>1</v>
      </c>
      <c r="AO116" s="2">
        <v>1</v>
      </c>
    </row>
    <row r="117" spans="1:41" ht="18" customHeight="1" x14ac:dyDescent="0.45">
      <c r="A117" s="48" t="s">
        <v>311</v>
      </c>
      <c r="B117" s="1" t="s">
        <v>306</v>
      </c>
      <c r="I117" s="2" t="s">
        <v>73</v>
      </c>
      <c r="J117" s="57">
        <v>43896</v>
      </c>
      <c r="K117" s="2">
        <v>1</v>
      </c>
      <c r="S117" s="2">
        <v>1</v>
      </c>
      <c r="X117" s="2">
        <v>1</v>
      </c>
      <c r="AH117" s="2">
        <v>1</v>
      </c>
      <c r="AI117" s="2">
        <v>1</v>
      </c>
      <c r="AO117" s="2">
        <v>1</v>
      </c>
    </row>
    <row r="118" spans="1:41" ht="18" customHeight="1" x14ac:dyDescent="0.45">
      <c r="A118" s="48" t="s">
        <v>313</v>
      </c>
      <c r="B118" s="1" t="s">
        <v>308</v>
      </c>
      <c r="I118" s="2" t="s">
        <v>184</v>
      </c>
      <c r="J118" s="57">
        <v>44092</v>
      </c>
      <c r="K118" s="2">
        <v>1</v>
      </c>
      <c r="P118" s="2">
        <v>1</v>
      </c>
      <c r="AB118" s="2">
        <v>1</v>
      </c>
      <c r="AE118" s="2">
        <v>1</v>
      </c>
      <c r="AG118" s="2">
        <v>1</v>
      </c>
      <c r="AI118" s="2">
        <v>1</v>
      </c>
    </row>
    <row r="119" spans="1:41" ht="18" customHeight="1" x14ac:dyDescent="0.45">
      <c r="A119" s="48" t="s">
        <v>315</v>
      </c>
      <c r="B119" s="1" t="s">
        <v>310</v>
      </c>
      <c r="I119" s="2" t="s">
        <v>92</v>
      </c>
      <c r="J119" s="57" t="s">
        <v>62</v>
      </c>
      <c r="K119" s="2">
        <v>1</v>
      </c>
      <c r="W119" s="2">
        <v>1</v>
      </c>
      <c r="AB119" s="2">
        <v>1</v>
      </c>
      <c r="AC119" s="2">
        <v>1</v>
      </c>
      <c r="AG119" s="2">
        <v>1</v>
      </c>
      <c r="AI119" s="2">
        <v>1</v>
      </c>
    </row>
    <row r="120" spans="1:41" ht="18" customHeight="1" x14ac:dyDescent="0.45">
      <c r="A120" s="48" t="s">
        <v>317</v>
      </c>
      <c r="B120" s="1" t="s">
        <v>312</v>
      </c>
      <c r="I120" s="2" t="s">
        <v>73</v>
      </c>
      <c r="J120" s="57">
        <v>43732</v>
      </c>
      <c r="K120" s="2">
        <v>1</v>
      </c>
      <c r="X120" s="2">
        <v>1</v>
      </c>
      <c r="AI120" s="2">
        <v>1</v>
      </c>
      <c r="AO120" s="2">
        <v>1</v>
      </c>
    </row>
    <row r="121" spans="1:41" ht="18" customHeight="1" x14ac:dyDescent="0.45">
      <c r="A121" s="48" t="s">
        <v>319</v>
      </c>
      <c r="B121" s="1" t="s">
        <v>314</v>
      </c>
      <c r="I121" s="2" t="s">
        <v>107</v>
      </c>
      <c r="J121" s="57">
        <v>43770</v>
      </c>
      <c r="K121" s="2">
        <v>1</v>
      </c>
      <c r="S121" s="2">
        <v>1</v>
      </c>
      <c r="U121" s="2">
        <v>1</v>
      </c>
      <c r="AD121" s="2">
        <v>1</v>
      </c>
      <c r="AH121" s="2">
        <v>1</v>
      </c>
      <c r="AI121" s="2">
        <v>1</v>
      </c>
    </row>
    <row r="122" spans="1:41" ht="18" customHeight="1" x14ac:dyDescent="0.45">
      <c r="A122" s="48" t="s">
        <v>321</v>
      </c>
      <c r="B122" s="1" t="s">
        <v>316</v>
      </c>
      <c r="I122" s="2" t="s">
        <v>104</v>
      </c>
      <c r="J122" s="57" t="s">
        <v>62</v>
      </c>
      <c r="K122" s="2">
        <v>1</v>
      </c>
      <c r="R122" s="2">
        <v>1</v>
      </c>
      <c r="U122" s="2">
        <v>1</v>
      </c>
      <c r="X122" s="2">
        <v>1</v>
      </c>
      <c r="AD122" s="2">
        <v>1</v>
      </c>
      <c r="AH122" s="2">
        <v>1</v>
      </c>
    </row>
    <row r="123" spans="1:41" ht="18" customHeight="1" x14ac:dyDescent="0.45">
      <c r="A123" s="48" t="s">
        <v>323</v>
      </c>
      <c r="B123" s="1" t="s">
        <v>318</v>
      </c>
      <c r="I123" s="2" t="s">
        <v>167</v>
      </c>
      <c r="J123" s="57">
        <v>44042</v>
      </c>
      <c r="K123" s="2">
        <v>1</v>
      </c>
      <c r="R123" s="2">
        <v>1</v>
      </c>
      <c r="T123" s="2">
        <v>1</v>
      </c>
      <c r="U123" s="2">
        <v>1</v>
      </c>
      <c r="AG123" s="2">
        <v>1</v>
      </c>
      <c r="AO123" s="2">
        <v>1</v>
      </c>
    </row>
    <row r="124" spans="1:41" ht="18" customHeight="1" x14ac:dyDescent="0.45">
      <c r="A124" s="48" t="s">
        <v>325</v>
      </c>
      <c r="B124" s="1" t="s">
        <v>320</v>
      </c>
      <c r="I124" s="2" t="s">
        <v>104</v>
      </c>
      <c r="J124" s="57">
        <v>43993</v>
      </c>
      <c r="K124" s="2">
        <v>1</v>
      </c>
      <c r="M124" s="2">
        <v>1</v>
      </c>
      <c r="X124" s="2">
        <v>1</v>
      </c>
      <c r="AB124" s="2">
        <v>1</v>
      </c>
      <c r="AF124" s="2">
        <v>1</v>
      </c>
      <c r="AH124" s="2">
        <v>1</v>
      </c>
      <c r="AI124" s="2">
        <v>1</v>
      </c>
      <c r="AO124" s="2">
        <v>1</v>
      </c>
    </row>
    <row r="125" spans="1:41" ht="18" customHeight="1" x14ac:dyDescent="0.45">
      <c r="A125" s="48" t="s">
        <v>327</v>
      </c>
      <c r="B125" s="1" t="s">
        <v>2207</v>
      </c>
      <c r="G125" s="2" t="s">
        <v>2178</v>
      </c>
      <c r="I125" s="2" t="s">
        <v>2181</v>
      </c>
      <c r="J125" s="57">
        <v>44419</v>
      </c>
      <c r="K125" s="2">
        <v>1</v>
      </c>
      <c r="M125" s="2">
        <v>1</v>
      </c>
      <c r="T125" s="2">
        <v>1</v>
      </c>
      <c r="X125" s="2">
        <v>1</v>
      </c>
      <c r="AH125" s="2">
        <v>1</v>
      </c>
      <c r="AI125" s="2">
        <v>1</v>
      </c>
    </row>
    <row r="126" spans="1:41" ht="18" customHeight="1" x14ac:dyDescent="0.45">
      <c r="A126" s="48" t="s">
        <v>329</v>
      </c>
      <c r="B126" s="1" t="s">
        <v>322</v>
      </c>
      <c r="I126" s="2" t="s">
        <v>104</v>
      </c>
      <c r="J126" s="57">
        <v>43886</v>
      </c>
      <c r="K126" s="2">
        <v>1</v>
      </c>
      <c r="M126" s="2">
        <v>1</v>
      </c>
      <c r="N126" s="2">
        <v>1</v>
      </c>
      <c r="P126" s="2">
        <v>1</v>
      </c>
      <c r="V126" s="2">
        <v>1</v>
      </c>
      <c r="AI126" s="2">
        <v>1</v>
      </c>
      <c r="AO126" s="2">
        <v>1</v>
      </c>
    </row>
    <row r="127" spans="1:41" ht="18" customHeight="1" x14ac:dyDescent="0.45">
      <c r="A127" s="48" t="s">
        <v>331</v>
      </c>
      <c r="B127" s="1" t="s">
        <v>324</v>
      </c>
      <c r="I127" s="2" t="s">
        <v>73</v>
      </c>
      <c r="J127" s="57">
        <v>43670</v>
      </c>
      <c r="T127" s="2">
        <v>1</v>
      </c>
      <c r="AO127" s="2">
        <v>3</v>
      </c>
    </row>
    <row r="128" spans="1:41" ht="18" customHeight="1" x14ac:dyDescent="0.45">
      <c r="A128" s="48" t="s">
        <v>333</v>
      </c>
      <c r="B128" s="1" t="s">
        <v>326</v>
      </c>
      <c r="I128" s="2" t="s">
        <v>73</v>
      </c>
      <c r="J128" s="57">
        <v>43738</v>
      </c>
      <c r="K128" s="2">
        <v>1</v>
      </c>
      <c r="L128" s="2">
        <v>1</v>
      </c>
      <c r="M128" s="2">
        <v>1</v>
      </c>
      <c r="N128" s="2">
        <v>1</v>
      </c>
      <c r="Q128" s="2">
        <v>1</v>
      </c>
      <c r="W128" s="2">
        <v>1</v>
      </c>
      <c r="AB128" s="2">
        <v>1</v>
      </c>
      <c r="AH128" s="2">
        <v>1</v>
      </c>
      <c r="AI128" s="2">
        <v>1</v>
      </c>
    </row>
    <row r="129" spans="1:41" ht="18" customHeight="1" x14ac:dyDescent="0.45">
      <c r="A129" s="48" t="s">
        <v>335</v>
      </c>
      <c r="B129" s="1" t="s">
        <v>328</v>
      </c>
      <c r="I129" s="2" t="s">
        <v>138</v>
      </c>
      <c r="J129" s="57">
        <v>43922</v>
      </c>
      <c r="K129" s="2">
        <v>1</v>
      </c>
      <c r="R129" s="2">
        <v>1</v>
      </c>
      <c r="AB129" s="2">
        <v>1</v>
      </c>
      <c r="AF129" s="2">
        <v>1</v>
      </c>
      <c r="AI129" s="2">
        <v>1</v>
      </c>
      <c r="AO129" s="2">
        <v>1</v>
      </c>
    </row>
    <row r="130" spans="1:41" ht="18" customHeight="1" x14ac:dyDescent="0.45">
      <c r="A130" s="48" t="s">
        <v>337</v>
      </c>
      <c r="B130" s="1" t="s">
        <v>330</v>
      </c>
      <c r="I130" s="2" t="s">
        <v>104</v>
      </c>
      <c r="J130" s="57">
        <v>43592</v>
      </c>
      <c r="L130" s="2">
        <v>1</v>
      </c>
      <c r="N130" s="2">
        <v>1</v>
      </c>
      <c r="Q130" s="2">
        <v>1</v>
      </c>
      <c r="R130" s="2">
        <v>1</v>
      </c>
      <c r="T130" s="2">
        <v>1</v>
      </c>
      <c r="Z130" s="2">
        <v>1</v>
      </c>
      <c r="AO130" s="2">
        <v>1</v>
      </c>
    </row>
    <row r="131" spans="1:41" ht="18" customHeight="1" x14ac:dyDescent="0.45">
      <c r="A131" s="48" t="s">
        <v>340</v>
      </c>
      <c r="B131" s="1" t="s">
        <v>332</v>
      </c>
      <c r="I131" s="2" t="s">
        <v>73</v>
      </c>
      <c r="J131" s="57">
        <v>43704</v>
      </c>
      <c r="K131" s="2">
        <v>1</v>
      </c>
      <c r="T131" s="2">
        <v>1</v>
      </c>
      <c r="X131" s="2">
        <v>1</v>
      </c>
      <c r="AC131" s="2">
        <v>1</v>
      </c>
      <c r="AO131" s="2">
        <v>2</v>
      </c>
    </row>
    <row r="132" spans="1:41" ht="18" customHeight="1" x14ac:dyDescent="0.45">
      <c r="A132" s="48" t="s">
        <v>342</v>
      </c>
      <c r="B132" s="1" t="s">
        <v>334</v>
      </c>
      <c r="I132" s="2" t="s">
        <v>73</v>
      </c>
      <c r="J132" s="57">
        <v>43735</v>
      </c>
      <c r="K132" s="2">
        <v>1</v>
      </c>
      <c r="M132" s="2">
        <v>1</v>
      </c>
      <c r="N132" s="2">
        <v>1</v>
      </c>
      <c r="T132" s="2">
        <v>1</v>
      </c>
      <c r="U132" s="2">
        <v>1</v>
      </c>
      <c r="Y132" s="2">
        <v>1</v>
      </c>
      <c r="AC132" s="2">
        <v>1</v>
      </c>
      <c r="AI132" s="2">
        <v>1</v>
      </c>
      <c r="AO132" s="2">
        <v>2</v>
      </c>
    </row>
    <row r="133" spans="1:41" ht="18" customHeight="1" x14ac:dyDescent="0.45">
      <c r="A133" s="48" t="s">
        <v>344</v>
      </c>
      <c r="B133" s="1" t="s">
        <v>336</v>
      </c>
      <c r="I133" s="2" t="s">
        <v>73</v>
      </c>
      <c r="J133" s="57" t="s">
        <v>62</v>
      </c>
      <c r="K133" s="2">
        <v>1</v>
      </c>
      <c r="Q133" s="2">
        <v>1</v>
      </c>
      <c r="X133" s="2">
        <v>1</v>
      </c>
      <c r="AB133" s="2">
        <v>1</v>
      </c>
      <c r="AD133" s="2">
        <v>1</v>
      </c>
      <c r="AI133" s="2">
        <v>1</v>
      </c>
    </row>
    <row r="134" spans="1:41" ht="18" customHeight="1" x14ac:dyDescent="0.45">
      <c r="A134" s="48" t="s">
        <v>346</v>
      </c>
      <c r="B134" s="1" t="s">
        <v>338</v>
      </c>
      <c r="I134" s="2" t="s">
        <v>339</v>
      </c>
      <c r="J134" s="57" t="s">
        <v>62</v>
      </c>
      <c r="K134" s="2">
        <v>1</v>
      </c>
      <c r="M134" s="2">
        <v>1</v>
      </c>
      <c r="R134" s="2">
        <v>1</v>
      </c>
      <c r="AA134" s="2">
        <v>1</v>
      </c>
      <c r="AD134" s="2">
        <v>1</v>
      </c>
      <c r="AI134" s="2">
        <v>1</v>
      </c>
    </row>
    <row r="135" spans="1:41" ht="18" customHeight="1" x14ac:dyDescent="0.45">
      <c r="A135" s="48" t="s">
        <v>349</v>
      </c>
      <c r="B135" s="1" t="s">
        <v>341</v>
      </c>
      <c r="I135" s="2" t="s">
        <v>104</v>
      </c>
      <c r="J135" s="57">
        <v>43802</v>
      </c>
      <c r="K135" s="2">
        <v>1</v>
      </c>
      <c r="M135" s="2">
        <v>1</v>
      </c>
      <c r="T135" s="2">
        <v>1</v>
      </c>
      <c r="W135" s="2">
        <v>1</v>
      </c>
      <c r="AA135" s="2">
        <v>1</v>
      </c>
      <c r="AI135" s="2">
        <v>1</v>
      </c>
    </row>
    <row r="136" spans="1:41" ht="18" customHeight="1" x14ac:dyDescent="0.45">
      <c r="A136" s="48" t="s">
        <v>351</v>
      </c>
      <c r="B136" s="1" t="s">
        <v>343</v>
      </c>
      <c r="I136" s="2" t="s">
        <v>73</v>
      </c>
      <c r="J136" s="57">
        <v>43700</v>
      </c>
      <c r="K136" s="2">
        <v>1</v>
      </c>
      <c r="M136" s="2">
        <v>1</v>
      </c>
      <c r="S136" s="2">
        <v>1</v>
      </c>
      <c r="T136" s="2">
        <v>1</v>
      </c>
      <c r="Y136" s="2">
        <v>1</v>
      </c>
      <c r="AI136" s="2">
        <v>1</v>
      </c>
      <c r="AO136" s="2">
        <v>1</v>
      </c>
    </row>
    <row r="137" spans="1:41" ht="18" customHeight="1" x14ac:dyDescent="0.45">
      <c r="A137" s="48" t="s">
        <v>353</v>
      </c>
      <c r="B137" s="1" t="s">
        <v>345</v>
      </c>
      <c r="I137" s="2" t="s">
        <v>73</v>
      </c>
      <c r="J137" s="57">
        <v>43600</v>
      </c>
      <c r="K137" s="2">
        <v>1</v>
      </c>
      <c r="M137" s="2">
        <v>1</v>
      </c>
      <c r="N137" s="2">
        <v>1</v>
      </c>
      <c r="Q137" s="2">
        <v>1</v>
      </c>
      <c r="R137" s="2">
        <v>1</v>
      </c>
      <c r="AB137" s="2">
        <v>1</v>
      </c>
      <c r="AD137" s="2">
        <v>1</v>
      </c>
      <c r="AF137" s="2">
        <v>1</v>
      </c>
      <c r="AG137" s="2">
        <v>1</v>
      </c>
      <c r="AH137" s="2">
        <v>1</v>
      </c>
      <c r="AI137" s="2">
        <v>1</v>
      </c>
    </row>
    <row r="138" spans="1:41" ht="18" customHeight="1" x14ac:dyDescent="0.45">
      <c r="A138" s="48" t="s">
        <v>355</v>
      </c>
      <c r="B138" s="1" t="s">
        <v>347</v>
      </c>
      <c r="I138" s="2" t="s">
        <v>348</v>
      </c>
      <c r="J138" s="57">
        <v>43937</v>
      </c>
      <c r="K138" s="2">
        <v>1</v>
      </c>
      <c r="M138" s="2">
        <v>1</v>
      </c>
      <c r="N138" s="2">
        <v>1</v>
      </c>
      <c r="R138" s="2">
        <v>1</v>
      </c>
      <c r="W138" s="2">
        <v>1</v>
      </c>
      <c r="X138" s="2">
        <v>1</v>
      </c>
      <c r="AB138" s="2">
        <v>1</v>
      </c>
      <c r="AD138" s="2">
        <v>1</v>
      </c>
      <c r="AF138" s="2">
        <v>1</v>
      </c>
      <c r="AG138" s="2">
        <v>1</v>
      </c>
      <c r="AH138" s="2">
        <v>1</v>
      </c>
      <c r="AI138" s="2">
        <v>1</v>
      </c>
      <c r="AO138" s="2">
        <v>1</v>
      </c>
    </row>
    <row r="139" spans="1:41" ht="18" customHeight="1" x14ac:dyDescent="0.45">
      <c r="A139" s="48" t="s">
        <v>357</v>
      </c>
      <c r="B139" s="1" t="s">
        <v>350</v>
      </c>
      <c r="I139" s="2" t="s">
        <v>138</v>
      </c>
      <c r="J139" s="57">
        <v>43812</v>
      </c>
      <c r="K139" s="2">
        <v>1</v>
      </c>
      <c r="Q139" s="2">
        <v>1</v>
      </c>
      <c r="R139" s="2">
        <v>1</v>
      </c>
      <c r="U139" s="2">
        <v>1</v>
      </c>
      <c r="AB139" s="2">
        <v>1</v>
      </c>
      <c r="AF139" s="2">
        <v>1</v>
      </c>
      <c r="AG139" s="2">
        <v>1</v>
      </c>
      <c r="AH139" s="2">
        <v>1</v>
      </c>
      <c r="AI139" s="2">
        <v>1</v>
      </c>
      <c r="AO139" s="2">
        <v>2</v>
      </c>
    </row>
    <row r="140" spans="1:41" ht="18" customHeight="1" x14ac:dyDescent="0.45">
      <c r="A140" s="48" t="s">
        <v>358</v>
      </c>
      <c r="B140" s="1" t="s">
        <v>352</v>
      </c>
      <c r="I140" s="2" t="s">
        <v>92</v>
      </c>
      <c r="J140" s="57">
        <v>43676</v>
      </c>
      <c r="K140" s="2">
        <v>1</v>
      </c>
      <c r="M140" s="2">
        <v>1</v>
      </c>
      <c r="N140" s="2">
        <v>1</v>
      </c>
      <c r="Q140" s="2">
        <v>1</v>
      </c>
      <c r="R140" s="2">
        <v>1</v>
      </c>
      <c r="AI140" s="2">
        <v>1</v>
      </c>
    </row>
    <row r="141" spans="1:41" ht="18" customHeight="1" x14ac:dyDescent="0.45">
      <c r="A141" s="48" t="s">
        <v>360</v>
      </c>
      <c r="B141" s="1" t="s">
        <v>354</v>
      </c>
      <c r="I141" s="2" t="s">
        <v>184</v>
      </c>
      <c r="J141" s="57">
        <v>43696</v>
      </c>
      <c r="K141" s="2">
        <v>1</v>
      </c>
      <c r="M141" s="2">
        <v>1</v>
      </c>
      <c r="R141" s="2">
        <v>1</v>
      </c>
      <c r="AB141" s="2">
        <v>1</v>
      </c>
      <c r="AD141" s="2">
        <v>1</v>
      </c>
      <c r="AF141" s="2">
        <v>1</v>
      </c>
      <c r="AH141" s="2">
        <v>1</v>
      </c>
      <c r="AI141" s="2">
        <v>1</v>
      </c>
      <c r="AK141" s="2">
        <v>1</v>
      </c>
    </row>
    <row r="142" spans="1:41" ht="18" customHeight="1" x14ac:dyDescent="0.45">
      <c r="A142" s="48" t="s">
        <v>362</v>
      </c>
      <c r="B142" s="1" t="s">
        <v>356</v>
      </c>
      <c r="I142" s="2" t="s">
        <v>138</v>
      </c>
      <c r="J142" s="57">
        <v>43768</v>
      </c>
      <c r="K142" s="2" t="s">
        <v>62</v>
      </c>
    </row>
    <row r="143" spans="1:41" ht="18" customHeight="1" x14ac:dyDescent="0.45">
      <c r="A143" s="48" t="s">
        <v>364</v>
      </c>
      <c r="B143" s="1" t="s">
        <v>1827</v>
      </c>
      <c r="I143" s="2" t="s">
        <v>1828</v>
      </c>
      <c r="J143" s="57">
        <v>44222</v>
      </c>
      <c r="K143" s="2">
        <v>1</v>
      </c>
      <c r="M143" s="2">
        <v>1</v>
      </c>
      <c r="N143" s="2">
        <v>1</v>
      </c>
      <c r="Q143" s="2">
        <v>1</v>
      </c>
      <c r="R143" s="2">
        <v>1</v>
      </c>
      <c r="AB143" s="2">
        <v>1</v>
      </c>
      <c r="AD143" s="2">
        <v>1</v>
      </c>
      <c r="AF143" s="2">
        <v>1</v>
      </c>
      <c r="AG143" s="2">
        <v>1</v>
      </c>
      <c r="AH143" s="2">
        <v>1</v>
      </c>
      <c r="AI143" s="2">
        <v>1</v>
      </c>
      <c r="AO143" s="2">
        <v>3</v>
      </c>
    </row>
    <row r="144" spans="1:41" ht="18" customHeight="1" x14ac:dyDescent="0.45">
      <c r="A144" s="48" t="s">
        <v>366</v>
      </c>
      <c r="B144" s="1" t="s">
        <v>2245</v>
      </c>
      <c r="I144" s="2" t="s">
        <v>76</v>
      </c>
      <c r="J144" s="2" t="s">
        <v>62</v>
      </c>
      <c r="P144" s="2">
        <v>1</v>
      </c>
      <c r="Q144" s="2">
        <v>1</v>
      </c>
      <c r="S144" s="2">
        <v>1</v>
      </c>
      <c r="U144" s="2">
        <v>1</v>
      </c>
      <c r="X144" s="2">
        <v>1</v>
      </c>
      <c r="AB144" s="2">
        <v>1</v>
      </c>
    </row>
    <row r="145" spans="1:41" ht="18" customHeight="1" x14ac:dyDescent="0.45">
      <c r="A145" s="48" t="s">
        <v>368</v>
      </c>
      <c r="B145" s="1" t="s">
        <v>359</v>
      </c>
      <c r="I145" s="2" t="s">
        <v>104</v>
      </c>
      <c r="J145" s="57">
        <v>43665</v>
      </c>
      <c r="K145" s="2">
        <v>1</v>
      </c>
      <c r="N145" s="2">
        <v>1</v>
      </c>
      <c r="U145" s="2">
        <v>1</v>
      </c>
      <c r="AD145" s="2">
        <v>1</v>
      </c>
      <c r="AI145" s="2">
        <v>1</v>
      </c>
    </row>
    <row r="146" spans="1:41" ht="18" customHeight="1" x14ac:dyDescent="0.45">
      <c r="A146" s="48" t="s">
        <v>370</v>
      </c>
      <c r="B146" s="1" t="s">
        <v>361</v>
      </c>
      <c r="I146" s="2" t="s">
        <v>156</v>
      </c>
      <c r="J146" s="57">
        <v>43665</v>
      </c>
      <c r="K146" s="2">
        <v>1</v>
      </c>
      <c r="P146" s="2">
        <v>1</v>
      </c>
      <c r="U146" s="2">
        <v>1</v>
      </c>
      <c r="AB146" s="2">
        <v>1</v>
      </c>
      <c r="AD146" s="2">
        <v>1</v>
      </c>
      <c r="AH146" s="2">
        <v>1</v>
      </c>
      <c r="AI146" s="2">
        <v>1</v>
      </c>
    </row>
    <row r="147" spans="1:41" ht="18" customHeight="1" x14ac:dyDescent="0.45">
      <c r="A147" s="48" t="s">
        <v>372</v>
      </c>
      <c r="B147" s="1" t="s">
        <v>363</v>
      </c>
      <c r="I147" s="2" t="s">
        <v>73</v>
      </c>
      <c r="J147" s="57">
        <v>43670</v>
      </c>
      <c r="T147" s="2">
        <v>1</v>
      </c>
      <c r="AO147" s="2">
        <v>2</v>
      </c>
    </row>
    <row r="148" spans="1:41" ht="18" customHeight="1" x14ac:dyDescent="0.45">
      <c r="A148" s="48" t="s">
        <v>374</v>
      </c>
      <c r="B148" s="1" t="s">
        <v>365</v>
      </c>
      <c r="I148" s="2" t="s">
        <v>156</v>
      </c>
      <c r="J148" s="57">
        <v>44039</v>
      </c>
      <c r="K148" s="2">
        <v>1</v>
      </c>
      <c r="M148" s="2">
        <v>1</v>
      </c>
      <c r="R148" s="2">
        <v>1</v>
      </c>
      <c r="AA148" s="2">
        <v>1</v>
      </c>
      <c r="AB148" s="2">
        <v>1</v>
      </c>
      <c r="AH148" s="2">
        <v>1</v>
      </c>
      <c r="AO148" s="2">
        <v>1</v>
      </c>
    </row>
    <row r="149" spans="1:41" ht="18" customHeight="1" x14ac:dyDescent="0.45">
      <c r="A149" s="48" t="s">
        <v>376</v>
      </c>
      <c r="B149" s="1" t="s">
        <v>367</v>
      </c>
      <c r="I149" s="2" t="s">
        <v>76</v>
      </c>
      <c r="J149" s="57">
        <v>43572</v>
      </c>
      <c r="K149" s="2">
        <v>1</v>
      </c>
      <c r="O149" s="2">
        <v>1</v>
      </c>
      <c r="P149" s="2">
        <v>1</v>
      </c>
      <c r="T149" s="2">
        <v>1</v>
      </c>
    </row>
    <row r="150" spans="1:41" ht="18" customHeight="1" x14ac:dyDescent="0.45">
      <c r="A150" s="48" t="s">
        <v>378</v>
      </c>
      <c r="B150" s="1" t="s">
        <v>369</v>
      </c>
      <c r="I150" s="2" t="s">
        <v>104</v>
      </c>
      <c r="J150" s="57">
        <v>43922</v>
      </c>
      <c r="K150" s="2">
        <v>1</v>
      </c>
      <c r="Q150" s="2">
        <v>1</v>
      </c>
      <c r="X150" s="2">
        <v>1</v>
      </c>
      <c r="AH150" s="2">
        <v>1</v>
      </c>
      <c r="AI150" s="2">
        <v>1</v>
      </c>
      <c r="AO150" s="2">
        <v>1</v>
      </c>
    </row>
    <row r="151" spans="1:41" ht="18" customHeight="1" x14ac:dyDescent="0.45">
      <c r="A151" s="48" t="s">
        <v>380</v>
      </c>
      <c r="B151" s="1" t="s">
        <v>1829</v>
      </c>
      <c r="I151" s="2" t="s">
        <v>1828</v>
      </c>
      <c r="J151" s="57">
        <v>44217</v>
      </c>
      <c r="K151" s="2">
        <v>1</v>
      </c>
      <c r="M151" s="2">
        <v>1</v>
      </c>
      <c r="Q151" s="2">
        <v>1</v>
      </c>
      <c r="X151" s="2">
        <v>1</v>
      </c>
      <c r="AB151" s="2">
        <v>1</v>
      </c>
      <c r="AH151" s="2">
        <v>1</v>
      </c>
      <c r="AO151" s="2">
        <v>1</v>
      </c>
    </row>
    <row r="152" spans="1:41" ht="18" customHeight="1" x14ac:dyDescent="0.45">
      <c r="A152" s="48" t="s">
        <v>382</v>
      </c>
      <c r="B152" s="1" t="s">
        <v>371</v>
      </c>
      <c r="I152" s="2" t="s">
        <v>73</v>
      </c>
      <c r="J152" s="57">
        <v>43949</v>
      </c>
      <c r="K152" s="2">
        <v>1</v>
      </c>
      <c r="Q152" s="2">
        <v>1</v>
      </c>
      <c r="X152" s="2">
        <v>1</v>
      </c>
      <c r="AD152" s="2">
        <v>1</v>
      </c>
      <c r="AF152" s="2">
        <v>1</v>
      </c>
      <c r="AH152" s="2">
        <v>1</v>
      </c>
      <c r="AI152" s="2">
        <v>1</v>
      </c>
    </row>
    <row r="153" spans="1:41" ht="18" customHeight="1" x14ac:dyDescent="0.45">
      <c r="A153" s="48" t="s">
        <v>384</v>
      </c>
      <c r="B153" s="1" t="s">
        <v>373</v>
      </c>
      <c r="I153" s="2" t="s">
        <v>73</v>
      </c>
      <c r="J153" s="2" t="s">
        <v>62</v>
      </c>
      <c r="K153" s="2">
        <v>1</v>
      </c>
      <c r="O153" s="2">
        <v>1</v>
      </c>
      <c r="U153" s="2">
        <v>1</v>
      </c>
      <c r="V153" s="2">
        <v>1</v>
      </c>
      <c r="AD153" s="2">
        <v>1</v>
      </c>
      <c r="AI153" s="2">
        <v>1</v>
      </c>
    </row>
    <row r="154" spans="1:41" ht="18" customHeight="1" x14ac:dyDescent="0.45">
      <c r="A154" s="48" t="s">
        <v>386</v>
      </c>
      <c r="B154" s="1" t="s">
        <v>375</v>
      </c>
      <c r="I154" s="2" t="s">
        <v>73</v>
      </c>
      <c r="J154" s="57">
        <v>43735</v>
      </c>
      <c r="K154" s="2">
        <v>1</v>
      </c>
      <c r="U154" s="2">
        <v>1</v>
      </c>
      <c r="AB154" s="2">
        <v>1</v>
      </c>
      <c r="AC154" s="2">
        <v>1</v>
      </c>
      <c r="AD154" s="2">
        <v>1</v>
      </c>
      <c r="AI154" s="2">
        <v>1</v>
      </c>
      <c r="AO154" s="2">
        <v>1</v>
      </c>
    </row>
    <row r="155" spans="1:41" ht="18" customHeight="1" x14ac:dyDescent="0.45">
      <c r="A155" s="48" t="s">
        <v>388</v>
      </c>
      <c r="B155" s="1" t="s">
        <v>377</v>
      </c>
      <c r="I155" s="2" t="s">
        <v>73</v>
      </c>
      <c r="J155" s="57" t="s">
        <v>62</v>
      </c>
      <c r="K155" s="2">
        <v>1</v>
      </c>
      <c r="M155" s="2">
        <v>1</v>
      </c>
      <c r="Q155" s="2">
        <v>1</v>
      </c>
      <c r="X155" s="2">
        <v>1</v>
      </c>
      <c r="AH155" s="2">
        <v>1</v>
      </c>
      <c r="AO155" s="2">
        <v>1</v>
      </c>
    </row>
    <row r="156" spans="1:41" ht="18" customHeight="1" x14ac:dyDescent="0.45">
      <c r="A156" s="48" t="s">
        <v>390</v>
      </c>
      <c r="B156" s="1" t="s">
        <v>379</v>
      </c>
      <c r="I156" s="2" t="s">
        <v>92</v>
      </c>
      <c r="J156" s="57">
        <v>43721</v>
      </c>
      <c r="K156" s="2">
        <v>1</v>
      </c>
      <c r="N156" s="2">
        <v>1</v>
      </c>
      <c r="V156" s="2">
        <v>1</v>
      </c>
      <c r="X156" s="2">
        <v>1</v>
      </c>
      <c r="AF156" s="2">
        <v>1</v>
      </c>
      <c r="AH156" s="2">
        <v>1</v>
      </c>
    </row>
    <row r="157" spans="1:41" ht="18" customHeight="1" x14ac:dyDescent="0.45">
      <c r="A157" s="48" t="s">
        <v>392</v>
      </c>
      <c r="B157" s="1" t="s">
        <v>381</v>
      </c>
      <c r="I157" s="2" t="s">
        <v>73</v>
      </c>
      <c r="J157" s="57">
        <v>43801</v>
      </c>
      <c r="K157" s="2">
        <v>1</v>
      </c>
      <c r="M157" s="2">
        <v>1</v>
      </c>
      <c r="P157" s="2">
        <v>1</v>
      </c>
      <c r="Y157" s="2">
        <v>1</v>
      </c>
      <c r="AF157" s="2">
        <v>1</v>
      </c>
      <c r="AI157" s="2">
        <v>1</v>
      </c>
    </row>
    <row r="158" spans="1:41" ht="18" customHeight="1" x14ac:dyDescent="0.45">
      <c r="A158" s="48" t="s">
        <v>394</v>
      </c>
      <c r="B158" s="1" t="s">
        <v>383</v>
      </c>
      <c r="I158" s="2" t="s">
        <v>73</v>
      </c>
      <c r="J158" s="57">
        <v>43621</v>
      </c>
      <c r="K158" s="2">
        <v>1</v>
      </c>
      <c r="M158" s="2">
        <v>1</v>
      </c>
      <c r="O158" s="2">
        <v>1</v>
      </c>
      <c r="Q158" s="2">
        <v>1</v>
      </c>
      <c r="T158" s="2">
        <v>1</v>
      </c>
      <c r="X158" s="2">
        <v>1</v>
      </c>
    </row>
    <row r="159" spans="1:41" ht="18" customHeight="1" x14ac:dyDescent="0.45">
      <c r="A159" s="48" t="s">
        <v>396</v>
      </c>
      <c r="B159" s="1" t="s">
        <v>385</v>
      </c>
      <c r="I159" s="2" t="s">
        <v>156</v>
      </c>
      <c r="J159" s="57">
        <v>43574</v>
      </c>
      <c r="M159" s="2">
        <v>1</v>
      </c>
      <c r="N159" s="2">
        <v>1</v>
      </c>
      <c r="T159" s="2">
        <v>1</v>
      </c>
      <c r="U159" s="2">
        <v>1</v>
      </c>
      <c r="AB159" s="2">
        <v>1</v>
      </c>
      <c r="AI159" s="2">
        <v>1</v>
      </c>
    </row>
    <row r="160" spans="1:41" ht="18" customHeight="1" x14ac:dyDescent="0.45">
      <c r="A160" s="48" t="s">
        <v>398</v>
      </c>
      <c r="B160" s="1" t="s">
        <v>387</v>
      </c>
      <c r="I160" s="2" t="s">
        <v>162</v>
      </c>
      <c r="J160" s="57">
        <v>43580</v>
      </c>
      <c r="K160" s="2">
        <v>1</v>
      </c>
      <c r="Q160" s="2">
        <v>1</v>
      </c>
      <c r="S160" s="2">
        <v>1</v>
      </c>
      <c r="X160" s="2">
        <v>1</v>
      </c>
      <c r="AA160" s="2">
        <v>1</v>
      </c>
      <c r="AH160" s="2">
        <v>1</v>
      </c>
    </row>
    <row r="161" spans="1:41" ht="18" customHeight="1" x14ac:dyDescent="0.45">
      <c r="A161" s="48" t="s">
        <v>400</v>
      </c>
      <c r="B161" s="1" t="s">
        <v>389</v>
      </c>
      <c r="I161" s="2" t="s">
        <v>162</v>
      </c>
      <c r="J161" s="57">
        <v>43745</v>
      </c>
      <c r="K161" s="2">
        <v>1</v>
      </c>
      <c r="M161" s="2">
        <v>1</v>
      </c>
      <c r="S161" s="2">
        <v>1</v>
      </c>
      <c r="AH161" s="2">
        <v>1</v>
      </c>
      <c r="AO161" s="2">
        <v>1</v>
      </c>
    </row>
    <row r="162" spans="1:41" ht="18" customHeight="1" x14ac:dyDescent="0.45">
      <c r="A162" s="48" t="s">
        <v>402</v>
      </c>
      <c r="B162" s="1" t="s">
        <v>391</v>
      </c>
      <c r="I162" s="2" t="s">
        <v>73</v>
      </c>
      <c r="J162" s="2" t="s">
        <v>62</v>
      </c>
      <c r="K162" s="2">
        <v>1</v>
      </c>
      <c r="N162" s="2">
        <v>1</v>
      </c>
      <c r="P162" s="2">
        <v>1</v>
      </c>
      <c r="W162" s="2">
        <v>1</v>
      </c>
      <c r="X162" s="2">
        <v>1</v>
      </c>
      <c r="AH162" s="2">
        <v>1</v>
      </c>
    </row>
    <row r="163" spans="1:41" ht="18" customHeight="1" x14ac:dyDescent="0.45">
      <c r="A163" s="48" t="s">
        <v>404</v>
      </c>
      <c r="B163" s="1" t="s">
        <v>393</v>
      </c>
      <c r="I163" s="2" t="s">
        <v>73</v>
      </c>
      <c r="J163" s="57">
        <v>43723</v>
      </c>
      <c r="K163" s="2">
        <v>1</v>
      </c>
      <c r="M163" s="2">
        <v>1</v>
      </c>
      <c r="N163" s="2">
        <v>1</v>
      </c>
      <c r="Q163" s="2">
        <v>1</v>
      </c>
      <c r="T163" s="2">
        <v>1</v>
      </c>
      <c r="U163" s="2">
        <v>1</v>
      </c>
      <c r="X163" s="2">
        <v>1</v>
      </c>
      <c r="AB163" s="2">
        <v>1</v>
      </c>
      <c r="AF163" s="2">
        <v>1</v>
      </c>
      <c r="AG163" s="2">
        <v>1</v>
      </c>
      <c r="AH163" s="2">
        <v>1</v>
      </c>
      <c r="AI163" s="2">
        <v>1</v>
      </c>
      <c r="AO163" s="2">
        <v>1</v>
      </c>
    </row>
    <row r="164" spans="1:41" ht="18" customHeight="1" x14ac:dyDescent="0.45">
      <c r="A164" s="48" t="s">
        <v>406</v>
      </c>
      <c r="B164" s="1" t="s">
        <v>395</v>
      </c>
      <c r="I164" s="2" t="s">
        <v>156</v>
      </c>
      <c r="J164" s="57">
        <v>43621</v>
      </c>
      <c r="K164" s="2">
        <v>1</v>
      </c>
      <c r="AO164" s="2">
        <v>1</v>
      </c>
    </row>
    <row r="165" spans="1:41" ht="18" customHeight="1" x14ac:dyDescent="0.45">
      <c r="A165" s="48" t="s">
        <v>408</v>
      </c>
      <c r="B165" s="1" t="s">
        <v>397</v>
      </c>
      <c r="I165" s="2" t="s">
        <v>104</v>
      </c>
      <c r="J165" s="57">
        <v>43805</v>
      </c>
      <c r="K165" s="2">
        <v>1</v>
      </c>
      <c r="M165" s="2">
        <v>1</v>
      </c>
      <c r="N165" s="2">
        <v>1</v>
      </c>
      <c r="T165" s="2">
        <v>1</v>
      </c>
      <c r="X165" s="2">
        <v>1</v>
      </c>
      <c r="AH165" s="2">
        <v>1</v>
      </c>
      <c r="AI165" s="2">
        <v>1</v>
      </c>
    </row>
    <row r="166" spans="1:41" ht="18" customHeight="1" x14ac:dyDescent="0.45">
      <c r="A166" s="48" t="s">
        <v>411</v>
      </c>
      <c r="B166" s="1" t="s">
        <v>399</v>
      </c>
      <c r="I166" s="2" t="s">
        <v>138</v>
      </c>
      <c r="J166" s="57">
        <v>43784</v>
      </c>
      <c r="K166" s="2" t="s">
        <v>62</v>
      </c>
    </row>
    <row r="167" spans="1:41" ht="18" customHeight="1" x14ac:dyDescent="0.45">
      <c r="A167" s="48" t="s">
        <v>413</v>
      </c>
      <c r="B167" s="1" t="s">
        <v>401</v>
      </c>
      <c r="I167" s="2" t="s">
        <v>184</v>
      </c>
      <c r="J167" s="57">
        <v>43732</v>
      </c>
      <c r="K167" s="2">
        <v>1</v>
      </c>
      <c r="M167" s="2">
        <v>1</v>
      </c>
      <c r="P167" s="2">
        <v>1</v>
      </c>
      <c r="S167" s="2">
        <v>1</v>
      </c>
      <c r="X167" s="2">
        <v>1</v>
      </c>
      <c r="AI167" s="2">
        <v>1</v>
      </c>
    </row>
    <row r="168" spans="1:41" ht="18" customHeight="1" x14ac:dyDescent="0.45">
      <c r="A168" s="48" t="s">
        <v>415</v>
      </c>
      <c r="B168" s="1" t="s">
        <v>403</v>
      </c>
      <c r="I168" s="2" t="s">
        <v>208</v>
      </c>
      <c r="J168" s="57">
        <v>43735</v>
      </c>
      <c r="K168" s="2" t="s">
        <v>62</v>
      </c>
    </row>
    <row r="169" spans="1:41" ht="18" customHeight="1" x14ac:dyDescent="0.45">
      <c r="A169" s="48" t="s">
        <v>417</v>
      </c>
      <c r="B169" s="1" t="s">
        <v>405</v>
      </c>
      <c r="I169" s="2" t="s">
        <v>156</v>
      </c>
      <c r="J169" s="57">
        <v>43733</v>
      </c>
      <c r="K169" s="2">
        <v>1</v>
      </c>
      <c r="M169" s="2">
        <v>1</v>
      </c>
      <c r="P169" s="2">
        <v>1</v>
      </c>
      <c r="AB169" s="2">
        <v>1</v>
      </c>
      <c r="AH169" s="2">
        <v>1</v>
      </c>
      <c r="AO169" s="2">
        <v>1</v>
      </c>
    </row>
    <row r="170" spans="1:41" ht="18" customHeight="1" x14ac:dyDescent="0.45">
      <c r="A170" s="48" t="s">
        <v>419</v>
      </c>
      <c r="B170" s="1" t="s">
        <v>407</v>
      </c>
      <c r="I170" s="2" t="s">
        <v>104</v>
      </c>
      <c r="J170" s="57">
        <v>43963</v>
      </c>
      <c r="K170" s="2">
        <v>1</v>
      </c>
      <c r="M170" s="2">
        <v>1</v>
      </c>
      <c r="W170" s="2">
        <v>1</v>
      </c>
      <c r="AB170" s="2">
        <v>1</v>
      </c>
      <c r="AI170" s="2">
        <v>1</v>
      </c>
      <c r="AO170" s="2">
        <v>1</v>
      </c>
    </row>
    <row r="171" spans="1:41" ht="18" customHeight="1" x14ac:dyDescent="0.45">
      <c r="A171" s="48" t="s">
        <v>421</v>
      </c>
      <c r="B171" s="1" t="s">
        <v>409</v>
      </c>
      <c r="I171" s="2" t="s">
        <v>410</v>
      </c>
      <c r="J171" s="57">
        <v>43591</v>
      </c>
      <c r="K171" s="2">
        <v>1</v>
      </c>
      <c r="M171" s="2">
        <v>1</v>
      </c>
      <c r="N171" s="2">
        <v>1</v>
      </c>
      <c r="O171" s="2">
        <v>1</v>
      </c>
      <c r="P171" s="2">
        <v>1</v>
      </c>
      <c r="R171" s="2">
        <v>1</v>
      </c>
      <c r="W171" s="2">
        <v>1</v>
      </c>
      <c r="AI171" s="2">
        <v>1</v>
      </c>
    </row>
    <row r="172" spans="1:41" ht="18" customHeight="1" x14ac:dyDescent="0.45">
      <c r="A172" s="48" t="s">
        <v>423</v>
      </c>
      <c r="B172" s="1" t="s">
        <v>2080</v>
      </c>
      <c r="E172" s="2" t="s">
        <v>2078</v>
      </c>
      <c r="I172" s="2" t="s">
        <v>2081</v>
      </c>
      <c r="J172" s="57">
        <v>44348</v>
      </c>
      <c r="M172" s="2">
        <v>1</v>
      </c>
      <c r="R172" s="2">
        <v>1</v>
      </c>
      <c r="U172" s="2">
        <v>1</v>
      </c>
      <c r="W172" s="2">
        <v>1</v>
      </c>
      <c r="AO172" s="2">
        <v>2</v>
      </c>
    </row>
    <row r="173" spans="1:41" ht="18" customHeight="1" x14ac:dyDescent="0.45">
      <c r="A173" s="48" t="s">
        <v>425</v>
      </c>
      <c r="B173" s="1" t="s">
        <v>2154</v>
      </c>
      <c r="F173" s="2" t="s">
        <v>2120</v>
      </c>
      <c r="I173" s="2" t="s">
        <v>2155</v>
      </c>
      <c r="J173" s="57" t="s">
        <v>2137</v>
      </c>
      <c r="K173" s="2">
        <v>1</v>
      </c>
      <c r="Y173" s="2">
        <v>1</v>
      </c>
      <c r="AB173" s="2">
        <v>1</v>
      </c>
      <c r="AF173" s="2">
        <v>1</v>
      </c>
      <c r="AI173" s="2">
        <v>1</v>
      </c>
      <c r="AO173" s="2">
        <v>1</v>
      </c>
    </row>
    <row r="174" spans="1:41" ht="18" customHeight="1" x14ac:dyDescent="0.45">
      <c r="A174" s="48" t="s">
        <v>427</v>
      </c>
      <c r="B174" s="1" t="s">
        <v>412</v>
      </c>
      <c r="I174" s="2" t="s">
        <v>339</v>
      </c>
      <c r="J174" s="57">
        <v>43812</v>
      </c>
      <c r="K174" s="2">
        <v>1</v>
      </c>
      <c r="X174" s="2">
        <v>1</v>
      </c>
    </row>
    <row r="175" spans="1:41" ht="18" customHeight="1" x14ac:dyDescent="0.45">
      <c r="A175" s="48" t="s">
        <v>429</v>
      </c>
      <c r="B175" s="1" t="s">
        <v>414</v>
      </c>
      <c r="I175" s="2" t="s">
        <v>73</v>
      </c>
      <c r="J175" s="57">
        <v>43671</v>
      </c>
      <c r="K175" s="2">
        <v>1</v>
      </c>
      <c r="M175" s="2">
        <v>1</v>
      </c>
      <c r="N175" s="2">
        <v>1</v>
      </c>
      <c r="P175" s="2">
        <v>1</v>
      </c>
      <c r="S175" s="2">
        <v>1</v>
      </c>
      <c r="T175" s="2">
        <v>1</v>
      </c>
      <c r="W175" s="2">
        <v>1</v>
      </c>
      <c r="Y175" s="2">
        <v>1</v>
      </c>
      <c r="AA175" s="2">
        <v>1</v>
      </c>
      <c r="AC175" s="2">
        <v>1</v>
      </c>
      <c r="AF175" s="2">
        <v>1</v>
      </c>
      <c r="AH175" s="2">
        <v>1</v>
      </c>
      <c r="AO175" s="2">
        <v>1</v>
      </c>
    </row>
    <row r="176" spans="1:41" ht="18" customHeight="1" x14ac:dyDescent="0.45">
      <c r="A176" s="48" t="s">
        <v>431</v>
      </c>
      <c r="B176" s="1" t="s">
        <v>2231</v>
      </c>
      <c r="H176" s="2" t="s">
        <v>2220</v>
      </c>
      <c r="I176" s="2" t="s">
        <v>2225</v>
      </c>
      <c r="J176" s="57" t="s">
        <v>2226</v>
      </c>
      <c r="K176" s="2" t="s">
        <v>2226</v>
      </c>
    </row>
    <row r="177" spans="1:41" ht="18" customHeight="1" x14ac:dyDescent="0.45">
      <c r="A177" s="48" t="s">
        <v>433</v>
      </c>
      <c r="B177" s="1" t="s">
        <v>2232</v>
      </c>
      <c r="H177" s="2" t="s">
        <v>2220</v>
      </c>
      <c r="I177" s="2" t="s">
        <v>2225</v>
      </c>
      <c r="J177" s="57" t="s">
        <v>2226</v>
      </c>
      <c r="K177" s="2" t="s">
        <v>2226</v>
      </c>
    </row>
    <row r="178" spans="1:41" ht="18" customHeight="1" x14ac:dyDescent="0.45">
      <c r="A178" s="48" t="s">
        <v>435</v>
      </c>
      <c r="B178" s="1" t="s">
        <v>416</v>
      </c>
      <c r="I178" s="2" t="s">
        <v>208</v>
      </c>
      <c r="J178" s="57">
        <v>43738</v>
      </c>
      <c r="K178" s="2">
        <v>1</v>
      </c>
      <c r="M178" s="2">
        <v>1</v>
      </c>
      <c r="X178" s="2">
        <v>1</v>
      </c>
      <c r="AH178" s="2">
        <v>1</v>
      </c>
      <c r="AI178" s="2">
        <v>1</v>
      </c>
    </row>
    <row r="179" spans="1:41" ht="18" customHeight="1" x14ac:dyDescent="0.45">
      <c r="A179" s="48" t="s">
        <v>437</v>
      </c>
      <c r="B179" s="1" t="s">
        <v>418</v>
      </c>
      <c r="I179" s="2" t="s">
        <v>104</v>
      </c>
      <c r="J179" s="57">
        <v>43570</v>
      </c>
      <c r="K179" s="2">
        <v>1</v>
      </c>
      <c r="L179" s="2">
        <v>1</v>
      </c>
      <c r="M179" s="2">
        <v>1</v>
      </c>
      <c r="R179" s="2">
        <v>1</v>
      </c>
      <c r="S179" s="2">
        <v>1</v>
      </c>
      <c r="U179" s="2">
        <v>1</v>
      </c>
      <c r="W179" s="2">
        <v>1</v>
      </c>
      <c r="X179" s="2">
        <v>1</v>
      </c>
      <c r="AB179" s="2">
        <v>1</v>
      </c>
      <c r="AH179" s="2">
        <v>1</v>
      </c>
      <c r="AI179" s="2">
        <v>1</v>
      </c>
    </row>
    <row r="180" spans="1:41" ht="18" customHeight="1" x14ac:dyDescent="0.45">
      <c r="A180" s="48" t="s">
        <v>439</v>
      </c>
      <c r="B180" s="1" t="s">
        <v>420</v>
      </c>
      <c r="I180" s="2" t="s">
        <v>156</v>
      </c>
      <c r="J180" s="57">
        <v>43639</v>
      </c>
      <c r="L180" s="2">
        <v>1</v>
      </c>
      <c r="M180" s="2">
        <v>1</v>
      </c>
      <c r="X180" s="2">
        <v>1</v>
      </c>
      <c r="AB180" s="2">
        <v>1</v>
      </c>
      <c r="AF180" s="2">
        <v>1</v>
      </c>
    </row>
    <row r="181" spans="1:41" ht="18" customHeight="1" x14ac:dyDescent="0.45">
      <c r="A181" s="48" t="s">
        <v>441</v>
      </c>
      <c r="B181" s="1" t="s">
        <v>422</v>
      </c>
      <c r="I181" s="2" t="s">
        <v>104</v>
      </c>
      <c r="J181" s="57">
        <v>43826</v>
      </c>
      <c r="K181" s="2">
        <v>1</v>
      </c>
      <c r="X181" s="2">
        <v>1</v>
      </c>
      <c r="Y181" s="2">
        <v>1</v>
      </c>
      <c r="AF181" s="2">
        <v>1</v>
      </c>
      <c r="AI181" s="2">
        <v>1</v>
      </c>
      <c r="AO181" s="2">
        <v>1</v>
      </c>
    </row>
    <row r="182" spans="1:41" ht="18" customHeight="1" x14ac:dyDescent="0.45">
      <c r="A182" s="48" t="s">
        <v>443</v>
      </c>
      <c r="B182" s="1" t="s">
        <v>424</v>
      </c>
      <c r="I182" s="2" t="s">
        <v>156</v>
      </c>
      <c r="J182" s="57" t="s">
        <v>62</v>
      </c>
      <c r="M182" s="2">
        <v>1</v>
      </c>
      <c r="P182" s="2">
        <v>1</v>
      </c>
      <c r="R182" s="2">
        <v>1</v>
      </c>
      <c r="T182" s="2">
        <v>1</v>
      </c>
      <c r="V182" s="2">
        <v>1</v>
      </c>
      <c r="AI182" s="2">
        <v>1</v>
      </c>
    </row>
    <row r="183" spans="1:41" ht="18" customHeight="1" x14ac:dyDescent="0.45">
      <c r="A183" s="48" t="s">
        <v>445</v>
      </c>
      <c r="B183" s="1" t="s">
        <v>426</v>
      </c>
      <c r="I183" s="2" t="s">
        <v>104</v>
      </c>
      <c r="J183" s="57" t="s">
        <v>62</v>
      </c>
      <c r="M183" s="2">
        <v>1</v>
      </c>
      <c r="R183" s="2">
        <v>1</v>
      </c>
      <c r="S183" s="2">
        <v>1</v>
      </c>
      <c r="U183" s="2">
        <v>1</v>
      </c>
      <c r="AB183" s="2">
        <v>1</v>
      </c>
      <c r="AI183" s="2">
        <v>1</v>
      </c>
    </row>
    <row r="184" spans="1:41" ht="18" customHeight="1" x14ac:dyDescent="0.45">
      <c r="A184" s="48" t="s">
        <v>447</v>
      </c>
      <c r="B184" s="1" t="s">
        <v>428</v>
      </c>
      <c r="I184" s="2" t="s">
        <v>208</v>
      </c>
      <c r="J184" s="57">
        <v>43826</v>
      </c>
      <c r="R184" s="2">
        <v>1</v>
      </c>
      <c r="Z184" s="2">
        <v>1</v>
      </c>
      <c r="AB184" s="2">
        <v>1</v>
      </c>
      <c r="AF184" s="2">
        <v>1</v>
      </c>
      <c r="AG184" s="2">
        <v>1</v>
      </c>
    </row>
    <row r="185" spans="1:41" ht="18" customHeight="1" x14ac:dyDescent="0.45">
      <c r="A185" s="48" t="s">
        <v>449</v>
      </c>
      <c r="B185" s="1" t="s">
        <v>430</v>
      </c>
      <c r="I185" s="2" t="s">
        <v>92</v>
      </c>
      <c r="J185" s="57" t="s">
        <v>62</v>
      </c>
      <c r="K185" s="2">
        <v>1</v>
      </c>
      <c r="N185" s="2">
        <v>1</v>
      </c>
      <c r="Q185" s="2">
        <v>1</v>
      </c>
      <c r="AB185" s="2">
        <v>1</v>
      </c>
      <c r="AF185" s="2">
        <v>1</v>
      </c>
      <c r="AI185" s="2">
        <v>1</v>
      </c>
    </row>
    <row r="186" spans="1:41" ht="18" customHeight="1" x14ac:dyDescent="0.45">
      <c r="A186" s="48" t="s">
        <v>451</v>
      </c>
      <c r="B186" s="1" t="s">
        <v>432</v>
      </c>
      <c r="I186" s="2" t="s">
        <v>208</v>
      </c>
      <c r="J186" s="57">
        <v>43616</v>
      </c>
      <c r="K186" s="2">
        <v>1</v>
      </c>
      <c r="Q186" s="2">
        <v>1</v>
      </c>
      <c r="U186" s="2">
        <v>1</v>
      </c>
      <c r="X186" s="2">
        <v>1</v>
      </c>
      <c r="AB186" s="2">
        <v>1</v>
      </c>
      <c r="AI186" s="2">
        <v>1</v>
      </c>
    </row>
    <row r="187" spans="1:41" ht="18" customHeight="1" x14ac:dyDescent="0.45">
      <c r="A187" s="48" t="s">
        <v>453</v>
      </c>
      <c r="B187" s="1" t="s">
        <v>434</v>
      </c>
      <c r="I187" s="2" t="s">
        <v>73</v>
      </c>
      <c r="J187" s="57">
        <v>43711</v>
      </c>
      <c r="K187" s="2">
        <v>1</v>
      </c>
      <c r="M187" s="2">
        <v>1</v>
      </c>
      <c r="P187" s="2">
        <v>1</v>
      </c>
      <c r="AD187" s="2">
        <v>1</v>
      </c>
      <c r="AH187" s="2">
        <v>1</v>
      </c>
      <c r="AO187" s="2">
        <v>1</v>
      </c>
    </row>
    <row r="188" spans="1:41" ht="18" customHeight="1" x14ac:dyDescent="0.45">
      <c r="A188" s="48" t="s">
        <v>455</v>
      </c>
      <c r="B188" s="1" t="s">
        <v>436</v>
      </c>
      <c r="I188" s="2" t="s">
        <v>104</v>
      </c>
      <c r="J188" s="57">
        <v>43705</v>
      </c>
      <c r="K188" s="2">
        <v>1</v>
      </c>
      <c r="M188" s="2">
        <v>1</v>
      </c>
      <c r="N188" s="2">
        <v>1</v>
      </c>
      <c r="P188" s="2">
        <v>1</v>
      </c>
      <c r="Q188" s="2">
        <v>1</v>
      </c>
      <c r="R188" s="2">
        <v>1</v>
      </c>
      <c r="T188" s="2">
        <v>1</v>
      </c>
      <c r="U188" s="2">
        <v>1</v>
      </c>
      <c r="V188" s="2">
        <v>1</v>
      </c>
      <c r="W188" s="2">
        <v>1</v>
      </c>
      <c r="Z188" s="2">
        <v>1</v>
      </c>
      <c r="AB188" s="2">
        <v>1</v>
      </c>
      <c r="AD188" s="2">
        <v>1</v>
      </c>
      <c r="AI188" s="2">
        <v>1</v>
      </c>
    </row>
    <row r="189" spans="1:41" ht="18" customHeight="1" x14ac:dyDescent="0.45">
      <c r="A189" s="48" t="s">
        <v>457</v>
      </c>
      <c r="B189" s="1" t="s">
        <v>438</v>
      </c>
      <c r="I189" s="2" t="s">
        <v>104</v>
      </c>
      <c r="J189" s="57">
        <v>44050</v>
      </c>
      <c r="K189" s="2">
        <v>1</v>
      </c>
      <c r="L189" s="2">
        <v>1</v>
      </c>
      <c r="M189" s="2">
        <v>1</v>
      </c>
      <c r="AO189" s="2">
        <v>2</v>
      </c>
    </row>
    <row r="190" spans="1:41" ht="18" customHeight="1" x14ac:dyDescent="0.45">
      <c r="A190" s="48" t="s">
        <v>459</v>
      </c>
      <c r="B190" s="1" t="s">
        <v>440</v>
      </c>
      <c r="I190" s="2" t="s">
        <v>104</v>
      </c>
      <c r="J190" s="57">
        <v>43738</v>
      </c>
      <c r="K190" s="2">
        <v>1</v>
      </c>
      <c r="O190" s="2">
        <v>1</v>
      </c>
      <c r="U190" s="2">
        <v>1</v>
      </c>
      <c r="W190" s="2">
        <v>1</v>
      </c>
      <c r="AA190" s="2">
        <v>1</v>
      </c>
      <c r="AI190" s="2">
        <v>1</v>
      </c>
    </row>
    <row r="191" spans="1:41" ht="18" customHeight="1" x14ac:dyDescent="0.45">
      <c r="A191" s="48" t="s">
        <v>461</v>
      </c>
      <c r="B191" s="1" t="s">
        <v>442</v>
      </c>
      <c r="I191" s="2" t="s">
        <v>73</v>
      </c>
      <c r="J191" s="57">
        <v>43735</v>
      </c>
      <c r="K191" s="2">
        <v>1</v>
      </c>
      <c r="M191" s="2">
        <v>1</v>
      </c>
      <c r="O191" s="2">
        <v>1</v>
      </c>
      <c r="S191" s="2">
        <v>1</v>
      </c>
      <c r="U191" s="2">
        <v>1</v>
      </c>
      <c r="X191" s="2">
        <v>1</v>
      </c>
      <c r="AF191" s="2">
        <v>1</v>
      </c>
      <c r="AH191" s="2">
        <v>1</v>
      </c>
      <c r="AI191" s="2">
        <v>1</v>
      </c>
    </row>
    <row r="192" spans="1:41" ht="18" customHeight="1" x14ac:dyDescent="0.45">
      <c r="A192" s="48" t="s">
        <v>463</v>
      </c>
      <c r="B192" s="1" t="s">
        <v>444</v>
      </c>
      <c r="I192" s="2" t="s">
        <v>76</v>
      </c>
      <c r="J192" s="2" t="s">
        <v>62</v>
      </c>
      <c r="Q192" s="2">
        <v>1</v>
      </c>
      <c r="S192" s="2">
        <v>1</v>
      </c>
      <c r="U192" s="2">
        <v>1</v>
      </c>
      <c r="X192" s="2">
        <v>1</v>
      </c>
      <c r="AB192" s="2">
        <v>1</v>
      </c>
      <c r="AD192" s="2">
        <v>1</v>
      </c>
      <c r="AI192" s="2">
        <v>1</v>
      </c>
    </row>
    <row r="193" spans="1:41" ht="18" customHeight="1" x14ac:dyDescent="0.45">
      <c r="A193" s="48" t="s">
        <v>465</v>
      </c>
      <c r="B193" s="1" t="s">
        <v>446</v>
      </c>
      <c r="I193" s="2" t="s">
        <v>104</v>
      </c>
      <c r="J193" s="57">
        <v>43734</v>
      </c>
      <c r="K193" s="2">
        <v>1</v>
      </c>
      <c r="T193" s="2">
        <v>1</v>
      </c>
      <c r="X193" s="2">
        <v>1</v>
      </c>
      <c r="AO193" s="2">
        <v>1</v>
      </c>
    </row>
    <row r="194" spans="1:41" ht="18" customHeight="1" x14ac:dyDescent="0.45">
      <c r="A194" s="48" t="s">
        <v>468</v>
      </c>
      <c r="B194" s="1" t="s">
        <v>448</v>
      </c>
      <c r="I194" s="2" t="s">
        <v>76</v>
      </c>
      <c r="J194" s="57">
        <v>43709</v>
      </c>
      <c r="K194" s="2">
        <v>1</v>
      </c>
      <c r="M194" s="2">
        <v>1</v>
      </c>
      <c r="T194" s="2">
        <v>1</v>
      </c>
      <c r="W194" s="2">
        <v>1</v>
      </c>
      <c r="Y194" s="2">
        <v>1</v>
      </c>
      <c r="AA194" s="2">
        <v>1</v>
      </c>
    </row>
    <row r="195" spans="1:41" ht="18" customHeight="1" x14ac:dyDescent="0.45">
      <c r="A195" s="48" t="s">
        <v>470</v>
      </c>
      <c r="B195" s="1" t="s">
        <v>450</v>
      </c>
      <c r="I195" s="2" t="s">
        <v>104</v>
      </c>
      <c r="J195" s="57">
        <v>44160</v>
      </c>
      <c r="K195" s="2">
        <v>1</v>
      </c>
      <c r="M195" s="2">
        <v>1</v>
      </c>
      <c r="N195" s="2">
        <v>1</v>
      </c>
      <c r="R195" s="2">
        <v>1</v>
      </c>
      <c r="U195" s="2">
        <v>1</v>
      </c>
      <c r="AB195" s="2">
        <v>1</v>
      </c>
      <c r="AF195" s="2">
        <v>1</v>
      </c>
      <c r="AH195" s="2">
        <v>1</v>
      </c>
      <c r="AI195" s="2">
        <v>1</v>
      </c>
    </row>
    <row r="196" spans="1:41" ht="18" customHeight="1" x14ac:dyDescent="0.45">
      <c r="A196" s="48" t="s">
        <v>472</v>
      </c>
      <c r="B196" s="1" t="s">
        <v>452</v>
      </c>
      <c r="I196" s="2" t="s">
        <v>193</v>
      </c>
      <c r="J196" s="57">
        <v>44137</v>
      </c>
      <c r="K196" s="2">
        <v>1</v>
      </c>
      <c r="M196" s="2">
        <v>1</v>
      </c>
      <c r="W196" s="2">
        <v>1</v>
      </c>
      <c r="X196" s="2">
        <v>1</v>
      </c>
      <c r="AH196" s="2">
        <v>1</v>
      </c>
    </row>
    <row r="197" spans="1:41" ht="18" customHeight="1" x14ac:dyDescent="0.45">
      <c r="A197" s="48" t="s">
        <v>474</v>
      </c>
      <c r="B197" s="1" t="s">
        <v>454</v>
      </c>
      <c r="I197" s="2" t="s">
        <v>104</v>
      </c>
      <c r="J197" s="57">
        <v>43728</v>
      </c>
      <c r="K197" s="2">
        <v>1</v>
      </c>
      <c r="M197" s="2">
        <v>1</v>
      </c>
      <c r="O197" s="2">
        <v>1</v>
      </c>
      <c r="Q197" s="2">
        <v>1</v>
      </c>
      <c r="S197" s="2">
        <v>1</v>
      </c>
      <c r="X197" s="2">
        <v>1</v>
      </c>
      <c r="AH197" s="2">
        <v>1</v>
      </c>
    </row>
    <row r="198" spans="1:41" ht="18" customHeight="1" x14ac:dyDescent="0.45">
      <c r="A198" s="48" t="s">
        <v>476</v>
      </c>
      <c r="B198" s="1" t="s">
        <v>456</v>
      </c>
      <c r="I198" s="2" t="s">
        <v>339</v>
      </c>
      <c r="J198" s="57">
        <v>43648</v>
      </c>
      <c r="K198" s="2">
        <v>1</v>
      </c>
      <c r="N198" s="2">
        <v>1</v>
      </c>
      <c r="P198" s="2">
        <v>1</v>
      </c>
      <c r="U198" s="2">
        <v>1</v>
      </c>
      <c r="AH198" s="2">
        <v>1</v>
      </c>
      <c r="AO198" s="2">
        <v>1</v>
      </c>
    </row>
    <row r="199" spans="1:41" ht="18" customHeight="1" x14ac:dyDescent="0.45">
      <c r="A199" s="48" t="s">
        <v>478</v>
      </c>
      <c r="B199" s="1" t="s">
        <v>458</v>
      </c>
      <c r="I199" s="2" t="s">
        <v>234</v>
      </c>
      <c r="J199" s="57">
        <v>43824</v>
      </c>
      <c r="K199" s="2">
        <v>1</v>
      </c>
      <c r="M199" s="2">
        <v>1</v>
      </c>
      <c r="Q199" s="2">
        <v>1</v>
      </c>
      <c r="T199" s="2">
        <v>1</v>
      </c>
      <c r="Y199" s="2">
        <v>1</v>
      </c>
      <c r="AG199" s="2">
        <v>1</v>
      </c>
      <c r="AI199" s="2">
        <v>1</v>
      </c>
    </row>
    <row r="200" spans="1:41" ht="18" customHeight="1" x14ac:dyDescent="0.45">
      <c r="A200" s="48" t="s">
        <v>480</v>
      </c>
      <c r="B200" s="1" t="s">
        <v>460</v>
      </c>
      <c r="I200" s="2" t="s">
        <v>73</v>
      </c>
      <c r="J200" s="57">
        <v>43732</v>
      </c>
      <c r="K200" s="2">
        <v>1</v>
      </c>
      <c r="T200" s="2">
        <v>1</v>
      </c>
      <c r="X200" s="2">
        <v>1</v>
      </c>
      <c r="AH200" s="2">
        <v>1</v>
      </c>
      <c r="AI200" s="2">
        <v>1</v>
      </c>
    </row>
    <row r="201" spans="1:41" ht="18" customHeight="1" x14ac:dyDescent="0.45">
      <c r="A201" s="48" t="s">
        <v>482</v>
      </c>
      <c r="B201" s="1" t="s">
        <v>462</v>
      </c>
      <c r="I201" s="2" t="s">
        <v>104</v>
      </c>
      <c r="J201" s="57" t="s">
        <v>62</v>
      </c>
      <c r="L201" s="2">
        <v>1</v>
      </c>
      <c r="M201" s="2">
        <v>1</v>
      </c>
      <c r="P201" s="2">
        <v>1</v>
      </c>
      <c r="S201" s="2">
        <v>1</v>
      </c>
      <c r="U201" s="2">
        <v>1</v>
      </c>
      <c r="AD201" s="2">
        <v>1</v>
      </c>
      <c r="AI201" s="2">
        <v>1</v>
      </c>
    </row>
    <row r="202" spans="1:41" ht="18" customHeight="1" x14ac:dyDescent="0.45">
      <c r="A202" s="48" t="s">
        <v>484</v>
      </c>
      <c r="B202" s="1" t="s">
        <v>464</v>
      </c>
      <c r="I202" s="2" t="s">
        <v>73</v>
      </c>
      <c r="J202" s="57">
        <v>43749</v>
      </c>
      <c r="K202" s="2">
        <v>1</v>
      </c>
      <c r="M202" s="2">
        <v>1</v>
      </c>
      <c r="X202" s="2">
        <v>1</v>
      </c>
      <c r="Y202" s="2">
        <v>1</v>
      </c>
      <c r="AF202" s="2">
        <v>1</v>
      </c>
      <c r="AI202" s="2">
        <v>1</v>
      </c>
    </row>
    <row r="203" spans="1:41" ht="18" customHeight="1" x14ac:dyDescent="0.45">
      <c r="A203" s="48" t="s">
        <v>487</v>
      </c>
      <c r="B203" s="1" t="s">
        <v>466</v>
      </c>
      <c r="I203" s="2" t="s">
        <v>467</v>
      </c>
      <c r="J203" s="57">
        <v>43734</v>
      </c>
      <c r="K203" s="2">
        <v>1</v>
      </c>
      <c r="R203" s="2">
        <v>1</v>
      </c>
      <c r="U203" s="2">
        <v>1</v>
      </c>
      <c r="AB203" s="2">
        <v>1</v>
      </c>
      <c r="AF203" s="2">
        <v>1</v>
      </c>
      <c r="AI203" s="2">
        <v>1</v>
      </c>
    </row>
    <row r="204" spans="1:41" ht="18" customHeight="1" x14ac:dyDescent="0.45">
      <c r="A204" s="48" t="s">
        <v>489</v>
      </c>
      <c r="B204" s="1" t="s">
        <v>469</v>
      </c>
      <c r="I204" s="2" t="s">
        <v>73</v>
      </c>
      <c r="J204" s="57">
        <v>43712</v>
      </c>
      <c r="K204" s="2">
        <v>1</v>
      </c>
      <c r="M204" s="2">
        <v>1</v>
      </c>
      <c r="N204" s="2">
        <v>1</v>
      </c>
      <c r="O204" s="2">
        <v>1</v>
      </c>
      <c r="T204" s="2">
        <v>1</v>
      </c>
      <c r="AI204" s="2">
        <v>1</v>
      </c>
      <c r="AO204" s="2">
        <v>1</v>
      </c>
    </row>
    <row r="205" spans="1:41" ht="18" customHeight="1" x14ac:dyDescent="0.45">
      <c r="A205" s="48" t="s">
        <v>491</v>
      </c>
      <c r="B205" s="1" t="s">
        <v>471</v>
      </c>
      <c r="I205" s="2" t="s">
        <v>73</v>
      </c>
      <c r="J205" s="57" t="s">
        <v>62</v>
      </c>
      <c r="K205" s="2">
        <v>1</v>
      </c>
      <c r="M205" s="2">
        <v>1</v>
      </c>
      <c r="X205" s="2">
        <v>1</v>
      </c>
      <c r="AF205" s="2">
        <v>1</v>
      </c>
      <c r="AG205" s="2">
        <v>1</v>
      </c>
      <c r="AI205" s="2">
        <v>1</v>
      </c>
    </row>
    <row r="206" spans="1:41" ht="18" customHeight="1" x14ac:dyDescent="0.45">
      <c r="A206" s="48" t="s">
        <v>493</v>
      </c>
      <c r="B206" s="1" t="s">
        <v>473</v>
      </c>
      <c r="I206" s="2" t="s">
        <v>73</v>
      </c>
      <c r="J206" s="57">
        <v>43948</v>
      </c>
      <c r="K206" s="2">
        <v>1</v>
      </c>
      <c r="M206" s="2">
        <v>1</v>
      </c>
      <c r="Q206" s="2">
        <v>1</v>
      </c>
      <c r="X206" s="2">
        <v>1</v>
      </c>
      <c r="AB206" s="2">
        <v>1</v>
      </c>
      <c r="AF206" s="2">
        <v>1</v>
      </c>
      <c r="AI206" s="2">
        <v>1</v>
      </c>
    </row>
    <row r="207" spans="1:41" ht="18" customHeight="1" x14ac:dyDescent="0.45">
      <c r="A207" s="48" t="s">
        <v>495</v>
      </c>
      <c r="B207" s="1" t="s">
        <v>475</v>
      </c>
      <c r="I207" s="2" t="s">
        <v>73</v>
      </c>
      <c r="J207" s="57">
        <v>43738</v>
      </c>
      <c r="K207" s="2">
        <v>1</v>
      </c>
      <c r="M207" s="2">
        <v>1</v>
      </c>
      <c r="U207" s="2">
        <v>1</v>
      </c>
      <c r="X207" s="2">
        <v>1</v>
      </c>
      <c r="AB207" s="2">
        <v>1</v>
      </c>
      <c r="AF207" s="2">
        <v>1</v>
      </c>
      <c r="AI207" s="2">
        <v>1</v>
      </c>
    </row>
    <row r="208" spans="1:41" ht="18" customHeight="1" x14ac:dyDescent="0.45">
      <c r="A208" s="48" t="s">
        <v>497</v>
      </c>
      <c r="B208" s="1" t="s">
        <v>477</v>
      </c>
      <c r="I208" s="2" t="s">
        <v>73</v>
      </c>
      <c r="J208" s="57">
        <v>44555</v>
      </c>
      <c r="K208" s="2">
        <v>1</v>
      </c>
      <c r="M208" s="2">
        <v>1</v>
      </c>
      <c r="U208" s="2">
        <v>1</v>
      </c>
      <c r="X208" s="2">
        <v>1</v>
      </c>
      <c r="AB208" s="2">
        <v>1</v>
      </c>
      <c r="AF208" s="2">
        <v>1</v>
      </c>
      <c r="AI208" s="2">
        <v>1</v>
      </c>
      <c r="AO208" s="2">
        <v>1</v>
      </c>
    </row>
    <row r="209" spans="1:41" ht="18" customHeight="1" x14ac:dyDescent="0.45">
      <c r="A209" s="48" t="s">
        <v>499</v>
      </c>
      <c r="B209" s="1" t="s">
        <v>479</v>
      </c>
      <c r="I209" s="2" t="s">
        <v>73</v>
      </c>
      <c r="J209" s="57">
        <v>43718</v>
      </c>
      <c r="K209" s="2">
        <v>1</v>
      </c>
      <c r="M209" s="2">
        <v>1</v>
      </c>
      <c r="P209" s="2">
        <v>1</v>
      </c>
      <c r="R209" s="2">
        <v>1</v>
      </c>
      <c r="S209" s="2">
        <v>1</v>
      </c>
      <c r="T209" s="2">
        <v>1</v>
      </c>
      <c r="U209" s="2">
        <v>1</v>
      </c>
      <c r="X209" s="2">
        <v>1</v>
      </c>
      <c r="AB209" s="2">
        <v>1</v>
      </c>
      <c r="AF209" s="2">
        <v>1</v>
      </c>
      <c r="AG209" s="2">
        <v>1</v>
      </c>
      <c r="AI209" s="2">
        <v>1</v>
      </c>
      <c r="AO209" s="2">
        <v>1</v>
      </c>
    </row>
    <row r="210" spans="1:41" ht="18" customHeight="1" x14ac:dyDescent="0.45">
      <c r="A210" s="48" t="s">
        <v>501</v>
      </c>
      <c r="B210" s="1" t="s">
        <v>481</v>
      </c>
      <c r="I210" s="2" t="s">
        <v>76</v>
      </c>
      <c r="J210" s="57">
        <v>43574</v>
      </c>
      <c r="K210" s="2" t="s">
        <v>62</v>
      </c>
    </row>
    <row r="211" spans="1:41" ht="18" customHeight="1" x14ac:dyDescent="0.45">
      <c r="A211" s="48" t="s">
        <v>503</v>
      </c>
      <c r="B211" s="1" t="s">
        <v>483</v>
      </c>
      <c r="I211" s="2" t="s">
        <v>229</v>
      </c>
      <c r="J211" s="2" t="s">
        <v>62</v>
      </c>
      <c r="K211" s="2">
        <v>1</v>
      </c>
      <c r="P211" s="2">
        <v>1</v>
      </c>
      <c r="AB211" s="2">
        <v>1</v>
      </c>
      <c r="AF211" s="2">
        <v>1</v>
      </c>
      <c r="AG211" s="2">
        <v>1</v>
      </c>
      <c r="AH211" s="2">
        <v>1</v>
      </c>
    </row>
    <row r="212" spans="1:41" ht="18" customHeight="1" x14ac:dyDescent="0.45">
      <c r="A212" s="48" t="s">
        <v>505</v>
      </c>
      <c r="B212" s="1" t="s">
        <v>485</v>
      </c>
      <c r="I212" s="2" t="s">
        <v>73</v>
      </c>
      <c r="J212" s="2" t="s">
        <v>486</v>
      </c>
      <c r="K212" s="2">
        <v>1</v>
      </c>
      <c r="M212" s="2">
        <v>1</v>
      </c>
      <c r="P212" s="2">
        <v>1</v>
      </c>
      <c r="AG212" s="2">
        <v>1</v>
      </c>
      <c r="AH212" s="2">
        <v>1</v>
      </c>
    </row>
    <row r="213" spans="1:41" ht="18" customHeight="1" x14ac:dyDescent="0.45">
      <c r="A213" s="48" t="s">
        <v>507</v>
      </c>
      <c r="B213" s="1" t="s">
        <v>488</v>
      </c>
      <c r="I213" s="2" t="s">
        <v>73</v>
      </c>
      <c r="J213" s="57">
        <v>44040</v>
      </c>
      <c r="K213" s="2">
        <v>1</v>
      </c>
      <c r="N213" s="2">
        <v>1</v>
      </c>
      <c r="Q213" s="2">
        <v>1</v>
      </c>
      <c r="T213" s="2">
        <v>1</v>
      </c>
      <c r="U213" s="2">
        <v>1</v>
      </c>
      <c r="AB213" s="2">
        <v>1</v>
      </c>
      <c r="AF213" s="2">
        <v>1</v>
      </c>
      <c r="AI213" s="2">
        <v>1</v>
      </c>
    </row>
    <row r="214" spans="1:41" ht="18" customHeight="1" x14ac:dyDescent="0.45">
      <c r="A214" s="48" t="s">
        <v>509</v>
      </c>
      <c r="B214" s="1" t="s">
        <v>490</v>
      </c>
      <c r="I214" s="2" t="s">
        <v>76</v>
      </c>
      <c r="J214" s="2" t="s">
        <v>62</v>
      </c>
      <c r="K214" s="2">
        <v>1</v>
      </c>
      <c r="M214" s="2">
        <v>1</v>
      </c>
      <c r="U214" s="2">
        <v>1</v>
      </c>
      <c r="AD214" s="2">
        <v>1</v>
      </c>
      <c r="AI214" s="2">
        <v>1</v>
      </c>
      <c r="AO214" s="2">
        <v>1</v>
      </c>
    </row>
    <row r="215" spans="1:41" ht="18" customHeight="1" x14ac:dyDescent="0.45">
      <c r="A215" s="48" t="s">
        <v>511</v>
      </c>
      <c r="B215" s="1" t="s">
        <v>492</v>
      </c>
      <c r="I215" s="2" t="s">
        <v>73</v>
      </c>
      <c r="J215" s="57">
        <v>43620</v>
      </c>
      <c r="K215" s="2">
        <v>1</v>
      </c>
      <c r="M215" s="2">
        <v>1</v>
      </c>
      <c r="R215" s="2">
        <v>1</v>
      </c>
      <c r="AC215" s="2">
        <v>1</v>
      </c>
      <c r="AI215" s="2">
        <v>1</v>
      </c>
      <c r="AO215" s="2">
        <v>1</v>
      </c>
    </row>
    <row r="216" spans="1:41" ht="18" customHeight="1" x14ac:dyDescent="0.45">
      <c r="A216" s="48" t="s">
        <v>513</v>
      </c>
      <c r="B216" s="1" t="s">
        <v>494</v>
      </c>
      <c r="I216" s="2" t="s">
        <v>138</v>
      </c>
      <c r="J216" s="57">
        <v>43858</v>
      </c>
      <c r="K216" s="2">
        <v>1</v>
      </c>
      <c r="M216" s="2">
        <v>1</v>
      </c>
      <c r="N216" s="2">
        <v>1</v>
      </c>
      <c r="S216" s="2">
        <v>1</v>
      </c>
      <c r="AG216" s="2">
        <v>1</v>
      </c>
      <c r="AH216" s="2">
        <v>1</v>
      </c>
    </row>
    <row r="217" spans="1:41" ht="18" customHeight="1" x14ac:dyDescent="0.45">
      <c r="A217" s="48" t="s">
        <v>515</v>
      </c>
      <c r="B217" s="1" t="s">
        <v>496</v>
      </c>
      <c r="I217" s="2" t="s">
        <v>73</v>
      </c>
      <c r="J217" s="57">
        <v>43677</v>
      </c>
      <c r="K217" s="2">
        <v>1</v>
      </c>
      <c r="N217" s="2">
        <v>1</v>
      </c>
      <c r="R217" s="2">
        <v>1</v>
      </c>
      <c r="X217" s="2">
        <v>1</v>
      </c>
      <c r="AI217" s="2">
        <v>1</v>
      </c>
      <c r="AO217" s="2">
        <v>1</v>
      </c>
    </row>
    <row r="218" spans="1:41" ht="18" customHeight="1" x14ac:dyDescent="0.45">
      <c r="A218" s="48" t="s">
        <v>517</v>
      </c>
      <c r="B218" s="1" t="s">
        <v>498</v>
      </c>
      <c r="I218" s="2" t="s">
        <v>138</v>
      </c>
      <c r="J218" s="57">
        <v>43671</v>
      </c>
      <c r="K218" s="2">
        <v>1</v>
      </c>
      <c r="N218" s="2">
        <v>1</v>
      </c>
      <c r="R218" s="2">
        <v>1</v>
      </c>
      <c r="X218" s="2">
        <v>1</v>
      </c>
      <c r="AH218" s="2">
        <v>1</v>
      </c>
      <c r="AO218" s="2">
        <v>1</v>
      </c>
    </row>
    <row r="219" spans="1:41" ht="18" customHeight="1" x14ac:dyDescent="0.45">
      <c r="A219" s="48" t="s">
        <v>519</v>
      </c>
      <c r="B219" s="1" t="s">
        <v>500</v>
      </c>
      <c r="I219" s="2" t="s">
        <v>257</v>
      </c>
      <c r="J219" s="57">
        <v>43671</v>
      </c>
      <c r="K219" s="2">
        <v>1</v>
      </c>
      <c r="N219" s="2">
        <v>1</v>
      </c>
      <c r="R219" s="2">
        <v>1</v>
      </c>
      <c r="T219" s="2">
        <v>1</v>
      </c>
      <c r="AD219" s="2">
        <v>1</v>
      </c>
      <c r="AI219" s="2">
        <v>1</v>
      </c>
    </row>
    <row r="220" spans="1:41" ht="18" customHeight="1" x14ac:dyDescent="0.45">
      <c r="A220" s="48" t="s">
        <v>521</v>
      </c>
      <c r="B220" s="1" t="s">
        <v>502</v>
      </c>
      <c r="I220" s="2" t="s">
        <v>138</v>
      </c>
      <c r="J220" s="57">
        <v>43677</v>
      </c>
      <c r="K220" s="2">
        <v>1</v>
      </c>
      <c r="N220" s="2">
        <v>1</v>
      </c>
      <c r="R220" s="2">
        <v>1</v>
      </c>
      <c r="X220" s="2">
        <v>1</v>
      </c>
      <c r="AH220" s="2">
        <v>1</v>
      </c>
      <c r="AO220" s="2">
        <v>1</v>
      </c>
    </row>
    <row r="221" spans="1:41" ht="18" customHeight="1" x14ac:dyDescent="0.45">
      <c r="A221" s="48" t="s">
        <v>523</v>
      </c>
      <c r="B221" s="1" t="s">
        <v>504</v>
      </c>
      <c r="I221" s="2" t="s">
        <v>138</v>
      </c>
      <c r="J221" s="57">
        <v>43668</v>
      </c>
      <c r="K221" s="2">
        <v>1</v>
      </c>
      <c r="N221" s="2">
        <v>1</v>
      </c>
      <c r="R221" s="2">
        <v>1</v>
      </c>
      <c r="X221" s="2">
        <v>1</v>
      </c>
      <c r="AI221" s="2">
        <v>1</v>
      </c>
      <c r="AO221" s="2">
        <v>1</v>
      </c>
    </row>
    <row r="222" spans="1:41" ht="18" customHeight="1" x14ac:dyDescent="0.45">
      <c r="A222" s="48" t="s">
        <v>525</v>
      </c>
      <c r="B222" s="1" t="s">
        <v>506</v>
      </c>
      <c r="I222" s="2" t="s">
        <v>156</v>
      </c>
      <c r="J222" s="57">
        <v>43658</v>
      </c>
      <c r="K222" s="2">
        <v>1</v>
      </c>
      <c r="R222" s="2">
        <v>1</v>
      </c>
      <c r="T222" s="2">
        <v>1</v>
      </c>
      <c r="X222" s="2">
        <v>1</v>
      </c>
      <c r="AA222" s="2">
        <v>1</v>
      </c>
      <c r="AI222" s="2">
        <v>1</v>
      </c>
    </row>
    <row r="223" spans="1:41" ht="18" customHeight="1" x14ac:dyDescent="0.45">
      <c r="A223" s="48" t="s">
        <v>527</v>
      </c>
      <c r="B223" s="1" t="s">
        <v>508</v>
      </c>
      <c r="I223" s="2" t="s">
        <v>138</v>
      </c>
      <c r="J223" s="57">
        <v>43668</v>
      </c>
      <c r="K223" s="2">
        <v>1</v>
      </c>
      <c r="N223" s="2">
        <v>1</v>
      </c>
      <c r="R223" s="2">
        <v>1</v>
      </c>
      <c r="X223" s="2">
        <v>1</v>
      </c>
      <c r="AI223" s="2">
        <v>1</v>
      </c>
      <c r="AO223" s="2">
        <v>1</v>
      </c>
    </row>
    <row r="224" spans="1:41" ht="18" customHeight="1" x14ac:dyDescent="0.45">
      <c r="A224" s="48" t="s">
        <v>530</v>
      </c>
      <c r="B224" s="1" t="s">
        <v>510</v>
      </c>
      <c r="I224" s="2" t="s">
        <v>138</v>
      </c>
      <c r="J224" s="57">
        <v>43665</v>
      </c>
      <c r="K224" s="2">
        <v>1</v>
      </c>
      <c r="M224" s="2">
        <v>1</v>
      </c>
      <c r="N224" s="2">
        <v>1</v>
      </c>
      <c r="AH224" s="2">
        <v>1</v>
      </c>
      <c r="AI224" s="2">
        <v>1</v>
      </c>
      <c r="AO224" s="2">
        <v>1</v>
      </c>
    </row>
    <row r="225" spans="1:41" ht="18" customHeight="1" x14ac:dyDescent="0.45">
      <c r="A225" s="48" t="s">
        <v>532</v>
      </c>
      <c r="B225" s="1" t="s">
        <v>512</v>
      </c>
      <c r="I225" s="2" t="s">
        <v>138</v>
      </c>
      <c r="J225" s="57">
        <v>43683</v>
      </c>
      <c r="K225" s="2">
        <v>1</v>
      </c>
      <c r="N225" s="2">
        <v>2</v>
      </c>
      <c r="R225" s="2">
        <v>1</v>
      </c>
      <c r="X225" s="2">
        <v>1</v>
      </c>
      <c r="Z225" s="2">
        <v>1</v>
      </c>
    </row>
    <row r="226" spans="1:41" ht="18" customHeight="1" x14ac:dyDescent="0.45">
      <c r="A226" s="48" t="s">
        <v>534</v>
      </c>
      <c r="B226" s="1" t="s">
        <v>514</v>
      </c>
      <c r="I226" s="2" t="s">
        <v>138</v>
      </c>
      <c r="J226" s="57">
        <v>43655</v>
      </c>
      <c r="K226" s="2">
        <v>1</v>
      </c>
      <c r="N226" s="2">
        <v>1</v>
      </c>
      <c r="R226" s="2">
        <v>1</v>
      </c>
      <c r="AI226" s="2">
        <v>1</v>
      </c>
      <c r="AO226" s="2">
        <v>2</v>
      </c>
    </row>
    <row r="227" spans="1:41" ht="18" customHeight="1" x14ac:dyDescent="0.45">
      <c r="A227" s="48" t="s">
        <v>536</v>
      </c>
      <c r="B227" s="1" t="s">
        <v>516</v>
      </c>
      <c r="I227" s="2" t="s">
        <v>73</v>
      </c>
      <c r="J227" s="57">
        <v>43657</v>
      </c>
      <c r="K227" s="2">
        <v>1</v>
      </c>
      <c r="M227" s="2">
        <v>1</v>
      </c>
      <c r="N227" s="2">
        <v>1</v>
      </c>
      <c r="P227" s="2">
        <v>1</v>
      </c>
      <c r="X227" s="2">
        <v>1</v>
      </c>
      <c r="AO227" s="2">
        <v>1</v>
      </c>
    </row>
    <row r="228" spans="1:41" ht="18" customHeight="1" x14ac:dyDescent="0.45">
      <c r="A228" s="48" t="s">
        <v>538</v>
      </c>
      <c r="B228" s="1" t="s">
        <v>518</v>
      </c>
      <c r="I228" s="2" t="s">
        <v>73</v>
      </c>
      <c r="J228" s="57">
        <v>43672</v>
      </c>
      <c r="K228" s="2">
        <v>1</v>
      </c>
      <c r="N228" s="2">
        <v>1</v>
      </c>
      <c r="R228" s="2">
        <v>1</v>
      </c>
      <c r="AD228" s="2">
        <v>1</v>
      </c>
      <c r="AI228" s="2">
        <v>1</v>
      </c>
      <c r="AO228" s="2">
        <v>1</v>
      </c>
    </row>
    <row r="229" spans="1:41" ht="18" customHeight="1" x14ac:dyDescent="0.45">
      <c r="A229" s="48" t="s">
        <v>540</v>
      </c>
      <c r="B229" s="1" t="s">
        <v>520</v>
      </c>
      <c r="I229" s="2" t="s">
        <v>73</v>
      </c>
      <c r="J229" s="2" t="s">
        <v>62</v>
      </c>
      <c r="K229" s="2">
        <v>1</v>
      </c>
      <c r="M229" s="2">
        <v>1</v>
      </c>
      <c r="N229" s="2">
        <v>1</v>
      </c>
      <c r="V229" s="2">
        <v>1</v>
      </c>
      <c r="X229" s="2">
        <v>1</v>
      </c>
      <c r="AI229" s="2">
        <v>1</v>
      </c>
    </row>
    <row r="230" spans="1:41" ht="18" customHeight="1" x14ac:dyDescent="0.45">
      <c r="A230" s="48" t="s">
        <v>542</v>
      </c>
      <c r="B230" s="1" t="s">
        <v>522</v>
      </c>
      <c r="I230" s="2" t="s">
        <v>73</v>
      </c>
      <c r="J230" s="57">
        <v>43669</v>
      </c>
      <c r="K230" s="2">
        <v>1</v>
      </c>
      <c r="M230" s="2">
        <v>1</v>
      </c>
      <c r="N230" s="2">
        <v>1</v>
      </c>
      <c r="R230" s="2">
        <v>1</v>
      </c>
      <c r="Y230" s="2">
        <v>1</v>
      </c>
      <c r="AI230" s="2">
        <v>1</v>
      </c>
    </row>
    <row r="231" spans="1:41" ht="18" customHeight="1" x14ac:dyDescent="0.45">
      <c r="A231" s="48" t="s">
        <v>544</v>
      </c>
      <c r="B231" s="1" t="s">
        <v>524</v>
      </c>
      <c r="I231" s="2" t="s">
        <v>138</v>
      </c>
      <c r="J231" s="57">
        <v>43675</v>
      </c>
      <c r="M231" s="2">
        <v>1</v>
      </c>
      <c r="R231" s="2">
        <v>1</v>
      </c>
      <c r="AG231" s="2">
        <v>1</v>
      </c>
      <c r="AI231" s="2">
        <v>1</v>
      </c>
    </row>
    <row r="232" spans="1:41" ht="18" customHeight="1" x14ac:dyDescent="0.45">
      <c r="A232" s="48" t="s">
        <v>546</v>
      </c>
      <c r="B232" s="1" t="s">
        <v>526</v>
      </c>
      <c r="I232" s="2" t="s">
        <v>138</v>
      </c>
      <c r="J232" s="57">
        <v>43666</v>
      </c>
      <c r="N232" s="2">
        <v>1</v>
      </c>
      <c r="R232" s="2">
        <v>1</v>
      </c>
      <c r="X232" s="2">
        <v>1</v>
      </c>
      <c r="AI232" s="2">
        <v>1</v>
      </c>
    </row>
    <row r="233" spans="1:41" ht="18" customHeight="1" x14ac:dyDescent="0.45">
      <c r="A233" s="48" t="s">
        <v>548</v>
      </c>
      <c r="B233" s="1" t="s">
        <v>528</v>
      </c>
      <c r="I233" s="2" t="s">
        <v>529</v>
      </c>
      <c r="J233" s="57">
        <v>43704</v>
      </c>
      <c r="K233" s="2">
        <v>1</v>
      </c>
      <c r="M233" s="2">
        <v>1</v>
      </c>
      <c r="P233" s="2">
        <v>1</v>
      </c>
      <c r="S233" s="2">
        <v>1</v>
      </c>
      <c r="AF233" s="2">
        <v>1</v>
      </c>
      <c r="AI233" s="2">
        <v>1</v>
      </c>
    </row>
    <row r="234" spans="1:41" ht="18" customHeight="1" x14ac:dyDescent="0.45">
      <c r="A234" s="48" t="s">
        <v>550</v>
      </c>
      <c r="B234" s="1" t="s">
        <v>531</v>
      </c>
      <c r="I234" s="2" t="s">
        <v>138</v>
      </c>
      <c r="J234" s="57">
        <v>43684</v>
      </c>
      <c r="K234" s="2">
        <v>1</v>
      </c>
      <c r="M234" s="2">
        <v>1</v>
      </c>
      <c r="N234" s="2">
        <v>1</v>
      </c>
      <c r="T234" s="2">
        <v>1</v>
      </c>
      <c r="AE234" s="2">
        <v>1</v>
      </c>
      <c r="AI234" s="2">
        <v>1</v>
      </c>
    </row>
    <row r="235" spans="1:41" ht="18" customHeight="1" x14ac:dyDescent="0.45">
      <c r="A235" s="48" t="s">
        <v>552</v>
      </c>
      <c r="B235" s="1" t="s">
        <v>533</v>
      </c>
      <c r="I235" s="2" t="s">
        <v>138</v>
      </c>
      <c r="J235" s="57">
        <v>43677</v>
      </c>
      <c r="K235" s="2">
        <v>1</v>
      </c>
      <c r="M235" s="2">
        <v>1</v>
      </c>
      <c r="N235" s="2">
        <v>1</v>
      </c>
      <c r="R235" s="2">
        <v>1</v>
      </c>
      <c r="X235" s="2">
        <v>1</v>
      </c>
      <c r="AI235" s="2">
        <v>1</v>
      </c>
    </row>
    <row r="236" spans="1:41" ht="18" customHeight="1" x14ac:dyDescent="0.45">
      <c r="A236" s="48" t="s">
        <v>554</v>
      </c>
      <c r="B236" s="1" t="s">
        <v>535</v>
      </c>
      <c r="I236" s="2" t="s">
        <v>73</v>
      </c>
      <c r="J236" s="57">
        <v>43733</v>
      </c>
      <c r="K236" s="2">
        <v>1</v>
      </c>
      <c r="M236" s="2">
        <v>1</v>
      </c>
      <c r="O236" s="2">
        <v>1</v>
      </c>
      <c r="P236" s="2">
        <v>1</v>
      </c>
      <c r="S236" s="2">
        <v>1</v>
      </c>
      <c r="X236" s="2">
        <v>1</v>
      </c>
      <c r="AB236" s="2">
        <v>1</v>
      </c>
      <c r="AH236" s="2">
        <v>1</v>
      </c>
      <c r="AI236" s="2">
        <v>1</v>
      </c>
      <c r="AO236" s="2">
        <v>1</v>
      </c>
    </row>
    <row r="237" spans="1:41" ht="18" customHeight="1" x14ac:dyDescent="0.45">
      <c r="A237" s="48" t="s">
        <v>557</v>
      </c>
      <c r="B237" s="1" t="s">
        <v>537</v>
      </c>
      <c r="I237" s="2" t="s">
        <v>348</v>
      </c>
      <c r="J237" s="57">
        <v>43644</v>
      </c>
      <c r="K237" s="2">
        <v>1</v>
      </c>
      <c r="M237" s="2">
        <v>1</v>
      </c>
      <c r="Y237" s="2">
        <v>1</v>
      </c>
      <c r="AB237" s="2">
        <v>1</v>
      </c>
      <c r="AI237" s="2">
        <v>1</v>
      </c>
      <c r="AO237" s="2">
        <v>1</v>
      </c>
    </row>
    <row r="238" spans="1:41" ht="18" customHeight="1" x14ac:dyDescent="0.45">
      <c r="A238" s="48" t="s">
        <v>559</v>
      </c>
      <c r="B238" s="1" t="s">
        <v>539</v>
      </c>
      <c r="I238" s="2" t="s">
        <v>73</v>
      </c>
      <c r="J238" s="57">
        <v>43964</v>
      </c>
      <c r="O238" s="2">
        <v>1</v>
      </c>
      <c r="Q238" s="2">
        <v>1</v>
      </c>
      <c r="AB238" s="2">
        <v>1</v>
      </c>
      <c r="AC238" s="2">
        <v>1</v>
      </c>
      <c r="AE238" s="2">
        <v>1</v>
      </c>
      <c r="AF238" s="2">
        <v>1</v>
      </c>
      <c r="AI238" s="2">
        <v>1</v>
      </c>
      <c r="AO238" s="2">
        <v>1</v>
      </c>
    </row>
    <row r="239" spans="1:41" ht="18" customHeight="1" x14ac:dyDescent="0.45">
      <c r="A239" s="48" t="s">
        <v>561</v>
      </c>
      <c r="B239" s="1" t="s">
        <v>541</v>
      </c>
      <c r="I239" s="2" t="s">
        <v>126</v>
      </c>
      <c r="J239" s="57">
        <v>43647</v>
      </c>
      <c r="K239" s="2">
        <v>1</v>
      </c>
      <c r="N239" s="2">
        <v>1</v>
      </c>
      <c r="O239" s="2">
        <v>1</v>
      </c>
      <c r="Q239" s="2">
        <v>1</v>
      </c>
      <c r="X239" s="2">
        <v>1</v>
      </c>
      <c r="AI239" s="2">
        <v>1</v>
      </c>
    </row>
    <row r="240" spans="1:41" ht="18" customHeight="1" x14ac:dyDescent="0.45">
      <c r="A240" s="48" t="s">
        <v>563</v>
      </c>
      <c r="B240" s="1" t="s">
        <v>543</v>
      </c>
      <c r="I240" s="2" t="s">
        <v>104</v>
      </c>
      <c r="J240" s="57">
        <v>43738</v>
      </c>
      <c r="K240" s="2">
        <v>1</v>
      </c>
      <c r="M240" s="2">
        <v>1</v>
      </c>
      <c r="X240" s="2">
        <v>1</v>
      </c>
      <c r="AF240" s="2">
        <v>1</v>
      </c>
      <c r="AH240" s="2">
        <v>1</v>
      </c>
    </row>
    <row r="241" spans="1:41" ht="18" customHeight="1" x14ac:dyDescent="0.45">
      <c r="A241" s="48" t="s">
        <v>565</v>
      </c>
      <c r="B241" s="1" t="s">
        <v>545</v>
      </c>
      <c r="I241" s="2" t="s">
        <v>73</v>
      </c>
      <c r="J241" s="57">
        <v>43714</v>
      </c>
      <c r="K241" s="2">
        <v>1</v>
      </c>
      <c r="M241" s="2">
        <v>1</v>
      </c>
      <c r="T241" s="2">
        <v>1</v>
      </c>
      <c r="AF241" s="2">
        <v>1</v>
      </c>
      <c r="AG241" s="2">
        <v>1</v>
      </c>
      <c r="AI241" s="2">
        <v>1</v>
      </c>
    </row>
    <row r="242" spans="1:41" ht="18" customHeight="1" x14ac:dyDescent="0.45">
      <c r="A242" s="48" t="s">
        <v>567</v>
      </c>
      <c r="B242" s="1" t="s">
        <v>547</v>
      </c>
      <c r="I242" s="2" t="s">
        <v>170</v>
      </c>
      <c r="J242" s="57">
        <v>43720</v>
      </c>
      <c r="K242" s="2">
        <v>1</v>
      </c>
      <c r="M242" s="2">
        <v>1</v>
      </c>
      <c r="P242" s="2">
        <v>1</v>
      </c>
      <c r="S242" s="2">
        <v>1</v>
      </c>
      <c r="X242" s="2">
        <v>1</v>
      </c>
      <c r="AA242" s="2">
        <v>1</v>
      </c>
      <c r="AB242" s="2">
        <v>1</v>
      </c>
      <c r="AF242" s="2">
        <v>1</v>
      </c>
      <c r="AG242" s="2">
        <v>1</v>
      </c>
      <c r="AI242" s="2">
        <v>1</v>
      </c>
    </row>
    <row r="243" spans="1:41" ht="18" customHeight="1" x14ac:dyDescent="0.45">
      <c r="A243" s="48" t="s">
        <v>569</v>
      </c>
      <c r="B243" s="1" t="s">
        <v>549</v>
      </c>
      <c r="I243" s="2" t="s">
        <v>76</v>
      </c>
      <c r="J243" s="57">
        <v>43725</v>
      </c>
      <c r="K243" s="2">
        <v>1</v>
      </c>
      <c r="M243" s="2">
        <v>1</v>
      </c>
      <c r="S243" s="2">
        <v>1</v>
      </c>
      <c r="W243" s="2">
        <v>1</v>
      </c>
      <c r="AH243" s="2">
        <v>1</v>
      </c>
      <c r="AO243" s="2">
        <v>1</v>
      </c>
    </row>
    <row r="244" spans="1:41" ht="18" customHeight="1" x14ac:dyDescent="0.45">
      <c r="A244" s="48" t="s">
        <v>572</v>
      </c>
      <c r="B244" s="1" t="s">
        <v>551</v>
      </c>
      <c r="I244" s="2" t="s">
        <v>76</v>
      </c>
      <c r="J244" s="2" t="s">
        <v>62</v>
      </c>
      <c r="K244" s="2">
        <v>1</v>
      </c>
      <c r="S244" s="2">
        <v>1</v>
      </c>
      <c r="W244" s="2">
        <v>1</v>
      </c>
      <c r="X244" s="2">
        <v>1</v>
      </c>
      <c r="AH244" s="2">
        <v>1</v>
      </c>
      <c r="AO244" s="2">
        <v>1</v>
      </c>
    </row>
    <row r="245" spans="1:41" ht="18" customHeight="1" x14ac:dyDescent="0.45">
      <c r="A245" s="48" t="s">
        <v>574</v>
      </c>
      <c r="B245" s="1" t="s">
        <v>553</v>
      </c>
      <c r="I245" s="2" t="s">
        <v>257</v>
      </c>
      <c r="J245" s="2" t="s">
        <v>62</v>
      </c>
      <c r="K245" s="2">
        <v>1</v>
      </c>
      <c r="M245" s="2">
        <v>1</v>
      </c>
      <c r="R245" s="2">
        <v>1</v>
      </c>
      <c r="S245" s="2">
        <v>1</v>
      </c>
      <c r="AH245" s="2">
        <v>1</v>
      </c>
      <c r="AI245" s="2">
        <v>1</v>
      </c>
    </row>
    <row r="246" spans="1:41" ht="18" customHeight="1" x14ac:dyDescent="0.45">
      <c r="A246" s="48" t="s">
        <v>576</v>
      </c>
      <c r="B246" s="1" t="s">
        <v>555</v>
      </c>
      <c r="I246" s="2" t="s">
        <v>556</v>
      </c>
      <c r="J246" s="57">
        <v>43728</v>
      </c>
      <c r="K246" s="2">
        <v>1</v>
      </c>
      <c r="W246" s="2">
        <v>1</v>
      </c>
      <c r="X246" s="2">
        <v>1</v>
      </c>
      <c r="AH246" s="2">
        <v>1</v>
      </c>
      <c r="AO246" s="2">
        <v>1</v>
      </c>
    </row>
    <row r="247" spans="1:41" ht="18" customHeight="1" x14ac:dyDescent="0.45">
      <c r="A247" s="48" t="s">
        <v>578</v>
      </c>
      <c r="B247" s="1" t="s">
        <v>558</v>
      </c>
      <c r="I247" s="2" t="s">
        <v>76</v>
      </c>
      <c r="J247" s="2" t="s">
        <v>62</v>
      </c>
      <c r="P247" s="2">
        <v>1</v>
      </c>
      <c r="Q247" s="2">
        <v>1</v>
      </c>
      <c r="S247" s="2">
        <v>1</v>
      </c>
      <c r="U247" s="2">
        <v>1</v>
      </c>
      <c r="X247" s="2">
        <v>1</v>
      </c>
      <c r="AH247" s="2">
        <v>1</v>
      </c>
    </row>
    <row r="248" spans="1:41" ht="18" customHeight="1" x14ac:dyDescent="0.45">
      <c r="A248" s="48" t="s">
        <v>580</v>
      </c>
      <c r="B248" s="1" t="s">
        <v>560</v>
      </c>
      <c r="I248" s="2" t="s">
        <v>76</v>
      </c>
      <c r="J248" s="57">
        <v>43608</v>
      </c>
      <c r="K248" s="2">
        <v>1</v>
      </c>
      <c r="M248" s="2">
        <v>1</v>
      </c>
      <c r="Q248" s="2">
        <v>1</v>
      </c>
      <c r="W248" s="2">
        <v>1</v>
      </c>
      <c r="X248" s="2">
        <v>1</v>
      </c>
      <c r="AA248" s="2">
        <v>1</v>
      </c>
    </row>
    <row r="249" spans="1:41" ht="18" customHeight="1" x14ac:dyDescent="0.45">
      <c r="A249" s="48" t="s">
        <v>582</v>
      </c>
      <c r="B249" s="1" t="s">
        <v>562</v>
      </c>
      <c r="I249" s="2" t="s">
        <v>257</v>
      </c>
      <c r="J249" s="57">
        <v>43728</v>
      </c>
      <c r="K249" s="2">
        <v>1</v>
      </c>
      <c r="M249" s="2">
        <v>1</v>
      </c>
      <c r="R249" s="2">
        <v>1</v>
      </c>
      <c r="X249" s="2">
        <v>1</v>
      </c>
      <c r="AC249" s="2">
        <v>1</v>
      </c>
      <c r="AO249" s="2">
        <v>1</v>
      </c>
    </row>
    <row r="250" spans="1:41" ht="18" customHeight="1" x14ac:dyDescent="0.45">
      <c r="A250" s="48" t="s">
        <v>584</v>
      </c>
      <c r="B250" s="1" t="s">
        <v>564</v>
      </c>
      <c r="I250" s="2" t="s">
        <v>104</v>
      </c>
      <c r="J250" s="57">
        <v>43735</v>
      </c>
      <c r="K250" s="2">
        <v>1</v>
      </c>
      <c r="M250" s="2">
        <v>1</v>
      </c>
      <c r="AO250" s="2">
        <v>1</v>
      </c>
    </row>
    <row r="251" spans="1:41" ht="18" customHeight="1" x14ac:dyDescent="0.45">
      <c r="A251" s="48" t="s">
        <v>586</v>
      </c>
      <c r="B251" s="1" t="s">
        <v>566</v>
      </c>
      <c r="I251" s="2" t="s">
        <v>73</v>
      </c>
      <c r="J251" s="57">
        <v>43725</v>
      </c>
      <c r="K251" s="2">
        <v>1</v>
      </c>
      <c r="M251" s="2">
        <v>1</v>
      </c>
      <c r="Q251" s="2">
        <v>1</v>
      </c>
      <c r="T251" s="2">
        <v>1</v>
      </c>
      <c r="Y251" s="2">
        <v>1</v>
      </c>
      <c r="AI251" s="2">
        <v>1</v>
      </c>
    </row>
    <row r="252" spans="1:41" ht="18" customHeight="1" x14ac:dyDescent="0.45">
      <c r="A252" s="48" t="s">
        <v>588</v>
      </c>
      <c r="B252" s="1" t="s">
        <v>2235</v>
      </c>
      <c r="H252" s="2" t="s">
        <v>2220</v>
      </c>
      <c r="I252" s="2" t="s">
        <v>2225</v>
      </c>
      <c r="J252" s="57">
        <v>44463</v>
      </c>
      <c r="K252" s="2">
        <v>1</v>
      </c>
      <c r="M252" s="2">
        <v>1</v>
      </c>
      <c r="T252" s="2">
        <v>1</v>
      </c>
      <c r="AG252" s="2">
        <v>1</v>
      </c>
      <c r="AI252" s="2">
        <v>1</v>
      </c>
      <c r="AO252" s="2">
        <v>1</v>
      </c>
    </row>
    <row r="253" spans="1:41" ht="18" customHeight="1" x14ac:dyDescent="0.45">
      <c r="A253" s="48" t="s">
        <v>590</v>
      </c>
      <c r="B253" s="1" t="s">
        <v>568</v>
      </c>
      <c r="I253" s="2" t="s">
        <v>156</v>
      </c>
      <c r="J253" s="57">
        <v>43670</v>
      </c>
      <c r="K253" s="2">
        <v>1</v>
      </c>
      <c r="N253" s="2">
        <v>1</v>
      </c>
      <c r="R253" s="2">
        <v>1</v>
      </c>
      <c r="X253" s="2">
        <v>1</v>
      </c>
      <c r="AI253" s="2">
        <v>1</v>
      </c>
      <c r="AO253" s="2">
        <v>1</v>
      </c>
    </row>
    <row r="254" spans="1:41" ht="18" customHeight="1" x14ac:dyDescent="0.45">
      <c r="A254" s="48" t="s">
        <v>592</v>
      </c>
      <c r="B254" s="1" t="s">
        <v>570</v>
      </c>
      <c r="I254" s="2" t="s">
        <v>571</v>
      </c>
      <c r="J254" s="57">
        <v>43784</v>
      </c>
      <c r="K254" s="2">
        <v>1</v>
      </c>
      <c r="N254" s="2">
        <v>1</v>
      </c>
      <c r="S254" s="2">
        <v>1</v>
      </c>
      <c r="AB254" s="2">
        <v>1</v>
      </c>
      <c r="AC254" s="2">
        <v>1</v>
      </c>
      <c r="AI254" s="2">
        <v>1</v>
      </c>
    </row>
    <row r="255" spans="1:41" ht="18" customHeight="1" x14ac:dyDescent="0.45">
      <c r="A255" s="48" t="s">
        <v>594</v>
      </c>
      <c r="B255" s="1" t="s">
        <v>573</v>
      </c>
      <c r="I255" s="2" t="s">
        <v>73</v>
      </c>
      <c r="J255" s="57">
        <v>43718</v>
      </c>
      <c r="K255" s="2">
        <v>1</v>
      </c>
      <c r="M255" s="2">
        <v>1</v>
      </c>
      <c r="P255" s="2">
        <v>1</v>
      </c>
      <c r="Q255" s="2">
        <v>1</v>
      </c>
      <c r="S255" s="2">
        <v>1</v>
      </c>
      <c r="T255" s="2">
        <v>1</v>
      </c>
      <c r="X255" s="2">
        <v>1</v>
      </c>
      <c r="AB255" s="2">
        <v>1</v>
      </c>
      <c r="AF255" s="2">
        <v>1</v>
      </c>
      <c r="AH255" s="2">
        <v>1</v>
      </c>
      <c r="AI255" s="2">
        <v>1</v>
      </c>
    </row>
    <row r="256" spans="1:41" ht="18" customHeight="1" x14ac:dyDescent="0.45">
      <c r="A256" s="48" t="s">
        <v>597</v>
      </c>
      <c r="B256" s="1" t="s">
        <v>575</v>
      </c>
      <c r="I256" s="2" t="s">
        <v>138</v>
      </c>
      <c r="J256" s="57">
        <v>43719</v>
      </c>
      <c r="K256" s="2">
        <v>1</v>
      </c>
      <c r="M256" s="2">
        <v>1</v>
      </c>
      <c r="X256" s="2">
        <v>1</v>
      </c>
      <c r="AD256" s="2">
        <v>1</v>
      </c>
      <c r="AH256" s="2">
        <v>1</v>
      </c>
      <c r="AI256" s="2">
        <v>1</v>
      </c>
    </row>
    <row r="257" spans="1:41" ht="18" customHeight="1" x14ac:dyDescent="0.45">
      <c r="A257" s="48" t="s">
        <v>599</v>
      </c>
      <c r="B257" s="1" t="s">
        <v>577</v>
      </c>
      <c r="I257" s="2" t="s">
        <v>257</v>
      </c>
      <c r="J257" s="57">
        <v>43735</v>
      </c>
      <c r="K257" s="2">
        <v>1</v>
      </c>
      <c r="M257" s="2">
        <v>1</v>
      </c>
      <c r="X257" s="2">
        <v>1</v>
      </c>
      <c r="AD257" s="2">
        <v>1</v>
      </c>
      <c r="AH257" s="2">
        <v>1</v>
      </c>
      <c r="AI257" s="2">
        <v>1</v>
      </c>
    </row>
    <row r="258" spans="1:41" ht="18" customHeight="1" x14ac:dyDescent="0.45">
      <c r="A258" s="48" t="s">
        <v>601</v>
      </c>
      <c r="B258" s="1" t="s">
        <v>579</v>
      </c>
      <c r="I258" s="2" t="s">
        <v>138</v>
      </c>
      <c r="J258" s="57">
        <v>43710</v>
      </c>
      <c r="K258" s="2">
        <v>1</v>
      </c>
      <c r="M258" s="2">
        <v>1</v>
      </c>
      <c r="X258" s="2">
        <v>1</v>
      </c>
      <c r="AD258" s="2">
        <v>1</v>
      </c>
      <c r="AH258" s="2">
        <v>1</v>
      </c>
      <c r="AI258" s="2">
        <v>1</v>
      </c>
    </row>
    <row r="259" spans="1:41" ht="18" customHeight="1" x14ac:dyDescent="0.45">
      <c r="A259" s="48" t="s">
        <v>603</v>
      </c>
      <c r="B259" s="1" t="s">
        <v>581</v>
      </c>
      <c r="I259" s="2" t="s">
        <v>257</v>
      </c>
      <c r="J259" s="57">
        <v>43728</v>
      </c>
      <c r="K259" s="2">
        <v>1</v>
      </c>
      <c r="N259" s="2">
        <v>1</v>
      </c>
      <c r="W259" s="2">
        <v>1</v>
      </c>
      <c r="AB259" s="2">
        <v>1</v>
      </c>
      <c r="AH259" s="2">
        <v>1</v>
      </c>
      <c r="AI259" s="2">
        <v>1</v>
      </c>
    </row>
    <row r="260" spans="1:41" ht="18" customHeight="1" x14ac:dyDescent="0.45">
      <c r="A260" s="48" t="s">
        <v>605</v>
      </c>
      <c r="B260" s="1" t="s">
        <v>583</v>
      </c>
      <c r="I260" s="2" t="s">
        <v>208</v>
      </c>
      <c r="J260" s="57">
        <v>43728</v>
      </c>
      <c r="K260" s="2" t="s">
        <v>62</v>
      </c>
    </row>
    <row r="261" spans="1:41" ht="18" customHeight="1" x14ac:dyDescent="0.45">
      <c r="A261" s="48" t="s">
        <v>607</v>
      </c>
      <c r="B261" s="1" t="s">
        <v>585</v>
      </c>
      <c r="I261" s="2" t="s">
        <v>73</v>
      </c>
      <c r="J261" s="57">
        <v>43677</v>
      </c>
      <c r="K261" s="2">
        <v>1</v>
      </c>
      <c r="T261" s="2">
        <v>1</v>
      </c>
      <c r="AO261" s="2">
        <v>4</v>
      </c>
    </row>
    <row r="262" spans="1:41" ht="18" customHeight="1" x14ac:dyDescent="0.45">
      <c r="A262" s="48" t="s">
        <v>609</v>
      </c>
      <c r="B262" s="1" t="s">
        <v>587</v>
      </c>
      <c r="I262" s="2" t="s">
        <v>104</v>
      </c>
      <c r="J262" s="57" t="s">
        <v>62</v>
      </c>
      <c r="K262" s="2">
        <v>1</v>
      </c>
      <c r="L262" s="2">
        <v>1</v>
      </c>
      <c r="M262" s="2">
        <v>1</v>
      </c>
      <c r="S262" s="2">
        <v>1</v>
      </c>
      <c r="T262" s="2">
        <v>1</v>
      </c>
    </row>
    <row r="263" spans="1:41" ht="18" customHeight="1" x14ac:dyDescent="0.45">
      <c r="A263" s="48" t="s">
        <v>611</v>
      </c>
      <c r="B263" s="1" t="s">
        <v>589</v>
      </c>
      <c r="I263" s="2" t="s">
        <v>208</v>
      </c>
      <c r="J263" s="57" t="s">
        <v>62</v>
      </c>
      <c r="K263" s="2">
        <v>1</v>
      </c>
      <c r="R263" s="2">
        <v>1</v>
      </c>
      <c r="AH263" s="2">
        <v>1</v>
      </c>
      <c r="AI263" s="2">
        <v>1</v>
      </c>
    </row>
    <row r="264" spans="1:41" ht="18" customHeight="1" x14ac:dyDescent="0.45">
      <c r="A264" s="48" t="s">
        <v>613</v>
      </c>
      <c r="B264" s="1" t="s">
        <v>591</v>
      </c>
      <c r="I264" s="2" t="s">
        <v>73</v>
      </c>
      <c r="J264" s="57" t="s">
        <v>62</v>
      </c>
      <c r="K264" s="2">
        <v>1</v>
      </c>
      <c r="M264" s="2">
        <v>1</v>
      </c>
      <c r="Q264" s="2">
        <v>1</v>
      </c>
      <c r="T264" s="2">
        <v>1</v>
      </c>
      <c r="AF264" s="2">
        <v>1</v>
      </c>
      <c r="AH264" s="2">
        <v>1</v>
      </c>
      <c r="AI264" s="2">
        <v>1</v>
      </c>
      <c r="AO264" s="2">
        <v>2</v>
      </c>
    </row>
    <row r="265" spans="1:41" ht="18" customHeight="1" x14ac:dyDescent="0.45">
      <c r="A265" s="48" t="s">
        <v>615</v>
      </c>
      <c r="B265" s="1" t="s">
        <v>593</v>
      </c>
      <c r="I265" s="2" t="s">
        <v>76</v>
      </c>
      <c r="J265" s="57">
        <v>43727</v>
      </c>
      <c r="N265" s="2">
        <v>1</v>
      </c>
      <c r="O265" s="2">
        <v>1</v>
      </c>
      <c r="Q265" s="2">
        <v>1</v>
      </c>
      <c r="U265" s="2">
        <v>1</v>
      </c>
      <c r="X265" s="2">
        <v>1</v>
      </c>
      <c r="AF265" s="2">
        <v>1</v>
      </c>
      <c r="AI265" s="2">
        <v>1</v>
      </c>
    </row>
    <row r="266" spans="1:41" ht="18" customHeight="1" x14ac:dyDescent="0.45">
      <c r="A266" s="48" t="s">
        <v>617</v>
      </c>
      <c r="B266" s="1" t="s">
        <v>595</v>
      </c>
      <c r="I266" s="2" t="s">
        <v>596</v>
      </c>
      <c r="J266" s="57">
        <v>43685</v>
      </c>
      <c r="K266" s="2">
        <v>1</v>
      </c>
      <c r="Q266" s="2">
        <v>1</v>
      </c>
      <c r="T266" s="2">
        <v>1</v>
      </c>
      <c r="Y266" s="2">
        <v>1</v>
      </c>
      <c r="Z266" s="2">
        <v>1</v>
      </c>
    </row>
    <row r="267" spans="1:41" ht="18" customHeight="1" x14ac:dyDescent="0.45">
      <c r="A267" s="48" t="s">
        <v>619</v>
      </c>
      <c r="B267" s="1" t="s">
        <v>598</v>
      </c>
      <c r="I267" s="2" t="s">
        <v>104</v>
      </c>
      <c r="J267" s="57">
        <v>43728</v>
      </c>
      <c r="M267" s="2">
        <v>1</v>
      </c>
      <c r="R267" s="2">
        <v>1</v>
      </c>
      <c r="AI267" s="2">
        <v>1</v>
      </c>
      <c r="AO267" s="2">
        <v>1</v>
      </c>
    </row>
    <row r="268" spans="1:41" ht="18" customHeight="1" x14ac:dyDescent="0.45">
      <c r="A268" s="48" t="s">
        <v>621</v>
      </c>
      <c r="B268" s="1" t="s">
        <v>600</v>
      </c>
      <c r="I268" s="2" t="s">
        <v>73</v>
      </c>
      <c r="J268" s="57">
        <v>43742</v>
      </c>
      <c r="K268" s="2">
        <v>1</v>
      </c>
      <c r="T268" s="2">
        <v>1</v>
      </c>
      <c r="X268" s="2">
        <v>1</v>
      </c>
      <c r="Y268" s="2">
        <v>1</v>
      </c>
      <c r="AF268" s="2">
        <v>1</v>
      </c>
      <c r="AI268" s="2">
        <v>1</v>
      </c>
    </row>
    <row r="269" spans="1:41" ht="18" customHeight="1" x14ac:dyDescent="0.45">
      <c r="A269" s="48" t="s">
        <v>623</v>
      </c>
      <c r="B269" s="1" t="s">
        <v>602</v>
      </c>
      <c r="I269" s="2" t="s">
        <v>208</v>
      </c>
      <c r="J269" s="57">
        <v>43655</v>
      </c>
      <c r="K269" s="2">
        <v>1</v>
      </c>
      <c r="M269" s="2">
        <v>1</v>
      </c>
      <c r="N269" s="2">
        <v>1</v>
      </c>
      <c r="X269" s="2">
        <v>1</v>
      </c>
      <c r="AG269" s="2">
        <v>1</v>
      </c>
    </row>
    <row r="270" spans="1:41" ht="18" customHeight="1" x14ac:dyDescent="0.45">
      <c r="A270" s="48" t="s">
        <v>625</v>
      </c>
      <c r="B270" s="1" t="s">
        <v>604</v>
      </c>
      <c r="I270" s="2" t="s">
        <v>73</v>
      </c>
      <c r="J270" s="57">
        <v>43728</v>
      </c>
      <c r="K270" s="2">
        <v>1</v>
      </c>
      <c r="X270" s="2">
        <v>1</v>
      </c>
      <c r="AH270" s="2">
        <v>1</v>
      </c>
      <c r="AI270" s="2">
        <v>1</v>
      </c>
    </row>
    <row r="271" spans="1:41" ht="18" customHeight="1" x14ac:dyDescent="0.45">
      <c r="A271" s="48" t="s">
        <v>627</v>
      </c>
      <c r="B271" s="1" t="s">
        <v>606</v>
      </c>
      <c r="I271" s="2" t="s">
        <v>73</v>
      </c>
      <c r="J271" s="57">
        <v>43738</v>
      </c>
      <c r="K271" s="2">
        <v>1</v>
      </c>
      <c r="L271" s="2">
        <v>1</v>
      </c>
      <c r="M271" s="2">
        <v>1</v>
      </c>
      <c r="S271" s="2">
        <v>1</v>
      </c>
      <c r="U271" s="2">
        <v>1</v>
      </c>
      <c r="X271" s="2">
        <v>1</v>
      </c>
      <c r="AH271" s="2">
        <v>1</v>
      </c>
      <c r="AI271" s="2">
        <v>1</v>
      </c>
    </row>
    <row r="272" spans="1:41" ht="18" customHeight="1" x14ac:dyDescent="0.45">
      <c r="A272" s="48" t="s">
        <v>629</v>
      </c>
      <c r="B272" s="1" t="s">
        <v>608</v>
      </c>
      <c r="I272" s="2" t="s">
        <v>73</v>
      </c>
      <c r="J272" s="57" t="s">
        <v>62</v>
      </c>
      <c r="K272" s="2">
        <v>1</v>
      </c>
      <c r="Q272" s="2">
        <v>1</v>
      </c>
      <c r="R272" s="2">
        <v>1</v>
      </c>
      <c r="X272" s="2">
        <v>1</v>
      </c>
      <c r="AH272" s="2">
        <v>1</v>
      </c>
      <c r="AO272" s="2">
        <v>1</v>
      </c>
    </row>
    <row r="273" spans="1:41" ht="18" customHeight="1" x14ac:dyDescent="0.45">
      <c r="A273" s="48" t="s">
        <v>631</v>
      </c>
      <c r="B273" s="1" t="s">
        <v>610</v>
      </c>
      <c r="I273" s="2" t="s">
        <v>73</v>
      </c>
      <c r="J273" s="57">
        <v>43622</v>
      </c>
      <c r="K273" s="2">
        <v>1</v>
      </c>
      <c r="M273" s="2">
        <v>1</v>
      </c>
      <c r="T273" s="2">
        <v>1</v>
      </c>
      <c r="Y273" s="2">
        <v>1</v>
      </c>
      <c r="AF273" s="2">
        <v>1</v>
      </c>
      <c r="AG273" s="2">
        <v>1</v>
      </c>
    </row>
    <row r="274" spans="1:41" ht="18" customHeight="1" x14ac:dyDescent="0.45">
      <c r="A274" s="48" t="s">
        <v>633</v>
      </c>
      <c r="B274" s="1" t="s">
        <v>612</v>
      </c>
      <c r="I274" s="2" t="s">
        <v>73</v>
      </c>
      <c r="J274" s="57">
        <v>43685</v>
      </c>
      <c r="K274" s="2">
        <v>1</v>
      </c>
      <c r="Q274" s="2">
        <v>1</v>
      </c>
      <c r="U274" s="2">
        <v>1</v>
      </c>
      <c r="AB274" s="2">
        <v>1</v>
      </c>
    </row>
    <row r="275" spans="1:41" ht="18" customHeight="1" x14ac:dyDescent="0.45">
      <c r="A275" s="48" t="s">
        <v>635</v>
      </c>
      <c r="B275" s="1" t="s">
        <v>614</v>
      </c>
      <c r="I275" s="2" t="s">
        <v>73</v>
      </c>
      <c r="J275" s="2" t="s">
        <v>62</v>
      </c>
      <c r="K275" s="2" t="s">
        <v>62</v>
      </c>
    </row>
    <row r="276" spans="1:41" ht="18" customHeight="1" x14ac:dyDescent="0.45">
      <c r="A276" s="48" t="s">
        <v>637</v>
      </c>
      <c r="B276" s="1" t="s">
        <v>616</v>
      </c>
      <c r="I276" s="2" t="s">
        <v>73</v>
      </c>
      <c r="J276" s="2" t="s">
        <v>62</v>
      </c>
      <c r="K276" s="2">
        <v>1</v>
      </c>
      <c r="AB276" s="2">
        <v>1</v>
      </c>
      <c r="AF276" s="2">
        <v>1</v>
      </c>
      <c r="AH276" s="2">
        <v>1</v>
      </c>
      <c r="AI276" s="2">
        <v>1</v>
      </c>
    </row>
    <row r="277" spans="1:41" ht="18" customHeight="1" x14ac:dyDescent="0.45">
      <c r="A277" s="48" t="s">
        <v>639</v>
      </c>
      <c r="B277" s="1" t="s">
        <v>618</v>
      </c>
      <c r="I277" s="2" t="s">
        <v>73</v>
      </c>
      <c r="J277" s="57">
        <v>43892</v>
      </c>
      <c r="K277" s="2">
        <v>1</v>
      </c>
      <c r="AB277" s="2">
        <v>1</v>
      </c>
      <c r="AF277" s="2">
        <v>1</v>
      </c>
      <c r="AH277" s="2">
        <v>1</v>
      </c>
      <c r="AI277" s="2">
        <v>1</v>
      </c>
    </row>
    <row r="278" spans="1:41" ht="18" customHeight="1" x14ac:dyDescent="0.45">
      <c r="A278" s="48" t="s">
        <v>641</v>
      </c>
      <c r="B278" s="1" t="s">
        <v>620</v>
      </c>
      <c r="I278" s="2" t="s">
        <v>73</v>
      </c>
      <c r="J278" s="57">
        <v>43892</v>
      </c>
      <c r="K278" s="2">
        <v>1</v>
      </c>
      <c r="AB278" s="2">
        <v>1</v>
      </c>
      <c r="AF278" s="2">
        <v>1</v>
      </c>
      <c r="AH278" s="2">
        <v>1</v>
      </c>
      <c r="AI278" s="2">
        <v>1</v>
      </c>
    </row>
    <row r="279" spans="1:41" ht="18" customHeight="1" x14ac:dyDescent="0.45">
      <c r="A279" s="48" t="s">
        <v>643</v>
      </c>
      <c r="B279" s="1" t="s">
        <v>622</v>
      </c>
      <c r="I279" s="2" t="s">
        <v>76</v>
      </c>
      <c r="J279" s="57">
        <v>43818</v>
      </c>
      <c r="K279" s="2" t="s">
        <v>62</v>
      </c>
    </row>
    <row r="280" spans="1:41" ht="18" customHeight="1" x14ac:dyDescent="0.45">
      <c r="A280" s="48" t="s">
        <v>645</v>
      </c>
      <c r="B280" s="1" t="s">
        <v>624</v>
      </c>
      <c r="I280" s="2" t="s">
        <v>76</v>
      </c>
      <c r="J280" s="57">
        <v>43745</v>
      </c>
      <c r="K280" s="2">
        <v>1</v>
      </c>
      <c r="M280" s="2">
        <v>1</v>
      </c>
      <c r="R280" s="2">
        <v>1</v>
      </c>
      <c r="T280" s="2">
        <v>1</v>
      </c>
      <c r="Y280" s="2">
        <v>1</v>
      </c>
      <c r="AI280" s="2">
        <v>1</v>
      </c>
    </row>
    <row r="281" spans="1:41" ht="18" customHeight="1" x14ac:dyDescent="0.45">
      <c r="A281" s="48" t="s">
        <v>647</v>
      </c>
      <c r="B281" s="1" t="s">
        <v>626</v>
      </c>
      <c r="I281" s="2" t="s">
        <v>104</v>
      </c>
      <c r="J281" s="57">
        <v>43922</v>
      </c>
      <c r="K281" s="2">
        <v>1</v>
      </c>
      <c r="N281" s="2">
        <v>1</v>
      </c>
      <c r="U281" s="2">
        <v>1</v>
      </c>
      <c r="X281" s="2">
        <v>1</v>
      </c>
      <c r="AB281" s="2">
        <v>1</v>
      </c>
      <c r="AF281" s="2">
        <v>1</v>
      </c>
      <c r="AH281" s="2">
        <v>1</v>
      </c>
      <c r="AI281" s="2">
        <v>1</v>
      </c>
    </row>
    <row r="282" spans="1:41" ht="18" customHeight="1" x14ac:dyDescent="0.45">
      <c r="A282" s="48" t="s">
        <v>649</v>
      </c>
      <c r="B282" s="1" t="s">
        <v>628</v>
      </c>
      <c r="I282" s="2" t="s">
        <v>73</v>
      </c>
      <c r="J282" s="57">
        <v>43861</v>
      </c>
      <c r="K282" s="2">
        <v>1</v>
      </c>
      <c r="M282" s="2">
        <v>1</v>
      </c>
      <c r="R282" s="2">
        <v>1</v>
      </c>
      <c r="AB282" s="2">
        <v>1</v>
      </c>
      <c r="AF282" s="2">
        <v>1</v>
      </c>
      <c r="AI282" s="2">
        <v>1</v>
      </c>
      <c r="AO282" s="2">
        <v>1</v>
      </c>
    </row>
    <row r="283" spans="1:41" ht="18" customHeight="1" x14ac:dyDescent="0.45">
      <c r="A283" s="48" t="s">
        <v>651</v>
      </c>
      <c r="B283" s="1" t="s">
        <v>630</v>
      </c>
      <c r="I283" s="2" t="s">
        <v>92</v>
      </c>
      <c r="J283" s="2" t="s">
        <v>62</v>
      </c>
      <c r="K283" s="2">
        <v>1</v>
      </c>
      <c r="M283" s="2">
        <v>1</v>
      </c>
      <c r="AI283" s="2">
        <v>1</v>
      </c>
    </row>
    <row r="284" spans="1:41" ht="18" customHeight="1" x14ac:dyDescent="0.45">
      <c r="A284" s="48" t="s">
        <v>653</v>
      </c>
      <c r="B284" s="1" t="s">
        <v>1930</v>
      </c>
      <c r="C284" s="2" t="s">
        <v>1926</v>
      </c>
      <c r="I284" s="2" t="s">
        <v>1931</v>
      </c>
      <c r="J284" s="2" t="s">
        <v>1932</v>
      </c>
      <c r="K284" s="2">
        <v>1</v>
      </c>
      <c r="M284" s="2">
        <v>1</v>
      </c>
      <c r="T284" s="2">
        <v>1</v>
      </c>
      <c r="U284" s="2">
        <v>1</v>
      </c>
      <c r="X284" s="2">
        <v>1</v>
      </c>
      <c r="AB284" s="2">
        <v>1</v>
      </c>
      <c r="AI284" s="2">
        <v>1</v>
      </c>
    </row>
    <row r="285" spans="1:41" ht="18" customHeight="1" x14ac:dyDescent="0.45">
      <c r="A285" s="48" t="s">
        <v>656</v>
      </c>
      <c r="B285" s="1" t="s">
        <v>632</v>
      </c>
      <c r="I285" s="2" t="s">
        <v>73</v>
      </c>
      <c r="J285" s="57">
        <v>43739</v>
      </c>
      <c r="K285" s="2">
        <v>1</v>
      </c>
      <c r="M285" s="2">
        <v>1</v>
      </c>
      <c r="N285" s="2">
        <v>1</v>
      </c>
      <c r="X285" s="2">
        <v>1</v>
      </c>
      <c r="AB285" s="2">
        <v>1</v>
      </c>
      <c r="AD285" s="2">
        <v>1</v>
      </c>
      <c r="AF285" s="2">
        <v>1</v>
      </c>
      <c r="AG285" s="2">
        <v>1</v>
      </c>
      <c r="AH285" s="2">
        <v>1</v>
      </c>
      <c r="AI285" s="2">
        <v>1</v>
      </c>
    </row>
    <row r="286" spans="1:41" ht="18" customHeight="1" x14ac:dyDescent="0.45">
      <c r="A286" s="48" t="s">
        <v>657</v>
      </c>
      <c r="B286" s="1" t="s">
        <v>634</v>
      </c>
      <c r="I286" s="2" t="s">
        <v>73</v>
      </c>
      <c r="J286" s="57">
        <v>43732</v>
      </c>
      <c r="K286" s="2">
        <v>1</v>
      </c>
      <c r="M286" s="2">
        <v>1</v>
      </c>
      <c r="N286" s="2">
        <v>1</v>
      </c>
      <c r="X286" s="2">
        <v>1</v>
      </c>
      <c r="AB286" s="2">
        <v>1</v>
      </c>
      <c r="AD286" s="2">
        <v>1</v>
      </c>
      <c r="AF286" s="2">
        <v>1</v>
      </c>
      <c r="AG286" s="2">
        <v>1</v>
      </c>
      <c r="AH286" s="2">
        <v>1</v>
      </c>
      <c r="AI286" s="2">
        <v>1</v>
      </c>
    </row>
    <row r="287" spans="1:41" ht="18" customHeight="1" x14ac:dyDescent="0.45">
      <c r="A287" s="48" t="s">
        <v>660</v>
      </c>
      <c r="B287" s="1" t="s">
        <v>636</v>
      </c>
      <c r="I287" s="2" t="s">
        <v>73</v>
      </c>
      <c r="J287" s="57">
        <v>43739</v>
      </c>
      <c r="K287" s="2">
        <v>1</v>
      </c>
      <c r="M287" s="2">
        <v>1</v>
      </c>
      <c r="N287" s="2">
        <v>1</v>
      </c>
      <c r="X287" s="2">
        <v>1</v>
      </c>
      <c r="AB287" s="2">
        <v>1</v>
      </c>
      <c r="AD287" s="2">
        <v>1</v>
      </c>
      <c r="AF287" s="2">
        <v>1</v>
      </c>
      <c r="AG287" s="2">
        <v>1</v>
      </c>
      <c r="AH287" s="2">
        <v>1</v>
      </c>
      <c r="AI287" s="2">
        <v>1</v>
      </c>
    </row>
    <row r="288" spans="1:41" ht="18" customHeight="1" x14ac:dyDescent="0.45">
      <c r="A288" s="48" t="s">
        <v>662</v>
      </c>
      <c r="B288" s="1" t="s">
        <v>638</v>
      </c>
      <c r="I288" s="2" t="s">
        <v>73</v>
      </c>
      <c r="J288" s="57">
        <v>44547</v>
      </c>
      <c r="K288" s="2" t="s">
        <v>62</v>
      </c>
    </row>
    <row r="289" spans="1:41" ht="18" customHeight="1" x14ac:dyDescent="0.45">
      <c r="A289" s="48" t="s">
        <v>664</v>
      </c>
      <c r="B289" s="1" t="s">
        <v>640</v>
      </c>
      <c r="I289" s="2" t="s">
        <v>138</v>
      </c>
      <c r="J289" s="57">
        <v>43700</v>
      </c>
      <c r="M289" s="2">
        <v>1</v>
      </c>
      <c r="N289" s="2">
        <v>1</v>
      </c>
      <c r="T289" s="2">
        <v>1</v>
      </c>
      <c r="U289" s="2">
        <v>1</v>
      </c>
      <c r="Y289" s="2">
        <v>1</v>
      </c>
      <c r="AI289" s="2">
        <v>1</v>
      </c>
    </row>
    <row r="290" spans="1:41" ht="18" customHeight="1" x14ac:dyDescent="0.45">
      <c r="A290" s="48" t="s">
        <v>666</v>
      </c>
      <c r="B290" s="1" t="s">
        <v>642</v>
      </c>
      <c r="I290" s="2" t="s">
        <v>73</v>
      </c>
      <c r="J290" s="57">
        <v>43784</v>
      </c>
      <c r="K290" s="2">
        <v>3</v>
      </c>
      <c r="X290" s="2">
        <v>1</v>
      </c>
      <c r="AH290" s="2">
        <v>1</v>
      </c>
      <c r="AO290" s="2">
        <v>1</v>
      </c>
    </row>
    <row r="291" spans="1:41" ht="18" customHeight="1" x14ac:dyDescent="0.45">
      <c r="A291" s="48" t="s">
        <v>668</v>
      </c>
      <c r="B291" s="1" t="s">
        <v>644</v>
      </c>
      <c r="I291" s="2" t="s">
        <v>162</v>
      </c>
      <c r="J291" s="57">
        <v>43686</v>
      </c>
      <c r="K291" s="2">
        <v>1</v>
      </c>
      <c r="M291" s="2">
        <v>1</v>
      </c>
      <c r="N291" s="2">
        <v>1</v>
      </c>
      <c r="O291" s="2">
        <v>1</v>
      </c>
      <c r="P291" s="2">
        <v>1</v>
      </c>
      <c r="Q291" s="2">
        <v>1</v>
      </c>
      <c r="R291" s="2">
        <v>1</v>
      </c>
      <c r="T291" s="2">
        <v>1</v>
      </c>
      <c r="U291" s="2">
        <v>1</v>
      </c>
      <c r="V291" s="2">
        <v>1</v>
      </c>
      <c r="W291" s="2">
        <v>1</v>
      </c>
      <c r="Y291" s="2">
        <v>1</v>
      </c>
      <c r="Z291" s="2">
        <v>1</v>
      </c>
      <c r="AA291" s="2">
        <v>1</v>
      </c>
      <c r="AB291" s="2">
        <v>1</v>
      </c>
      <c r="AC291" s="2">
        <v>1</v>
      </c>
      <c r="AD291" s="2">
        <v>1</v>
      </c>
      <c r="AE291" s="2">
        <v>1</v>
      </c>
      <c r="AF291" s="2">
        <v>1</v>
      </c>
      <c r="AG291" s="2">
        <v>1</v>
      </c>
      <c r="AH291" s="2">
        <v>1</v>
      </c>
      <c r="AI291" s="2">
        <v>1</v>
      </c>
      <c r="AK291" s="2">
        <v>1</v>
      </c>
      <c r="AL291" s="2">
        <v>1</v>
      </c>
      <c r="AM291" s="2">
        <v>1</v>
      </c>
    </row>
    <row r="292" spans="1:41" ht="18" customHeight="1" x14ac:dyDescent="0.45">
      <c r="A292" s="48" t="s">
        <v>670</v>
      </c>
      <c r="B292" s="1" t="s">
        <v>646</v>
      </c>
      <c r="I292" s="2" t="s">
        <v>156</v>
      </c>
      <c r="J292" s="57">
        <v>43676</v>
      </c>
      <c r="K292" s="2">
        <v>1</v>
      </c>
      <c r="M292" s="2">
        <v>1</v>
      </c>
      <c r="R292" s="2">
        <v>1</v>
      </c>
      <c r="S292" s="2">
        <v>1</v>
      </c>
      <c r="U292" s="2">
        <v>1</v>
      </c>
      <c r="AH292" s="2">
        <v>1</v>
      </c>
    </row>
    <row r="293" spans="1:41" ht="18" customHeight="1" x14ac:dyDescent="0.45">
      <c r="A293" s="48" t="s">
        <v>672</v>
      </c>
      <c r="B293" s="1" t="s">
        <v>648</v>
      </c>
      <c r="I293" s="2" t="s">
        <v>73</v>
      </c>
      <c r="J293" s="57">
        <v>43616</v>
      </c>
      <c r="K293" s="2">
        <v>1</v>
      </c>
      <c r="M293" s="2">
        <v>1</v>
      </c>
      <c r="T293" s="2">
        <v>1</v>
      </c>
      <c r="Y293" s="2">
        <v>1</v>
      </c>
      <c r="AI293" s="2">
        <v>1</v>
      </c>
      <c r="AO293" s="2">
        <v>1</v>
      </c>
    </row>
    <row r="294" spans="1:41" ht="18" customHeight="1" x14ac:dyDescent="0.45">
      <c r="A294" s="48" t="s">
        <v>674</v>
      </c>
      <c r="B294" s="1" t="s">
        <v>650</v>
      </c>
      <c r="I294" s="2" t="s">
        <v>73</v>
      </c>
      <c r="J294" s="57">
        <v>43616</v>
      </c>
      <c r="K294" s="2">
        <v>1</v>
      </c>
      <c r="M294" s="2">
        <v>1</v>
      </c>
      <c r="T294" s="2">
        <v>1</v>
      </c>
      <c r="Y294" s="2">
        <v>1</v>
      </c>
      <c r="AI294" s="2">
        <v>1</v>
      </c>
      <c r="AO294" s="2">
        <v>1</v>
      </c>
    </row>
    <row r="295" spans="1:41" ht="18" customHeight="1" x14ac:dyDescent="0.45">
      <c r="A295" s="48" t="s">
        <v>676</v>
      </c>
      <c r="B295" s="1" t="s">
        <v>652</v>
      </c>
      <c r="I295" s="2" t="s">
        <v>184</v>
      </c>
      <c r="J295" s="57">
        <v>43718</v>
      </c>
      <c r="K295" s="2">
        <v>1</v>
      </c>
      <c r="M295" s="2">
        <v>1</v>
      </c>
      <c r="T295" s="2">
        <v>1</v>
      </c>
      <c r="AH295" s="2">
        <v>1</v>
      </c>
      <c r="AO295" s="2">
        <v>2</v>
      </c>
    </row>
    <row r="296" spans="1:41" ht="18" customHeight="1" x14ac:dyDescent="0.45">
      <c r="A296" s="48" t="s">
        <v>678</v>
      </c>
      <c r="B296" s="1" t="s">
        <v>654</v>
      </c>
      <c r="I296" s="2" t="s">
        <v>655</v>
      </c>
      <c r="J296" s="57">
        <v>43717</v>
      </c>
      <c r="K296" s="2">
        <v>1</v>
      </c>
      <c r="Q296" s="2">
        <v>1</v>
      </c>
      <c r="T296" s="2">
        <v>1</v>
      </c>
      <c r="AF296" s="2">
        <v>1</v>
      </c>
      <c r="AG296" s="2">
        <v>1</v>
      </c>
      <c r="AI296" s="2">
        <v>1</v>
      </c>
    </row>
    <row r="297" spans="1:41" ht="18" customHeight="1" x14ac:dyDescent="0.45">
      <c r="A297" s="48" t="s">
        <v>680</v>
      </c>
      <c r="B297" s="1" t="s">
        <v>2216</v>
      </c>
      <c r="F297" s="75">
        <v>44428</v>
      </c>
      <c r="G297" s="74"/>
      <c r="H297" s="74"/>
      <c r="I297" s="2" t="s">
        <v>104</v>
      </c>
      <c r="J297" s="57" t="s">
        <v>62</v>
      </c>
      <c r="K297" s="2" t="s">
        <v>62</v>
      </c>
    </row>
    <row r="298" spans="1:41" ht="18" customHeight="1" x14ac:dyDescent="0.45">
      <c r="A298" s="48" t="s">
        <v>682</v>
      </c>
      <c r="B298" s="1" t="s">
        <v>658</v>
      </c>
      <c r="I298" s="2" t="s">
        <v>659</v>
      </c>
      <c r="J298" s="57">
        <v>43738</v>
      </c>
      <c r="K298" s="2">
        <v>1</v>
      </c>
      <c r="M298" s="2">
        <v>1</v>
      </c>
      <c r="P298" s="2">
        <v>1</v>
      </c>
      <c r="R298" s="2">
        <v>1</v>
      </c>
      <c r="V298" s="2">
        <v>1</v>
      </c>
      <c r="AF298" s="2">
        <v>1</v>
      </c>
      <c r="AH298" s="2">
        <v>1</v>
      </c>
    </row>
    <row r="299" spans="1:41" ht="18" customHeight="1" x14ac:dyDescent="0.45">
      <c r="A299" s="48" t="s">
        <v>684</v>
      </c>
      <c r="B299" s="1" t="s">
        <v>661</v>
      </c>
      <c r="I299" s="2" t="s">
        <v>73</v>
      </c>
      <c r="J299" s="57" t="s">
        <v>62</v>
      </c>
      <c r="K299" s="2">
        <v>1</v>
      </c>
      <c r="S299" s="2">
        <v>1</v>
      </c>
      <c r="X299" s="2">
        <v>1</v>
      </c>
      <c r="AH299" s="2">
        <v>1</v>
      </c>
      <c r="AO299" s="2">
        <v>2</v>
      </c>
    </row>
    <row r="300" spans="1:41" ht="18" customHeight="1" x14ac:dyDescent="0.45">
      <c r="A300" s="48" t="s">
        <v>686</v>
      </c>
      <c r="B300" s="1" t="s">
        <v>663</v>
      </c>
      <c r="I300" s="2" t="s">
        <v>73</v>
      </c>
      <c r="J300" s="57" t="s">
        <v>62</v>
      </c>
      <c r="K300" s="2">
        <v>1</v>
      </c>
      <c r="M300" s="2">
        <v>1</v>
      </c>
      <c r="N300" s="2">
        <v>1</v>
      </c>
      <c r="U300" s="2">
        <v>1</v>
      </c>
      <c r="AB300" s="2">
        <v>1</v>
      </c>
      <c r="AI300" s="2">
        <v>1</v>
      </c>
    </row>
    <row r="301" spans="1:41" ht="18" customHeight="1" x14ac:dyDescent="0.45">
      <c r="A301" s="48" t="s">
        <v>688</v>
      </c>
      <c r="B301" s="1" t="s">
        <v>665</v>
      </c>
      <c r="I301" s="2" t="s">
        <v>229</v>
      </c>
      <c r="J301" s="2" t="s">
        <v>62</v>
      </c>
      <c r="K301" s="2">
        <v>1</v>
      </c>
      <c r="M301" s="2">
        <v>1</v>
      </c>
      <c r="U301" s="2">
        <v>1</v>
      </c>
      <c r="AB301" s="2">
        <v>1</v>
      </c>
      <c r="AF301" s="2">
        <v>1</v>
      </c>
      <c r="AH301" s="2">
        <v>1</v>
      </c>
    </row>
    <row r="302" spans="1:41" ht="18" customHeight="1" x14ac:dyDescent="0.45">
      <c r="A302" s="48" t="s">
        <v>690</v>
      </c>
      <c r="B302" s="1" t="s">
        <v>667</v>
      </c>
      <c r="I302" s="2" t="s">
        <v>80</v>
      </c>
      <c r="J302" s="57">
        <v>43622</v>
      </c>
      <c r="K302" s="2">
        <v>1</v>
      </c>
      <c r="T302" s="2">
        <v>1</v>
      </c>
      <c r="U302" s="2">
        <v>1</v>
      </c>
      <c r="X302" s="2">
        <v>1</v>
      </c>
      <c r="AB302" s="2">
        <v>1</v>
      </c>
      <c r="AI302" s="2">
        <v>1</v>
      </c>
    </row>
    <row r="303" spans="1:41" ht="18" customHeight="1" x14ac:dyDescent="0.45">
      <c r="A303" s="48" t="s">
        <v>692</v>
      </c>
      <c r="B303" s="1" t="s">
        <v>669</v>
      </c>
      <c r="I303" s="2" t="s">
        <v>107</v>
      </c>
      <c r="J303" s="57">
        <v>43731</v>
      </c>
      <c r="K303" s="2">
        <v>1</v>
      </c>
      <c r="M303" s="2">
        <v>1</v>
      </c>
      <c r="P303" s="2">
        <v>1</v>
      </c>
      <c r="AB303" s="2">
        <v>1</v>
      </c>
    </row>
    <row r="304" spans="1:41" ht="18" customHeight="1" x14ac:dyDescent="0.45">
      <c r="A304" s="48" t="s">
        <v>694</v>
      </c>
      <c r="B304" s="1" t="s">
        <v>671</v>
      </c>
      <c r="I304" s="2" t="s">
        <v>76</v>
      </c>
      <c r="J304" s="57">
        <v>43777</v>
      </c>
      <c r="K304" s="2">
        <v>1</v>
      </c>
      <c r="M304" s="2">
        <v>1</v>
      </c>
      <c r="N304" s="2">
        <v>1</v>
      </c>
      <c r="Q304" s="2">
        <v>1</v>
      </c>
      <c r="T304" s="2">
        <v>1</v>
      </c>
      <c r="AA304" s="2">
        <v>1</v>
      </c>
      <c r="AE304" s="2">
        <v>1</v>
      </c>
      <c r="AH304" s="2">
        <v>1</v>
      </c>
      <c r="AO304" s="2">
        <v>1</v>
      </c>
    </row>
    <row r="305" spans="1:41" ht="18" customHeight="1" x14ac:dyDescent="0.45">
      <c r="A305" s="48" t="s">
        <v>696</v>
      </c>
      <c r="B305" s="1" t="s">
        <v>673</v>
      </c>
      <c r="I305" s="2" t="s">
        <v>162</v>
      </c>
      <c r="J305" s="57">
        <v>43980</v>
      </c>
      <c r="K305" s="2">
        <v>1</v>
      </c>
      <c r="R305" s="2">
        <v>1</v>
      </c>
      <c r="U305" s="2">
        <v>1</v>
      </c>
      <c r="AE305" s="2">
        <v>1</v>
      </c>
      <c r="AF305" s="2">
        <v>1</v>
      </c>
      <c r="AH305" s="2">
        <v>1</v>
      </c>
    </row>
    <row r="306" spans="1:41" ht="18" customHeight="1" x14ac:dyDescent="0.45">
      <c r="A306" s="48" t="s">
        <v>698</v>
      </c>
      <c r="B306" s="1" t="s">
        <v>675</v>
      </c>
      <c r="I306" s="2" t="s">
        <v>138</v>
      </c>
      <c r="J306" s="57">
        <v>43812</v>
      </c>
      <c r="K306" s="2">
        <v>1</v>
      </c>
      <c r="Q306" s="2">
        <v>1</v>
      </c>
      <c r="T306" s="2">
        <v>1</v>
      </c>
      <c r="AG306" s="2">
        <v>1</v>
      </c>
      <c r="AH306" s="2">
        <v>1</v>
      </c>
    </row>
    <row r="307" spans="1:41" ht="18" customHeight="1" x14ac:dyDescent="0.45">
      <c r="A307" s="48" t="s">
        <v>700</v>
      </c>
      <c r="B307" s="1" t="s">
        <v>677</v>
      </c>
      <c r="I307" s="2" t="s">
        <v>138</v>
      </c>
      <c r="J307" s="57">
        <v>43976</v>
      </c>
      <c r="K307" s="2">
        <v>1</v>
      </c>
      <c r="M307" s="2">
        <v>1</v>
      </c>
      <c r="AB307" s="2">
        <v>1</v>
      </c>
      <c r="AF307" s="2">
        <v>1</v>
      </c>
      <c r="AI307" s="2">
        <v>1</v>
      </c>
    </row>
    <row r="308" spans="1:41" ht="18" customHeight="1" x14ac:dyDescent="0.45">
      <c r="A308" s="48" t="s">
        <v>702</v>
      </c>
      <c r="B308" s="1" t="s">
        <v>679</v>
      </c>
      <c r="I308" s="2" t="s">
        <v>104</v>
      </c>
      <c r="J308" s="57">
        <v>43705</v>
      </c>
      <c r="K308" s="2">
        <v>1</v>
      </c>
      <c r="M308" s="2">
        <v>1</v>
      </c>
      <c r="O308" s="2">
        <v>1</v>
      </c>
      <c r="X308" s="2">
        <v>1</v>
      </c>
      <c r="AI308" s="2">
        <v>1</v>
      </c>
      <c r="AO308" s="2">
        <v>1</v>
      </c>
    </row>
    <row r="309" spans="1:41" ht="18" customHeight="1" x14ac:dyDescent="0.45">
      <c r="A309" s="48" t="s">
        <v>703</v>
      </c>
      <c r="B309" s="1" t="s">
        <v>681</v>
      </c>
      <c r="I309" s="2" t="s">
        <v>73</v>
      </c>
      <c r="J309" s="57">
        <v>44021</v>
      </c>
      <c r="K309" s="2">
        <v>1</v>
      </c>
      <c r="N309" s="2">
        <v>1</v>
      </c>
      <c r="AH309" s="2">
        <v>1</v>
      </c>
      <c r="AI309" s="2">
        <v>1</v>
      </c>
      <c r="AK309" s="2">
        <v>1</v>
      </c>
      <c r="AO309" s="2">
        <v>1</v>
      </c>
    </row>
    <row r="310" spans="1:41" ht="18" customHeight="1" x14ac:dyDescent="0.45">
      <c r="A310" s="48" t="s">
        <v>705</v>
      </c>
      <c r="B310" s="1" t="s">
        <v>683</v>
      </c>
      <c r="I310" s="2" t="s">
        <v>73</v>
      </c>
      <c r="J310" s="57">
        <v>43712</v>
      </c>
      <c r="S310" s="2">
        <v>1</v>
      </c>
      <c r="W310" s="2">
        <v>1</v>
      </c>
      <c r="X310" s="2">
        <v>1</v>
      </c>
      <c r="AH310" s="2">
        <v>1</v>
      </c>
      <c r="AK310" s="2">
        <v>1</v>
      </c>
      <c r="AO310" s="2">
        <v>1</v>
      </c>
    </row>
    <row r="311" spans="1:41" ht="18" customHeight="1" x14ac:dyDescent="0.45">
      <c r="A311" s="48" t="s">
        <v>707</v>
      </c>
      <c r="B311" s="1" t="s">
        <v>685</v>
      </c>
      <c r="I311" s="2" t="s">
        <v>73</v>
      </c>
      <c r="J311" s="57">
        <v>43873</v>
      </c>
      <c r="K311" s="2">
        <v>1</v>
      </c>
      <c r="T311" s="2">
        <v>1</v>
      </c>
      <c r="AI311" s="2">
        <v>1</v>
      </c>
      <c r="AO311" s="2">
        <v>1</v>
      </c>
    </row>
    <row r="312" spans="1:41" ht="18" customHeight="1" x14ac:dyDescent="0.45">
      <c r="A312" s="48" t="s">
        <v>709</v>
      </c>
      <c r="B312" s="1" t="s">
        <v>687</v>
      </c>
      <c r="I312" s="2" t="s">
        <v>104</v>
      </c>
      <c r="J312" s="57">
        <v>44006</v>
      </c>
      <c r="M312" s="2">
        <v>1</v>
      </c>
      <c r="U312" s="2">
        <v>1</v>
      </c>
      <c r="AB312" s="2">
        <v>1</v>
      </c>
      <c r="AF312" s="2">
        <v>1</v>
      </c>
      <c r="AI312" s="2">
        <v>1</v>
      </c>
    </row>
    <row r="313" spans="1:41" ht="18" customHeight="1" x14ac:dyDescent="0.45">
      <c r="A313" s="48" t="s">
        <v>711</v>
      </c>
      <c r="B313" s="1" t="s">
        <v>689</v>
      </c>
      <c r="I313" s="2" t="s">
        <v>73</v>
      </c>
      <c r="J313" s="57">
        <v>43710</v>
      </c>
      <c r="L313" s="2">
        <v>1</v>
      </c>
      <c r="M313" s="2">
        <v>1</v>
      </c>
      <c r="X313" s="2">
        <v>1</v>
      </c>
      <c r="Y313" s="2">
        <v>1</v>
      </c>
      <c r="Z313" s="2">
        <v>1</v>
      </c>
      <c r="AO313" s="2">
        <v>1</v>
      </c>
    </row>
    <row r="314" spans="1:41" ht="18" customHeight="1" x14ac:dyDescent="0.45">
      <c r="A314" s="48" t="s">
        <v>713</v>
      </c>
      <c r="B314" s="1" t="s">
        <v>691</v>
      </c>
      <c r="I314" s="2" t="s">
        <v>73</v>
      </c>
      <c r="J314" s="57">
        <v>43826</v>
      </c>
      <c r="K314" s="2">
        <v>1</v>
      </c>
      <c r="Q314" s="2">
        <v>1</v>
      </c>
      <c r="R314" s="2">
        <v>1</v>
      </c>
      <c r="X314" s="2">
        <v>1</v>
      </c>
      <c r="AH314" s="2">
        <v>1</v>
      </c>
    </row>
    <row r="315" spans="1:41" ht="18" customHeight="1" x14ac:dyDescent="0.45">
      <c r="A315" s="48" t="s">
        <v>715</v>
      </c>
      <c r="B315" s="1" t="s">
        <v>693</v>
      </c>
      <c r="I315" s="2" t="s">
        <v>76</v>
      </c>
      <c r="J315" s="57">
        <v>43717</v>
      </c>
      <c r="K315" s="2">
        <v>1</v>
      </c>
      <c r="M315" s="2">
        <v>1</v>
      </c>
      <c r="N315" s="2">
        <v>1</v>
      </c>
      <c r="T315" s="2">
        <v>1</v>
      </c>
      <c r="V315" s="2">
        <v>1</v>
      </c>
      <c r="AB315" s="2">
        <v>1</v>
      </c>
    </row>
    <row r="316" spans="1:41" ht="18" customHeight="1" x14ac:dyDescent="0.45">
      <c r="A316" s="48" t="s">
        <v>717</v>
      </c>
      <c r="B316" s="1" t="s">
        <v>695</v>
      </c>
      <c r="I316" s="2" t="s">
        <v>73</v>
      </c>
      <c r="J316" s="57">
        <v>43811</v>
      </c>
      <c r="K316" s="2">
        <v>1</v>
      </c>
      <c r="L316" s="2">
        <v>1</v>
      </c>
      <c r="X316" s="2">
        <v>1</v>
      </c>
    </row>
    <row r="317" spans="1:41" ht="18" customHeight="1" x14ac:dyDescent="0.45">
      <c r="A317" s="48" t="s">
        <v>719</v>
      </c>
      <c r="B317" s="1" t="s">
        <v>697</v>
      </c>
      <c r="I317" s="2" t="s">
        <v>248</v>
      </c>
      <c r="J317" s="57">
        <v>43802</v>
      </c>
      <c r="K317" s="2">
        <v>1</v>
      </c>
      <c r="M317" s="2">
        <v>1</v>
      </c>
      <c r="P317" s="2">
        <v>1</v>
      </c>
      <c r="T317" s="2">
        <v>1</v>
      </c>
      <c r="X317" s="2">
        <v>1</v>
      </c>
      <c r="Y317" s="2">
        <v>1</v>
      </c>
      <c r="AI317" s="2">
        <v>1</v>
      </c>
    </row>
    <row r="318" spans="1:41" ht="18" customHeight="1" x14ac:dyDescent="0.45">
      <c r="A318" s="48" t="s">
        <v>720</v>
      </c>
      <c r="B318" s="1" t="s">
        <v>699</v>
      </c>
      <c r="I318" s="2" t="s">
        <v>73</v>
      </c>
      <c r="J318" s="57">
        <v>43823</v>
      </c>
      <c r="M318" s="2">
        <v>1</v>
      </c>
      <c r="N318" s="2">
        <v>1</v>
      </c>
      <c r="X318" s="2">
        <v>1</v>
      </c>
      <c r="AA318" s="2">
        <v>1</v>
      </c>
      <c r="AI318" s="2">
        <v>1</v>
      </c>
      <c r="AO318" s="2">
        <v>1</v>
      </c>
    </row>
    <row r="319" spans="1:41" ht="18" customHeight="1" x14ac:dyDescent="0.45">
      <c r="A319" s="48" t="s">
        <v>722</v>
      </c>
      <c r="B319" s="1" t="s">
        <v>701</v>
      </c>
      <c r="I319" s="2" t="s">
        <v>73</v>
      </c>
      <c r="J319" s="57">
        <v>43819</v>
      </c>
      <c r="K319" s="2">
        <v>1</v>
      </c>
      <c r="L319" s="2">
        <v>1</v>
      </c>
      <c r="M319" s="2">
        <v>1</v>
      </c>
      <c r="N319" s="2">
        <v>1</v>
      </c>
      <c r="Q319" s="2">
        <v>1</v>
      </c>
      <c r="X319" s="2">
        <v>1</v>
      </c>
      <c r="AB319" s="2">
        <v>1</v>
      </c>
      <c r="AF319" s="2">
        <v>1</v>
      </c>
      <c r="AH319" s="2">
        <v>1</v>
      </c>
      <c r="AI319" s="2">
        <v>1</v>
      </c>
    </row>
    <row r="320" spans="1:41" ht="18" customHeight="1" x14ac:dyDescent="0.45">
      <c r="A320" s="48" t="s">
        <v>724</v>
      </c>
      <c r="B320" s="1" t="s">
        <v>2246</v>
      </c>
      <c r="I320" s="2" t="s">
        <v>76</v>
      </c>
      <c r="J320" s="57">
        <v>43734</v>
      </c>
      <c r="K320" s="2">
        <v>1</v>
      </c>
      <c r="P320" s="2">
        <v>1</v>
      </c>
      <c r="Q320" s="2">
        <v>1</v>
      </c>
      <c r="AH320" s="2">
        <v>1</v>
      </c>
      <c r="AO320" s="2">
        <v>1</v>
      </c>
    </row>
    <row r="321" spans="1:41" ht="18" customHeight="1" x14ac:dyDescent="0.45">
      <c r="A321" s="48" t="s">
        <v>726</v>
      </c>
      <c r="B321" s="1" t="s">
        <v>704</v>
      </c>
      <c r="I321" s="2" t="s">
        <v>73</v>
      </c>
      <c r="J321" s="57">
        <v>43738</v>
      </c>
      <c r="K321" s="2">
        <v>1</v>
      </c>
      <c r="P321" s="2">
        <v>1</v>
      </c>
      <c r="T321" s="2">
        <v>1</v>
      </c>
      <c r="X321" s="2">
        <v>1</v>
      </c>
      <c r="AB321" s="2">
        <v>1</v>
      </c>
      <c r="AH321" s="2">
        <v>1</v>
      </c>
      <c r="AI321" s="2">
        <v>1</v>
      </c>
    </row>
    <row r="322" spans="1:41" ht="18" customHeight="1" x14ac:dyDescent="0.45">
      <c r="A322" s="48" t="s">
        <v>728</v>
      </c>
      <c r="B322" s="1" t="s">
        <v>706</v>
      </c>
      <c r="I322" s="2" t="s">
        <v>162</v>
      </c>
      <c r="J322" s="2" t="s">
        <v>62</v>
      </c>
      <c r="K322" s="2">
        <v>1</v>
      </c>
      <c r="P322" s="2">
        <v>1</v>
      </c>
      <c r="T322" s="2">
        <v>1</v>
      </c>
      <c r="AB322" s="2">
        <v>1</v>
      </c>
      <c r="AH322" s="2">
        <v>1</v>
      </c>
      <c r="AI322" s="2">
        <v>1</v>
      </c>
    </row>
    <row r="323" spans="1:41" ht="18" customHeight="1" x14ac:dyDescent="0.45">
      <c r="A323" s="48" t="s">
        <v>730</v>
      </c>
      <c r="B323" s="1" t="s">
        <v>708</v>
      </c>
      <c r="I323" s="2" t="s">
        <v>73</v>
      </c>
      <c r="J323" s="2" t="s">
        <v>62</v>
      </c>
      <c r="K323" s="2">
        <v>1</v>
      </c>
      <c r="P323" s="2">
        <v>1</v>
      </c>
      <c r="T323" s="2">
        <v>1</v>
      </c>
      <c r="X323" s="2">
        <v>1</v>
      </c>
      <c r="AB323" s="2">
        <v>1</v>
      </c>
      <c r="AH323" s="2">
        <v>1</v>
      </c>
      <c r="AI323" s="2">
        <v>1</v>
      </c>
    </row>
    <row r="324" spans="1:41" ht="18" customHeight="1" x14ac:dyDescent="0.45">
      <c r="A324" s="48" t="s">
        <v>732</v>
      </c>
      <c r="B324" s="1" t="s">
        <v>710</v>
      </c>
      <c r="I324" s="2" t="s">
        <v>104</v>
      </c>
      <c r="J324" s="57">
        <v>43718</v>
      </c>
      <c r="K324" s="2">
        <v>1</v>
      </c>
      <c r="X324" s="2">
        <v>1</v>
      </c>
      <c r="AF324" s="2">
        <v>1</v>
      </c>
      <c r="AG324" s="2">
        <v>1</v>
      </c>
      <c r="AO324" s="2">
        <v>1</v>
      </c>
    </row>
    <row r="325" spans="1:41" ht="18" customHeight="1" x14ac:dyDescent="0.45">
      <c r="A325" s="48" t="s">
        <v>734</v>
      </c>
      <c r="B325" s="1" t="s">
        <v>712</v>
      </c>
      <c r="I325" s="2" t="s">
        <v>76</v>
      </c>
      <c r="J325" s="57">
        <v>43734</v>
      </c>
      <c r="K325" s="2">
        <v>1</v>
      </c>
      <c r="P325" s="2">
        <v>1</v>
      </c>
      <c r="Q325" s="2">
        <v>1</v>
      </c>
      <c r="R325" s="2">
        <v>1</v>
      </c>
      <c r="U325" s="2">
        <v>1</v>
      </c>
      <c r="AI325" s="2">
        <v>1</v>
      </c>
    </row>
    <row r="326" spans="1:41" ht="18" customHeight="1" x14ac:dyDescent="0.45">
      <c r="A326" s="48" t="s">
        <v>736</v>
      </c>
      <c r="B326" s="1" t="s">
        <v>1830</v>
      </c>
      <c r="I326" s="2" t="s">
        <v>1828</v>
      </c>
      <c r="J326" s="57" t="s">
        <v>1831</v>
      </c>
      <c r="K326" s="2">
        <v>1</v>
      </c>
      <c r="M326" s="2">
        <v>1</v>
      </c>
      <c r="S326" s="2">
        <v>1</v>
      </c>
      <c r="U326" s="2">
        <v>1</v>
      </c>
      <c r="X326" s="2">
        <v>1</v>
      </c>
      <c r="AB326" s="2">
        <v>1</v>
      </c>
      <c r="AF326" s="2">
        <v>1</v>
      </c>
      <c r="AH326" s="2">
        <v>1</v>
      </c>
      <c r="AI326" s="2">
        <v>1</v>
      </c>
    </row>
    <row r="327" spans="1:41" ht="18" customHeight="1" x14ac:dyDescent="0.45">
      <c r="A327" s="48" t="s">
        <v>738</v>
      </c>
      <c r="B327" s="1" t="s">
        <v>714</v>
      </c>
      <c r="I327" s="2" t="s">
        <v>107</v>
      </c>
      <c r="J327" s="57">
        <v>43711</v>
      </c>
      <c r="O327" s="2">
        <v>1</v>
      </c>
      <c r="X327" s="2">
        <v>1</v>
      </c>
      <c r="AA327" s="2">
        <v>1</v>
      </c>
    </row>
    <row r="328" spans="1:41" ht="18" customHeight="1" x14ac:dyDescent="0.45">
      <c r="A328" s="48" t="s">
        <v>740</v>
      </c>
      <c r="B328" s="1" t="s">
        <v>716</v>
      </c>
      <c r="I328" s="2" t="s">
        <v>73</v>
      </c>
      <c r="J328" s="57">
        <v>43738</v>
      </c>
      <c r="M328" s="2">
        <v>1</v>
      </c>
      <c r="O328" s="2">
        <v>1</v>
      </c>
      <c r="S328" s="2">
        <v>1</v>
      </c>
      <c r="X328" s="2">
        <v>1</v>
      </c>
      <c r="AH328" s="2">
        <v>1</v>
      </c>
      <c r="AO328" s="2">
        <v>1</v>
      </c>
    </row>
    <row r="329" spans="1:41" ht="18" customHeight="1" x14ac:dyDescent="0.45">
      <c r="A329" s="48" t="s">
        <v>742</v>
      </c>
      <c r="B329" s="1" t="s">
        <v>718</v>
      </c>
      <c r="I329" s="2" t="s">
        <v>167</v>
      </c>
      <c r="J329" s="57">
        <v>43672</v>
      </c>
      <c r="K329" s="2" t="s">
        <v>62</v>
      </c>
    </row>
    <row r="330" spans="1:41" ht="18" customHeight="1" x14ac:dyDescent="0.45">
      <c r="A330" s="48" t="s">
        <v>744</v>
      </c>
      <c r="B330" s="1" t="s">
        <v>2171</v>
      </c>
      <c r="F330" s="75">
        <v>44405</v>
      </c>
      <c r="G330" s="75"/>
      <c r="H330" s="75"/>
      <c r="I330" s="2" t="s">
        <v>184</v>
      </c>
      <c r="J330" s="57">
        <v>43825</v>
      </c>
      <c r="K330" s="2">
        <v>1</v>
      </c>
      <c r="M330" s="2">
        <v>1</v>
      </c>
      <c r="R330" s="2">
        <v>1</v>
      </c>
      <c r="AB330" s="2">
        <v>1</v>
      </c>
      <c r="AH330" s="2">
        <v>1</v>
      </c>
      <c r="AI330" s="2">
        <v>1</v>
      </c>
    </row>
    <row r="331" spans="1:41" ht="18" customHeight="1" x14ac:dyDescent="0.45">
      <c r="A331" s="48" t="s">
        <v>746</v>
      </c>
      <c r="B331" s="1" t="s">
        <v>721</v>
      </c>
      <c r="I331" s="2" t="s">
        <v>76</v>
      </c>
      <c r="J331" s="57">
        <v>43726</v>
      </c>
      <c r="K331" s="2">
        <v>1</v>
      </c>
      <c r="L331" s="2">
        <v>1</v>
      </c>
      <c r="M331" s="2">
        <v>1</v>
      </c>
      <c r="T331" s="2">
        <v>1</v>
      </c>
      <c r="X331" s="2">
        <v>1</v>
      </c>
      <c r="AO331" s="2">
        <v>1</v>
      </c>
    </row>
    <row r="332" spans="1:41" ht="18" customHeight="1" x14ac:dyDescent="0.45">
      <c r="A332" s="48" t="s">
        <v>748</v>
      </c>
      <c r="B332" s="1" t="s">
        <v>723</v>
      </c>
      <c r="I332" s="2" t="s">
        <v>76</v>
      </c>
      <c r="J332" s="57">
        <v>43670</v>
      </c>
      <c r="K332" s="2">
        <v>1</v>
      </c>
      <c r="S332" s="2">
        <v>1</v>
      </c>
      <c r="T332" s="2">
        <v>1</v>
      </c>
      <c r="X332" s="2">
        <v>1</v>
      </c>
      <c r="AO332" s="2">
        <v>2</v>
      </c>
    </row>
    <row r="333" spans="1:41" ht="18" customHeight="1" x14ac:dyDescent="0.45">
      <c r="A333" s="48" t="s">
        <v>750</v>
      </c>
      <c r="B333" s="1" t="s">
        <v>2236</v>
      </c>
      <c r="H333" s="2" t="s">
        <v>2220</v>
      </c>
      <c r="I333" s="2" t="s">
        <v>2237</v>
      </c>
      <c r="J333" s="57">
        <v>44447</v>
      </c>
      <c r="K333" s="2">
        <v>1</v>
      </c>
      <c r="R333" s="2">
        <v>1</v>
      </c>
      <c r="T333" s="2">
        <v>1</v>
      </c>
      <c r="AI333" s="2">
        <v>1</v>
      </c>
      <c r="AO333" s="2">
        <v>1</v>
      </c>
    </row>
    <row r="334" spans="1:41" ht="18" customHeight="1" x14ac:dyDescent="0.45">
      <c r="A334" s="48" t="s">
        <v>752</v>
      </c>
      <c r="B334" s="1" t="s">
        <v>725</v>
      </c>
      <c r="I334" s="2" t="s">
        <v>205</v>
      </c>
      <c r="J334" s="57">
        <v>43642</v>
      </c>
      <c r="K334" s="2">
        <v>1</v>
      </c>
      <c r="Q334" s="2">
        <v>1</v>
      </c>
      <c r="S334" s="2">
        <v>1</v>
      </c>
      <c r="X334" s="2">
        <v>1</v>
      </c>
      <c r="AH334" s="2">
        <v>1</v>
      </c>
      <c r="AO334" s="2">
        <v>1</v>
      </c>
    </row>
    <row r="335" spans="1:41" ht="18" customHeight="1" x14ac:dyDescent="0.45">
      <c r="A335" s="48" t="s">
        <v>754</v>
      </c>
      <c r="B335" s="1" t="s">
        <v>727</v>
      </c>
      <c r="I335" s="2" t="s">
        <v>107</v>
      </c>
      <c r="J335" s="57" t="s">
        <v>62</v>
      </c>
      <c r="K335" s="2">
        <v>1</v>
      </c>
      <c r="Q335" s="2">
        <v>1</v>
      </c>
      <c r="S335" s="2">
        <v>1</v>
      </c>
      <c r="AH335" s="2">
        <v>1</v>
      </c>
      <c r="AI335" s="2">
        <v>1</v>
      </c>
      <c r="AO335" s="2">
        <v>2</v>
      </c>
    </row>
    <row r="336" spans="1:41" ht="18" customHeight="1" x14ac:dyDescent="0.45">
      <c r="A336" s="48" t="s">
        <v>756</v>
      </c>
      <c r="B336" s="1" t="s">
        <v>729</v>
      </c>
      <c r="I336" s="2" t="s">
        <v>234</v>
      </c>
      <c r="J336" s="57">
        <v>44026</v>
      </c>
      <c r="K336" s="2">
        <v>1</v>
      </c>
      <c r="Q336" s="2">
        <v>1</v>
      </c>
      <c r="U336" s="2">
        <v>1</v>
      </c>
      <c r="Y336" s="2">
        <v>1</v>
      </c>
      <c r="AF336" s="2">
        <v>1</v>
      </c>
      <c r="AI336" s="2">
        <v>1</v>
      </c>
    </row>
    <row r="337" spans="1:41" ht="18" customHeight="1" x14ac:dyDescent="0.45">
      <c r="A337" s="48" t="s">
        <v>758</v>
      </c>
      <c r="B337" s="1" t="s">
        <v>731</v>
      </c>
      <c r="I337" s="2" t="s">
        <v>104</v>
      </c>
      <c r="J337" s="57">
        <v>43676</v>
      </c>
      <c r="K337" s="2">
        <v>1</v>
      </c>
      <c r="L337" s="2">
        <v>1</v>
      </c>
      <c r="M337" s="2">
        <v>1</v>
      </c>
      <c r="P337" s="2">
        <v>1</v>
      </c>
      <c r="Y337" s="2">
        <v>1</v>
      </c>
    </row>
    <row r="338" spans="1:41" ht="18" customHeight="1" x14ac:dyDescent="0.45">
      <c r="A338" s="48" t="s">
        <v>760</v>
      </c>
      <c r="B338" s="1" t="s">
        <v>733</v>
      </c>
      <c r="I338" s="2" t="s">
        <v>241</v>
      </c>
      <c r="J338" s="2" t="s">
        <v>62</v>
      </c>
      <c r="K338" s="2">
        <v>1</v>
      </c>
      <c r="R338" s="2">
        <v>1</v>
      </c>
      <c r="Y338" s="2">
        <v>1</v>
      </c>
      <c r="AI338" s="2">
        <v>1</v>
      </c>
    </row>
    <row r="339" spans="1:41" ht="18" customHeight="1" x14ac:dyDescent="0.45">
      <c r="A339" s="48" t="s">
        <v>762</v>
      </c>
      <c r="B339" s="1" t="s">
        <v>735</v>
      </c>
      <c r="I339" s="2" t="s">
        <v>596</v>
      </c>
      <c r="J339" s="57">
        <v>43738</v>
      </c>
      <c r="K339" s="2">
        <v>1</v>
      </c>
      <c r="M339" s="2">
        <v>1</v>
      </c>
      <c r="N339" s="2">
        <v>1</v>
      </c>
      <c r="R339" s="2">
        <v>1</v>
      </c>
      <c r="X339" s="2">
        <v>1</v>
      </c>
      <c r="AO339" s="2">
        <v>1</v>
      </c>
    </row>
    <row r="340" spans="1:41" ht="18" customHeight="1" x14ac:dyDescent="0.45">
      <c r="A340" s="48" t="s">
        <v>764</v>
      </c>
      <c r="B340" s="1" t="s">
        <v>737</v>
      </c>
      <c r="I340" s="2" t="s">
        <v>202</v>
      </c>
      <c r="J340" s="57">
        <v>43613</v>
      </c>
      <c r="K340" s="2">
        <v>1</v>
      </c>
      <c r="N340" s="2">
        <v>1</v>
      </c>
      <c r="R340" s="2">
        <v>1</v>
      </c>
      <c r="T340" s="2">
        <v>1</v>
      </c>
      <c r="AH340" s="2">
        <v>1</v>
      </c>
      <c r="AO340" s="2">
        <v>1</v>
      </c>
    </row>
    <row r="341" spans="1:41" ht="18" customHeight="1" x14ac:dyDescent="0.45">
      <c r="A341" s="48" t="s">
        <v>766</v>
      </c>
      <c r="B341" s="1" t="s">
        <v>739</v>
      </c>
      <c r="I341" s="2" t="s">
        <v>73</v>
      </c>
      <c r="J341" s="57">
        <v>43635</v>
      </c>
      <c r="K341" s="2">
        <v>1</v>
      </c>
      <c r="L341" s="2">
        <v>1</v>
      </c>
      <c r="M341" s="2">
        <v>1</v>
      </c>
      <c r="N341" s="2">
        <v>1</v>
      </c>
      <c r="U341" s="2">
        <v>1</v>
      </c>
      <c r="X341" s="2">
        <v>1</v>
      </c>
      <c r="AB341" s="2">
        <v>1</v>
      </c>
      <c r="AF341" s="2">
        <v>1</v>
      </c>
      <c r="AH341" s="2">
        <v>1</v>
      </c>
      <c r="AI341" s="2">
        <v>1</v>
      </c>
    </row>
    <row r="342" spans="1:41" ht="18" customHeight="1" x14ac:dyDescent="0.45">
      <c r="A342" s="48" t="s">
        <v>768</v>
      </c>
      <c r="B342" s="1" t="s">
        <v>741</v>
      </c>
      <c r="I342" s="2" t="s">
        <v>76</v>
      </c>
      <c r="J342" s="57">
        <v>43729</v>
      </c>
      <c r="K342" s="2">
        <v>1</v>
      </c>
      <c r="T342" s="2">
        <v>1</v>
      </c>
      <c r="AF342" s="2">
        <v>1</v>
      </c>
      <c r="AH342" s="2">
        <v>1</v>
      </c>
      <c r="AI342" s="2">
        <v>1</v>
      </c>
      <c r="AK342" s="2">
        <v>1</v>
      </c>
    </row>
    <row r="343" spans="1:41" ht="18" customHeight="1" x14ac:dyDescent="0.45">
      <c r="A343" s="48" t="s">
        <v>770</v>
      </c>
      <c r="B343" s="1" t="s">
        <v>743</v>
      </c>
      <c r="I343" s="2" t="s">
        <v>73</v>
      </c>
      <c r="J343" s="57">
        <v>43840</v>
      </c>
      <c r="K343" s="2">
        <v>1</v>
      </c>
      <c r="U343" s="2">
        <v>1</v>
      </c>
      <c r="X343" s="2">
        <v>1</v>
      </c>
      <c r="AB343" s="2">
        <v>1</v>
      </c>
      <c r="AF343" s="2">
        <v>1</v>
      </c>
      <c r="AG343" s="2">
        <v>1</v>
      </c>
      <c r="AH343" s="2">
        <v>1</v>
      </c>
      <c r="AI343" s="2">
        <v>1</v>
      </c>
    </row>
    <row r="344" spans="1:41" ht="18" customHeight="1" x14ac:dyDescent="0.45">
      <c r="A344" s="48" t="s">
        <v>772</v>
      </c>
      <c r="B344" s="1" t="s">
        <v>745</v>
      </c>
      <c r="I344" s="2" t="s">
        <v>73</v>
      </c>
      <c r="J344" s="57">
        <v>43727</v>
      </c>
      <c r="K344" s="2">
        <v>1</v>
      </c>
      <c r="L344" s="2">
        <v>1</v>
      </c>
      <c r="M344" s="2">
        <v>1</v>
      </c>
      <c r="P344" s="2">
        <v>1</v>
      </c>
      <c r="V344" s="2">
        <v>1</v>
      </c>
      <c r="X344" s="2">
        <v>1</v>
      </c>
      <c r="AF344" s="2">
        <v>1</v>
      </c>
      <c r="AH344" s="2">
        <v>1</v>
      </c>
    </row>
    <row r="345" spans="1:41" ht="18" customHeight="1" x14ac:dyDescent="0.45">
      <c r="A345" s="48" t="s">
        <v>774</v>
      </c>
      <c r="B345" s="1" t="s">
        <v>747</v>
      </c>
      <c r="I345" s="2" t="s">
        <v>73</v>
      </c>
      <c r="J345" s="2" t="s">
        <v>62</v>
      </c>
      <c r="K345" s="2">
        <v>1</v>
      </c>
      <c r="S345" s="2">
        <v>1</v>
      </c>
      <c r="X345" s="2">
        <v>1</v>
      </c>
      <c r="AO345" s="2">
        <v>1</v>
      </c>
    </row>
    <row r="346" spans="1:41" ht="18" customHeight="1" x14ac:dyDescent="0.45">
      <c r="A346" s="48" t="s">
        <v>776</v>
      </c>
      <c r="B346" s="1" t="s">
        <v>749</v>
      </c>
      <c r="I346" s="2" t="s">
        <v>73</v>
      </c>
      <c r="J346" s="57">
        <v>43767</v>
      </c>
      <c r="K346" s="2">
        <v>1</v>
      </c>
      <c r="M346" s="2">
        <v>1</v>
      </c>
      <c r="N346" s="2">
        <v>1</v>
      </c>
      <c r="X346" s="2">
        <v>1</v>
      </c>
      <c r="AD346" s="2">
        <v>1</v>
      </c>
      <c r="AH346" s="2">
        <v>1</v>
      </c>
    </row>
    <row r="347" spans="1:41" ht="18" customHeight="1" x14ac:dyDescent="0.45">
      <c r="A347" s="48" t="s">
        <v>778</v>
      </c>
      <c r="B347" s="1" t="s">
        <v>751</v>
      </c>
      <c r="I347" s="2" t="s">
        <v>73</v>
      </c>
      <c r="J347" s="57">
        <v>43720</v>
      </c>
      <c r="M347" s="2">
        <v>1</v>
      </c>
      <c r="S347" s="2">
        <v>1</v>
      </c>
      <c r="U347" s="2">
        <v>1</v>
      </c>
      <c r="AB347" s="2">
        <v>1</v>
      </c>
      <c r="AF347" s="2">
        <v>1</v>
      </c>
      <c r="AG347" s="2">
        <v>1</v>
      </c>
    </row>
    <row r="348" spans="1:41" ht="18" customHeight="1" x14ac:dyDescent="0.45">
      <c r="A348" s="48" t="s">
        <v>780</v>
      </c>
      <c r="B348" s="1" t="s">
        <v>753</v>
      </c>
      <c r="I348" s="2" t="s">
        <v>208</v>
      </c>
      <c r="J348" s="57" t="s">
        <v>62</v>
      </c>
      <c r="M348" s="2">
        <v>1</v>
      </c>
      <c r="N348" s="2">
        <v>1</v>
      </c>
      <c r="R348" s="2">
        <v>1</v>
      </c>
      <c r="S348" s="2">
        <v>1</v>
      </c>
      <c r="T348" s="2">
        <v>1</v>
      </c>
      <c r="U348" s="2">
        <v>1</v>
      </c>
    </row>
    <row r="349" spans="1:41" ht="18" customHeight="1" x14ac:dyDescent="0.45">
      <c r="A349" s="48" t="s">
        <v>782</v>
      </c>
      <c r="B349" s="1" t="s">
        <v>755</v>
      </c>
      <c r="I349" s="2" t="s">
        <v>73</v>
      </c>
      <c r="J349" s="57">
        <v>43732</v>
      </c>
      <c r="K349" s="2">
        <v>1</v>
      </c>
      <c r="L349" s="2">
        <v>1</v>
      </c>
      <c r="M349" s="2">
        <v>1</v>
      </c>
      <c r="T349" s="2">
        <v>1</v>
      </c>
      <c r="W349" s="2">
        <v>1</v>
      </c>
      <c r="X349" s="2">
        <v>1</v>
      </c>
      <c r="AI349" s="2">
        <v>1</v>
      </c>
    </row>
    <row r="350" spans="1:41" ht="18" customHeight="1" x14ac:dyDescent="0.45">
      <c r="A350" s="48" t="s">
        <v>784</v>
      </c>
      <c r="B350" s="1" t="s">
        <v>757</v>
      </c>
      <c r="I350" s="2" t="s">
        <v>73</v>
      </c>
      <c r="J350" s="57">
        <v>43732</v>
      </c>
      <c r="K350" s="2">
        <v>1</v>
      </c>
      <c r="M350" s="2">
        <v>1</v>
      </c>
      <c r="T350" s="2">
        <v>1</v>
      </c>
      <c r="W350" s="2">
        <v>1</v>
      </c>
      <c r="X350" s="2">
        <v>1</v>
      </c>
      <c r="AB350" s="2">
        <v>1</v>
      </c>
      <c r="AH350" s="2">
        <v>1</v>
      </c>
      <c r="AO350" s="2">
        <v>1</v>
      </c>
    </row>
    <row r="351" spans="1:41" ht="18" customHeight="1" x14ac:dyDescent="0.45">
      <c r="A351" s="48" t="s">
        <v>786</v>
      </c>
      <c r="B351" s="1" t="s">
        <v>759</v>
      </c>
      <c r="I351" s="2" t="s">
        <v>104</v>
      </c>
      <c r="J351" s="57">
        <v>43921</v>
      </c>
      <c r="K351" s="2" t="s">
        <v>62</v>
      </c>
    </row>
    <row r="352" spans="1:41" ht="18" customHeight="1" x14ac:dyDescent="0.45">
      <c r="A352" s="48" t="s">
        <v>788</v>
      </c>
      <c r="B352" s="1" t="s">
        <v>761</v>
      </c>
      <c r="I352" s="2" t="s">
        <v>73</v>
      </c>
      <c r="J352" s="2" t="s">
        <v>62</v>
      </c>
      <c r="K352" s="2">
        <v>1</v>
      </c>
      <c r="M352" s="2">
        <v>1</v>
      </c>
      <c r="T352" s="2">
        <v>1</v>
      </c>
      <c r="X352" s="2">
        <v>1</v>
      </c>
      <c r="AI352" s="2">
        <v>1</v>
      </c>
      <c r="AO352" s="2">
        <v>1</v>
      </c>
    </row>
    <row r="353" spans="1:41" ht="18" customHeight="1" x14ac:dyDescent="0.45">
      <c r="A353" s="48" t="s">
        <v>789</v>
      </c>
      <c r="B353" s="1" t="s">
        <v>763</v>
      </c>
      <c r="I353" s="2" t="s">
        <v>73</v>
      </c>
      <c r="J353" s="2" t="s">
        <v>62</v>
      </c>
      <c r="M353" s="2">
        <v>1</v>
      </c>
      <c r="N353" s="2">
        <v>1</v>
      </c>
      <c r="X353" s="2">
        <v>1</v>
      </c>
      <c r="AF353" s="2">
        <v>1</v>
      </c>
      <c r="AI353" s="2">
        <v>1</v>
      </c>
      <c r="AO353" s="2">
        <v>1</v>
      </c>
    </row>
    <row r="354" spans="1:41" ht="18" customHeight="1" x14ac:dyDescent="0.45">
      <c r="A354" s="48" t="s">
        <v>791</v>
      </c>
      <c r="B354" s="1" t="s">
        <v>765</v>
      </c>
      <c r="I354" s="2" t="s">
        <v>184</v>
      </c>
      <c r="J354" s="57">
        <v>44057</v>
      </c>
      <c r="K354" s="2">
        <v>1</v>
      </c>
      <c r="T354" s="2">
        <v>1</v>
      </c>
      <c r="Y354" s="2">
        <v>1</v>
      </c>
      <c r="AB354" s="2">
        <v>1</v>
      </c>
      <c r="AI354" s="2">
        <v>1</v>
      </c>
      <c r="AO354" s="2">
        <v>1</v>
      </c>
    </row>
    <row r="355" spans="1:41" ht="18" customHeight="1" x14ac:dyDescent="0.45">
      <c r="A355" s="48" t="s">
        <v>793</v>
      </c>
      <c r="B355" s="1" t="s">
        <v>767</v>
      </c>
      <c r="I355" s="2" t="s">
        <v>288</v>
      </c>
      <c r="J355" s="57">
        <v>43718</v>
      </c>
      <c r="K355" s="2">
        <v>1</v>
      </c>
      <c r="M355" s="2">
        <v>1</v>
      </c>
      <c r="T355" s="2">
        <v>1</v>
      </c>
      <c r="W355" s="2">
        <v>1</v>
      </c>
      <c r="X355" s="2">
        <v>1</v>
      </c>
      <c r="AI355" s="2">
        <v>1</v>
      </c>
    </row>
    <row r="356" spans="1:41" ht="18" customHeight="1" x14ac:dyDescent="0.45">
      <c r="A356" s="48" t="s">
        <v>795</v>
      </c>
      <c r="B356" s="1" t="s">
        <v>769</v>
      </c>
      <c r="I356" s="2" t="s">
        <v>104</v>
      </c>
      <c r="J356" s="57">
        <v>43735</v>
      </c>
      <c r="M356" s="2">
        <v>1</v>
      </c>
      <c r="T356" s="2">
        <v>1</v>
      </c>
      <c r="Y356" s="2">
        <v>1</v>
      </c>
      <c r="AO356" s="2">
        <v>3</v>
      </c>
    </row>
    <row r="357" spans="1:41" ht="18" customHeight="1" x14ac:dyDescent="0.45">
      <c r="A357" s="48" t="s">
        <v>797</v>
      </c>
      <c r="B357" s="1" t="s">
        <v>771</v>
      </c>
      <c r="I357" s="2" t="s">
        <v>162</v>
      </c>
      <c r="J357" s="57">
        <v>43728</v>
      </c>
      <c r="K357" s="2">
        <v>1</v>
      </c>
      <c r="Q357" s="2">
        <v>1</v>
      </c>
      <c r="W357" s="2">
        <v>1</v>
      </c>
      <c r="Y357" s="2">
        <v>1</v>
      </c>
      <c r="Z357" s="2">
        <v>1</v>
      </c>
      <c r="AI357" s="2">
        <v>1</v>
      </c>
      <c r="AO357" s="2">
        <v>2</v>
      </c>
    </row>
    <row r="358" spans="1:41" ht="18" customHeight="1" x14ac:dyDescent="0.45">
      <c r="A358" s="48" t="s">
        <v>799</v>
      </c>
      <c r="B358" s="1" t="s">
        <v>773</v>
      </c>
      <c r="I358" s="2" t="s">
        <v>162</v>
      </c>
      <c r="J358" s="57">
        <v>43909</v>
      </c>
      <c r="K358" s="2">
        <v>1</v>
      </c>
      <c r="P358" s="2">
        <v>1</v>
      </c>
      <c r="W358" s="2">
        <v>1</v>
      </c>
      <c r="X358" s="2">
        <v>1</v>
      </c>
      <c r="AF358" s="2">
        <v>1</v>
      </c>
      <c r="AH358" s="2">
        <v>1</v>
      </c>
    </row>
    <row r="359" spans="1:41" ht="18" customHeight="1" x14ac:dyDescent="0.45">
      <c r="A359" s="48" t="s">
        <v>801</v>
      </c>
      <c r="B359" s="1" t="s">
        <v>775</v>
      </c>
      <c r="I359" s="2" t="s">
        <v>73</v>
      </c>
      <c r="J359" s="2" t="s">
        <v>62</v>
      </c>
      <c r="K359" s="2">
        <v>1</v>
      </c>
      <c r="M359" s="2">
        <v>1</v>
      </c>
      <c r="T359" s="2">
        <v>1</v>
      </c>
      <c r="AI359" s="2">
        <v>1</v>
      </c>
    </row>
    <row r="360" spans="1:41" ht="18" customHeight="1" x14ac:dyDescent="0.45">
      <c r="A360" s="48" t="s">
        <v>803</v>
      </c>
      <c r="B360" s="1" t="s">
        <v>777</v>
      </c>
      <c r="I360" s="2" t="s">
        <v>288</v>
      </c>
      <c r="J360" s="57">
        <v>43727</v>
      </c>
      <c r="K360" s="2">
        <v>1</v>
      </c>
      <c r="M360" s="2">
        <v>1</v>
      </c>
      <c r="N360" s="2">
        <v>1</v>
      </c>
      <c r="X360" s="2">
        <v>1</v>
      </c>
      <c r="AD360" s="2">
        <v>1</v>
      </c>
      <c r="AO360" s="2">
        <v>1</v>
      </c>
    </row>
    <row r="361" spans="1:41" ht="18" customHeight="1" x14ac:dyDescent="0.45">
      <c r="A361" s="48" t="s">
        <v>805</v>
      </c>
      <c r="B361" s="1" t="s">
        <v>779</v>
      </c>
      <c r="I361" s="2" t="s">
        <v>288</v>
      </c>
      <c r="J361" s="57">
        <v>43706</v>
      </c>
      <c r="K361" s="2">
        <v>1</v>
      </c>
      <c r="M361" s="2">
        <v>1</v>
      </c>
      <c r="S361" s="2">
        <v>1</v>
      </c>
      <c r="W361" s="2">
        <v>1</v>
      </c>
      <c r="X361" s="2">
        <v>1</v>
      </c>
      <c r="AD361" s="2">
        <v>1</v>
      </c>
    </row>
    <row r="362" spans="1:41" ht="18" customHeight="1" x14ac:dyDescent="0.45">
      <c r="A362" s="48" t="s">
        <v>1162</v>
      </c>
      <c r="B362" s="1" t="s">
        <v>781</v>
      </c>
      <c r="I362" s="2" t="s">
        <v>73</v>
      </c>
      <c r="J362" s="57">
        <v>43756</v>
      </c>
      <c r="K362" s="2">
        <v>1</v>
      </c>
      <c r="L362" s="2">
        <v>1</v>
      </c>
      <c r="T362" s="2">
        <v>1</v>
      </c>
      <c r="V362" s="2">
        <v>1</v>
      </c>
      <c r="Z362" s="2">
        <v>1</v>
      </c>
      <c r="AO362" s="2">
        <v>1</v>
      </c>
    </row>
    <row r="363" spans="1:41" ht="18" customHeight="1" x14ac:dyDescent="0.45">
      <c r="A363" s="48" t="s">
        <v>1164</v>
      </c>
      <c r="B363" s="1" t="s">
        <v>783</v>
      </c>
      <c r="I363" s="2" t="s">
        <v>268</v>
      </c>
      <c r="J363" s="57">
        <v>43719</v>
      </c>
      <c r="N363" s="2">
        <v>1</v>
      </c>
      <c r="P363" s="2">
        <v>1</v>
      </c>
      <c r="R363" s="2">
        <v>1</v>
      </c>
      <c r="AB363" s="2">
        <v>1</v>
      </c>
      <c r="AI363" s="2">
        <v>1</v>
      </c>
    </row>
    <row r="364" spans="1:41" ht="18" customHeight="1" x14ac:dyDescent="0.45">
      <c r="A364" s="48" t="s">
        <v>1166</v>
      </c>
      <c r="B364" s="1" t="s">
        <v>785</v>
      </c>
      <c r="I364" s="2" t="s">
        <v>529</v>
      </c>
      <c r="J364" s="2" t="s">
        <v>62</v>
      </c>
      <c r="K364" s="2">
        <v>1</v>
      </c>
      <c r="M364" s="2">
        <v>1</v>
      </c>
      <c r="S364" s="2">
        <v>1</v>
      </c>
      <c r="Y364" s="2">
        <v>1</v>
      </c>
      <c r="AI364" s="2">
        <v>1</v>
      </c>
      <c r="AO364" s="2">
        <v>1</v>
      </c>
    </row>
    <row r="365" spans="1:41" ht="18" customHeight="1" x14ac:dyDescent="0.45">
      <c r="A365" s="48" t="s">
        <v>1168</v>
      </c>
      <c r="B365" s="1" t="s">
        <v>787</v>
      </c>
      <c r="I365" s="2" t="s">
        <v>162</v>
      </c>
      <c r="J365" s="57">
        <v>43672</v>
      </c>
      <c r="K365" s="2" t="s">
        <v>62</v>
      </c>
    </row>
    <row r="366" spans="1:41" ht="18" customHeight="1" x14ac:dyDescent="0.45">
      <c r="A366" s="48" t="s">
        <v>1170</v>
      </c>
      <c r="B366" s="1" t="s">
        <v>2247</v>
      </c>
      <c r="I366" s="2" t="s">
        <v>73</v>
      </c>
      <c r="J366" s="57">
        <v>43732</v>
      </c>
      <c r="K366" s="2">
        <v>2</v>
      </c>
      <c r="M366" s="2">
        <v>1</v>
      </c>
      <c r="Z366" s="2">
        <v>1</v>
      </c>
      <c r="AA366" s="2">
        <v>1</v>
      </c>
    </row>
    <row r="367" spans="1:41" ht="18" customHeight="1" x14ac:dyDescent="0.45">
      <c r="A367" s="48" t="s">
        <v>1172</v>
      </c>
      <c r="B367" s="1" t="s">
        <v>790</v>
      </c>
      <c r="I367" s="2" t="s">
        <v>73</v>
      </c>
      <c r="J367" s="57">
        <v>43734</v>
      </c>
      <c r="K367" s="2">
        <v>1</v>
      </c>
      <c r="M367" s="2">
        <v>1</v>
      </c>
      <c r="Q367" s="2">
        <v>1</v>
      </c>
      <c r="AA367" s="2">
        <v>1</v>
      </c>
      <c r="AO367" s="2">
        <v>2</v>
      </c>
    </row>
    <row r="368" spans="1:41" ht="18" customHeight="1" x14ac:dyDescent="0.45">
      <c r="A368" s="48" t="s">
        <v>1174</v>
      </c>
      <c r="B368" s="1" t="s">
        <v>792</v>
      </c>
      <c r="I368" s="57" t="s">
        <v>73</v>
      </c>
      <c r="J368" s="57">
        <v>43735</v>
      </c>
      <c r="T368" s="2">
        <v>1</v>
      </c>
      <c r="W368" s="2">
        <v>1</v>
      </c>
      <c r="X368" s="2">
        <v>1</v>
      </c>
      <c r="Y368" s="2">
        <v>1</v>
      </c>
      <c r="AB368" s="2">
        <v>1</v>
      </c>
      <c r="AI368" s="2">
        <v>1</v>
      </c>
      <c r="AO368" s="2">
        <v>2</v>
      </c>
    </row>
    <row r="369" spans="1:41" ht="18" customHeight="1" x14ac:dyDescent="0.45">
      <c r="A369" s="48" t="s">
        <v>1176</v>
      </c>
      <c r="B369" s="1" t="s">
        <v>794</v>
      </c>
      <c r="I369" s="57" t="s">
        <v>73</v>
      </c>
      <c r="J369" s="57">
        <v>43801</v>
      </c>
      <c r="K369" s="2">
        <v>1</v>
      </c>
      <c r="M369" s="2">
        <v>1</v>
      </c>
      <c r="T369" s="2">
        <v>1</v>
      </c>
      <c r="AB369" s="2">
        <v>1</v>
      </c>
      <c r="AD369" s="2">
        <v>1</v>
      </c>
    </row>
    <row r="370" spans="1:41" ht="18" customHeight="1" x14ac:dyDescent="0.45">
      <c r="A370" s="48" t="s">
        <v>1178</v>
      </c>
      <c r="B370" s="1" t="s">
        <v>796</v>
      </c>
      <c r="I370" s="2" t="s">
        <v>76</v>
      </c>
      <c r="J370" s="2" t="s">
        <v>62</v>
      </c>
      <c r="K370" s="2">
        <v>1</v>
      </c>
      <c r="L370" s="2">
        <v>1</v>
      </c>
      <c r="AB370" s="2">
        <v>1</v>
      </c>
      <c r="AF370" s="2">
        <v>1</v>
      </c>
      <c r="AI370" s="2">
        <v>1</v>
      </c>
      <c r="AO370" s="2">
        <v>1</v>
      </c>
    </row>
    <row r="371" spans="1:41" ht="18" customHeight="1" x14ac:dyDescent="0.45">
      <c r="A371" s="48" t="s">
        <v>1180</v>
      </c>
      <c r="B371" s="1" t="s">
        <v>798</v>
      </c>
      <c r="I371" s="2" t="s">
        <v>104</v>
      </c>
      <c r="J371" s="57">
        <v>43727</v>
      </c>
      <c r="K371" s="2">
        <v>1</v>
      </c>
      <c r="M371" s="2">
        <v>1</v>
      </c>
      <c r="N371" s="2">
        <v>1</v>
      </c>
      <c r="O371" s="2">
        <v>1</v>
      </c>
      <c r="Q371" s="2">
        <v>1</v>
      </c>
      <c r="R371" s="2">
        <v>1</v>
      </c>
      <c r="S371" s="2">
        <v>1</v>
      </c>
      <c r="T371" s="2">
        <v>1</v>
      </c>
      <c r="V371" s="2">
        <v>1</v>
      </c>
      <c r="W371" s="2">
        <v>1</v>
      </c>
      <c r="Y371" s="2">
        <v>1</v>
      </c>
      <c r="AH371" s="2">
        <v>1</v>
      </c>
      <c r="AI371" s="2">
        <v>1</v>
      </c>
    </row>
    <row r="372" spans="1:41" ht="18" customHeight="1" x14ac:dyDescent="0.45">
      <c r="A372" s="48" t="s">
        <v>1181</v>
      </c>
      <c r="B372" s="1" t="s">
        <v>800</v>
      </c>
      <c r="I372" s="2" t="s">
        <v>104</v>
      </c>
      <c r="J372" s="57">
        <v>43766</v>
      </c>
      <c r="K372" s="2">
        <v>1</v>
      </c>
      <c r="S372" s="2">
        <v>1</v>
      </c>
      <c r="X372" s="2">
        <v>1</v>
      </c>
      <c r="AC372" s="2">
        <v>1</v>
      </c>
      <c r="AF372" s="2">
        <v>1</v>
      </c>
      <c r="AI372" s="2">
        <v>1</v>
      </c>
    </row>
    <row r="373" spans="1:41" ht="18" customHeight="1" x14ac:dyDescent="0.45">
      <c r="A373" s="48" t="s">
        <v>1183</v>
      </c>
      <c r="B373" s="1" t="s">
        <v>802</v>
      </c>
      <c r="I373" s="2" t="s">
        <v>73</v>
      </c>
      <c r="J373" s="57">
        <v>43817</v>
      </c>
      <c r="K373" s="2">
        <v>1</v>
      </c>
      <c r="M373" s="2">
        <v>1</v>
      </c>
      <c r="O373" s="2">
        <v>1</v>
      </c>
      <c r="T373" s="2">
        <v>1</v>
      </c>
      <c r="AI373" s="2">
        <v>1</v>
      </c>
      <c r="AO373" s="2">
        <v>1</v>
      </c>
    </row>
    <row r="374" spans="1:41" ht="18" customHeight="1" x14ac:dyDescent="0.45">
      <c r="A374" s="48" t="s">
        <v>1185</v>
      </c>
      <c r="B374" s="1" t="s">
        <v>804</v>
      </c>
      <c r="I374" s="2" t="s">
        <v>162</v>
      </c>
      <c r="J374" s="57">
        <v>43735</v>
      </c>
      <c r="K374" s="2">
        <v>1</v>
      </c>
      <c r="Y374" s="2">
        <v>1</v>
      </c>
      <c r="AD374" s="2">
        <v>1</v>
      </c>
      <c r="AF374" s="2">
        <v>1</v>
      </c>
      <c r="AI374" s="2">
        <v>1</v>
      </c>
    </row>
    <row r="375" spans="1:41" ht="18" customHeight="1" x14ac:dyDescent="0.45">
      <c r="A375" s="48" t="s">
        <v>1187</v>
      </c>
      <c r="B375" s="1" t="s">
        <v>806</v>
      </c>
      <c r="I375" s="2" t="s">
        <v>73</v>
      </c>
      <c r="J375" s="57">
        <v>43732</v>
      </c>
      <c r="M375" s="2">
        <v>1</v>
      </c>
      <c r="N375" s="2">
        <v>1</v>
      </c>
      <c r="P375" s="2">
        <v>1</v>
      </c>
      <c r="Y375" s="2">
        <v>1</v>
      </c>
      <c r="AI375" s="2">
        <v>1</v>
      </c>
      <c r="AO375" s="2">
        <v>1</v>
      </c>
    </row>
    <row r="377" spans="1:41" ht="18" customHeight="1" x14ac:dyDescent="0.45">
      <c r="C377" s="2">
        <f t="shared" ref="C377:H377" si="2">COUNTA(C11:C375)</f>
        <v>3</v>
      </c>
      <c r="D377" s="2">
        <f t="shared" si="2"/>
        <v>1</v>
      </c>
      <c r="E377" s="2">
        <f t="shared" si="2"/>
        <v>2</v>
      </c>
      <c r="F377" s="2">
        <f t="shared" si="2"/>
        <v>4</v>
      </c>
      <c r="G377" s="2">
        <f t="shared" si="2"/>
        <v>1</v>
      </c>
      <c r="H377" s="2">
        <f t="shared" si="2"/>
        <v>4</v>
      </c>
    </row>
  </sheetData>
  <mergeCells count="42">
    <mergeCell ref="K1:AA1"/>
    <mergeCell ref="AB1:AE1"/>
    <mergeCell ref="AF1:AG1"/>
    <mergeCell ref="AH1:AJ1"/>
    <mergeCell ref="AK1:AN1"/>
    <mergeCell ref="K2:AA3"/>
    <mergeCell ref="AB2:AE3"/>
    <mergeCell ref="AF2:AG3"/>
    <mergeCell ref="AH2:AJ3"/>
    <mergeCell ref="AK2:AN3"/>
    <mergeCell ref="AO2:AO3"/>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O4:AO7"/>
    <mergeCell ref="AJ4:AJ7"/>
    <mergeCell ref="AK4:AK7"/>
    <mergeCell ref="AL4:AL7"/>
    <mergeCell ref="AM4:AM7"/>
    <mergeCell ref="AN4:AN7"/>
  </mergeCells>
  <phoneticPr fontId="18"/>
  <pageMargins left="0.7" right="0.7" top="1.14375" bottom="1.14375" header="0.51180555555555496" footer="0.51180555555555496"/>
  <pageSetup paperSize="9" firstPageNumber="0" orientation="portrait" horizontalDpi="300" verticalDpi="300" r:id="rId1"/>
  <ignoredErrors>
    <ignoredError sqref="A11 A12:A375"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H694"/>
  <sheetViews>
    <sheetView zoomScale="70" zoomScaleNormal="70" workbookViewId="0">
      <pane xSplit="12" ySplit="10" topLeftCell="M11" activePane="bottomRight" state="frozen"/>
      <selection pane="topRight" activeCell="G1" sqref="G1"/>
      <selection pane="bottomLeft" activeCell="A11" sqref="A11"/>
      <selection pane="bottomRight" activeCell="B685" sqref="B685"/>
    </sheetView>
  </sheetViews>
  <sheetFormatPr defaultColWidth="9.09765625" defaultRowHeight="18" x14ac:dyDescent="0.45"/>
  <cols>
    <col min="1" max="1" width="9.09765625" style="48"/>
    <col min="2" max="2" width="51.3984375" style="1" customWidth="1"/>
    <col min="3" max="10" width="10.69921875" style="2" customWidth="1"/>
    <col min="11" max="11" width="9.69921875" style="2" customWidth="1"/>
    <col min="12" max="12" width="10.69921875" style="2" customWidth="1"/>
    <col min="13" max="43" width="12.69921875" style="2" customWidth="1"/>
    <col min="44" max="44" width="5.59765625" style="58" customWidth="1"/>
    <col min="45" max="89" width="5.59765625" style="1" customWidth="1"/>
    <col min="90" max="1022" width="9.09765625" style="1"/>
    <col min="1023" max="1023" width="9" customWidth="1"/>
    <col min="1024" max="1032" width="8.59765625" customWidth="1"/>
  </cols>
  <sheetData>
    <row r="1" spans="1:1022" ht="18" customHeight="1" x14ac:dyDescent="0.45">
      <c r="B1" s="49" t="s">
        <v>2096</v>
      </c>
      <c r="M1" s="106" t="s">
        <v>0</v>
      </c>
      <c r="N1" s="106"/>
      <c r="O1" s="106"/>
      <c r="P1" s="106"/>
      <c r="Q1" s="106"/>
      <c r="R1" s="106"/>
      <c r="S1" s="106"/>
      <c r="T1" s="106"/>
      <c r="U1" s="106"/>
      <c r="V1" s="106"/>
      <c r="W1" s="106"/>
      <c r="X1" s="106"/>
      <c r="Y1" s="106"/>
      <c r="Z1" s="106"/>
      <c r="AA1" s="106"/>
      <c r="AB1" s="106"/>
      <c r="AC1" s="106"/>
      <c r="AD1" s="107" t="s">
        <v>1</v>
      </c>
      <c r="AE1" s="107"/>
      <c r="AF1" s="107"/>
      <c r="AG1" s="107"/>
      <c r="AH1" s="111" t="s">
        <v>2</v>
      </c>
      <c r="AI1" s="111"/>
      <c r="AJ1" s="109" t="s">
        <v>3</v>
      </c>
      <c r="AK1" s="109"/>
      <c r="AL1" s="109"/>
      <c r="AM1" s="110" t="s">
        <v>4</v>
      </c>
      <c r="AN1" s="110"/>
      <c r="AO1" s="110"/>
      <c r="AP1" s="110"/>
      <c r="AQ1" s="50" t="s">
        <v>5</v>
      </c>
    </row>
    <row r="2" spans="1:1022" ht="18" customHeight="1" x14ac:dyDescent="0.45">
      <c r="B2" s="1" t="s">
        <v>2114</v>
      </c>
      <c r="M2" s="106" t="s">
        <v>6</v>
      </c>
      <c r="N2" s="106"/>
      <c r="O2" s="106"/>
      <c r="P2" s="106"/>
      <c r="Q2" s="106"/>
      <c r="R2" s="106"/>
      <c r="S2" s="106"/>
      <c r="T2" s="106"/>
      <c r="U2" s="106"/>
      <c r="V2" s="106"/>
      <c r="W2" s="106"/>
      <c r="X2" s="106"/>
      <c r="Y2" s="106"/>
      <c r="Z2" s="106"/>
      <c r="AA2" s="106"/>
      <c r="AB2" s="106"/>
      <c r="AC2" s="106"/>
      <c r="AD2" s="107" t="s">
        <v>7</v>
      </c>
      <c r="AE2" s="107"/>
      <c r="AF2" s="107"/>
      <c r="AG2" s="107"/>
      <c r="AH2" s="108" t="s">
        <v>8</v>
      </c>
      <c r="AI2" s="108"/>
      <c r="AJ2" s="109" t="s">
        <v>9</v>
      </c>
      <c r="AK2" s="109"/>
      <c r="AL2" s="109"/>
      <c r="AM2" s="112" t="s">
        <v>10</v>
      </c>
      <c r="AN2" s="112"/>
      <c r="AO2" s="112"/>
      <c r="AP2" s="112"/>
      <c r="AQ2" s="105" t="s">
        <v>11</v>
      </c>
    </row>
    <row r="3" spans="1:1022" ht="18" customHeight="1" x14ac:dyDescent="0.45">
      <c r="A3" s="48" t="s">
        <v>61</v>
      </c>
      <c r="B3" s="1">
        <v>682</v>
      </c>
      <c r="M3" s="106"/>
      <c r="N3" s="106"/>
      <c r="O3" s="106"/>
      <c r="P3" s="106"/>
      <c r="Q3" s="106"/>
      <c r="R3" s="106"/>
      <c r="S3" s="106"/>
      <c r="T3" s="106"/>
      <c r="U3" s="106"/>
      <c r="V3" s="106"/>
      <c r="W3" s="106"/>
      <c r="X3" s="106"/>
      <c r="Y3" s="106"/>
      <c r="Z3" s="106"/>
      <c r="AA3" s="106"/>
      <c r="AB3" s="106"/>
      <c r="AC3" s="106"/>
      <c r="AD3" s="107"/>
      <c r="AE3" s="107"/>
      <c r="AF3" s="107"/>
      <c r="AG3" s="107"/>
      <c r="AH3" s="108"/>
      <c r="AI3" s="108"/>
      <c r="AJ3" s="109"/>
      <c r="AK3" s="109"/>
      <c r="AL3" s="109"/>
      <c r="AM3" s="112"/>
      <c r="AN3" s="112"/>
      <c r="AO3" s="112"/>
      <c r="AP3" s="112"/>
      <c r="AQ3" s="105"/>
    </row>
    <row r="4" spans="1:1022" ht="18" customHeight="1" x14ac:dyDescent="0.45">
      <c r="A4" s="48" t="s">
        <v>62</v>
      </c>
      <c r="B4" s="1">
        <f>COUNTIF(M12:M1009,"なし")</f>
        <v>56</v>
      </c>
      <c r="M4" s="104" t="s">
        <v>12</v>
      </c>
      <c r="N4" s="104" t="s">
        <v>13</v>
      </c>
      <c r="O4" s="104" t="s">
        <v>14</v>
      </c>
      <c r="P4" s="104" t="s">
        <v>15</v>
      </c>
      <c r="Q4" s="104" t="s">
        <v>16</v>
      </c>
      <c r="R4" s="104" t="s">
        <v>17</v>
      </c>
      <c r="S4" s="104" t="s">
        <v>18</v>
      </c>
      <c r="T4" s="104" t="s">
        <v>19</v>
      </c>
      <c r="U4" s="104" t="s">
        <v>20</v>
      </c>
      <c r="V4" s="104" t="s">
        <v>21</v>
      </c>
      <c r="W4" s="104" t="s">
        <v>22</v>
      </c>
      <c r="X4" s="104" t="s">
        <v>23</v>
      </c>
      <c r="Y4" s="104" t="s">
        <v>24</v>
      </c>
      <c r="Z4" s="104" t="s">
        <v>25</v>
      </c>
      <c r="AA4" s="104" t="s">
        <v>26</v>
      </c>
      <c r="AB4" s="104" t="s">
        <v>27</v>
      </c>
      <c r="AC4" s="104" t="s">
        <v>28</v>
      </c>
      <c r="AD4" s="104" t="s">
        <v>29</v>
      </c>
      <c r="AE4" s="104" t="s">
        <v>30</v>
      </c>
      <c r="AF4" s="104" t="s">
        <v>31</v>
      </c>
      <c r="AG4" s="104" t="s">
        <v>32</v>
      </c>
      <c r="AH4" s="104" t="s">
        <v>33</v>
      </c>
      <c r="AI4" s="104" t="s">
        <v>34</v>
      </c>
      <c r="AJ4" s="104" t="s">
        <v>35</v>
      </c>
      <c r="AK4" s="104" t="s">
        <v>36</v>
      </c>
      <c r="AL4" s="104" t="s">
        <v>37</v>
      </c>
      <c r="AM4" s="104" t="s">
        <v>38</v>
      </c>
      <c r="AN4" s="104" t="s">
        <v>807</v>
      </c>
      <c r="AO4" s="104" t="s">
        <v>40</v>
      </c>
      <c r="AP4" s="104" t="s">
        <v>41</v>
      </c>
      <c r="AQ4" s="104" t="s">
        <v>11</v>
      </c>
    </row>
    <row r="5" spans="1:1022" ht="18" customHeight="1" x14ac:dyDescent="0.45">
      <c r="A5" s="48" t="s">
        <v>63</v>
      </c>
      <c r="B5" s="1">
        <f>B3-B4</f>
        <v>626</v>
      </c>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row>
    <row r="6" spans="1:1022" ht="18" customHeight="1" x14ac:dyDescent="0.45">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row>
    <row r="7" spans="1:1022" ht="18" customHeight="1" x14ac:dyDescent="0.45">
      <c r="A7" s="51" t="s">
        <v>61</v>
      </c>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row>
    <row r="8" spans="1:1022" ht="18" customHeight="1" x14ac:dyDescent="0.45">
      <c r="A8" s="52">
        <f>B5</f>
        <v>626</v>
      </c>
      <c r="L8" s="53" t="s">
        <v>64</v>
      </c>
      <c r="M8" s="54">
        <f t="shared" ref="M8:AQ8" si="0">COUNT(M12:M1009)</f>
        <v>511</v>
      </c>
      <c r="N8" s="54">
        <f t="shared" si="0"/>
        <v>40</v>
      </c>
      <c r="O8" s="54">
        <f t="shared" si="0"/>
        <v>314</v>
      </c>
      <c r="P8" s="54">
        <f t="shared" si="0"/>
        <v>53</v>
      </c>
      <c r="Q8" s="54">
        <f t="shared" si="0"/>
        <v>37</v>
      </c>
      <c r="R8" s="54">
        <f t="shared" si="0"/>
        <v>51</v>
      </c>
      <c r="S8" s="54">
        <f t="shared" si="0"/>
        <v>70</v>
      </c>
      <c r="T8" s="54">
        <f t="shared" si="0"/>
        <v>48</v>
      </c>
      <c r="U8" s="54">
        <f t="shared" si="0"/>
        <v>27</v>
      </c>
      <c r="V8" s="54">
        <f t="shared" si="0"/>
        <v>28</v>
      </c>
      <c r="W8" s="54">
        <f t="shared" si="0"/>
        <v>199</v>
      </c>
      <c r="X8" s="54">
        <f t="shared" si="0"/>
        <v>29</v>
      </c>
      <c r="Y8" s="54">
        <f t="shared" si="0"/>
        <v>23</v>
      </c>
      <c r="Z8" s="54">
        <f t="shared" si="0"/>
        <v>125</v>
      </c>
      <c r="AA8" s="54">
        <f t="shared" si="0"/>
        <v>33</v>
      </c>
      <c r="AB8" s="54">
        <f t="shared" si="0"/>
        <v>12</v>
      </c>
      <c r="AC8" s="54">
        <f t="shared" si="0"/>
        <v>51</v>
      </c>
      <c r="AD8" s="54">
        <f t="shared" si="0"/>
        <v>354</v>
      </c>
      <c r="AE8" s="54">
        <f t="shared" si="0"/>
        <v>141</v>
      </c>
      <c r="AF8" s="54">
        <f t="shared" si="0"/>
        <v>41</v>
      </c>
      <c r="AG8" s="54">
        <f t="shared" si="0"/>
        <v>37</v>
      </c>
      <c r="AH8" s="54">
        <f t="shared" si="0"/>
        <v>170</v>
      </c>
      <c r="AI8" s="54">
        <f t="shared" si="0"/>
        <v>121</v>
      </c>
      <c r="AJ8" s="54">
        <f t="shared" si="0"/>
        <v>375</v>
      </c>
      <c r="AK8" s="54">
        <f t="shared" si="0"/>
        <v>432</v>
      </c>
      <c r="AL8" s="54">
        <f t="shared" si="0"/>
        <v>6</v>
      </c>
      <c r="AM8" s="54">
        <f t="shared" si="0"/>
        <v>8</v>
      </c>
      <c r="AN8" s="54">
        <f t="shared" si="0"/>
        <v>15</v>
      </c>
      <c r="AO8" s="2">
        <f t="shared" si="0"/>
        <v>2</v>
      </c>
      <c r="AP8" s="2">
        <f t="shared" si="0"/>
        <v>1</v>
      </c>
      <c r="AQ8" s="54">
        <f t="shared" si="0"/>
        <v>341</v>
      </c>
    </row>
    <row r="9" spans="1:1022" ht="18" customHeight="1" x14ac:dyDescent="0.45">
      <c r="C9" s="2" t="s">
        <v>1933</v>
      </c>
      <c r="D9" s="2" t="s">
        <v>1962</v>
      </c>
      <c r="E9" s="2" t="s">
        <v>1999</v>
      </c>
      <c r="F9" s="2" t="s">
        <v>2042</v>
      </c>
      <c r="G9" s="2" t="s">
        <v>2082</v>
      </c>
      <c r="H9" s="2" t="s">
        <v>2118</v>
      </c>
      <c r="I9" s="2" t="s">
        <v>2175</v>
      </c>
      <c r="J9" s="2" t="s">
        <v>2224</v>
      </c>
      <c r="L9" s="53" t="s">
        <v>65</v>
      </c>
      <c r="M9" s="55">
        <f t="shared" ref="M9:AQ9" si="1">M8/$A$8</f>
        <v>0.81629392971246006</v>
      </c>
      <c r="N9" s="55">
        <f t="shared" si="1"/>
        <v>6.3897763578274758E-2</v>
      </c>
      <c r="O9" s="55">
        <f t="shared" si="1"/>
        <v>0.50159744408945683</v>
      </c>
      <c r="P9" s="55">
        <f t="shared" si="1"/>
        <v>8.4664536741214061E-2</v>
      </c>
      <c r="Q9" s="55">
        <f t="shared" si="1"/>
        <v>5.9105431309904151E-2</v>
      </c>
      <c r="R9" s="55">
        <f t="shared" si="1"/>
        <v>8.1469648562300323E-2</v>
      </c>
      <c r="S9" s="55">
        <f t="shared" si="1"/>
        <v>0.11182108626198083</v>
      </c>
      <c r="T9" s="55">
        <f t="shared" si="1"/>
        <v>7.6677316293929709E-2</v>
      </c>
      <c r="U9" s="55">
        <f t="shared" si="1"/>
        <v>4.3130990415335461E-2</v>
      </c>
      <c r="V9" s="55">
        <f t="shared" si="1"/>
        <v>4.472843450479233E-2</v>
      </c>
      <c r="W9" s="55">
        <f t="shared" si="1"/>
        <v>0.31789137380191695</v>
      </c>
      <c r="X9" s="55">
        <f t="shared" si="1"/>
        <v>4.6325878594249199E-2</v>
      </c>
      <c r="Y9" s="55">
        <f t="shared" si="1"/>
        <v>3.6741214057507986E-2</v>
      </c>
      <c r="Z9" s="55">
        <f t="shared" si="1"/>
        <v>0.19968051118210864</v>
      </c>
      <c r="AA9" s="55">
        <f t="shared" si="1"/>
        <v>5.2715654952076675E-2</v>
      </c>
      <c r="AB9" s="55">
        <f t="shared" si="1"/>
        <v>1.9169329073482427E-2</v>
      </c>
      <c r="AC9" s="55">
        <f t="shared" si="1"/>
        <v>8.1469648562300323E-2</v>
      </c>
      <c r="AD9" s="55">
        <f t="shared" si="1"/>
        <v>0.56549520766773165</v>
      </c>
      <c r="AE9" s="55">
        <f t="shared" si="1"/>
        <v>0.22523961661341854</v>
      </c>
      <c r="AF9" s="55">
        <f t="shared" si="1"/>
        <v>6.5495207667731634E-2</v>
      </c>
      <c r="AG9" s="55">
        <f t="shared" si="1"/>
        <v>5.9105431309904151E-2</v>
      </c>
      <c r="AH9" s="55">
        <f t="shared" si="1"/>
        <v>0.27156549520766771</v>
      </c>
      <c r="AI9" s="55">
        <f t="shared" si="1"/>
        <v>0.19329073482428116</v>
      </c>
      <c r="AJ9" s="55">
        <f t="shared" si="1"/>
        <v>0.59904153354632583</v>
      </c>
      <c r="AK9" s="55">
        <f t="shared" si="1"/>
        <v>0.69009584664536738</v>
      </c>
      <c r="AL9" s="55">
        <f t="shared" si="1"/>
        <v>9.5846645367412137E-3</v>
      </c>
      <c r="AM9" s="55">
        <f t="shared" si="1"/>
        <v>1.2779552715654952E-2</v>
      </c>
      <c r="AN9" s="55">
        <f t="shared" si="1"/>
        <v>2.3961661341853034E-2</v>
      </c>
      <c r="AO9" s="56">
        <f t="shared" si="1"/>
        <v>3.1948881789137379E-3</v>
      </c>
      <c r="AP9" s="56">
        <f t="shared" si="1"/>
        <v>1.5974440894568689E-3</v>
      </c>
      <c r="AQ9" s="55">
        <f t="shared" si="1"/>
        <v>0.54472843450479236</v>
      </c>
    </row>
    <row r="10" spans="1:1022" ht="18" customHeight="1" x14ac:dyDescent="0.45">
      <c r="A10" s="48" t="s">
        <v>66</v>
      </c>
      <c r="B10" s="2" t="s">
        <v>67</v>
      </c>
      <c r="C10" s="2" t="s">
        <v>1934</v>
      </c>
      <c r="D10" s="2" t="s">
        <v>1963</v>
      </c>
      <c r="E10" s="2" t="s">
        <v>1998</v>
      </c>
      <c r="F10" s="2" t="s">
        <v>2043</v>
      </c>
      <c r="G10" s="2" t="s">
        <v>2077</v>
      </c>
      <c r="H10" s="2" t="s">
        <v>2119</v>
      </c>
      <c r="I10" s="2" t="s">
        <v>2176</v>
      </c>
      <c r="J10" s="2" t="s">
        <v>2218</v>
      </c>
      <c r="K10" s="2" t="s">
        <v>69</v>
      </c>
      <c r="L10" s="2" t="s">
        <v>70</v>
      </c>
      <c r="M10" s="7">
        <v>1</v>
      </c>
      <c r="N10" s="7">
        <v>2</v>
      </c>
      <c r="O10" s="7">
        <v>3</v>
      </c>
      <c r="P10" s="7">
        <v>4</v>
      </c>
      <c r="Q10" s="7">
        <v>5</v>
      </c>
      <c r="R10" s="7">
        <v>6</v>
      </c>
      <c r="S10" s="7">
        <v>7</v>
      </c>
      <c r="T10" s="7">
        <v>8</v>
      </c>
      <c r="U10" s="7">
        <v>9</v>
      </c>
      <c r="V10" s="7">
        <v>10</v>
      </c>
      <c r="W10" s="7">
        <v>11</v>
      </c>
      <c r="X10" s="7">
        <v>12</v>
      </c>
      <c r="Y10" s="7">
        <v>13</v>
      </c>
      <c r="Z10" s="7">
        <v>14</v>
      </c>
      <c r="AA10" s="7">
        <v>15</v>
      </c>
      <c r="AB10" s="7">
        <v>16</v>
      </c>
      <c r="AC10" s="7">
        <v>17</v>
      </c>
      <c r="AD10" s="7">
        <v>1</v>
      </c>
      <c r="AE10" s="7">
        <v>2</v>
      </c>
      <c r="AF10" s="7">
        <v>3</v>
      </c>
      <c r="AG10" s="7">
        <v>4</v>
      </c>
      <c r="AH10" s="7">
        <v>1</v>
      </c>
      <c r="AI10" s="7">
        <v>2</v>
      </c>
      <c r="AJ10" s="7">
        <v>1</v>
      </c>
      <c r="AK10" s="7">
        <v>2</v>
      </c>
      <c r="AL10" s="7">
        <v>3</v>
      </c>
      <c r="AM10" s="7">
        <v>1</v>
      </c>
      <c r="AN10" s="7">
        <v>2</v>
      </c>
      <c r="AO10" s="7">
        <v>3</v>
      </c>
      <c r="AP10" s="7">
        <v>4</v>
      </c>
      <c r="AQ10" s="7">
        <v>1</v>
      </c>
    </row>
    <row r="11" spans="1:1022" s="69" customFormat="1" ht="18" customHeight="1" x14ac:dyDescent="0.45">
      <c r="A11" s="65" t="s">
        <v>2014</v>
      </c>
      <c r="B11" s="66" t="s">
        <v>2001</v>
      </c>
      <c r="C11" s="67"/>
      <c r="D11" s="67"/>
      <c r="E11" s="67" t="s">
        <v>2000</v>
      </c>
      <c r="F11" s="2"/>
      <c r="G11" s="2"/>
      <c r="H11" s="2"/>
      <c r="I11" s="2"/>
      <c r="J11" s="2"/>
      <c r="K11" s="67" t="s">
        <v>2002</v>
      </c>
      <c r="L11" s="67" t="s">
        <v>2003</v>
      </c>
      <c r="M11" s="67">
        <v>1</v>
      </c>
      <c r="N11" s="67"/>
      <c r="O11" s="67">
        <v>1</v>
      </c>
      <c r="P11" s="67"/>
      <c r="Q11" s="67"/>
      <c r="R11" s="67"/>
      <c r="S11" s="67"/>
      <c r="T11" s="67"/>
      <c r="U11" s="67"/>
      <c r="V11" s="67"/>
      <c r="W11" s="67"/>
      <c r="X11" s="67"/>
      <c r="Y11" s="67"/>
      <c r="Z11" s="67">
        <v>1</v>
      </c>
      <c r="AA11" s="67"/>
      <c r="AB11" s="67"/>
      <c r="AC11" s="67"/>
      <c r="AD11" s="67">
        <v>1</v>
      </c>
      <c r="AE11" s="67"/>
      <c r="AF11" s="67"/>
      <c r="AG11" s="67"/>
      <c r="AH11" s="67"/>
      <c r="AI11" s="67"/>
      <c r="AJ11" s="67"/>
      <c r="AK11" s="67"/>
      <c r="AL11" s="67"/>
      <c r="AM11" s="67"/>
      <c r="AN11" s="67"/>
      <c r="AO11" s="67"/>
      <c r="AP11" s="67"/>
      <c r="AQ11" s="67"/>
      <c r="AR11" s="66"/>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row>
    <row r="12" spans="1:1022" ht="18" customHeight="1" x14ac:dyDescent="0.45">
      <c r="A12" s="65" t="s">
        <v>74</v>
      </c>
      <c r="B12" s="58" t="s">
        <v>808</v>
      </c>
      <c r="K12" s="2" t="s">
        <v>257</v>
      </c>
      <c r="L12" s="57">
        <v>43899</v>
      </c>
      <c r="M12" s="2">
        <v>1</v>
      </c>
      <c r="Q12" s="2">
        <v>1</v>
      </c>
      <c r="Z12" s="2">
        <v>1</v>
      </c>
      <c r="AJ12" s="2">
        <v>1</v>
      </c>
      <c r="AK12" s="2">
        <v>1</v>
      </c>
      <c r="AQ12" s="2">
        <v>1</v>
      </c>
    </row>
    <row r="13" spans="1:1022" ht="18" customHeight="1" x14ac:dyDescent="0.45">
      <c r="A13" s="65" t="s">
        <v>77</v>
      </c>
      <c r="B13" s="1" t="s">
        <v>809</v>
      </c>
      <c r="K13" s="2" t="s">
        <v>73</v>
      </c>
      <c r="L13" s="57">
        <v>43665</v>
      </c>
      <c r="M13" s="2">
        <v>1</v>
      </c>
      <c r="O13" s="2">
        <v>1</v>
      </c>
      <c r="P13" s="2">
        <v>1</v>
      </c>
      <c r="AD13" s="2">
        <v>1</v>
      </c>
      <c r="AH13" s="2">
        <v>1</v>
      </c>
      <c r="AJ13" s="2">
        <v>1</v>
      </c>
    </row>
    <row r="14" spans="1:1022" ht="18" customHeight="1" x14ac:dyDescent="0.45">
      <c r="A14" s="65" t="s">
        <v>78</v>
      </c>
      <c r="B14" s="1" t="s">
        <v>810</v>
      </c>
      <c r="K14" s="2" t="s">
        <v>73</v>
      </c>
      <c r="L14" s="57">
        <v>43893</v>
      </c>
      <c r="M14" s="2">
        <v>1</v>
      </c>
      <c r="AD14" s="2">
        <v>1</v>
      </c>
      <c r="AE14" s="2">
        <v>1</v>
      </c>
      <c r="AH14" s="2">
        <v>1</v>
      </c>
      <c r="AK14" s="2">
        <v>1</v>
      </c>
      <c r="AQ14" s="2">
        <v>1</v>
      </c>
    </row>
    <row r="15" spans="1:1022" ht="18" customHeight="1" x14ac:dyDescent="0.45">
      <c r="A15" s="65" t="s">
        <v>81</v>
      </c>
      <c r="B15" s="1" t="s">
        <v>811</v>
      </c>
      <c r="K15" s="2" t="s">
        <v>76</v>
      </c>
      <c r="L15" s="57" t="s">
        <v>62</v>
      </c>
      <c r="M15" s="2">
        <v>1</v>
      </c>
      <c r="AL15" s="2">
        <v>1</v>
      </c>
      <c r="AQ15" s="2">
        <v>1</v>
      </c>
      <c r="AR15" s="59"/>
    </row>
    <row r="16" spans="1:1022" ht="18" customHeight="1" x14ac:dyDescent="0.45">
      <c r="A16" s="65" t="s">
        <v>83</v>
      </c>
      <c r="B16" s="1" t="s">
        <v>812</v>
      </c>
      <c r="K16" s="2" t="s">
        <v>76</v>
      </c>
      <c r="L16" s="57">
        <v>44104</v>
      </c>
      <c r="M16" s="2">
        <v>1</v>
      </c>
      <c r="P16" s="2">
        <v>1</v>
      </c>
      <c r="U16" s="2">
        <v>1</v>
      </c>
      <c r="AD16" s="2">
        <v>1</v>
      </c>
      <c r="AJ16" s="2">
        <v>1</v>
      </c>
      <c r="AQ16" s="2">
        <v>1</v>
      </c>
      <c r="AR16" s="59"/>
    </row>
    <row r="17" spans="1:44" ht="18" customHeight="1" x14ac:dyDescent="0.45">
      <c r="A17" s="65" t="s">
        <v>85</v>
      </c>
      <c r="B17" s="1" t="s">
        <v>813</v>
      </c>
      <c r="K17" s="2" t="s">
        <v>104</v>
      </c>
      <c r="L17" s="57" t="s">
        <v>62</v>
      </c>
      <c r="AD17" s="2">
        <v>1</v>
      </c>
      <c r="AH17" s="2">
        <v>1</v>
      </c>
      <c r="AI17" s="2">
        <v>1</v>
      </c>
      <c r="AJ17" s="2">
        <v>1</v>
      </c>
      <c r="AK17" s="2">
        <v>1</v>
      </c>
      <c r="AQ17" s="2">
        <v>1</v>
      </c>
      <c r="AR17" s="59"/>
    </row>
    <row r="18" spans="1:44" ht="18" customHeight="1" x14ac:dyDescent="0.45">
      <c r="A18" s="65" t="s">
        <v>88</v>
      </c>
      <c r="B18" s="1" t="s">
        <v>814</v>
      </c>
      <c r="K18" s="2" t="s">
        <v>138</v>
      </c>
      <c r="L18" s="57">
        <v>43829</v>
      </c>
      <c r="P18" s="2">
        <v>1</v>
      </c>
      <c r="W18" s="2">
        <v>1</v>
      </c>
      <c r="AD18" s="2">
        <v>1</v>
      </c>
      <c r="AE18" s="2">
        <v>1</v>
      </c>
      <c r="AG18" s="2">
        <v>1</v>
      </c>
      <c r="AK18" s="2">
        <v>1</v>
      </c>
      <c r="AR18" s="59"/>
    </row>
    <row r="19" spans="1:44" ht="18" customHeight="1" x14ac:dyDescent="0.45">
      <c r="A19" s="65" t="s">
        <v>90</v>
      </c>
      <c r="B19" s="1" t="s">
        <v>815</v>
      </c>
      <c r="K19" s="2" t="s">
        <v>104</v>
      </c>
      <c r="L19" s="57" t="s">
        <v>62</v>
      </c>
      <c r="AD19" s="2">
        <v>1</v>
      </c>
      <c r="AH19" s="2">
        <v>1</v>
      </c>
      <c r="AI19" s="2">
        <v>1</v>
      </c>
      <c r="AJ19" s="2">
        <v>1</v>
      </c>
      <c r="AK19" s="2">
        <v>1</v>
      </c>
      <c r="AQ19" s="2">
        <v>1</v>
      </c>
      <c r="AR19" s="59"/>
    </row>
    <row r="20" spans="1:44" ht="18" customHeight="1" x14ac:dyDescent="0.45">
      <c r="A20" s="65" t="s">
        <v>93</v>
      </c>
      <c r="B20" s="1" t="s">
        <v>2004</v>
      </c>
      <c r="E20" s="2" t="s">
        <v>2000</v>
      </c>
      <c r="K20" s="2" t="s">
        <v>2005</v>
      </c>
      <c r="L20" s="57">
        <v>44291</v>
      </c>
      <c r="M20" s="2">
        <v>1</v>
      </c>
      <c r="O20" s="2">
        <v>1</v>
      </c>
      <c r="AH20" s="2">
        <v>1</v>
      </c>
      <c r="AI20" s="2">
        <v>1</v>
      </c>
      <c r="AJ20" s="2">
        <v>1</v>
      </c>
      <c r="AK20" s="2">
        <v>1</v>
      </c>
      <c r="AR20" s="59"/>
    </row>
    <row r="21" spans="1:44" ht="18" customHeight="1" x14ac:dyDescent="0.45">
      <c r="A21" s="65" t="s">
        <v>95</v>
      </c>
      <c r="B21" s="1" t="s">
        <v>816</v>
      </c>
      <c r="K21" s="2" t="s">
        <v>556</v>
      </c>
      <c r="L21" s="57" t="s">
        <v>62</v>
      </c>
      <c r="M21" s="2">
        <v>1</v>
      </c>
      <c r="O21" s="2">
        <v>1</v>
      </c>
      <c r="Y21" s="2">
        <v>1</v>
      </c>
      <c r="AA21" s="2">
        <v>1</v>
      </c>
      <c r="AK21" s="2">
        <v>1</v>
      </c>
      <c r="AR21" s="59"/>
    </row>
    <row r="22" spans="1:44" ht="18" customHeight="1" x14ac:dyDescent="0.45">
      <c r="A22" s="65" t="s">
        <v>96</v>
      </c>
      <c r="B22" s="1" t="s">
        <v>817</v>
      </c>
      <c r="K22" s="2" t="s">
        <v>251</v>
      </c>
      <c r="L22" s="57">
        <v>43917</v>
      </c>
      <c r="M22" s="2">
        <v>1</v>
      </c>
      <c r="O22" s="2">
        <v>1</v>
      </c>
      <c r="AF22" s="2">
        <v>1</v>
      </c>
      <c r="AH22" s="2">
        <v>1</v>
      </c>
      <c r="AJ22" s="2">
        <v>1</v>
      </c>
      <c r="AQ22" s="2">
        <v>1</v>
      </c>
      <c r="AR22" s="59"/>
    </row>
    <row r="23" spans="1:44" ht="18" customHeight="1" x14ac:dyDescent="0.45">
      <c r="A23" s="65" t="s">
        <v>98</v>
      </c>
      <c r="B23" s="1" t="s">
        <v>818</v>
      </c>
      <c r="K23" s="2" t="s">
        <v>76</v>
      </c>
      <c r="L23" s="57">
        <v>43847</v>
      </c>
      <c r="M23" s="2">
        <v>1</v>
      </c>
      <c r="W23" s="2">
        <v>1</v>
      </c>
      <c r="AD23" s="2">
        <v>1</v>
      </c>
      <c r="AI23" s="2">
        <v>1</v>
      </c>
      <c r="AK23" s="2">
        <v>1</v>
      </c>
      <c r="AM23" s="2">
        <v>1</v>
      </c>
      <c r="AQ23" s="2">
        <v>1</v>
      </c>
      <c r="AR23" s="59"/>
    </row>
    <row r="24" spans="1:44" ht="18" customHeight="1" x14ac:dyDescent="0.45">
      <c r="A24" s="65" t="s">
        <v>100</v>
      </c>
      <c r="B24" s="1" t="s">
        <v>819</v>
      </c>
      <c r="K24" s="2" t="s">
        <v>110</v>
      </c>
      <c r="L24" s="57" t="s">
        <v>62</v>
      </c>
      <c r="M24" s="2">
        <v>1</v>
      </c>
      <c r="V24" s="2">
        <v>1</v>
      </c>
      <c r="W24" s="2">
        <v>1</v>
      </c>
      <c r="AK24" s="2">
        <v>1</v>
      </c>
      <c r="AQ24" s="2">
        <v>2</v>
      </c>
      <c r="AR24" s="59"/>
    </row>
    <row r="25" spans="1:44" ht="18" customHeight="1" x14ac:dyDescent="0.45">
      <c r="A25" s="65" t="s">
        <v>102</v>
      </c>
      <c r="B25" s="1" t="s">
        <v>820</v>
      </c>
      <c r="K25" s="2" t="s">
        <v>110</v>
      </c>
      <c r="L25" s="57">
        <v>44080</v>
      </c>
      <c r="M25" s="2">
        <v>1</v>
      </c>
      <c r="O25" s="2">
        <v>1</v>
      </c>
      <c r="R25" s="2">
        <v>1</v>
      </c>
      <c r="T25" s="2">
        <v>1</v>
      </c>
      <c r="AD25" s="2">
        <v>1</v>
      </c>
      <c r="AJ25" s="2">
        <v>1</v>
      </c>
      <c r="AR25" s="59"/>
    </row>
    <row r="26" spans="1:44" ht="18" customHeight="1" x14ac:dyDescent="0.45">
      <c r="A26" s="65" t="s">
        <v>105</v>
      </c>
      <c r="B26" s="1" t="s">
        <v>821</v>
      </c>
      <c r="K26" s="2" t="s">
        <v>339</v>
      </c>
      <c r="L26" s="57">
        <v>43644</v>
      </c>
      <c r="M26" s="2">
        <v>1</v>
      </c>
      <c r="O26" s="2">
        <v>1</v>
      </c>
      <c r="AD26" s="2">
        <v>1</v>
      </c>
      <c r="AH26" s="2">
        <v>1</v>
      </c>
      <c r="AI26" s="2">
        <v>1</v>
      </c>
      <c r="AJ26" s="2">
        <v>1</v>
      </c>
    </row>
    <row r="27" spans="1:44" ht="18" customHeight="1" x14ac:dyDescent="0.45">
      <c r="A27" s="65" t="s">
        <v>108</v>
      </c>
      <c r="B27" s="1" t="s">
        <v>822</v>
      </c>
      <c r="K27" s="2" t="s">
        <v>73</v>
      </c>
      <c r="L27" s="57">
        <v>43815</v>
      </c>
      <c r="M27" s="2">
        <v>1</v>
      </c>
      <c r="Z27" s="2">
        <v>1</v>
      </c>
      <c r="AC27" s="2">
        <v>1</v>
      </c>
      <c r="AD27" s="2">
        <v>1</v>
      </c>
      <c r="AI27" s="2">
        <v>1</v>
      </c>
      <c r="AK27" s="2">
        <v>1</v>
      </c>
    </row>
    <row r="28" spans="1:44" ht="18" customHeight="1" x14ac:dyDescent="0.45">
      <c r="A28" s="65" t="s">
        <v>111</v>
      </c>
      <c r="B28" s="1" t="s">
        <v>1832</v>
      </c>
      <c r="K28" s="2" t="s">
        <v>1833</v>
      </c>
      <c r="L28" s="57" t="s">
        <v>1834</v>
      </c>
      <c r="M28" s="2" t="s">
        <v>1834</v>
      </c>
    </row>
    <row r="29" spans="1:44" ht="18" customHeight="1" x14ac:dyDescent="0.45">
      <c r="A29" s="65" t="s">
        <v>113</v>
      </c>
      <c r="B29" s="1" t="s">
        <v>823</v>
      </c>
      <c r="K29" s="2" t="s">
        <v>107</v>
      </c>
      <c r="L29" s="57">
        <v>43796</v>
      </c>
      <c r="M29" s="2">
        <v>1</v>
      </c>
      <c r="Z29" s="2">
        <v>1</v>
      </c>
      <c r="AF29" s="2">
        <v>1</v>
      </c>
      <c r="AH29" s="2">
        <v>1</v>
      </c>
      <c r="AJ29" s="2">
        <v>1</v>
      </c>
      <c r="AK29" s="2">
        <v>1</v>
      </c>
    </row>
    <row r="30" spans="1:44" ht="18" customHeight="1" x14ac:dyDescent="0.45">
      <c r="A30" s="65" t="s">
        <v>115</v>
      </c>
      <c r="B30" s="1" t="s">
        <v>824</v>
      </c>
      <c r="K30" s="2" t="s">
        <v>92</v>
      </c>
      <c r="L30" s="57">
        <v>43710</v>
      </c>
      <c r="M30" s="2">
        <v>1</v>
      </c>
      <c r="O30" s="2">
        <v>1</v>
      </c>
      <c r="Z30" s="2">
        <v>1</v>
      </c>
      <c r="AD30" s="2">
        <v>1</v>
      </c>
      <c r="AE30" s="2">
        <v>1</v>
      </c>
      <c r="AJ30" s="2">
        <v>1</v>
      </c>
      <c r="AK30" s="2">
        <v>1</v>
      </c>
      <c r="AQ30" s="2">
        <v>2</v>
      </c>
    </row>
    <row r="31" spans="1:44" ht="18" customHeight="1" x14ac:dyDescent="0.45">
      <c r="A31" s="65" t="s">
        <v>117</v>
      </c>
      <c r="B31" s="1" t="s">
        <v>825</v>
      </c>
      <c r="K31" s="2" t="s">
        <v>529</v>
      </c>
      <c r="L31" s="57" t="s">
        <v>62</v>
      </c>
      <c r="O31" s="2">
        <v>1</v>
      </c>
      <c r="W31" s="2">
        <v>1</v>
      </c>
      <c r="AG31" s="2">
        <v>1</v>
      </c>
      <c r="AH31" s="2">
        <v>1</v>
      </c>
      <c r="AJ31" s="2">
        <v>1</v>
      </c>
      <c r="AK31" s="2">
        <v>1</v>
      </c>
    </row>
    <row r="32" spans="1:44" ht="18" customHeight="1" x14ac:dyDescent="0.45">
      <c r="A32" s="65" t="s">
        <v>119</v>
      </c>
      <c r="B32" s="1" t="s">
        <v>2117</v>
      </c>
      <c r="H32" s="2" t="s">
        <v>2120</v>
      </c>
      <c r="K32" s="2" t="s">
        <v>2124</v>
      </c>
      <c r="L32" s="57" t="s">
        <v>1834</v>
      </c>
      <c r="M32" s="2">
        <v>1</v>
      </c>
      <c r="O32" s="2">
        <v>1</v>
      </c>
      <c r="W32" s="2">
        <v>1</v>
      </c>
      <c r="AD32" s="2">
        <v>1</v>
      </c>
    </row>
    <row r="33" spans="1:43" ht="18" customHeight="1" x14ac:dyDescent="0.45">
      <c r="A33" s="65" t="s">
        <v>122</v>
      </c>
      <c r="B33" s="1" t="s">
        <v>826</v>
      </c>
      <c r="K33" s="2" t="s">
        <v>126</v>
      </c>
      <c r="L33" s="57" t="s">
        <v>62</v>
      </c>
      <c r="M33" s="2">
        <v>1</v>
      </c>
      <c r="N33" s="2">
        <v>1</v>
      </c>
      <c r="O33" s="2">
        <v>1</v>
      </c>
      <c r="T33" s="2">
        <v>1</v>
      </c>
      <c r="AJ33" s="2">
        <v>1</v>
      </c>
      <c r="AQ33" s="2">
        <v>1</v>
      </c>
    </row>
    <row r="34" spans="1:43" ht="18" customHeight="1" x14ac:dyDescent="0.45">
      <c r="A34" s="65" t="s">
        <v>124</v>
      </c>
      <c r="B34" s="1" t="s">
        <v>827</v>
      </c>
      <c r="K34" s="2" t="s">
        <v>73</v>
      </c>
      <c r="L34" s="57" t="s">
        <v>62</v>
      </c>
      <c r="M34" s="2">
        <v>1</v>
      </c>
      <c r="U34" s="2">
        <v>1</v>
      </c>
      <c r="W34" s="2">
        <v>1</v>
      </c>
      <c r="AE34" s="2">
        <v>1</v>
      </c>
      <c r="AH34" s="2">
        <v>1</v>
      </c>
      <c r="AI34" s="2">
        <v>1</v>
      </c>
    </row>
    <row r="35" spans="1:43" ht="18" customHeight="1" x14ac:dyDescent="0.45">
      <c r="A35" s="65" t="s">
        <v>127</v>
      </c>
      <c r="B35" s="1" t="s">
        <v>828</v>
      </c>
      <c r="K35" s="2" t="s">
        <v>162</v>
      </c>
      <c r="L35" s="57">
        <v>43889</v>
      </c>
      <c r="M35" s="2">
        <v>1</v>
      </c>
      <c r="W35" s="2">
        <v>1</v>
      </c>
      <c r="AD35" s="2">
        <v>1</v>
      </c>
      <c r="AH35" s="2">
        <v>1</v>
      </c>
      <c r="AI35" s="2">
        <v>1</v>
      </c>
      <c r="AQ35" s="2">
        <v>1</v>
      </c>
    </row>
    <row r="36" spans="1:43" ht="18" customHeight="1" x14ac:dyDescent="0.45">
      <c r="A36" s="65" t="s">
        <v>129</v>
      </c>
      <c r="B36" s="1" t="s">
        <v>829</v>
      </c>
      <c r="K36" s="2" t="s">
        <v>107</v>
      </c>
      <c r="L36" s="57">
        <v>43690</v>
      </c>
      <c r="O36" s="2">
        <v>1</v>
      </c>
      <c r="R36" s="2">
        <v>1</v>
      </c>
      <c r="AD36" s="2">
        <v>1</v>
      </c>
      <c r="AI36" s="2">
        <v>1</v>
      </c>
      <c r="AK36" s="2">
        <v>1</v>
      </c>
      <c r="AQ36" s="2">
        <v>1</v>
      </c>
    </row>
    <row r="37" spans="1:43" ht="18" customHeight="1" x14ac:dyDescent="0.45">
      <c r="A37" s="65" t="s">
        <v>130</v>
      </c>
      <c r="B37" s="1" t="s">
        <v>830</v>
      </c>
      <c r="K37" s="2" t="s">
        <v>257</v>
      </c>
      <c r="L37" s="57">
        <v>43815</v>
      </c>
      <c r="M37" s="2">
        <v>1</v>
      </c>
      <c r="P37" s="2">
        <v>1</v>
      </c>
      <c r="AB37" s="2">
        <v>1</v>
      </c>
      <c r="AD37" s="2">
        <v>1</v>
      </c>
      <c r="AH37" s="2">
        <v>1</v>
      </c>
      <c r="AN37" s="2">
        <v>1</v>
      </c>
    </row>
    <row r="38" spans="1:43" ht="18" customHeight="1" x14ac:dyDescent="0.45">
      <c r="A38" s="65" t="s">
        <v>132</v>
      </c>
      <c r="B38" s="1" t="s">
        <v>831</v>
      </c>
      <c r="K38" s="2" t="s">
        <v>202</v>
      </c>
      <c r="L38" s="57">
        <v>43766</v>
      </c>
      <c r="M38" s="2">
        <v>1</v>
      </c>
      <c r="O38" s="2">
        <v>1</v>
      </c>
      <c r="AJ38" s="2">
        <v>1</v>
      </c>
      <c r="AK38" s="2">
        <v>1</v>
      </c>
      <c r="AQ38" s="2">
        <v>1</v>
      </c>
    </row>
    <row r="39" spans="1:43" ht="18" customHeight="1" x14ac:dyDescent="0.45">
      <c r="A39" s="65" t="s">
        <v>134</v>
      </c>
      <c r="B39" s="1" t="s">
        <v>832</v>
      </c>
      <c r="K39" s="2" t="s">
        <v>73</v>
      </c>
      <c r="L39" s="57">
        <v>43704</v>
      </c>
      <c r="R39" s="2">
        <v>1</v>
      </c>
      <c r="Z39" s="2">
        <v>1</v>
      </c>
      <c r="AD39" s="2">
        <v>1</v>
      </c>
      <c r="AH39" s="2">
        <v>1</v>
      </c>
      <c r="AJ39" s="2">
        <v>1</v>
      </c>
      <c r="AQ39" s="2">
        <v>1</v>
      </c>
    </row>
    <row r="40" spans="1:43" ht="18" customHeight="1" x14ac:dyDescent="0.45">
      <c r="A40" s="65" t="s">
        <v>136</v>
      </c>
      <c r="B40" s="1" t="s">
        <v>2041</v>
      </c>
      <c r="F40" s="2" t="s">
        <v>2044</v>
      </c>
      <c r="K40" s="2" t="s">
        <v>2045</v>
      </c>
      <c r="L40" s="57">
        <v>44338</v>
      </c>
      <c r="O40" s="2">
        <v>1</v>
      </c>
      <c r="P40" s="2">
        <v>1</v>
      </c>
      <c r="S40" s="2">
        <v>1</v>
      </c>
      <c r="AE40" s="2">
        <v>1</v>
      </c>
      <c r="AH40" s="2">
        <v>1</v>
      </c>
      <c r="AK40" s="2">
        <v>1</v>
      </c>
    </row>
    <row r="41" spans="1:43" ht="18" customHeight="1" x14ac:dyDescent="0.45">
      <c r="A41" s="65" t="s">
        <v>139</v>
      </c>
      <c r="B41" s="1" t="s">
        <v>833</v>
      </c>
      <c r="K41" s="2" t="s">
        <v>76</v>
      </c>
      <c r="L41" s="57" t="s">
        <v>62</v>
      </c>
      <c r="O41" s="2">
        <v>1</v>
      </c>
      <c r="AD41" s="2">
        <v>1</v>
      </c>
      <c r="AE41" s="2">
        <v>1</v>
      </c>
      <c r="AK41" s="2">
        <v>1</v>
      </c>
    </row>
    <row r="42" spans="1:43" ht="18" customHeight="1" x14ac:dyDescent="0.45">
      <c r="A42" s="65" t="s">
        <v>141</v>
      </c>
      <c r="B42" s="1" t="s">
        <v>834</v>
      </c>
      <c r="K42" s="2" t="s">
        <v>835</v>
      </c>
      <c r="L42" s="57" t="s">
        <v>62</v>
      </c>
      <c r="M42" s="2">
        <v>1</v>
      </c>
      <c r="O42" s="2">
        <v>1</v>
      </c>
      <c r="P42" s="2">
        <v>1</v>
      </c>
      <c r="W42" s="2">
        <v>1</v>
      </c>
      <c r="AD42" s="2">
        <v>1</v>
      </c>
      <c r="AE42" s="2">
        <v>1</v>
      </c>
      <c r="AH42" s="2">
        <v>1</v>
      </c>
      <c r="AI42" s="2">
        <v>1</v>
      </c>
      <c r="AJ42" s="2">
        <v>1</v>
      </c>
      <c r="AK42" s="2">
        <v>1</v>
      </c>
      <c r="AQ42" s="2">
        <v>1</v>
      </c>
    </row>
    <row r="43" spans="1:43" ht="18" customHeight="1" x14ac:dyDescent="0.45">
      <c r="A43" s="65" t="s">
        <v>143</v>
      </c>
      <c r="B43" s="1" t="s">
        <v>836</v>
      </c>
      <c r="K43" s="2" t="s">
        <v>162</v>
      </c>
      <c r="L43" s="57">
        <v>43880</v>
      </c>
      <c r="M43" s="2">
        <v>1</v>
      </c>
      <c r="O43" s="2">
        <v>1</v>
      </c>
      <c r="AI43" s="2">
        <v>1</v>
      </c>
      <c r="AJ43" s="2">
        <v>1</v>
      </c>
      <c r="AK43" s="2">
        <v>1</v>
      </c>
    </row>
    <row r="44" spans="1:43" ht="18" customHeight="1" x14ac:dyDescent="0.45">
      <c r="A44" s="65" t="s">
        <v>145</v>
      </c>
      <c r="B44" s="1" t="s">
        <v>1835</v>
      </c>
      <c r="K44" s="2" t="s">
        <v>1828</v>
      </c>
      <c r="L44" s="57">
        <v>44204</v>
      </c>
      <c r="M44" s="2">
        <v>1</v>
      </c>
      <c r="O44" s="2">
        <v>1</v>
      </c>
      <c r="X44" s="2">
        <v>1</v>
      </c>
      <c r="AA44" s="2">
        <v>1</v>
      </c>
      <c r="AD44" s="2">
        <v>1</v>
      </c>
      <c r="AQ44" s="2">
        <v>1</v>
      </c>
    </row>
    <row r="45" spans="1:43" ht="18" customHeight="1" x14ac:dyDescent="0.45">
      <c r="A45" s="65" t="s">
        <v>147</v>
      </c>
      <c r="B45" s="1" t="s">
        <v>837</v>
      </c>
      <c r="K45" s="2" t="s">
        <v>73</v>
      </c>
      <c r="L45" s="57" t="s">
        <v>62</v>
      </c>
      <c r="O45" s="2">
        <v>1</v>
      </c>
      <c r="AD45" s="2">
        <v>1</v>
      </c>
      <c r="AK45" s="2">
        <v>1</v>
      </c>
      <c r="AQ45" s="2">
        <v>1</v>
      </c>
    </row>
    <row r="46" spans="1:43" ht="18" customHeight="1" x14ac:dyDescent="0.45">
      <c r="A46" s="65" t="s">
        <v>149</v>
      </c>
      <c r="B46" s="1" t="s">
        <v>838</v>
      </c>
      <c r="K46" s="2" t="s">
        <v>162</v>
      </c>
      <c r="L46" s="57" t="s">
        <v>62</v>
      </c>
      <c r="M46" s="2">
        <v>1</v>
      </c>
      <c r="R46" s="2">
        <v>1</v>
      </c>
      <c r="W46" s="2">
        <v>1</v>
      </c>
      <c r="AD46" s="2">
        <v>1</v>
      </c>
      <c r="AJ46" s="2">
        <v>1</v>
      </c>
    </row>
    <row r="47" spans="1:43" ht="18" customHeight="1" x14ac:dyDescent="0.45">
      <c r="A47" s="65" t="s">
        <v>152</v>
      </c>
      <c r="B47" s="1" t="s">
        <v>839</v>
      </c>
      <c r="K47" s="2" t="s">
        <v>104</v>
      </c>
      <c r="L47" s="57" t="s">
        <v>62</v>
      </c>
      <c r="M47" s="2">
        <v>1</v>
      </c>
      <c r="W47" s="2">
        <v>1</v>
      </c>
      <c r="AE47" s="2">
        <v>1</v>
      </c>
      <c r="AF47" s="2">
        <v>1</v>
      </c>
      <c r="AI47" s="2">
        <v>1</v>
      </c>
      <c r="AQ47" s="2">
        <v>1</v>
      </c>
    </row>
    <row r="48" spans="1:43" ht="18" customHeight="1" x14ac:dyDescent="0.45">
      <c r="A48" s="65" t="s">
        <v>154</v>
      </c>
      <c r="B48" s="1" t="s">
        <v>840</v>
      </c>
      <c r="K48" s="2" t="s">
        <v>257</v>
      </c>
      <c r="L48" s="57">
        <v>43906</v>
      </c>
      <c r="P48" s="2">
        <v>1</v>
      </c>
      <c r="R48" s="2">
        <v>1</v>
      </c>
      <c r="V48" s="2">
        <v>1</v>
      </c>
      <c r="X48" s="2">
        <v>1</v>
      </c>
      <c r="Z48" s="2">
        <v>1</v>
      </c>
      <c r="AA48" s="2">
        <v>1</v>
      </c>
    </row>
    <row r="49" spans="1:43" ht="18" customHeight="1" x14ac:dyDescent="0.45">
      <c r="A49" s="65" t="s">
        <v>157</v>
      </c>
      <c r="B49" s="1" t="s">
        <v>841</v>
      </c>
      <c r="K49" s="2" t="s">
        <v>842</v>
      </c>
      <c r="L49" s="57" t="s">
        <v>62</v>
      </c>
      <c r="M49" s="2">
        <v>1</v>
      </c>
      <c r="O49" s="2">
        <v>1</v>
      </c>
      <c r="W49" s="2">
        <v>1</v>
      </c>
      <c r="AD49" s="2">
        <v>1</v>
      </c>
      <c r="AK49" s="2">
        <v>1</v>
      </c>
      <c r="AQ49" s="2">
        <v>1</v>
      </c>
    </row>
    <row r="50" spans="1:43" ht="18" customHeight="1" x14ac:dyDescent="0.45">
      <c r="A50" s="65" t="s">
        <v>159</v>
      </c>
      <c r="B50" s="1" t="s">
        <v>843</v>
      </c>
      <c r="K50" s="2" t="s">
        <v>138</v>
      </c>
      <c r="L50" s="57">
        <v>43647</v>
      </c>
      <c r="M50" s="2" t="s">
        <v>62</v>
      </c>
    </row>
    <row r="51" spans="1:43" ht="18" customHeight="1" x14ac:dyDescent="0.45">
      <c r="A51" s="65" t="s">
        <v>160</v>
      </c>
      <c r="B51" s="1" t="s">
        <v>844</v>
      </c>
      <c r="K51" s="2" t="s">
        <v>107</v>
      </c>
      <c r="L51" s="57">
        <v>43796</v>
      </c>
      <c r="M51" s="2">
        <v>1</v>
      </c>
      <c r="Z51" s="2">
        <v>1</v>
      </c>
      <c r="AF51" s="2">
        <v>1</v>
      </c>
      <c r="AH51" s="2">
        <v>1</v>
      </c>
      <c r="AJ51" s="2">
        <v>1</v>
      </c>
      <c r="AK51" s="2">
        <v>1</v>
      </c>
    </row>
    <row r="52" spans="1:43" ht="18" customHeight="1" x14ac:dyDescent="0.45">
      <c r="A52" s="65" t="s">
        <v>163</v>
      </c>
      <c r="B52" s="1" t="s">
        <v>845</v>
      </c>
      <c r="K52" s="2" t="s">
        <v>655</v>
      </c>
      <c r="L52" s="57">
        <v>43875</v>
      </c>
      <c r="M52" s="2">
        <v>1</v>
      </c>
      <c r="O52" s="2">
        <v>1</v>
      </c>
      <c r="Q52" s="2">
        <v>1</v>
      </c>
      <c r="T52" s="2">
        <v>1</v>
      </c>
      <c r="W52" s="2">
        <v>1</v>
      </c>
      <c r="Z52" s="2">
        <v>1</v>
      </c>
      <c r="AC52" s="2">
        <v>1</v>
      </c>
      <c r="AD52" s="2">
        <v>1</v>
      </c>
      <c r="AE52" s="2">
        <v>1</v>
      </c>
      <c r="AH52" s="2">
        <v>1</v>
      </c>
      <c r="AJ52" s="2">
        <v>1</v>
      </c>
      <c r="AK52" s="2">
        <v>1</v>
      </c>
      <c r="AQ52" s="2">
        <v>1</v>
      </c>
    </row>
    <row r="53" spans="1:43" ht="18" customHeight="1" x14ac:dyDescent="0.45">
      <c r="A53" s="65" t="s">
        <v>165</v>
      </c>
      <c r="B53" s="1" t="s">
        <v>846</v>
      </c>
      <c r="K53" s="2" t="s">
        <v>73</v>
      </c>
      <c r="L53" s="57" t="s">
        <v>62</v>
      </c>
      <c r="M53" s="2">
        <v>1</v>
      </c>
      <c r="P53" s="2">
        <v>1</v>
      </c>
      <c r="AD53" s="2">
        <v>1</v>
      </c>
      <c r="AH53" s="2">
        <v>1</v>
      </c>
      <c r="AI53" s="2">
        <v>1</v>
      </c>
      <c r="AQ53" s="2">
        <v>1</v>
      </c>
    </row>
    <row r="54" spans="1:43" ht="18" customHeight="1" x14ac:dyDescent="0.45">
      <c r="A54" s="65" t="s">
        <v>168</v>
      </c>
      <c r="B54" s="1" t="s">
        <v>847</v>
      </c>
      <c r="K54" s="2" t="s">
        <v>107</v>
      </c>
      <c r="L54" s="57">
        <v>43764</v>
      </c>
      <c r="W54" s="2">
        <v>1</v>
      </c>
      <c r="AA54" s="2">
        <v>1</v>
      </c>
      <c r="AK54" s="2">
        <v>1</v>
      </c>
    </row>
    <row r="55" spans="1:43" ht="18" customHeight="1" x14ac:dyDescent="0.45">
      <c r="A55" s="65" t="s">
        <v>171</v>
      </c>
      <c r="B55" s="1" t="s">
        <v>848</v>
      </c>
      <c r="K55" s="2" t="s">
        <v>184</v>
      </c>
      <c r="L55" s="57">
        <v>43895</v>
      </c>
      <c r="M55" s="2">
        <v>1</v>
      </c>
      <c r="O55" s="2">
        <v>1</v>
      </c>
      <c r="P55" s="2">
        <v>1</v>
      </c>
      <c r="AD55" s="2">
        <v>1</v>
      </c>
      <c r="AE55" s="2">
        <v>1</v>
      </c>
      <c r="AG55" s="2">
        <v>1</v>
      </c>
      <c r="AH55" s="2">
        <v>1</v>
      </c>
      <c r="AI55" s="2">
        <v>1</v>
      </c>
      <c r="AJ55" s="2">
        <v>1</v>
      </c>
      <c r="AK55" s="2">
        <v>1</v>
      </c>
      <c r="AQ55" s="2">
        <v>2</v>
      </c>
    </row>
    <row r="56" spans="1:43" ht="18" customHeight="1" x14ac:dyDescent="0.45">
      <c r="A56" s="65" t="s">
        <v>173</v>
      </c>
      <c r="B56" s="1" t="s">
        <v>849</v>
      </c>
      <c r="K56" s="2" t="s">
        <v>202</v>
      </c>
      <c r="L56" s="2" t="s">
        <v>850</v>
      </c>
      <c r="M56" s="2">
        <v>1</v>
      </c>
      <c r="X56" s="2">
        <v>1</v>
      </c>
      <c r="AA56" s="2">
        <v>1</v>
      </c>
      <c r="AD56" s="2">
        <v>1</v>
      </c>
      <c r="AH56" s="2">
        <v>1</v>
      </c>
      <c r="AJ56" s="2">
        <v>1</v>
      </c>
    </row>
    <row r="57" spans="1:43" ht="18" customHeight="1" x14ac:dyDescent="0.45">
      <c r="A57" s="65" t="s">
        <v>175</v>
      </c>
      <c r="B57" s="1" t="s">
        <v>851</v>
      </c>
      <c r="K57" s="2" t="s">
        <v>288</v>
      </c>
      <c r="L57" s="57">
        <v>43606</v>
      </c>
      <c r="M57" s="2">
        <v>1</v>
      </c>
      <c r="S57" s="2">
        <v>1</v>
      </c>
      <c r="AH57" s="2">
        <v>1</v>
      </c>
      <c r="AI57" s="2">
        <v>1</v>
      </c>
      <c r="AJ57" s="2">
        <v>1</v>
      </c>
      <c r="AK57" s="2">
        <v>1</v>
      </c>
    </row>
    <row r="58" spans="1:43" ht="18" customHeight="1" x14ac:dyDescent="0.45">
      <c r="A58" s="65" t="s">
        <v>177</v>
      </c>
      <c r="B58" s="1" t="s">
        <v>852</v>
      </c>
      <c r="K58" s="2" t="s">
        <v>241</v>
      </c>
      <c r="L58" s="57" t="s">
        <v>62</v>
      </c>
      <c r="M58" s="2">
        <v>1</v>
      </c>
      <c r="AD58" s="2">
        <v>1</v>
      </c>
      <c r="AF58" s="2">
        <v>1</v>
      </c>
      <c r="AK58" s="2">
        <v>1</v>
      </c>
    </row>
    <row r="59" spans="1:43" ht="18" customHeight="1" x14ac:dyDescent="0.45">
      <c r="A59" s="65" t="s">
        <v>180</v>
      </c>
      <c r="B59" s="1" t="s">
        <v>853</v>
      </c>
      <c r="K59" s="2" t="s">
        <v>73</v>
      </c>
      <c r="L59" s="57">
        <v>43712</v>
      </c>
      <c r="M59" s="2">
        <v>1</v>
      </c>
      <c r="O59" s="2">
        <v>1</v>
      </c>
      <c r="Z59" s="2">
        <v>1</v>
      </c>
      <c r="AE59" s="2">
        <v>1</v>
      </c>
      <c r="AI59" s="2">
        <v>1</v>
      </c>
      <c r="AQ59" s="2">
        <v>2</v>
      </c>
    </row>
    <row r="60" spans="1:43" ht="18" customHeight="1" x14ac:dyDescent="0.45">
      <c r="A60" s="65" t="s">
        <v>182</v>
      </c>
      <c r="B60" s="1" t="s">
        <v>854</v>
      </c>
      <c r="K60" s="2" t="s">
        <v>655</v>
      </c>
      <c r="L60" s="57">
        <v>44083</v>
      </c>
      <c r="M60" s="2">
        <v>1</v>
      </c>
      <c r="O60" s="2">
        <v>1</v>
      </c>
      <c r="Z60" s="2">
        <v>1</v>
      </c>
      <c r="AD60" s="2">
        <v>1</v>
      </c>
      <c r="AJ60" s="2">
        <v>1</v>
      </c>
      <c r="AK60" s="2">
        <v>1</v>
      </c>
      <c r="AQ60" s="2">
        <v>1</v>
      </c>
    </row>
    <row r="61" spans="1:43" ht="18" customHeight="1" x14ac:dyDescent="0.45">
      <c r="A61" s="65" t="s">
        <v>185</v>
      </c>
      <c r="B61" s="1" t="s">
        <v>855</v>
      </c>
      <c r="K61" s="2" t="s">
        <v>179</v>
      </c>
      <c r="L61" s="57" t="s">
        <v>62</v>
      </c>
      <c r="M61" s="2" t="s">
        <v>62</v>
      </c>
    </row>
    <row r="62" spans="1:43" ht="18" customHeight="1" x14ac:dyDescent="0.45">
      <c r="A62" s="65" t="s">
        <v>187</v>
      </c>
      <c r="B62" s="1" t="s">
        <v>856</v>
      </c>
      <c r="K62" s="2" t="s">
        <v>288</v>
      </c>
      <c r="L62" s="57">
        <v>43727</v>
      </c>
      <c r="M62" s="2">
        <v>1</v>
      </c>
      <c r="O62" s="2">
        <v>1</v>
      </c>
      <c r="AC62" s="2">
        <v>1</v>
      </c>
      <c r="AD62" s="2">
        <v>1</v>
      </c>
      <c r="AE62" s="2">
        <v>1</v>
      </c>
      <c r="AH62" s="2">
        <v>1</v>
      </c>
      <c r="AJ62" s="2">
        <v>1</v>
      </c>
      <c r="AK62" s="2">
        <v>1</v>
      </c>
      <c r="AN62" s="2">
        <v>1</v>
      </c>
      <c r="AQ62" s="2">
        <v>3</v>
      </c>
    </row>
    <row r="63" spans="1:43" ht="18" customHeight="1" x14ac:dyDescent="0.45">
      <c r="A63" s="65" t="s">
        <v>189</v>
      </c>
      <c r="B63" s="1" t="s">
        <v>857</v>
      </c>
      <c r="K63" s="2" t="s">
        <v>858</v>
      </c>
      <c r="L63" s="57">
        <v>43738</v>
      </c>
      <c r="M63" s="2">
        <v>1</v>
      </c>
      <c r="O63" s="2">
        <v>1</v>
      </c>
      <c r="AC63" s="2">
        <v>1</v>
      </c>
      <c r="AD63" s="2">
        <v>1</v>
      </c>
      <c r="AE63" s="2">
        <v>1</v>
      </c>
      <c r="AH63" s="2">
        <v>1</v>
      </c>
      <c r="AJ63" s="2">
        <v>1</v>
      </c>
      <c r="AK63" s="2">
        <v>1</v>
      </c>
      <c r="AN63" s="2">
        <v>1</v>
      </c>
      <c r="AQ63" s="2">
        <v>3</v>
      </c>
    </row>
    <row r="64" spans="1:43" ht="18" customHeight="1" x14ac:dyDescent="0.45">
      <c r="A64" s="65" t="s">
        <v>191</v>
      </c>
      <c r="B64" s="1" t="s">
        <v>859</v>
      </c>
      <c r="K64" s="2" t="s">
        <v>76</v>
      </c>
      <c r="L64" s="57">
        <v>43800</v>
      </c>
      <c r="M64" s="2">
        <v>1</v>
      </c>
      <c r="O64" s="2">
        <v>1</v>
      </c>
      <c r="Z64" s="2">
        <v>1</v>
      </c>
      <c r="AD64" s="2">
        <v>1</v>
      </c>
      <c r="AJ64" s="2">
        <v>1</v>
      </c>
      <c r="AK64" s="2">
        <v>1</v>
      </c>
      <c r="AQ64" s="2">
        <v>1</v>
      </c>
    </row>
    <row r="65" spans="1:43" ht="18" customHeight="1" x14ac:dyDescent="0.45">
      <c r="A65" s="65" t="s">
        <v>194</v>
      </c>
      <c r="B65" s="1" t="s">
        <v>860</v>
      </c>
      <c r="K65" s="2" t="s">
        <v>73</v>
      </c>
      <c r="L65" s="57">
        <v>43654</v>
      </c>
      <c r="M65" s="2">
        <v>1</v>
      </c>
      <c r="O65" s="2">
        <v>1</v>
      </c>
      <c r="R65" s="2">
        <v>1</v>
      </c>
      <c r="W65" s="2">
        <v>1</v>
      </c>
      <c r="AD65" s="2">
        <v>1</v>
      </c>
      <c r="AK65" s="2">
        <v>1</v>
      </c>
    </row>
    <row r="66" spans="1:43" ht="18" customHeight="1" x14ac:dyDescent="0.45">
      <c r="A66" s="65" t="s">
        <v>196</v>
      </c>
      <c r="B66" s="1" t="s">
        <v>861</v>
      </c>
      <c r="K66" s="2" t="s">
        <v>73</v>
      </c>
      <c r="L66" s="57">
        <v>44007</v>
      </c>
      <c r="M66" s="2">
        <v>1</v>
      </c>
      <c r="O66" s="2">
        <v>1</v>
      </c>
      <c r="P66" s="2">
        <v>1</v>
      </c>
      <c r="Z66" s="2">
        <v>1</v>
      </c>
      <c r="AJ66" s="2">
        <v>1</v>
      </c>
      <c r="AQ66" s="2">
        <v>1</v>
      </c>
    </row>
    <row r="67" spans="1:43" ht="18" customHeight="1" x14ac:dyDescent="0.45">
      <c r="A67" s="65" t="s">
        <v>198</v>
      </c>
      <c r="B67" s="1" t="s">
        <v>862</v>
      </c>
      <c r="K67" s="2" t="s">
        <v>288</v>
      </c>
      <c r="L67" s="57">
        <v>43770</v>
      </c>
      <c r="AC67" s="2">
        <v>1</v>
      </c>
      <c r="AD67" s="2">
        <v>1</v>
      </c>
      <c r="AI67" s="2">
        <v>1</v>
      </c>
      <c r="AJ67" s="2">
        <v>1</v>
      </c>
      <c r="AN67" s="2">
        <v>1</v>
      </c>
    </row>
    <row r="68" spans="1:43" ht="18" customHeight="1" x14ac:dyDescent="0.45">
      <c r="A68" s="65" t="s">
        <v>200</v>
      </c>
      <c r="B68" s="1" t="s">
        <v>863</v>
      </c>
      <c r="K68" s="2" t="s">
        <v>73</v>
      </c>
      <c r="L68" s="57">
        <v>43734</v>
      </c>
      <c r="M68" s="2">
        <v>1</v>
      </c>
      <c r="T68" s="2">
        <v>1</v>
      </c>
      <c r="AA68" s="2">
        <v>1</v>
      </c>
      <c r="AQ68" s="2">
        <v>2</v>
      </c>
    </row>
    <row r="69" spans="1:43" ht="18" customHeight="1" x14ac:dyDescent="0.45">
      <c r="A69" s="65" t="s">
        <v>203</v>
      </c>
      <c r="B69" s="1" t="s">
        <v>864</v>
      </c>
      <c r="K69" s="2" t="s">
        <v>241</v>
      </c>
      <c r="L69" s="57">
        <v>43621</v>
      </c>
      <c r="M69" s="2">
        <v>1</v>
      </c>
      <c r="AD69" s="2">
        <v>1</v>
      </c>
      <c r="AE69" s="2">
        <v>1</v>
      </c>
      <c r="AF69" s="2">
        <v>1</v>
      </c>
      <c r="AH69" s="2">
        <v>1</v>
      </c>
      <c r="AJ69" s="2">
        <v>1</v>
      </c>
    </row>
    <row r="70" spans="1:43" ht="18" customHeight="1" x14ac:dyDescent="0.45">
      <c r="A70" s="65" t="s">
        <v>206</v>
      </c>
      <c r="B70" s="1" t="s">
        <v>865</v>
      </c>
      <c r="K70" s="2" t="s">
        <v>76</v>
      </c>
      <c r="L70" s="57" t="s">
        <v>62</v>
      </c>
      <c r="M70" s="2" t="s">
        <v>62</v>
      </c>
    </row>
    <row r="71" spans="1:43" ht="18" customHeight="1" x14ac:dyDescent="0.45">
      <c r="A71" s="65" t="s">
        <v>209</v>
      </c>
      <c r="B71" s="1" t="s">
        <v>866</v>
      </c>
      <c r="K71" s="2" t="s">
        <v>162</v>
      </c>
      <c r="L71" s="57" t="s">
        <v>62</v>
      </c>
      <c r="M71" s="2">
        <v>1</v>
      </c>
      <c r="V71" s="2">
        <v>1</v>
      </c>
      <c r="W71" s="2">
        <v>1</v>
      </c>
      <c r="AD71" s="2">
        <v>1</v>
      </c>
      <c r="AQ71" s="2">
        <v>2</v>
      </c>
    </row>
    <row r="72" spans="1:43" ht="18" customHeight="1" x14ac:dyDescent="0.45">
      <c r="A72" s="65" t="s">
        <v>211</v>
      </c>
      <c r="B72" s="1" t="s">
        <v>867</v>
      </c>
      <c r="K72" s="2" t="s">
        <v>288</v>
      </c>
      <c r="L72" s="57">
        <v>43738</v>
      </c>
      <c r="M72" s="2">
        <v>1</v>
      </c>
      <c r="S72" s="2">
        <v>1</v>
      </c>
      <c r="AE72" s="2">
        <v>1</v>
      </c>
      <c r="AH72" s="2">
        <v>1</v>
      </c>
      <c r="AJ72" s="2">
        <v>1</v>
      </c>
      <c r="AK72" s="2">
        <v>1</v>
      </c>
      <c r="AQ72" s="2">
        <v>1</v>
      </c>
    </row>
    <row r="73" spans="1:43" ht="18" customHeight="1" x14ac:dyDescent="0.45">
      <c r="A73" s="65" t="s">
        <v>213</v>
      </c>
      <c r="B73" s="1" t="s">
        <v>868</v>
      </c>
      <c r="K73" s="2" t="s">
        <v>73</v>
      </c>
      <c r="L73" s="57">
        <v>43859</v>
      </c>
      <c r="M73" s="2">
        <v>1</v>
      </c>
      <c r="W73" s="2">
        <v>1</v>
      </c>
      <c r="AD73" s="2">
        <v>1</v>
      </c>
      <c r="AH73" s="2">
        <v>1</v>
      </c>
      <c r="AK73" s="2">
        <v>1</v>
      </c>
      <c r="AQ73" s="2">
        <v>1</v>
      </c>
    </row>
    <row r="74" spans="1:43" ht="18" customHeight="1" x14ac:dyDescent="0.45">
      <c r="A74" s="65" t="s">
        <v>215</v>
      </c>
      <c r="B74" s="1" t="s">
        <v>2223</v>
      </c>
      <c r="J74" s="2" t="s">
        <v>2220</v>
      </c>
      <c r="K74" s="2" t="s">
        <v>2225</v>
      </c>
      <c r="L74" s="57" t="s">
        <v>2226</v>
      </c>
      <c r="M74" s="2">
        <v>1</v>
      </c>
      <c r="O74" s="2">
        <v>1</v>
      </c>
      <c r="AD74" s="2">
        <v>1</v>
      </c>
      <c r="AI74" s="2">
        <v>1</v>
      </c>
      <c r="AJ74" s="2">
        <v>1</v>
      </c>
      <c r="AK74" s="2">
        <v>1</v>
      </c>
    </row>
    <row r="75" spans="1:43" ht="18" customHeight="1" x14ac:dyDescent="0.45">
      <c r="A75" s="65" t="s">
        <v>217</v>
      </c>
      <c r="B75" s="1" t="s">
        <v>869</v>
      </c>
      <c r="K75" s="2" t="s">
        <v>234</v>
      </c>
      <c r="L75" s="57">
        <v>44469</v>
      </c>
      <c r="M75" s="2">
        <v>1</v>
      </c>
      <c r="Q75" s="2">
        <v>1</v>
      </c>
      <c r="R75" s="2">
        <v>1</v>
      </c>
      <c r="S75" s="2">
        <v>1</v>
      </c>
      <c r="AD75" s="2">
        <v>1</v>
      </c>
      <c r="AJ75" s="2">
        <v>1</v>
      </c>
    </row>
    <row r="76" spans="1:43" ht="18" customHeight="1" x14ac:dyDescent="0.45">
      <c r="A76" s="65" t="s">
        <v>219</v>
      </c>
      <c r="B76" s="1" t="s">
        <v>871</v>
      </c>
      <c r="K76" s="2" t="s">
        <v>467</v>
      </c>
      <c r="L76" s="57">
        <v>43983</v>
      </c>
      <c r="M76" s="2">
        <v>1</v>
      </c>
      <c r="N76" s="2">
        <v>1</v>
      </c>
      <c r="O76" s="2">
        <v>1</v>
      </c>
      <c r="AJ76" s="2">
        <v>1</v>
      </c>
      <c r="AQ76" s="2">
        <v>2</v>
      </c>
    </row>
    <row r="77" spans="1:43" ht="18" customHeight="1" x14ac:dyDescent="0.45">
      <c r="A77" s="65" t="s">
        <v>221</v>
      </c>
      <c r="B77" s="1" t="s">
        <v>2177</v>
      </c>
      <c r="I77" s="2" t="s">
        <v>2178</v>
      </c>
      <c r="K77" s="2" t="s">
        <v>2179</v>
      </c>
      <c r="L77" s="57">
        <v>44428</v>
      </c>
      <c r="M77" s="2">
        <v>1</v>
      </c>
      <c r="Q77" s="2">
        <v>1</v>
      </c>
      <c r="W77" s="2">
        <v>1</v>
      </c>
      <c r="AD77" s="2">
        <v>1</v>
      </c>
      <c r="AJ77" s="2">
        <v>1</v>
      </c>
      <c r="AK77" s="2">
        <v>1</v>
      </c>
    </row>
    <row r="78" spans="1:43" ht="18" customHeight="1" x14ac:dyDescent="0.45">
      <c r="A78" s="65" t="s">
        <v>223</v>
      </c>
      <c r="B78" s="1" t="s">
        <v>872</v>
      </c>
      <c r="K78" s="2" t="s">
        <v>467</v>
      </c>
      <c r="L78" s="57">
        <v>43889</v>
      </c>
      <c r="M78" s="2">
        <v>1</v>
      </c>
      <c r="W78" s="2">
        <v>1</v>
      </c>
      <c r="AJ78" s="2">
        <v>1</v>
      </c>
      <c r="AK78" s="2">
        <v>1</v>
      </c>
      <c r="AQ78" s="2">
        <v>3</v>
      </c>
    </row>
    <row r="79" spans="1:43" ht="18" customHeight="1" x14ac:dyDescent="0.45">
      <c r="A79" s="65" t="s">
        <v>225</v>
      </c>
      <c r="B79" s="1" t="s">
        <v>870</v>
      </c>
      <c r="K79" s="2" t="s">
        <v>162</v>
      </c>
      <c r="L79" s="57">
        <v>43805</v>
      </c>
      <c r="M79" s="2">
        <v>1</v>
      </c>
      <c r="O79" s="2">
        <v>1</v>
      </c>
      <c r="W79" s="2">
        <v>1</v>
      </c>
      <c r="AJ79" s="2">
        <v>1</v>
      </c>
      <c r="AK79" s="2">
        <v>1</v>
      </c>
      <c r="AQ79" s="2">
        <v>1</v>
      </c>
    </row>
    <row r="80" spans="1:43" ht="18" customHeight="1" x14ac:dyDescent="0.45">
      <c r="A80" s="65" t="s">
        <v>227</v>
      </c>
      <c r="B80" s="1" t="s">
        <v>2180</v>
      </c>
      <c r="I80" s="2" t="s">
        <v>2178</v>
      </c>
      <c r="K80" s="2" t="s">
        <v>2181</v>
      </c>
      <c r="L80" s="57">
        <v>44438</v>
      </c>
      <c r="M80" s="2">
        <v>1</v>
      </c>
      <c r="O80" s="2">
        <v>1</v>
      </c>
      <c r="AD80" s="2">
        <v>1</v>
      </c>
      <c r="AE80" s="2">
        <v>1</v>
      </c>
      <c r="AK80" s="2">
        <v>1</v>
      </c>
      <c r="AQ80" s="2">
        <v>1</v>
      </c>
    </row>
    <row r="81" spans="1:43" ht="18" customHeight="1" x14ac:dyDescent="0.45">
      <c r="A81" s="65" t="s">
        <v>230</v>
      </c>
      <c r="B81" s="1" t="s">
        <v>873</v>
      </c>
      <c r="K81" s="2" t="s">
        <v>254</v>
      </c>
      <c r="L81" s="57" t="s">
        <v>62</v>
      </c>
      <c r="M81" s="2">
        <v>1</v>
      </c>
      <c r="P81" s="2">
        <v>1</v>
      </c>
      <c r="T81" s="2">
        <v>1</v>
      </c>
      <c r="AD81" s="2">
        <v>1</v>
      </c>
      <c r="AJ81" s="2">
        <v>1</v>
      </c>
      <c r="AK81" s="2">
        <v>1</v>
      </c>
    </row>
    <row r="82" spans="1:43" ht="18" customHeight="1" x14ac:dyDescent="0.45">
      <c r="A82" s="65" t="s">
        <v>232</v>
      </c>
      <c r="B82" s="1" t="s">
        <v>874</v>
      </c>
      <c r="K82" s="2" t="s">
        <v>170</v>
      </c>
      <c r="L82" s="57">
        <v>44022</v>
      </c>
      <c r="M82" s="2">
        <v>1</v>
      </c>
      <c r="W82" s="2">
        <v>1</v>
      </c>
      <c r="AD82" s="2">
        <v>1</v>
      </c>
      <c r="AE82" s="2">
        <v>1</v>
      </c>
      <c r="AJ82" s="2">
        <v>1</v>
      </c>
      <c r="AK82" s="2">
        <v>1</v>
      </c>
    </row>
    <row r="83" spans="1:43" ht="18" customHeight="1" x14ac:dyDescent="0.45">
      <c r="A83" s="65" t="s">
        <v>235</v>
      </c>
      <c r="B83" s="1" t="s">
        <v>1836</v>
      </c>
      <c r="K83" s="2" t="s">
        <v>1837</v>
      </c>
      <c r="L83" s="57" t="s">
        <v>1834</v>
      </c>
      <c r="M83" s="2" t="s">
        <v>1834</v>
      </c>
    </row>
    <row r="84" spans="1:43" ht="18" customHeight="1" x14ac:dyDescent="0.45">
      <c r="A84" s="65" t="s">
        <v>237</v>
      </c>
      <c r="B84" s="1" t="s">
        <v>2121</v>
      </c>
      <c r="H84" s="2" t="s">
        <v>2120</v>
      </c>
      <c r="K84" s="2" t="s">
        <v>2122</v>
      </c>
      <c r="L84" s="57">
        <v>44378</v>
      </c>
      <c r="M84" s="2">
        <v>1</v>
      </c>
      <c r="V84" s="2">
        <v>1</v>
      </c>
      <c r="AA84" s="2">
        <v>1</v>
      </c>
      <c r="AK84" s="2">
        <v>1</v>
      </c>
      <c r="AQ84" s="2">
        <v>2</v>
      </c>
    </row>
    <row r="85" spans="1:43" ht="18" customHeight="1" x14ac:dyDescent="0.45">
      <c r="A85" s="65" t="s">
        <v>239</v>
      </c>
      <c r="B85" s="1" t="s">
        <v>875</v>
      </c>
      <c r="K85" s="2" t="s">
        <v>179</v>
      </c>
      <c r="L85" s="57">
        <v>43852</v>
      </c>
      <c r="M85" s="2">
        <v>1</v>
      </c>
      <c r="N85" s="2">
        <v>1</v>
      </c>
      <c r="AD85" s="2">
        <v>1</v>
      </c>
      <c r="AH85" s="2">
        <v>1</v>
      </c>
      <c r="AJ85" s="2">
        <v>1</v>
      </c>
      <c r="AQ85" s="2">
        <v>3</v>
      </c>
    </row>
    <row r="86" spans="1:43" ht="18" customHeight="1" x14ac:dyDescent="0.45">
      <c r="A86" s="65" t="s">
        <v>242</v>
      </c>
      <c r="B86" s="1" t="s">
        <v>2006</v>
      </c>
      <c r="E86" s="2" t="s">
        <v>2000</v>
      </c>
      <c r="K86" s="2" t="s">
        <v>2007</v>
      </c>
      <c r="L86" s="57">
        <v>44280</v>
      </c>
      <c r="M86" s="2">
        <v>1</v>
      </c>
      <c r="AD86" s="2">
        <v>1</v>
      </c>
      <c r="AH86" s="2">
        <v>1</v>
      </c>
      <c r="AK86" s="2">
        <v>1</v>
      </c>
      <c r="AQ86" s="2">
        <v>1</v>
      </c>
    </row>
    <row r="87" spans="1:43" ht="18" customHeight="1" x14ac:dyDescent="0.45">
      <c r="A87" s="65" t="s">
        <v>244</v>
      </c>
      <c r="B87" s="1" t="s">
        <v>1838</v>
      </c>
      <c r="K87" s="2" t="s">
        <v>1839</v>
      </c>
      <c r="L87" s="57">
        <v>44211</v>
      </c>
      <c r="M87" s="2">
        <v>1</v>
      </c>
      <c r="AD87" s="2">
        <v>1</v>
      </c>
      <c r="AK87" s="2">
        <v>1</v>
      </c>
    </row>
    <row r="88" spans="1:43" ht="18" customHeight="1" x14ac:dyDescent="0.45">
      <c r="A88" s="65" t="s">
        <v>246</v>
      </c>
      <c r="B88" s="1" t="s">
        <v>876</v>
      </c>
      <c r="K88" s="2" t="s">
        <v>167</v>
      </c>
      <c r="L88" s="57" t="s">
        <v>62</v>
      </c>
      <c r="M88" s="2" t="s">
        <v>62</v>
      </c>
    </row>
    <row r="89" spans="1:43" ht="18" customHeight="1" x14ac:dyDescent="0.45">
      <c r="A89" s="65" t="s">
        <v>249</v>
      </c>
      <c r="B89" s="1" t="s">
        <v>877</v>
      </c>
      <c r="K89" s="2" t="s">
        <v>104</v>
      </c>
      <c r="L89" s="57">
        <v>43697</v>
      </c>
      <c r="M89" s="2">
        <v>1</v>
      </c>
      <c r="O89" s="2">
        <v>1</v>
      </c>
      <c r="Z89" s="2">
        <v>1</v>
      </c>
      <c r="AD89" s="2">
        <v>1</v>
      </c>
      <c r="AJ89" s="2">
        <v>1</v>
      </c>
      <c r="AK89" s="2">
        <v>1</v>
      </c>
      <c r="AQ89" s="2">
        <v>1</v>
      </c>
    </row>
    <row r="90" spans="1:43" ht="18" customHeight="1" x14ac:dyDescent="0.45">
      <c r="A90" s="65" t="s">
        <v>252</v>
      </c>
      <c r="B90" s="1" t="s">
        <v>878</v>
      </c>
      <c r="K90" s="2" t="s">
        <v>104</v>
      </c>
      <c r="L90" s="57">
        <v>43697</v>
      </c>
      <c r="M90" s="2">
        <v>1</v>
      </c>
      <c r="O90" s="2">
        <v>1</v>
      </c>
      <c r="Z90" s="2">
        <v>1</v>
      </c>
      <c r="AD90" s="2">
        <v>1</v>
      </c>
      <c r="AJ90" s="2">
        <v>1</v>
      </c>
      <c r="AK90" s="2">
        <v>1</v>
      </c>
      <c r="AQ90" s="2">
        <v>1</v>
      </c>
    </row>
    <row r="91" spans="1:43" ht="18" customHeight="1" x14ac:dyDescent="0.45">
      <c r="A91" s="65" t="s">
        <v>255</v>
      </c>
      <c r="B91" s="1" t="s">
        <v>879</v>
      </c>
      <c r="K91" s="2" t="s">
        <v>104</v>
      </c>
      <c r="L91" s="57">
        <v>43697</v>
      </c>
      <c r="M91" s="2">
        <v>1</v>
      </c>
      <c r="O91" s="2">
        <v>1</v>
      </c>
      <c r="Z91" s="2">
        <v>1</v>
      </c>
      <c r="AD91" s="2">
        <v>1</v>
      </c>
      <c r="AJ91" s="2">
        <v>1</v>
      </c>
      <c r="AK91" s="2">
        <v>1</v>
      </c>
      <c r="AQ91" s="2">
        <v>1</v>
      </c>
    </row>
    <row r="92" spans="1:43" ht="18" customHeight="1" x14ac:dyDescent="0.45">
      <c r="A92" s="65" t="s">
        <v>258</v>
      </c>
      <c r="B92" s="1" t="s">
        <v>880</v>
      </c>
      <c r="K92" s="2" t="s">
        <v>655</v>
      </c>
      <c r="L92" s="57">
        <v>43823</v>
      </c>
      <c r="M92" s="2">
        <v>1</v>
      </c>
      <c r="O92" s="2">
        <v>1</v>
      </c>
      <c r="Z92" s="2">
        <v>1</v>
      </c>
      <c r="AJ92" s="2">
        <v>1</v>
      </c>
      <c r="AK92" s="2">
        <v>1</v>
      </c>
      <c r="AN92" s="2">
        <v>1</v>
      </c>
      <c r="AQ92" s="2">
        <v>2</v>
      </c>
    </row>
    <row r="93" spans="1:43" ht="18" customHeight="1" x14ac:dyDescent="0.45">
      <c r="A93" s="65" t="s">
        <v>260</v>
      </c>
      <c r="B93" s="1" t="s">
        <v>881</v>
      </c>
      <c r="K93" s="2" t="s">
        <v>279</v>
      </c>
      <c r="L93" s="57">
        <v>43826</v>
      </c>
      <c r="M93" s="2">
        <v>1</v>
      </c>
      <c r="O93" s="2">
        <v>1</v>
      </c>
      <c r="AD93" s="2">
        <v>1</v>
      </c>
      <c r="AJ93" s="2">
        <v>1</v>
      </c>
      <c r="AK93" s="2">
        <v>1</v>
      </c>
      <c r="AN93" s="2">
        <v>1</v>
      </c>
      <c r="AQ93" s="2">
        <v>3</v>
      </c>
    </row>
    <row r="94" spans="1:43" ht="18" customHeight="1" x14ac:dyDescent="0.45">
      <c r="A94" s="65" t="s">
        <v>262</v>
      </c>
      <c r="B94" s="1" t="s">
        <v>882</v>
      </c>
      <c r="K94" s="2" t="s">
        <v>254</v>
      </c>
      <c r="L94" s="57" t="s">
        <v>62</v>
      </c>
      <c r="M94" s="2">
        <v>1</v>
      </c>
      <c r="N94" s="2">
        <v>1</v>
      </c>
      <c r="O94" s="2">
        <v>1</v>
      </c>
      <c r="S94" s="2">
        <v>1</v>
      </c>
      <c r="T94" s="2">
        <v>1</v>
      </c>
      <c r="W94" s="2">
        <v>1</v>
      </c>
    </row>
    <row r="95" spans="1:43" ht="18" customHeight="1" x14ac:dyDescent="0.45">
      <c r="A95" s="65" t="s">
        <v>264</v>
      </c>
      <c r="B95" s="1" t="s">
        <v>2182</v>
      </c>
      <c r="I95" s="2" t="s">
        <v>2178</v>
      </c>
      <c r="K95" s="2" t="s">
        <v>2183</v>
      </c>
      <c r="L95" s="57">
        <v>44413</v>
      </c>
      <c r="M95" s="2">
        <v>1</v>
      </c>
      <c r="O95" s="2">
        <v>1</v>
      </c>
      <c r="AD95" s="2">
        <v>1</v>
      </c>
      <c r="AH95" s="2">
        <v>1</v>
      </c>
      <c r="AK95" s="2">
        <v>1</v>
      </c>
      <c r="AQ95" s="2">
        <v>1</v>
      </c>
    </row>
    <row r="96" spans="1:43" ht="18" customHeight="1" x14ac:dyDescent="0.45">
      <c r="A96" s="65" t="s">
        <v>266</v>
      </c>
      <c r="B96" s="1" t="s">
        <v>883</v>
      </c>
      <c r="K96" s="2" t="s">
        <v>248</v>
      </c>
      <c r="L96" s="57" t="s">
        <v>62</v>
      </c>
      <c r="M96" s="2">
        <v>1</v>
      </c>
      <c r="O96" s="2">
        <v>1</v>
      </c>
      <c r="AD96" s="2">
        <v>1</v>
      </c>
      <c r="AJ96" s="2">
        <v>1</v>
      </c>
      <c r="AQ96" s="2">
        <v>2</v>
      </c>
    </row>
    <row r="97" spans="1:43" ht="18" customHeight="1" x14ac:dyDescent="0.45">
      <c r="A97" s="65" t="s">
        <v>269</v>
      </c>
      <c r="B97" s="1" t="s">
        <v>884</v>
      </c>
      <c r="K97" s="2" t="s">
        <v>73</v>
      </c>
      <c r="L97" s="57">
        <v>43824</v>
      </c>
      <c r="M97" s="2">
        <v>1</v>
      </c>
      <c r="N97" s="2">
        <v>1</v>
      </c>
      <c r="O97" s="2">
        <v>1</v>
      </c>
      <c r="S97" s="2">
        <v>1</v>
      </c>
      <c r="T97" s="2">
        <v>1</v>
      </c>
      <c r="W97" s="2">
        <v>1</v>
      </c>
      <c r="AC97" s="2">
        <v>1</v>
      </c>
      <c r="AD97" s="2">
        <v>1</v>
      </c>
      <c r="AG97" s="2">
        <v>1</v>
      </c>
      <c r="AH97" s="2">
        <v>1</v>
      </c>
      <c r="AJ97" s="2">
        <v>1</v>
      </c>
      <c r="AQ97" s="2">
        <v>3</v>
      </c>
    </row>
    <row r="98" spans="1:43" ht="18" customHeight="1" x14ac:dyDescent="0.45">
      <c r="A98" s="65" t="s">
        <v>271</v>
      </c>
      <c r="B98" s="1" t="s">
        <v>885</v>
      </c>
      <c r="K98" s="2" t="s">
        <v>138</v>
      </c>
      <c r="L98" s="57">
        <v>43822</v>
      </c>
      <c r="O98" s="2">
        <v>1</v>
      </c>
      <c r="P98" s="2">
        <v>1</v>
      </c>
      <c r="T98" s="2">
        <v>1</v>
      </c>
      <c r="W98" s="2">
        <v>1</v>
      </c>
      <c r="AC98" s="2">
        <v>1</v>
      </c>
      <c r="AK98" s="2">
        <v>1</v>
      </c>
    </row>
    <row r="99" spans="1:43" ht="18" customHeight="1" x14ac:dyDescent="0.45">
      <c r="A99" s="65" t="s">
        <v>273</v>
      </c>
      <c r="B99" s="1" t="s">
        <v>2083</v>
      </c>
      <c r="G99" s="2" t="s">
        <v>2078</v>
      </c>
      <c r="K99" s="2" t="s">
        <v>2084</v>
      </c>
      <c r="L99" s="57" t="s">
        <v>2085</v>
      </c>
      <c r="M99" s="2">
        <v>1</v>
      </c>
      <c r="O99" s="2">
        <v>1</v>
      </c>
      <c r="S99" s="2">
        <v>1</v>
      </c>
      <c r="AD99" s="2">
        <v>1</v>
      </c>
      <c r="AK99" s="2">
        <v>1</v>
      </c>
    </row>
    <row r="100" spans="1:43" ht="18" customHeight="1" x14ac:dyDescent="0.45">
      <c r="A100" s="65" t="s">
        <v>275</v>
      </c>
      <c r="B100" s="1" t="s">
        <v>886</v>
      </c>
      <c r="K100" s="2" t="s">
        <v>205</v>
      </c>
      <c r="L100" s="57">
        <v>43917</v>
      </c>
      <c r="O100" s="2">
        <v>1</v>
      </c>
      <c r="R100" s="2">
        <v>1</v>
      </c>
      <c r="T100" s="2">
        <v>1</v>
      </c>
      <c r="U100" s="2">
        <v>1</v>
      </c>
      <c r="V100" s="2">
        <v>1</v>
      </c>
    </row>
    <row r="101" spans="1:43" ht="18" customHeight="1" x14ac:dyDescent="0.45">
      <c r="A101" s="65" t="s">
        <v>277</v>
      </c>
      <c r="B101" s="1" t="s">
        <v>887</v>
      </c>
      <c r="K101" s="2" t="s">
        <v>73</v>
      </c>
      <c r="L101" s="57">
        <v>43627</v>
      </c>
      <c r="M101" s="2">
        <v>1</v>
      </c>
      <c r="Z101" s="2">
        <v>1</v>
      </c>
      <c r="AK101" s="2">
        <v>1</v>
      </c>
      <c r="AQ101" s="2">
        <v>3</v>
      </c>
    </row>
    <row r="102" spans="1:43" ht="18" customHeight="1" x14ac:dyDescent="0.45">
      <c r="A102" s="65" t="s">
        <v>280</v>
      </c>
      <c r="B102" s="1" t="s">
        <v>888</v>
      </c>
      <c r="K102" s="2" t="s">
        <v>107</v>
      </c>
      <c r="L102" s="57">
        <v>43796</v>
      </c>
      <c r="W102" s="2">
        <v>1</v>
      </c>
      <c r="X102" s="2">
        <v>1</v>
      </c>
      <c r="AD102" s="2">
        <v>1</v>
      </c>
      <c r="AI102" s="2">
        <v>1</v>
      </c>
      <c r="AK102" s="2">
        <v>1</v>
      </c>
      <c r="AQ102" s="2">
        <v>1</v>
      </c>
    </row>
    <row r="103" spans="1:43" ht="18" customHeight="1" x14ac:dyDescent="0.45">
      <c r="A103" s="65" t="s">
        <v>282</v>
      </c>
      <c r="B103" s="1" t="s">
        <v>889</v>
      </c>
      <c r="K103" s="2" t="s">
        <v>107</v>
      </c>
      <c r="L103" s="57">
        <v>43796</v>
      </c>
      <c r="W103" s="2">
        <v>1</v>
      </c>
      <c r="X103" s="2">
        <v>1</v>
      </c>
      <c r="AD103" s="2">
        <v>1</v>
      </c>
      <c r="AI103" s="2">
        <v>1</v>
      </c>
      <c r="AK103" s="2">
        <v>1</v>
      </c>
      <c r="AQ103" s="2">
        <v>1</v>
      </c>
    </row>
    <row r="104" spans="1:43" ht="18" customHeight="1" x14ac:dyDescent="0.45">
      <c r="A104" s="65" t="s">
        <v>284</v>
      </c>
      <c r="B104" s="1" t="s">
        <v>890</v>
      </c>
      <c r="K104" s="2" t="s">
        <v>104</v>
      </c>
      <c r="L104" s="57">
        <v>43710</v>
      </c>
      <c r="AJ104" s="2">
        <v>1</v>
      </c>
    </row>
    <row r="105" spans="1:43" ht="18" customHeight="1" x14ac:dyDescent="0.45">
      <c r="A105" s="65" t="s">
        <v>286</v>
      </c>
      <c r="B105" s="1" t="s">
        <v>891</v>
      </c>
      <c r="K105" s="2" t="s">
        <v>156</v>
      </c>
      <c r="L105" s="57">
        <v>43647</v>
      </c>
      <c r="M105" s="2">
        <v>1</v>
      </c>
      <c r="T105" s="2">
        <v>1</v>
      </c>
      <c r="AB105" s="2">
        <v>1</v>
      </c>
    </row>
    <row r="106" spans="1:43" ht="18" customHeight="1" x14ac:dyDescent="0.45">
      <c r="A106" s="65" t="s">
        <v>289</v>
      </c>
      <c r="B106" s="1" t="s">
        <v>1935</v>
      </c>
      <c r="C106" s="2" t="s">
        <v>1936</v>
      </c>
      <c r="K106" s="2" t="s">
        <v>1937</v>
      </c>
      <c r="L106" s="57">
        <v>44242</v>
      </c>
      <c r="M106" s="2">
        <v>1</v>
      </c>
      <c r="P106" s="2">
        <v>1</v>
      </c>
      <c r="T106" s="2">
        <v>1</v>
      </c>
      <c r="U106" s="2">
        <v>1</v>
      </c>
      <c r="AD106" s="2">
        <v>1</v>
      </c>
      <c r="AQ106" s="2">
        <v>1</v>
      </c>
    </row>
    <row r="107" spans="1:43" ht="18" customHeight="1" x14ac:dyDescent="0.45">
      <c r="A107" s="65" t="s">
        <v>291</v>
      </c>
      <c r="B107" s="1" t="s">
        <v>892</v>
      </c>
      <c r="K107" s="2" t="s">
        <v>162</v>
      </c>
      <c r="L107" s="57" t="s">
        <v>62</v>
      </c>
      <c r="M107" s="2">
        <v>1</v>
      </c>
      <c r="O107" s="2">
        <v>1</v>
      </c>
      <c r="AI107" s="2">
        <v>1</v>
      </c>
      <c r="AK107" s="2">
        <v>1</v>
      </c>
      <c r="AQ107" s="2">
        <v>1</v>
      </c>
    </row>
    <row r="108" spans="1:43" ht="18" customHeight="1" x14ac:dyDescent="0.45">
      <c r="A108" s="65" t="s">
        <v>293</v>
      </c>
      <c r="B108" s="1" t="s">
        <v>893</v>
      </c>
      <c r="K108" s="2" t="s">
        <v>257</v>
      </c>
      <c r="L108" s="57" t="s">
        <v>62</v>
      </c>
      <c r="M108" s="2">
        <v>1</v>
      </c>
      <c r="O108" s="2">
        <v>1</v>
      </c>
      <c r="R108" s="2">
        <v>1</v>
      </c>
      <c r="AD108" s="2">
        <v>1</v>
      </c>
      <c r="AE108" s="2">
        <v>1</v>
      </c>
      <c r="AK108" s="2">
        <v>1</v>
      </c>
    </row>
    <row r="109" spans="1:43" ht="18" customHeight="1" x14ac:dyDescent="0.45">
      <c r="A109" s="65" t="s">
        <v>295</v>
      </c>
      <c r="B109" s="1" t="s">
        <v>894</v>
      </c>
      <c r="K109" s="2" t="s">
        <v>162</v>
      </c>
      <c r="L109" s="57">
        <v>43781</v>
      </c>
      <c r="M109" s="2">
        <v>1</v>
      </c>
      <c r="O109" s="2">
        <v>1</v>
      </c>
      <c r="AD109" s="2">
        <v>1</v>
      </c>
      <c r="AH109" s="2">
        <v>1</v>
      </c>
      <c r="AJ109" s="2">
        <v>1</v>
      </c>
      <c r="AK109" s="2">
        <v>1</v>
      </c>
      <c r="AQ109" s="2">
        <v>1</v>
      </c>
    </row>
    <row r="110" spans="1:43" ht="18" customHeight="1" x14ac:dyDescent="0.45">
      <c r="A110" s="65" t="s">
        <v>297</v>
      </c>
      <c r="B110" s="1" t="s">
        <v>895</v>
      </c>
      <c r="K110" s="2" t="s">
        <v>655</v>
      </c>
      <c r="L110" s="57">
        <v>43880</v>
      </c>
      <c r="M110" s="2">
        <v>1</v>
      </c>
      <c r="O110" s="2">
        <v>1</v>
      </c>
      <c r="Q110" s="2">
        <v>1</v>
      </c>
      <c r="T110" s="2">
        <v>1</v>
      </c>
      <c r="W110" s="2">
        <v>1</v>
      </c>
      <c r="Z110" s="2">
        <v>1</v>
      </c>
      <c r="AC110" s="2">
        <v>1</v>
      </c>
      <c r="AD110" s="2">
        <v>1</v>
      </c>
      <c r="AE110" s="2">
        <v>1</v>
      </c>
      <c r="AH110" s="2">
        <v>1</v>
      </c>
      <c r="AJ110" s="2">
        <v>1</v>
      </c>
      <c r="AK110" s="2">
        <v>1</v>
      </c>
      <c r="AQ110" s="2">
        <v>1</v>
      </c>
    </row>
    <row r="111" spans="1:43" ht="18" customHeight="1" x14ac:dyDescent="0.45">
      <c r="A111" s="65" t="s">
        <v>299</v>
      </c>
      <c r="B111" s="1" t="s">
        <v>2213</v>
      </c>
      <c r="H111" s="75">
        <v>44312</v>
      </c>
      <c r="I111" s="74"/>
      <c r="J111" s="74"/>
      <c r="K111" s="2" t="s">
        <v>110</v>
      </c>
      <c r="L111" s="57">
        <v>43815</v>
      </c>
      <c r="M111" s="2">
        <v>1</v>
      </c>
      <c r="Q111" s="2">
        <v>1</v>
      </c>
      <c r="R111" s="2">
        <v>1</v>
      </c>
      <c r="V111" s="2">
        <v>1</v>
      </c>
      <c r="AF111" s="2">
        <v>1</v>
      </c>
    </row>
    <row r="112" spans="1:43" ht="18" customHeight="1" x14ac:dyDescent="0.45">
      <c r="A112" s="65" t="s">
        <v>301</v>
      </c>
      <c r="B112" s="1" t="s">
        <v>896</v>
      </c>
      <c r="K112" s="2" t="s">
        <v>76</v>
      </c>
      <c r="L112" s="57" t="s">
        <v>62</v>
      </c>
      <c r="M112" s="2" t="s">
        <v>62</v>
      </c>
    </row>
    <row r="113" spans="1:43" ht="18" customHeight="1" x14ac:dyDescent="0.45">
      <c r="A113" s="65" t="s">
        <v>303</v>
      </c>
      <c r="B113" s="1" t="s">
        <v>897</v>
      </c>
      <c r="K113" s="2" t="s">
        <v>73</v>
      </c>
      <c r="L113" s="57">
        <v>43710</v>
      </c>
      <c r="M113" s="2">
        <v>1</v>
      </c>
      <c r="O113" s="2">
        <v>1</v>
      </c>
      <c r="Z113" s="2">
        <v>1</v>
      </c>
      <c r="AD113" s="2">
        <v>1</v>
      </c>
      <c r="AE113" s="2">
        <v>1</v>
      </c>
      <c r="AJ113" s="2">
        <v>1</v>
      </c>
      <c r="AK113" s="2">
        <v>1</v>
      </c>
      <c r="AQ113" s="2">
        <v>4</v>
      </c>
    </row>
    <row r="114" spans="1:43" ht="18" customHeight="1" x14ac:dyDescent="0.45">
      <c r="A114" s="65" t="s">
        <v>305</v>
      </c>
      <c r="B114" s="1" t="s">
        <v>898</v>
      </c>
      <c r="K114" s="2" t="s">
        <v>73</v>
      </c>
      <c r="L114" s="57">
        <v>43710</v>
      </c>
      <c r="M114" s="2">
        <v>1</v>
      </c>
      <c r="O114" s="2">
        <v>1</v>
      </c>
      <c r="Z114" s="2">
        <v>1</v>
      </c>
      <c r="AD114" s="2">
        <v>1</v>
      </c>
      <c r="AE114" s="2">
        <v>1</v>
      </c>
      <c r="AJ114" s="2">
        <v>1</v>
      </c>
      <c r="AK114" s="2">
        <v>1</v>
      </c>
      <c r="AQ114" s="2">
        <v>2</v>
      </c>
    </row>
    <row r="115" spans="1:43" ht="18" customHeight="1" x14ac:dyDescent="0.45">
      <c r="A115" s="65" t="s">
        <v>307</v>
      </c>
      <c r="B115" s="1" t="s">
        <v>899</v>
      </c>
      <c r="K115" s="2" t="s">
        <v>241</v>
      </c>
      <c r="L115" s="57">
        <v>43686</v>
      </c>
      <c r="M115" s="2">
        <v>1</v>
      </c>
      <c r="AD115" s="2">
        <v>1</v>
      </c>
      <c r="AE115" s="2">
        <v>1</v>
      </c>
      <c r="AH115" s="2">
        <v>1</v>
      </c>
    </row>
    <row r="116" spans="1:43" ht="18" customHeight="1" x14ac:dyDescent="0.45">
      <c r="A116" s="65" t="s">
        <v>309</v>
      </c>
      <c r="B116" s="1" t="s">
        <v>900</v>
      </c>
      <c r="K116" s="2" t="s">
        <v>529</v>
      </c>
      <c r="L116" s="57">
        <v>43826</v>
      </c>
      <c r="M116" s="2">
        <v>1</v>
      </c>
      <c r="O116" s="2">
        <v>1</v>
      </c>
      <c r="V116" s="2">
        <v>1</v>
      </c>
      <c r="W116" s="2">
        <v>1</v>
      </c>
      <c r="AA116" s="2">
        <v>1</v>
      </c>
      <c r="AE116" s="2">
        <v>1</v>
      </c>
      <c r="AK116" s="2">
        <v>1</v>
      </c>
    </row>
    <row r="117" spans="1:43" ht="18" customHeight="1" x14ac:dyDescent="0.45">
      <c r="A117" s="65" t="s">
        <v>311</v>
      </c>
      <c r="B117" s="1" t="s">
        <v>901</v>
      </c>
      <c r="K117" s="2" t="s">
        <v>241</v>
      </c>
      <c r="L117" s="57">
        <v>44103</v>
      </c>
      <c r="M117" s="2" t="s">
        <v>62</v>
      </c>
    </row>
    <row r="118" spans="1:43" ht="18" customHeight="1" x14ac:dyDescent="0.45">
      <c r="A118" s="65" t="s">
        <v>313</v>
      </c>
      <c r="B118" s="1" t="s">
        <v>902</v>
      </c>
      <c r="K118" s="2" t="s">
        <v>73</v>
      </c>
      <c r="L118" s="57">
        <v>43983</v>
      </c>
      <c r="M118" s="2">
        <v>1</v>
      </c>
      <c r="AC118" s="2">
        <v>1</v>
      </c>
      <c r="AD118" s="2">
        <v>1</v>
      </c>
      <c r="AH118" s="2">
        <v>1</v>
      </c>
      <c r="AJ118" s="2">
        <v>1</v>
      </c>
      <c r="AQ118" s="2">
        <v>2</v>
      </c>
    </row>
    <row r="119" spans="1:43" ht="18" customHeight="1" x14ac:dyDescent="0.45">
      <c r="A119" s="65" t="s">
        <v>315</v>
      </c>
      <c r="B119" s="1" t="s">
        <v>903</v>
      </c>
      <c r="K119" s="2" t="s">
        <v>288</v>
      </c>
      <c r="L119" s="57">
        <v>43810</v>
      </c>
      <c r="M119" s="2">
        <v>1</v>
      </c>
      <c r="O119" s="2">
        <v>1</v>
      </c>
      <c r="V119" s="2">
        <v>1</v>
      </c>
      <c r="W119" s="2">
        <v>1</v>
      </c>
      <c r="AK119" s="2">
        <v>1</v>
      </c>
    </row>
    <row r="120" spans="1:43" ht="18" customHeight="1" x14ac:dyDescent="0.45">
      <c r="A120" s="65" t="s">
        <v>317</v>
      </c>
      <c r="B120" s="1" t="s">
        <v>904</v>
      </c>
      <c r="K120" s="2" t="s">
        <v>76</v>
      </c>
      <c r="L120" s="57">
        <v>43824</v>
      </c>
      <c r="M120" s="2">
        <v>1</v>
      </c>
      <c r="S120" s="2">
        <v>1</v>
      </c>
      <c r="AE120" s="2">
        <v>1</v>
      </c>
      <c r="AK120" s="2">
        <v>1</v>
      </c>
      <c r="AL120" s="2">
        <v>1</v>
      </c>
      <c r="AQ120" s="2">
        <v>1</v>
      </c>
    </row>
    <row r="121" spans="1:43" ht="18" customHeight="1" x14ac:dyDescent="0.45">
      <c r="A121" s="65" t="s">
        <v>319</v>
      </c>
      <c r="B121" s="1" t="s">
        <v>905</v>
      </c>
      <c r="K121" s="2" t="s">
        <v>339</v>
      </c>
      <c r="L121" s="57" t="s">
        <v>62</v>
      </c>
      <c r="M121" s="2">
        <v>1</v>
      </c>
      <c r="AD121" s="2">
        <v>1</v>
      </c>
      <c r="AH121" s="2">
        <v>1</v>
      </c>
      <c r="AI121" s="2">
        <v>1</v>
      </c>
      <c r="AJ121" s="2">
        <v>1</v>
      </c>
      <c r="AK121" s="2">
        <v>1</v>
      </c>
    </row>
    <row r="122" spans="1:43" ht="18" customHeight="1" x14ac:dyDescent="0.45">
      <c r="A122" s="65" t="s">
        <v>321</v>
      </c>
      <c r="B122" s="1" t="s">
        <v>906</v>
      </c>
      <c r="K122" s="2" t="s">
        <v>202</v>
      </c>
      <c r="L122" s="57">
        <v>43838</v>
      </c>
      <c r="M122" s="2" t="s">
        <v>62</v>
      </c>
    </row>
    <row r="123" spans="1:43" ht="18" customHeight="1" x14ac:dyDescent="0.45">
      <c r="A123" s="65" t="s">
        <v>323</v>
      </c>
      <c r="B123" s="1" t="s">
        <v>907</v>
      </c>
      <c r="K123" s="2" t="s">
        <v>202</v>
      </c>
      <c r="L123" s="57">
        <v>43801</v>
      </c>
      <c r="M123" s="2">
        <v>1</v>
      </c>
      <c r="O123" s="2">
        <v>1</v>
      </c>
      <c r="Z123" s="2">
        <v>1</v>
      </c>
      <c r="AD123" s="2">
        <v>1</v>
      </c>
      <c r="AE123" s="2">
        <v>1</v>
      </c>
      <c r="AJ123" s="2">
        <v>1</v>
      </c>
      <c r="AK123" s="2">
        <v>1</v>
      </c>
      <c r="AQ123" s="2">
        <v>2</v>
      </c>
    </row>
    <row r="124" spans="1:43" ht="18" customHeight="1" x14ac:dyDescent="0.45">
      <c r="A124" s="65" t="s">
        <v>325</v>
      </c>
      <c r="B124" s="1" t="s">
        <v>908</v>
      </c>
      <c r="K124" s="2" t="s">
        <v>202</v>
      </c>
      <c r="L124" s="57">
        <v>43687</v>
      </c>
      <c r="M124" s="2">
        <v>1</v>
      </c>
      <c r="AC124" s="2">
        <v>1</v>
      </c>
      <c r="AD124" s="2">
        <v>1</v>
      </c>
      <c r="AH124" s="2">
        <v>1</v>
      </c>
      <c r="AI124" s="2">
        <v>1</v>
      </c>
      <c r="AK124" s="2">
        <v>1</v>
      </c>
    </row>
    <row r="125" spans="1:43" ht="18" customHeight="1" x14ac:dyDescent="0.45">
      <c r="A125" s="65" t="s">
        <v>327</v>
      </c>
      <c r="B125" s="1" t="s">
        <v>909</v>
      </c>
      <c r="K125" s="2" t="s">
        <v>202</v>
      </c>
      <c r="L125" s="57">
        <v>43710</v>
      </c>
      <c r="M125" s="2">
        <v>1</v>
      </c>
      <c r="O125" s="2">
        <v>1</v>
      </c>
      <c r="Z125" s="2">
        <v>1</v>
      </c>
      <c r="AD125" s="2">
        <v>1</v>
      </c>
      <c r="AE125" s="2">
        <v>1</v>
      </c>
      <c r="AJ125" s="2">
        <v>1</v>
      </c>
      <c r="AK125" s="2">
        <v>1</v>
      </c>
      <c r="AQ125" s="2">
        <v>4</v>
      </c>
    </row>
    <row r="126" spans="1:43" ht="18" customHeight="1" x14ac:dyDescent="0.45">
      <c r="A126" s="65" t="s">
        <v>329</v>
      </c>
      <c r="B126" s="1" t="s">
        <v>910</v>
      </c>
      <c r="K126" s="2" t="s">
        <v>202</v>
      </c>
      <c r="L126" s="57" t="s">
        <v>62</v>
      </c>
      <c r="M126" s="2" t="s">
        <v>62</v>
      </c>
    </row>
    <row r="127" spans="1:43" ht="18" customHeight="1" x14ac:dyDescent="0.45">
      <c r="A127" s="65" t="s">
        <v>331</v>
      </c>
      <c r="B127" s="1" t="s">
        <v>2123</v>
      </c>
      <c r="H127" s="2" t="s">
        <v>2120</v>
      </c>
      <c r="K127" s="2" t="s">
        <v>2124</v>
      </c>
      <c r="L127" s="57">
        <v>44386</v>
      </c>
      <c r="M127" s="2">
        <v>1</v>
      </c>
      <c r="O127" s="2">
        <v>1</v>
      </c>
      <c r="S127" s="2">
        <v>1</v>
      </c>
      <c r="X127" s="2">
        <v>1</v>
      </c>
      <c r="AJ127" s="2">
        <v>1</v>
      </c>
      <c r="AK127" s="2">
        <v>1</v>
      </c>
    </row>
    <row r="128" spans="1:43" ht="18" customHeight="1" x14ac:dyDescent="0.45">
      <c r="A128" s="65" t="s">
        <v>333</v>
      </c>
      <c r="B128" s="1" t="s">
        <v>911</v>
      </c>
      <c r="K128" s="2" t="s">
        <v>138</v>
      </c>
      <c r="L128" s="57" t="s">
        <v>62</v>
      </c>
      <c r="M128" s="2">
        <v>1</v>
      </c>
      <c r="W128" s="2">
        <v>1</v>
      </c>
      <c r="AD128" s="2">
        <v>1</v>
      </c>
      <c r="AK128" s="2">
        <v>1</v>
      </c>
    </row>
    <row r="129" spans="1:43" ht="18" customHeight="1" x14ac:dyDescent="0.45">
      <c r="A129" s="65" t="s">
        <v>335</v>
      </c>
      <c r="B129" s="1" t="s">
        <v>912</v>
      </c>
      <c r="K129" s="2" t="s">
        <v>835</v>
      </c>
      <c r="L129" s="57">
        <v>43710</v>
      </c>
      <c r="M129" s="2">
        <v>1</v>
      </c>
      <c r="O129" s="2">
        <v>1</v>
      </c>
      <c r="Z129" s="2">
        <v>1</v>
      </c>
      <c r="AD129" s="2">
        <v>1</v>
      </c>
      <c r="AE129" s="2">
        <v>1</v>
      </c>
      <c r="AJ129" s="2">
        <v>1</v>
      </c>
      <c r="AK129" s="2">
        <v>1</v>
      </c>
      <c r="AQ129" s="2">
        <v>4</v>
      </c>
    </row>
    <row r="130" spans="1:43" ht="18" customHeight="1" x14ac:dyDescent="0.45">
      <c r="A130" s="65" t="s">
        <v>337</v>
      </c>
      <c r="B130" s="1" t="s">
        <v>913</v>
      </c>
      <c r="K130" s="2" t="s">
        <v>410</v>
      </c>
      <c r="L130" s="57">
        <v>44147</v>
      </c>
      <c r="M130" s="2">
        <v>1</v>
      </c>
      <c r="R130" s="2">
        <v>1</v>
      </c>
      <c r="AC130" s="2">
        <v>1</v>
      </c>
      <c r="AD130" s="2">
        <v>1</v>
      </c>
      <c r="AJ130" s="2">
        <v>1</v>
      </c>
      <c r="AK130" s="2">
        <v>1</v>
      </c>
    </row>
    <row r="131" spans="1:43" ht="18" customHeight="1" x14ac:dyDescent="0.45">
      <c r="A131" s="65" t="s">
        <v>340</v>
      </c>
      <c r="B131" s="1" t="s">
        <v>914</v>
      </c>
      <c r="K131" s="2" t="s">
        <v>234</v>
      </c>
      <c r="L131" s="57">
        <v>43883</v>
      </c>
      <c r="M131" s="2">
        <v>1</v>
      </c>
      <c r="S131" s="2">
        <v>1</v>
      </c>
      <c r="W131" s="2">
        <v>1</v>
      </c>
      <c r="AD131" s="2">
        <v>1</v>
      </c>
      <c r="AI131" s="2">
        <v>1</v>
      </c>
      <c r="AK131" s="2">
        <v>1</v>
      </c>
    </row>
    <row r="132" spans="1:43" ht="18" customHeight="1" x14ac:dyDescent="0.45">
      <c r="A132" s="65" t="s">
        <v>342</v>
      </c>
      <c r="B132" s="1" t="s">
        <v>915</v>
      </c>
      <c r="K132" s="2" t="s">
        <v>104</v>
      </c>
      <c r="L132" s="57">
        <v>43710</v>
      </c>
      <c r="M132" s="2">
        <v>1</v>
      </c>
      <c r="O132" s="2">
        <v>1</v>
      </c>
      <c r="Z132" s="2">
        <v>1</v>
      </c>
      <c r="AD132" s="2">
        <v>1</v>
      </c>
      <c r="AE132" s="2">
        <v>1</v>
      </c>
      <c r="AJ132" s="2">
        <v>1</v>
      </c>
      <c r="AK132" s="2">
        <v>1</v>
      </c>
      <c r="AQ132" s="2">
        <v>4</v>
      </c>
    </row>
    <row r="133" spans="1:43" ht="18" customHeight="1" x14ac:dyDescent="0.45">
      <c r="A133" s="65" t="s">
        <v>344</v>
      </c>
      <c r="B133" s="1" t="s">
        <v>916</v>
      </c>
      <c r="K133" s="2" t="s">
        <v>107</v>
      </c>
      <c r="L133" s="57">
        <v>44370</v>
      </c>
      <c r="M133" s="2">
        <v>1</v>
      </c>
      <c r="Q133" s="2">
        <v>1</v>
      </c>
      <c r="R133" s="2">
        <v>1</v>
      </c>
      <c r="AD133" s="2">
        <v>1</v>
      </c>
      <c r="AE133" s="2">
        <v>1</v>
      </c>
      <c r="AK133" s="2">
        <v>1</v>
      </c>
    </row>
    <row r="134" spans="1:43" ht="18" customHeight="1" x14ac:dyDescent="0.45">
      <c r="A134" s="65" t="s">
        <v>346</v>
      </c>
      <c r="B134" s="1" t="s">
        <v>917</v>
      </c>
      <c r="K134" s="2" t="s">
        <v>76</v>
      </c>
      <c r="L134" s="57">
        <v>43876</v>
      </c>
      <c r="M134" s="2">
        <v>1</v>
      </c>
      <c r="P134" s="2">
        <v>1</v>
      </c>
      <c r="R134" s="2">
        <v>1</v>
      </c>
      <c r="W134" s="2">
        <v>1</v>
      </c>
      <c r="AB134" s="2">
        <v>1</v>
      </c>
      <c r="AC134" s="2">
        <v>1</v>
      </c>
      <c r="AF134" s="2">
        <v>1</v>
      </c>
      <c r="AH134" s="2">
        <v>1</v>
      </c>
      <c r="AI134" s="2">
        <v>1</v>
      </c>
      <c r="AJ134" s="2">
        <v>1</v>
      </c>
      <c r="AK134" s="2">
        <v>1</v>
      </c>
      <c r="AQ134" s="2">
        <v>5</v>
      </c>
    </row>
    <row r="135" spans="1:43" ht="18" customHeight="1" x14ac:dyDescent="0.45">
      <c r="A135" s="65" t="s">
        <v>349</v>
      </c>
      <c r="B135" s="1" t="s">
        <v>918</v>
      </c>
      <c r="K135" s="2" t="s">
        <v>76</v>
      </c>
      <c r="L135" s="57" t="s">
        <v>62</v>
      </c>
      <c r="M135" s="2">
        <v>1</v>
      </c>
      <c r="W135" s="2">
        <v>1</v>
      </c>
      <c r="AD135" s="2">
        <v>1</v>
      </c>
      <c r="AG135" s="2">
        <v>1</v>
      </c>
      <c r="AH135" s="2">
        <v>1</v>
      </c>
      <c r="AK135" s="2">
        <v>1</v>
      </c>
    </row>
    <row r="136" spans="1:43" ht="18" customHeight="1" x14ac:dyDescent="0.45">
      <c r="A136" s="65" t="s">
        <v>351</v>
      </c>
      <c r="B136" s="1" t="s">
        <v>919</v>
      </c>
      <c r="K136" s="2" t="s">
        <v>179</v>
      </c>
      <c r="L136" s="57">
        <v>43852</v>
      </c>
      <c r="AD136" s="2">
        <v>1</v>
      </c>
      <c r="AJ136" s="2">
        <v>1</v>
      </c>
      <c r="AK136" s="2">
        <v>1</v>
      </c>
      <c r="AQ136" s="2">
        <v>3</v>
      </c>
    </row>
    <row r="137" spans="1:43" ht="18" customHeight="1" x14ac:dyDescent="0.45">
      <c r="A137" s="65" t="s">
        <v>353</v>
      </c>
      <c r="B137" s="1" t="s">
        <v>920</v>
      </c>
      <c r="K137" s="2" t="s">
        <v>73</v>
      </c>
      <c r="L137" s="57" t="s">
        <v>62</v>
      </c>
      <c r="M137" s="2" t="s">
        <v>62</v>
      </c>
    </row>
    <row r="138" spans="1:43" ht="18" customHeight="1" x14ac:dyDescent="0.45">
      <c r="A138" s="65" t="s">
        <v>355</v>
      </c>
      <c r="B138" s="1" t="s">
        <v>921</v>
      </c>
      <c r="K138" s="2" t="s">
        <v>529</v>
      </c>
      <c r="L138" s="57">
        <v>43937</v>
      </c>
      <c r="M138" s="2">
        <v>1</v>
      </c>
      <c r="O138" s="2">
        <v>1</v>
      </c>
      <c r="AD138" s="2">
        <v>1</v>
      </c>
      <c r="AJ138" s="2">
        <v>1</v>
      </c>
      <c r="AK138" s="2">
        <v>1</v>
      </c>
    </row>
    <row r="139" spans="1:43" ht="18" customHeight="1" x14ac:dyDescent="0.45">
      <c r="A139" s="65" t="s">
        <v>357</v>
      </c>
      <c r="B139" s="1" t="s">
        <v>922</v>
      </c>
      <c r="K139" s="2" t="s">
        <v>202</v>
      </c>
      <c r="L139" s="57">
        <v>43850</v>
      </c>
      <c r="S139" s="2">
        <v>1</v>
      </c>
      <c r="W139" s="2">
        <v>1</v>
      </c>
      <c r="AD139" s="2">
        <v>1</v>
      </c>
      <c r="AJ139" s="2">
        <v>1</v>
      </c>
      <c r="AK139" s="2">
        <v>1</v>
      </c>
      <c r="AQ139" s="2">
        <v>1</v>
      </c>
    </row>
    <row r="140" spans="1:43" ht="18" customHeight="1" x14ac:dyDescent="0.45">
      <c r="A140" s="65" t="s">
        <v>358</v>
      </c>
      <c r="B140" s="1" t="s">
        <v>923</v>
      </c>
      <c r="K140" s="2" t="s">
        <v>162</v>
      </c>
      <c r="L140" s="57">
        <v>43766</v>
      </c>
      <c r="M140" s="2">
        <v>1</v>
      </c>
      <c r="AJ140" s="2">
        <v>1</v>
      </c>
      <c r="AQ140" s="2">
        <v>1</v>
      </c>
    </row>
    <row r="141" spans="1:43" ht="18" customHeight="1" x14ac:dyDescent="0.45">
      <c r="A141" s="65" t="s">
        <v>360</v>
      </c>
      <c r="B141" s="1" t="s">
        <v>924</v>
      </c>
      <c r="K141" s="2" t="s">
        <v>73</v>
      </c>
      <c r="L141" s="57">
        <v>43787</v>
      </c>
      <c r="M141" s="2">
        <v>1</v>
      </c>
      <c r="O141" s="2">
        <v>1</v>
      </c>
      <c r="R141" s="2">
        <v>1</v>
      </c>
      <c r="W141" s="2">
        <v>1</v>
      </c>
      <c r="AD141" s="2">
        <v>1</v>
      </c>
      <c r="AK141" s="2">
        <v>1</v>
      </c>
    </row>
    <row r="142" spans="1:43" ht="18" customHeight="1" x14ac:dyDescent="0.45">
      <c r="A142" s="65" t="s">
        <v>362</v>
      </c>
      <c r="B142" s="1" t="s">
        <v>925</v>
      </c>
      <c r="K142" s="2" t="s">
        <v>208</v>
      </c>
      <c r="L142" s="57" t="s">
        <v>62</v>
      </c>
      <c r="W142" s="2">
        <v>1</v>
      </c>
      <c r="X142" s="2">
        <v>1</v>
      </c>
      <c r="AH142" s="2">
        <v>1</v>
      </c>
      <c r="AJ142" s="2">
        <v>1</v>
      </c>
      <c r="AQ142" s="2">
        <v>1</v>
      </c>
    </row>
    <row r="143" spans="1:43" ht="18" customHeight="1" x14ac:dyDescent="0.45">
      <c r="A143" s="65" t="s">
        <v>364</v>
      </c>
      <c r="B143" s="1" t="s">
        <v>926</v>
      </c>
      <c r="K143" s="2" t="s">
        <v>170</v>
      </c>
      <c r="L143" s="57" t="s">
        <v>62</v>
      </c>
      <c r="M143" s="2">
        <v>1</v>
      </c>
      <c r="O143" s="2">
        <v>1</v>
      </c>
      <c r="T143" s="2">
        <v>1</v>
      </c>
      <c r="AC143" s="2">
        <v>1</v>
      </c>
      <c r="AD143" s="2">
        <v>1</v>
      </c>
      <c r="AI143" s="2">
        <v>1</v>
      </c>
    </row>
    <row r="144" spans="1:43" ht="18" customHeight="1" x14ac:dyDescent="0.45">
      <c r="A144" s="65" t="s">
        <v>366</v>
      </c>
      <c r="B144" s="1" t="s">
        <v>927</v>
      </c>
      <c r="K144" s="2" t="s">
        <v>76</v>
      </c>
      <c r="L144" s="57">
        <v>44083</v>
      </c>
      <c r="M144" s="2">
        <v>1</v>
      </c>
      <c r="AD144" s="2">
        <v>1</v>
      </c>
      <c r="AH144" s="2">
        <v>1</v>
      </c>
      <c r="AJ144" s="2">
        <v>1</v>
      </c>
    </row>
    <row r="145" spans="1:43" ht="18" customHeight="1" x14ac:dyDescent="0.45">
      <c r="A145" s="65" t="s">
        <v>368</v>
      </c>
      <c r="B145" s="1" t="s">
        <v>928</v>
      </c>
      <c r="K145" s="2" t="s">
        <v>162</v>
      </c>
      <c r="L145" s="57">
        <v>43831</v>
      </c>
      <c r="M145" s="2">
        <v>1</v>
      </c>
      <c r="O145" s="2">
        <v>1</v>
      </c>
      <c r="W145" s="2">
        <v>1</v>
      </c>
      <c r="AJ145" s="2">
        <v>1</v>
      </c>
      <c r="AK145" s="2">
        <v>1</v>
      </c>
    </row>
    <row r="146" spans="1:43" ht="18" customHeight="1" x14ac:dyDescent="0.45">
      <c r="A146" s="65" t="s">
        <v>370</v>
      </c>
      <c r="B146" s="1" t="s">
        <v>929</v>
      </c>
      <c r="K146" s="2" t="s">
        <v>339</v>
      </c>
      <c r="L146" s="57">
        <v>43683</v>
      </c>
      <c r="M146" s="2">
        <v>1</v>
      </c>
      <c r="X146" s="2">
        <v>1</v>
      </c>
      <c r="AA146" s="2">
        <v>1</v>
      </c>
      <c r="AI146" s="2">
        <v>1</v>
      </c>
      <c r="AJ146" s="2">
        <v>1</v>
      </c>
      <c r="AK146" s="2">
        <v>1</v>
      </c>
    </row>
    <row r="147" spans="1:43" ht="18" customHeight="1" x14ac:dyDescent="0.45">
      <c r="A147" s="65" t="s">
        <v>372</v>
      </c>
      <c r="B147" s="1" t="s">
        <v>1840</v>
      </c>
      <c r="K147" s="2" t="s">
        <v>1841</v>
      </c>
      <c r="L147" s="57">
        <v>44203</v>
      </c>
      <c r="M147" s="2">
        <v>1</v>
      </c>
      <c r="W147" s="2">
        <v>1</v>
      </c>
      <c r="AI147" s="2">
        <v>1</v>
      </c>
      <c r="AJ147" s="2">
        <v>1</v>
      </c>
      <c r="AK147" s="2">
        <v>1</v>
      </c>
      <c r="AQ147" s="2">
        <v>1</v>
      </c>
    </row>
    <row r="148" spans="1:43" ht="18" customHeight="1" x14ac:dyDescent="0.45">
      <c r="A148" s="65" t="s">
        <v>374</v>
      </c>
      <c r="B148" s="1" t="s">
        <v>930</v>
      </c>
      <c r="K148" s="2" t="s">
        <v>76</v>
      </c>
      <c r="L148" s="57">
        <v>44042</v>
      </c>
      <c r="M148" s="2">
        <v>1</v>
      </c>
      <c r="O148" s="2">
        <v>1</v>
      </c>
      <c r="P148" s="2">
        <v>1</v>
      </c>
      <c r="U148" s="2">
        <v>1</v>
      </c>
      <c r="V148" s="2">
        <v>1</v>
      </c>
      <c r="AK148" s="2">
        <v>1</v>
      </c>
    </row>
    <row r="149" spans="1:43" ht="18" customHeight="1" x14ac:dyDescent="0.45">
      <c r="A149" s="65" t="s">
        <v>376</v>
      </c>
      <c r="B149" s="1" t="s">
        <v>931</v>
      </c>
      <c r="K149" s="2" t="s">
        <v>170</v>
      </c>
      <c r="L149" s="57">
        <v>43801</v>
      </c>
      <c r="M149" s="2">
        <v>1</v>
      </c>
      <c r="O149" s="2">
        <v>1</v>
      </c>
      <c r="Z149" s="2">
        <v>1</v>
      </c>
      <c r="AD149" s="2">
        <v>1</v>
      </c>
      <c r="AI149" s="2">
        <v>1</v>
      </c>
      <c r="AK149" s="2">
        <v>1</v>
      </c>
    </row>
    <row r="150" spans="1:43" ht="18" customHeight="1" x14ac:dyDescent="0.45">
      <c r="A150" s="65" t="s">
        <v>378</v>
      </c>
      <c r="B150" s="1" t="s">
        <v>932</v>
      </c>
      <c r="K150" s="2" t="s">
        <v>208</v>
      </c>
      <c r="L150" s="57">
        <v>43798</v>
      </c>
      <c r="M150" s="2">
        <v>1</v>
      </c>
      <c r="Z150" s="2">
        <v>1</v>
      </c>
      <c r="AF150" s="2">
        <v>1</v>
      </c>
      <c r="AH150" s="2">
        <v>1</v>
      </c>
      <c r="AJ150" s="2">
        <v>1</v>
      </c>
      <c r="AK150" s="2">
        <v>1</v>
      </c>
    </row>
    <row r="151" spans="1:43" ht="18" customHeight="1" x14ac:dyDescent="0.45">
      <c r="A151" s="65" t="s">
        <v>380</v>
      </c>
      <c r="B151" s="1" t="s">
        <v>933</v>
      </c>
      <c r="K151" s="2" t="s">
        <v>104</v>
      </c>
      <c r="L151" s="57">
        <v>43847</v>
      </c>
      <c r="O151" s="2">
        <v>1</v>
      </c>
      <c r="W151" s="2">
        <v>1</v>
      </c>
      <c r="AI151" s="2">
        <v>1</v>
      </c>
      <c r="AK151" s="2">
        <v>1</v>
      </c>
      <c r="AQ151" s="2">
        <v>1</v>
      </c>
    </row>
    <row r="152" spans="1:43" ht="18" customHeight="1" x14ac:dyDescent="0.45">
      <c r="A152" s="65" t="s">
        <v>382</v>
      </c>
      <c r="B152" s="1" t="s">
        <v>934</v>
      </c>
      <c r="K152" s="2" t="s">
        <v>73</v>
      </c>
      <c r="L152" s="57" t="s">
        <v>62</v>
      </c>
      <c r="M152" s="2">
        <v>1</v>
      </c>
      <c r="U152" s="2">
        <v>1</v>
      </c>
      <c r="W152" s="2">
        <v>1</v>
      </c>
      <c r="AE152" s="2">
        <v>1</v>
      </c>
      <c r="AJ152" s="2">
        <v>1</v>
      </c>
      <c r="AK152" s="2">
        <v>1</v>
      </c>
    </row>
    <row r="153" spans="1:43" ht="18" customHeight="1" x14ac:dyDescent="0.45">
      <c r="A153" s="65" t="s">
        <v>384</v>
      </c>
      <c r="B153" s="1" t="s">
        <v>935</v>
      </c>
      <c r="K153" s="2" t="s">
        <v>73</v>
      </c>
      <c r="L153" s="57" t="s">
        <v>62</v>
      </c>
      <c r="M153" s="2">
        <v>1</v>
      </c>
      <c r="U153" s="2">
        <v>1</v>
      </c>
      <c r="W153" s="2">
        <v>1</v>
      </c>
      <c r="AE153" s="2">
        <v>1</v>
      </c>
      <c r="AJ153" s="2">
        <v>1</v>
      </c>
      <c r="AK153" s="2">
        <v>1</v>
      </c>
    </row>
    <row r="154" spans="1:43" ht="18" customHeight="1" x14ac:dyDescent="0.45">
      <c r="A154" s="65" t="s">
        <v>386</v>
      </c>
      <c r="B154" s="1" t="s">
        <v>936</v>
      </c>
      <c r="K154" s="2" t="s">
        <v>73</v>
      </c>
      <c r="L154" s="57">
        <v>44043</v>
      </c>
      <c r="M154" s="2">
        <v>1</v>
      </c>
      <c r="U154" s="2">
        <v>1</v>
      </c>
      <c r="W154" s="2">
        <v>1</v>
      </c>
      <c r="AE154" s="2">
        <v>1</v>
      </c>
      <c r="AJ154" s="2">
        <v>1</v>
      </c>
      <c r="AK154" s="2">
        <v>1</v>
      </c>
    </row>
    <row r="155" spans="1:43" ht="18" customHeight="1" x14ac:dyDescent="0.45">
      <c r="A155" s="65" t="s">
        <v>388</v>
      </c>
      <c r="B155" s="1" t="s">
        <v>937</v>
      </c>
      <c r="K155" s="2" t="s">
        <v>241</v>
      </c>
      <c r="L155" s="57">
        <v>43735</v>
      </c>
      <c r="M155" s="2">
        <v>1</v>
      </c>
      <c r="O155" s="2">
        <v>1</v>
      </c>
      <c r="W155" s="2">
        <v>1</v>
      </c>
      <c r="AD155" s="2">
        <v>1</v>
      </c>
      <c r="AE155" s="2">
        <v>1</v>
      </c>
      <c r="AH155" s="2">
        <v>1</v>
      </c>
      <c r="AJ155" s="2">
        <v>1</v>
      </c>
      <c r="AK155" s="2">
        <v>1</v>
      </c>
      <c r="AN155" s="2">
        <v>1</v>
      </c>
      <c r="AQ155" s="2">
        <v>3</v>
      </c>
    </row>
    <row r="156" spans="1:43" ht="18" customHeight="1" x14ac:dyDescent="0.45">
      <c r="A156" s="65" t="s">
        <v>390</v>
      </c>
      <c r="B156" s="1" t="s">
        <v>938</v>
      </c>
      <c r="K156" s="2" t="s">
        <v>73</v>
      </c>
      <c r="L156" s="57">
        <v>43710</v>
      </c>
      <c r="M156" s="2">
        <v>1</v>
      </c>
      <c r="O156" s="2">
        <v>1</v>
      </c>
      <c r="Z156" s="2">
        <v>1</v>
      </c>
      <c r="AD156" s="2">
        <v>1</v>
      </c>
      <c r="AE156" s="2">
        <v>1</v>
      </c>
      <c r="AJ156" s="2">
        <v>1</v>
      </c>
      <c r="AK156" s="2">
        <v>1</v>
      </c>
      <c r="AQ156" s="2">
        <v>4</v>
      </c>
    </row>
    <row r="157" spans="1:43" ht="18" customHeight="1" x14ac:dyDescent="0.45">
      <c r="A157" s="65" t="s">
        <v>392</v>
      </c>
      <c r="B157" s="1" t="s">
        <v>939</v>
      </c>
      <c r="K157" s="2" t="s">
        <v>940</v>
      </c>
      <c r="L157" s="57">
        <v>43668</v>
      </c>
      <c r="M157" s="2">
        <v>1</v>
      </c>
      <c r="P157" s="2">
        <v>1</v>
      </c>
      <c r="AD157" s="2">
        <v>1</v>
      </c>
      <c r="AJ157" s="2">
        <v>1</v>
      </c>
      <c r="AK157" s="2">
        <v>1</v>
      </c>
      <c r="AQ157" s="2">
        <v>1</v>
      </c>
    </row>
    <row r="158" spans="1:43" ht="18" customHeight="1" x14ac:dyDescent="0.45">
      <c r="A158" s="65" t="s">
        <v>394</v>
      </c>
      <c r="B158" s="1" t="s">
        <v>941</v>
      </c>
      <c r="K158" s="2" t="s">
        <v>241</v>
      </c>
      <c r="L158" s="57" t="s">
        <v>62</v>
      </c>
      <c r="M158" s="2">
        <v>1</v>
      </c>
      <c r="Z158" s="2">
        <v>1</v>
      </c>
      <c r="AD158" s="2">
        <v>1</v>
      </c>
      <c r="AE158" s="2">
        <v>1</v>
      </c>
      <c r="AH158" s="2">
        <v>1</v>
      </c>
      <c r="AJ158" s="2">
        <v>1</v>
      </c>
    </row>
    <row r="159" spans="1:43" ht="18" customHeight="1" x14ac:dyDescent="0.45">
      <c r="A159" s="65" t="s">
        <v>396</v>
      </c>
      <c r="B159" s="1" t="s">
        <v>942</v>
      </c>
      <c r="K159" s="2" t="s">
        <v>73</v>
      </c>
      <c r="L159" s="57">
        <v>43710</v>
      </c>
      <c r="M159" s="2">
        <v>1</v>
      </c>
      <c r="O159" s="2">
        <v>1</v>
      </c>
      <c r="Z159" s="2">
        <v>1</v>
      </c>
      <c r="AD159" s="2">
        <v>1</v>
      </c>
      <c r="AE159" s="2">
        <v>1</v>
      </c>
      <c r="AJ159" s="2">
        <v>1</v>
      </c>
      <c r="AK159" s="2">
        <v>1</v>
      </c>
      <c r="AQ159" s="2">
        <v>4</v>
      </c>
    </row>
    <row r="160" spans="1:43" ht="18" customHeight="1" x14ac:dyDescent="0.45">
      <c r="A160" s="65" t="s">
        <v>398</v>
      </c>
      <c r="B160" s="1" t="s">
        <v>943</v>
      </c>
      <c r="K160" s="2" t="s">
        <v>107</v>
      </c>
      <c r="L160" s="57" t="s">
        <v>62</v>
      </c>
      <c r="V160" s="2">
        <v>1</v>
      </c>
      <c r="Z160" s="2">
        <v>1</v>
      </c>
      <c r="AC160" s="2">
        <v>1</v>
      </c>
      <c r="AE160" s="2">
        <v>1</v>
      </c>
      <c r="AJ160" s="2">
        <v>1</v>
      </c>
      <c r="AK160" s="2">
        <v>1</v>
      </c>
    </row>
    <row r="161" spans="1:43" ht="18" customHeight="1" x14ac:dyDescent="0.45">
      <c r="A161" s="65" t="s">
        <v>400</v>
      </c>
      <c r="B161" s="1" t="s">
        <v>1842</v>
      </c>
      <c r="K161" s="2" t="s">
        <v>1843</v>
      </c>
      <c r="L161" s="57" t="s">
        <v>1834</v>
      </c>
      <c r="N161" s="2">
        <v>1</v>
      </c>
      <c r="O161" s="2">
        <v>1</v>
      </c>
      <c r="W161" s="2">
        <v>1</v>
      </c>
      <c r="AJ161" s="2">
        <v>1</v>
      </c>
      <c r="AK161" s="2">
        <v>1</v>
      </c>
      <c r="AQ161" s="2">
        <v>1</v>
      </c>
    </row>
    <row r="162" spans="1:43" ht="18" customHeight="1" x14ac:dyDescent="0.45">
      <c r="A162" s="65" t="s">
        <v>402</v>
      </c>
      <c r="B162" s="1" t="s">
        <v>944</v>
      </c>
      <c r="K162" s="2" t="s">
        <v>205</v>
      </c>
      <c r="L162" s="57" t="s">
        <v>62</v>
      </c>
      <c r="M162" s="2" t="s">
        <v>62</v>
      </c>
    </row>
    <row r="163" spans="1:43" ht="18" customHeight="1" x14ac:dyDescent="0.45">
      <c r="A163" s="65" t="s">
        <v>404</v>
      </c>
      <c r="B163" s="1" t="s">
        <v>945</v>
      </c>
      <c r="K163" s="2" t="s">
        <v>858</v>
      </c>
      <c r="L163" s="57" t="s">
        <v>62</v>
      </c>
      <c r="M163" s="2">
        <v>1</v>
      </c>
      <c r="O163" s="2">
        <v>1</v>
      </c>
      <c r="AD163" s="2">
        <v>1</v>
      </c>
      <c r="AE163" s="2">
        <v>1</v>
      </c>
      <c r="AF163" s="2">
        <v>1</v>
      </c>
      <c r="AQ163" s="2">
        <v>1</v>
      </c>
    </row>
    <row r="164" spans="1:43" ht="18" customHeight="1" x14ac:dyDescent="0.45">
      <c r="A164" s="65" t="s">
        <v>406</v>
      </c>
      <c r="B164" s="1" t="s">
        <v>946</v>
      </c>
      <c r="K164" s="2" t="s">
        <v>107</v>
      </c>
      <c r="L164" s="57">
        <v>43710</v>
      </c>
      <c r="M164" s="2">
        <v>1</v>
      </c>
      <c r="O164" s="2">
        <v>1</v>
      </c>
      <c r="Z164" s="2">
        <v>1</v>
      </c>
      <c r="AD164" s="2">
        <v>1</v>
      </c>
      <c r="AE164" s="2">
        <v>1</v>
      </c>
      <c r="AJ164" s="2">
        <v>1</v>
      </c>
      <c r="AK164" s="2">
        <v>1</v>
      </c>
      <c r="AQ164" s="2">
        <v>5</v>
      </c>
    </row>
    <row r="165" spans="1:43" ht="18" customHeight="1" x14ac:dyDescent="0.45">
      <c r="A165" s="65" t="s">
        <v>408</v>
      </c>
      <c r="B165" s="1" t="s">
        <v>947</v>
      </c>
      <c r="K165" s="2" t="s">
        <v>73</v>
      </c>
      <c r="L165" s="57">
        <v>43710</v>
      </c>
      <c r="M165" s="2">
        <v>1</v>
      </c>
      <c r="O165" s="2">
        <v>1</v>
      </c>
      <c r="Z165" s="2">
        <v>1</v>
      </c>
      <c r="AD165" s="2">
        <v>1</v>
      </c>
      <c r="AE165" s="2">
        <v>1</v>
      </c>
      <c r="AJ165" s="2">
        <v>1</v>
      </c>
      <c r="AK165" s="2">
        <v>1</v>
      </c>
      <c r="AQ165" s="2">
        <v>2</v>
      </c>
    </row>
    <row r="166" spans="1:43" ht="18" customHeight="1" x14ac:dyDescent="0.45">
      <c r="A166" s="65" t="s">
        <v>411</v>
      </c>
      <c r="B166" s="1" t="s">
        <v>948</v>
      </c>
      <c r="K166" s="2" t="s">
        <v>858</v>
      </c>
      <c r="L166" s="57">
        <v>43710</v>
      </c>
      <c r="M166" s="2">
        <v>1</v>
      </c>
      <c r="O166" s="2">
        <v>1</v>
      </c>
      <c r="Z166" s="2">
        <v>1</v>
      </c>
      <c r="AD166" s="2">
        <v>1</v>
      </c>
      <c r="AE166" s="2">
        <v>1</v>
      </c>
      <c r="AJ166" s="2">
        <v>1</v>
      </c>
      <c r="AK166" s="2">
        <v>1</v>
      </c>
      <c r="AQ166" s="2">
        <v>4</v>
      </c>
    </row>
    <row r="167" spans="1:43" ht="18" customHeight="1" x14ac:dyDescent="0.45">
      <c r="A167" s="65" t="s">
        <v>413</v>
      </c>
      <c r="B167" s="1" t="s">
        <v>949</v>
      </c>
      <c r="K167" s="2" t="s">
        <v>529</v>
      </c>
      <c r="L167" s="57" t="s">
        <v>62</v>
      </c>
      <c r="O167" s="2">
        <v>1</v>
      </c>
      <c r="W167" s="2">
        <v>1</v>
      </c>
      <c r="AG167" s="2">
        <v>1</v>
      </c>
      <c r="AH167" s="2">
        <v>1</v>
      </c>
      <c r="AJ167" s="2">
        <v>1</v>
      </c>
      <c r="AK167" s="2">
        <v>1</v>
      </c>
    </row>
    <row r="168" spans="1:43" ht="18" customHeight="1" x14ac:dyDescent="0.45">
      <c r="A168" s="65" t="s">
        <v>415</v>
      </c>
      <c r="B168" s="1" t="s">
        <v>950</v>
      </c>
      <c r="K168" s="2" t="s">
        <v>170</v>
      </c>
      <c r="L168" s="57" t="s">
        <v>62</v>
      </c>
      <c r="M168" s="2">
        <v>1</v>
      </c>
      <c r="W168" s="2">
        <v>1</v>
      </c>
      <c r="AD168" s="2">
        <v>1</v>
      </c>
      <c r="AE168" s="2">
        <v>1</v>
      </c>
      <c r="AH168" s="2">
        <v>1</v>
      </c>
      <c r="AK168" s="2">
        <v>1</v>
      </c>
    </row>
    <row r="169" spans="1:43" ht="18" customHeight="1" x14ac:dyDescent="0.45">
      <c r="A169" s="65" t="s">
        <v>417</v>
      </c>
      <c r="B169" s="1" t="s">
        <v>951</v>
      </c>
      <c r="K169" s="2" t="s">
        <v>556</v>
      </c>
      <c r="L169" s="57" t="s">
        <v>62</v>
      </c>
      <c r="O169" s="2">
        <v>1</v>
      </c>
      <c r="S169" s="2">
        <v>1</v>
      </c>
      <c r="W169" s="2">
        <v>1</v>
      </c>
      <c r="AD169" s="2">
        <v>1</v>
      </c>
      <c r="AF169" s="2">
        <v>1</v>
      </c>
    </row>
    <row r="170" spans="1:43" ht="18" customHeight="1" x14ac:dyDescent="0.45">
      <c r="A170" s="65" t="s">
        <v>419</v>
      </c>
      <c r="B170" s="1" t="s">
        <v>952</v>
      </c>
      <c r="K170" s="2" t="s">
        <v>76</v>
      </c>
      <c r="L170" s="57">
        <v>43916</v>
      </c>
      <c r="M170" s="2" t="s">
        <v>62</v>
      </c>
    </row>
    <row r="171" spans="1:43" ht="18" customHeight="1" x14ac:dyDescent="0.45">
      <c r="A171" s="65" t="s">
        <v>421</v>
      </c>
      <c r="B171" s="1" t="s">
        <v>953</v>
      </c>
      <c r="K171" s="2" t="s">
        <v>73</v>
      </c>
      <c r="L171" s="57">
        <v>43710</v>
      </c>
      <c r="M171" s="2">
        <v>1</v>
      </c>
      <c r="O171" s="2">
        <v>1</v>
      </c>
      <c r="Z171" s="2">
        <v>1</v>
      </c>
      <c r="AD171" s="2">
        <v>1</v>
      </c>
      <c r="AE171" s="2">
        <v>1</v>
      </c>
      <c r="AJ171" s="2">
        <v>1</v>
      </c>
      <c r="AK171" s="2">
        <v>1</v>
      </c>
      <c r="AQ171" s="2">
        <v>2</v>
      </c>
    </row>
    <row r="172" spans="1:43" ht="18" customHeight="1" x14ac:dyDescent="0.45">
      <c r="A172" s="65" t="s">
        <v>423</v>
      </c>
      <c r="B172" s="1" t="s">
        <v>954</v>
      </c>
      <c r="K172" s="2" t="s">
        <v>73</v>
      </c>
      <c r="L172" s="57">
        <v>44011</v>
      </c>
      <c r="M172" s="2">
        <v>1</v>
      </c>
      <c r="V172" s="2">
        <v>1</v>
      </c>
      <c r="AD172" s="2">
        <v>1</v>
      </c>
      <c r="AH172" s="2">
        <v>1</v>
      </c>
      <c r="AJ172" s="2">
        <v>1</v>
      </c>
      <c r="AK172" s="2">
        <v>1</v>
      </c>
      <c r="AQ172" s="2">
        <v>1</v>
      </c>
    </row>
    <row r="173" spans="1:43" ht="18" customHeight="1" x14ac:dyDescent="0.45">
      <c r="A173" s="65" t="s">
        <v>425</v>
      </c>
      <c r="B173" s="1" t="s">
        <v>955</v>
      </c>
      <c r="K173" s="2" t="s">
        <v>257</v>
      </c>
      <c r="L173" s="57">
        <v>43798</v>
      </c>
      <c r="M173" s="2">
        <v>1</v>
      </c>
      <c r="Z173" s="2">
        <v>1</v>
      </c>
      <c r="AF173" s="2">
        <v>1</v>
      </c>
      <c r="AH173" s="2">
        <v>1</v>
      </c>
      <c r="AJ173" s="2">
        <v>1</v>
      </c>
      <c r="AK173" s="2">
        <v>1</v>
      </c>
    </row>
    <row r="174" spans="1:43" ht="18" customHeight="1" x14ac:dyDescent="0.45">
      <c r="A174" s="65" t="s">
        <v>427</v>
      </c>
      <c r="B174" s="1" t="s">
        <v>956</v>
      </c>
      <c r="K174" s="2" t="s">
        <v>87</v>
      </c>
      <c r="L174" s="57">
        <v>43616</v>
      </c>
      <c r="M174" s="2">
        <v>1</v>
      </c>
      <c r="O174" s="2">
        <v>1</v>
      </c>
      <c r="Z174" s="2">
        <v>1</v>
      </c>
      <c r="AD174" s="2">
        <v>1</v>
      </c>
      <c r="AE174" s="2">
        <v>1</v>
      </c>
      <c r="AG174" s="2">
        <v>1</v>
      </c>
      <c r="AH174" s="2">
        <v>1</v>
      </c>
      <c r="AJ174" s="2">
        <v>1</v>
      </c>
      <c r="AK174" s="2">
        <v>1</v>
      </c>
    </row>
    <row r="175" spans="1:43" ht="18" customHeight="1" x14ac:dyDescent="0.45">
      <c r="A175" s="65" t="s">
        <v>429</v>
      </c>
      <c r="B175" s="1" t="s">
        <v>2167</v>
      </c>
      <c r="H175" s="75">
        <v>44389</v>
      </c>
      <c r="I175" s="75"/>
      <c r="J175" s="75"/>
      <c r="K175" s="2" t="s">
        <v>257</v>
      </c>
      <c r="L175" s="57">
        <v>43710</v>
      </c>
      <c r="M175" s="2">
        <v>1</v>
      </c>
      <c r="O175" s="2">
        <v>1</v>
      </c>
      <c r="Z175" s="2">
        <v>1</v>
      </c>
      <c r="AD175" s="2">
        <v>1</v>
      </c>
      <c r="AE175" s="2">
        <v>1</v>
      </c>
      <c r="AJ175" s="2">
        <v>1</v>
      </c>
      <c r="AK175" s="2">
        <v>1</v>
      </c>
      <c r="AQ175" s="2">
        <v>4</v>
      </c>
    </row>
    <row r="176" spans="1:43" ht="18" customHeight="1" x14ac:dyDescent="0.45">
      <c r="A176" s="65" t="s">
        <v>431</v>
      </c>
      <c r="B176" s="1" t="s">
        <v>2046</v>
      </c>
      <c r="F176" s="2" t="s">
        <v>2044</v>
      </c>
      <c r="K176" s="2" t="s">
        <v>2047</v>
      </c>
      <c r="L176" s="57" t="s">
        <v>2048</v>
      </c>
      <c r="M176" s="2" t="s">
        <v>2048</v>
      </c>
    </row>
    <row r="177" spans="1:43" ht="18" customHeight="1" x14ac:dyDescent="0.45">
      <c r="A177" s="65" t="s">
        <v>433</v>
      </c>
      <c r="B177" s="1" t="s">
        <v>2008</v>
      </c>
      <c r="E177" s="2" t="s">
        <v>2000</v>
      </c>
      <c r="K177" s="2" t="s">
        <v>2007</v>
      </c>
      <c r="L177" s="57">
        <v>44287</v>
      </c>
      <c r="M177" s="2">
        <v>1</v>
      </c>
      <c r="O177" s="2">
        <v>1</v>
      </c>
      <c r="AD177" s="2">
        <v>1</v>
      </c>
      <c r="AH177" s="2">
        <v>1</v>
      </c>
      <c r="AJ177" s="2">
        <v>1</v>
      </c>
      <c r="AQ177" s="2">
        <v>1</v>
      </c>
    </row>
    <row r="178" spans="1:43" ht="18" customHeight="1" x14ac:dyDescent="0.45">
      <c r="A178" s="65" t="s">
        <v>435</v>
      </c>
      <c r="B178" s="1" t="s">
        <v>2229</v>
      </c>
      <c r="J178" s="2" t="s">
        <v>2220</v>
      </c>
      <c r="K178" s="2" t="s">
        <v>2230</v>
      </c>
      <c r="L178" s="57" t="s">
        <v>2226</v>
      </c>
      <c r="M178" s="2">
        <v>1</v>
      </c>
      <c r="W178" s="2">
        <v>1</v>
      </c>
      <c r="AD178" s="2">
        <v>1</v>
      </c>
      <c r="AH178" s="2">
        <v>1</v>
      </c>
      <c r="AJ178" s="2">
        <v>1</v>
      </c>
      <c r="AK178" s="2">
        <v>1</v>
      </c>
    </row>
    <row r="179" spans="1:43" ht="18" customHeight="1" x14ac:dyDescent="0.45">
      <c r="A179" s="65" t="s">
        <v>437</v>
      </c>
      <c r="B179" s="1" t="s">
        <v>957</v>
      </c>
      <c r="K179" s="2" t="s">
        <v>251</v>
      </c>
      <c r="L179" s="57">
        <v>43720</v>
      </c>
      <c r="M179" s="2">
        <v>1</v>
      </c>
      <c r="N179" s="2">
        <v>1</v>
      </c>
      <c r="T179" s="2">
        <v>1</v>
      </c>
      <c r="X179" s="2">
        <v>1</v>
      </c>
      <c r="AM179" s="2">
        <v>1</v>
      </c>
      <c r="AQ179" s="2">
        <v>1</v>
      </c>
    </row>
    <row r="180" spans="1:43" ht="18" customHeight="1" x14ac:dyDescent="0.45">
      <c r="A180" s="65" t="s">
        <v>439</v>
      </c>
      <c r="B180" s="1" t="s">
        <v>1844</v>
      </c>
      <c r="K180" s="2" t="s">
        <v>1845</v>
      </c>
      <c r="L180" s="57">
        <v>44230</v>
      </c>
      <c r="M180" s="2" t="s">
        <v>1834</v>
      </c>
    </row>
    <row r="181" spans="1:43" ht="18" customHeight="1" x14ac:dyDescent="0.45">
      <c r="A181" s="65" t="s">
        <v>441</v>
      </c>
      <c r="B181" s="1" t="s">
        <v>958</v>
      </c>
      <c r="K181" s="2" t="s">
        <v>234</v>
      </c>
      <c r="L181" s="57">
        <v>43850</v>
      </c>
      <c r="M181" s="2" t="s">
        <v>62</v>
      </c>
    </row>
    <row r="182" spans="1:43" ht="18" customHeight="1" x14ac:dyDescent="0.45">
      <c r="A182" s="65" t="s">
        <v>443</v>
      </c>
      <c r="B182" s="1" t="s">
        <v>959</v>
      </c>
      <c r="K182" s="2" t="s">
        <v>529</v>
      </c>
      <c r="L182" s="57">
        <v>43728</v>
      </c>
      <c r="M182" s="2">
        <v>1</v>
      </c>
      <c r="Y182" s="2">
        <v>1</v>
      </c>
      <c r="AD182" s="2">
        <v>1</v>
      </c>
      <c r="AG182" s="2">
        <v>1</v>
      </c>
      <c r="AQ182" s="2">
        <v>1</v>
      </c>
    </row>
    <row r="183" spans="1:43" ht="18" customHeight="1" x14ac:dyDescent="0.45">
      <c r="A183" s="65" t="s">
        <v>445</v>
      </c>
      <c r="B183" s="1" t="s">
        <v>2049</v>
      </c>
      <c r="F183" s="2" t="s">
        <v>2044</v>
      </c>
      <c r="K183" s="2" t="s">
        <v>1863</v>
      </c>
      <c r="L183" s="57" t="s">
        <v>2048</v>
      </c>
      <c r="M183" s="2">
        <v>1</v>
      </c>
      <c r="O183" s="2">
        <v>1</v>
      </c>
      <c r="P183" s="2">
        <v>1</v>
      </c>
      <c r="AD183" s="2">
        <v>1</v>
      </c>
      <c r="AJ183" s="2">
        <v>1</v>
      </c>
      <c r="AK183" s="2">
        <v>1</v>
      </c>
    </row>
    <row r="184" spans="1:43" ht="18" customHeight="1" x14ac:dyDescent="0.45">
      <c r="A184" s="65" t="s">
        <v>447</v>
      </c>
      <c r="B184" s="1" t="s">
        <v>960</v>
      </c>
      <c r="K184" s="2" t="s">
        <v>73</v>
      </c>
      <c r="L184" s="57">
        <v>43732</v>
      </c>
      <c r="M184" s="2">
        <v>1</v>
      </c>
      <c r="O184" s="2">
        <v>1</v>
      </c>
      <c r="V184" s="2">
        <v>1</v>
      </c>
      <c r="Y184" s="2">
        <v>1</v>
      </c>
      <c r="Z184" s="2">
        <v>1</v>
      </c>
      <c r="AD184" s="2">
        <v>1</v>
      </c>
      <c r="AJ184" s="2">
        <v>1</v>
      </c>
      <c r="AQ184" s="2">
        <v>1</v>
      </c>
    </row>
    <row r="185" spans="1:43" ht="18" customHeight="1" x14ac:dyDescent="0.45">
      <c r="A185" s="65" t="s">
        <v>449</v>
      </c>
      <c r="B185" s="1" t="s">
        <v>1846</v>
      </c>
      <c r="K185" s="2" t="s">
        <v>1843</v>
      </c>
      <c r="L185" s="57">
        <v>44203</v>
      </c>
      <c r="M185" s="2">
        <v>1</v>
      </c>
      <c r="AD185" s="2">
        <v>1</v>
      </c>
      <c r="AH185" s="2">
        <v>1</v>
      </c>
      <c r="AJ185" s="2">
        <v>1</v>
      </c>
      <c r="AK185" s="2">
        <v>1</v>
      </c>
      <c r="AQ185" s="2">
        <v>1</v>
      </c>
    </row>
    <row r="186" spans="1:43" ht="18" customHeight="1" x14ac:dyDescent="0.45">
      <c r="A186" s="65" t="s">
        <v>451</v>
      </c>
      <c r="B186" s="1" t="s">
        <v>961</v>
      </c>
      <c r="K186" s="2" t="s">
        <v>596</v>
      </c>
      <c r="L186" s="57">
        <v>43710</v>
      </c>
      <c r="M186" s="2">
        <v>1</v>
      </c>
      <c r="O186" s="2">
        <v>1</v>
      </c>
      <c r="Z186" s="2">
        <v>1</v>
      </c>
      <c r="AD186" s="2">
        <v>1</v>
      </c>
      <c r="AE186" s="2">
        <v>1</v>
      </c>
      <c r="AJ186" s="2">
        <v>1</v>
      </c>
      <c r="AK186" s="2">
        <v>1</v>
      </c>
      <c r="AQ186" s="2">
        <v>4</v>
      </c>
    </row>
    <row r="187" spans="1:43" ht="18" customHeight="1" x14ac:dyDescent="0.45">
      <c r="A187" s="65" t="s">
        <v>453</v>
      </c>
      <c r="B187" s="1" t="s">
        <v>962</v>
      </c>
      <c r="K187" s="2" t="s">
        <v>76</v>
      </c>
      <c r="L187" s="57" t="s">
        <v>62</v>
      </c>
      <c r="M187" s="2">
        <v>1</v>
      </c>
      <c r="O187" s="2">
        <v>1</v>
      </c>
      <c r="W187" s="2">
        <v>1</v>
      </c>
      <c r="AJ187" s="2">
        <v>1</v>
      </c>
      <c r="AK187" s="2">
        <v>1</v>
      </c>
    </row>
    <row r="188" spans="1:43" ht="18" customHeight="1" x14ac:dyDescent="0.45">
      <c r="A188" s="65" t="s">
        <v>455</v>
      </c>
      <c r="B188" s="1" t="s">
        <v>963</v>
      </c>
      <c r="K188" s="2" t="s">
        <v>529</v>
      </c>
      <c r="L188" s="57">
        <v>43721</v>
      </c>
      <c r="M188" s="2">
        <v>1</v>
      </c>
      <c r="O188" s="2">
        <v>1</v>
      </c>
      <c r="AD188" s="2">
        <v>1</v>
      </c>
      <c r="AE188" s="2">
        <v>1</v>
      </c>
      <c r="AJ188" s="2">
        <v>1</v>
      </c>
      <c r="AK188" s="2">
        <v>1</v>
      </c>
    </row>
    <row r="189" spans="1:43" ht="18" customHeight="1" x14ac:dyDescent="0.45">
      <c r="A189" s="65" t="s">
        <v>457</v>
      </c>
      <c r="B189" s="1" t="s">
        <v>2009</v>
      </c>
      <c r="E189" s="2" t="s">
        <v>2000</v>
      </c>
      <c r="K189" s="2" t="s">
        <v>2010</v>
      </c>
      <c r="L189" s="57" t="s">
        <v>2003</v>
      </c>
      <c r="M189" s="2">
        <v>1</v>
      </c>
      <c r="O189" s="2">
        <v>1</v>
      </c>
      <c r="Z189" s="2">
        <v>1</v>
      </c>
      <c r="AD189" s="2">
        <v>1</v>
      </c>
      <c r="AI189" s="2">
        <v>1</v>
      </c>
      <c r="AJ189" s="2">
        <v>1</v>
      </c>
      <c r="AK189" s="2">
        <v>1</v>
      </c>
      <c r="AQ189" s="2">
        <v>1</v>
      </c>
    </row>
    <row r="190" spans="1:43" ht="18" customHeight="1" x14ac:dyDescent="0.45">
      <c r="A190" s="65" t="s">
        <v>459</v>
      </c>
      <c r="B190" s="1" t="s">
        <v>1847</v>
      </c>
      <c r="K190" s="2" t="s">
        <v>1848</v>
      </c>
      <c r="L190" s="57">
        <v>44226</v>
      </c>
      <c r="M190" s="2">
        <v>1</v>
      </c>
      <c r="AD190" s="2">
        <v>1</v>
      </c>
      <c r="AJ190" s="2">
        <v>1</v>
      </c>
      <c r="AK190" s="2">
        <v>1</v>
      </c>
      <c r="AQ190" s="2">
        <v>2</v>
      </c>
    </row>
    <row r="191" spans="1:43" ht="18" customHeight="1" x14ac:dyDescent="0.45">
      <c r="A191" s="65" t="s">
        <v>461</v>
      </c>
      <c r="B191" s="1" t="s">
        <v>964</v>
      </c>
      <c r="K191" s="2" t="s">
        <v>208</v>
      </c>
      <c r="L191" s="57">
        <v>44112</v>
      </c>
      <c r="O191" s="2">
        <v>1</v>
      </c>
      <c r="U191" s="2">
        <v>1</v>
      </c>
      <c r="W191" s="2">
        <v>1</v>
      </c>
      <c r="AJ191" s="2">
        <v>1</v>
      </c>
      <c r="AK191" s="2">
        <v>1</v>
      </c>
      <c r="AQ191" s="2">
        <v>1</v>
      </c>
    </row>
    <row r="192" spans="1:43" ht="18" customHeight="1" x14ac:dyDescent="0.45">
      <c r="A192" s="65" t="s">
        <v>463</v>
      </c>
      <c r="B192" s="1" t="s">
        <v>965</v>
      </c>
      <c r="K192" s="2" t="s">
        <v>87</v>
      </c>
      <c r="L192" s="2" t="s">
        <v>62</v>
      </c>
      <c r="M192" s="2">
        <v>1</v>
      </c>
      <c r="Q192" s="2">
        <v>1</v>
      </c>
      <c r="AJ192" s="2">
        <v>1</v>
      </c>
      <c r="AK192" s="2">
        <v>1</v>
      </c>
      <c r="AQ192" s="2">
        <v>1</v>
      </c>
    </row>
    <row r="193" spans="1:43" ht="18" customHeight="1" x14ac:dyDescent="0.45">
      <c r="A193" s="65" t="s">
        <v>465</v>
      </c>
      <c r="B193" s="1" t="s">
        <v>966</v>
      </c>
      <c r="K193" s="2" t="s">
        <v>87</v>
      </c>
      <c r="L193" s="57" t="s">
        <v>62</v>
      </c>
      <c r="M193" s="2">
        <v>1</v>
      </c>
      <c r="Z193" s="2">
        <v>1</v>
      </c>
      <c r="AK193" s="2">
        <v>1</v>
      </c>
      <c r="AQ193" s="2">
        <v>1</v>
      </c>
    </row>
    <row r="194" spans="1:43" ht="18" customHeight="1" x14ac:dyDescent="0.45">
      <c r="A194" s="65" t="s">
        <v>468</v>
      </c>
      <c r="B194" s="1" t="s">
        <v>967</v>
      </c>
      <c r="K194" s="2" t="s">
        <v>87</v>
      </c>
      <c r="L194" s="57" t="s">
        <v>62</v>
      </c>
      <c r="M194" s="2">
        <v>1</v>
      </c>
      <c r="Q194" s="2">
        <v>1</v>
      </c>
      <c r="AJ194" s="2">
        <v>1</v>
      </c>
      <c r="AK194" s="2">
        <v>1</v>
      </c>
      <c r="AQ194" s="2">
        <v>1</v>
      </c>
    </row>
    <row r="195" spans="1:43" ht="18" customHeight="1" x14ac:dyDescent="0.45">
      <c r="A195" s="65" t="s">
        <v>470</v>
      </c>
      <c r="B195" s="1" t="s">
        <v>968</v>
      </c>
      <c r="K195" s="2" t="s">
        <v>138</v>
      </c>
      <c r="L195" s="57">
        <v>44118</v>
      </c>
      <c r="M195" s="2">
        <v>1</v>
      </c>
      <c r="O195" s="2">
        <v>1</v>
      </c>
      <c r="R195" s="2">
        <v>1</v>
      </c>
      <c r="T195" s="2">
        <v>1</v>
      </c>
      <c r="AK195" s="2">
        <v>1</v>
      </c>
    </row>
    <row r="196" spans="1:43" ht="18" customHeight="1" x14ac:dyDescent="0.45">
      <c r="A196" s="65" t="s">
        <v>472</v>
      </c>
      <c r="B196" s="1" t="s">
        <v>969</v>
      </c>
      <c r="K196" s="2" t="s">
        <v>76</v>
      </c>
      <c r="L196" s="57" t="s">
        <v>62</v>
      </c>
      <c r="M196" s="2">
        <v>1</v>
      </c>
      <c r="O196" s="2">
        <v>1</v>
      </c>
      <c r="P196" s="2">
        <v>1</v>
      </c>
      <c r="W196" s="2">
        <v>1</v>
      </c>
      <c r="AD196" s="2">
        <v>1</v>
      </c>
      <c r="AK196" s="2">
        <v>1</v>
      </c>
    </row>
    <row r="197" spans="1:43" ht="18" customHeight="1" x14ac:dyDescent="0.45">
      <c r="A197" s="65" t="s">
        <v>474</v>
      </c>
      <c r="B197" s="1" t="s">
        <v>970</v>
      </c>
      <c r="K197" s="2" t="s">
        <v>940</v>
      </c>
      <c r="L197" s="57">
        <v>43800</v>
      </c>
      <c r="M197" s="2">
        <v>1</v>
      </c>
      <c r="O197" s="2">
        <v>1</v>
      </c>
      <c r="AD197" s="2">
        <v>1</v>
      </c>
    </row>
    <row r="198" spans="1:43" ht="18" customHeight="1" x14ac:dyDescent="0.45">
      <c r="A198" s="65" t="s">
        <v>476</v>
      </c>
      <c r="B198" s="1" t="s">
        <v>971</v>
      </c>
      <c r="K198" s="2" t="s">
        <v>940</v>
      </c>
      <c r="L198" s="57" t="s">
        <v>62</v>
      </c>
      <c r="O198" s="2">
        <v>1</v>
      </c>
      <c r="AJ198" s="2">
        <v>1</v>
      </c>
    </row>
    <row r="199" spans="1:43" ht="18" customHeight="1" x14ac:dyDescent="0.45">
      <c r="A199" s="65" t="s">
        <v>478</v>
      </c>
      <c r="B199" s="1" t="s">
        <v>1967</v>
      </c>
      <c r="D199" s="2" t="s">
        <v>1964</v>
      </c>
      <c r="K199" s="2" t="s">
        <v>1968</v>
      </c>
      <c r="L199" s="57">
        <v>44267</v>
      </c>
      <c r="M199" s="2">
        <v>1</v>
      </c>
      <c r="S199" s="2">
        <v>1</v>
      </c>
      <c r="AD199" s="2">
        <v>1</v>
      </c>
      <c r="AH199" s="2">
        <v>1</v>
      </c>
      <c r="AJ199" s="2">
        <v>1</v>
      </c>
      <c r="AK199" s="2">
        <v>1</v>
      </c>
    </row>
    <row r="200" spans="1:43" ht="18" customHeight="1" x14ac:dyDescent="0.45">
      <c r="A200" s="65" t="s">
        <v>480</v>
      </c>
      <c r="B200" s="1" t="s">
        <v>972</v>
      </c>
      <c r="K200" s="2" t="s">
        <v>107</v>
      </c>
      <c r="L200" s="57">
        <v>43838</v>
      </c>
      <c r="M200" s="2">
        <v>1</v>
      </c>
      <c r="AD200" s="2">
        <v>1</v>
      </c>
      <c r="AH200" s="2">
        <v>1</v>
      </c>
      <c r="AI200" s="2">
        <v>1</v>
      </c>
      <c r="AK200" s="2">
        <v>1</v>
      </c>
      <c r="AQ200" s="2">
        <v>1</v>
      </c>
    </row>
    <row r="201" spans="1:43" ht="18" customHeight="1" x14ac:dyDescent="0.45">
      <c r="A201" s="65" t="s">
        <v>482</v>
      </c>
      <c r="B201" s="1" t="s">
        <v>973</v>
      </c>
      <c r="K201" s="2" t="s">
        <v>184</v>
      </c>
      <c r="L201" s="57">
        <v>43896</v>
      </c>
      <c r="M201" s="2">
        <v>1</v>
      </c>
      <c r="O201" s="2">
        <v>1</v>
      </c>
      <c r="AE201" s="2">
        <v>1</v>
      </c>
      <c r="AH201" s="2">
        <v>1</v>
      </c>
      <c r="AK201" s="2">
        <v>1</v>
      </c>
      <c r="AQ201" s="2">
        <v>1</v>
      </c>
    </row>
    <row r="202" spans="1:43" ht="18" customHeight="1" x14ac:dyDescent="0.45">
      <c r="A202" s="65" t="s">
        <v>484</v>
      </c>
      <c r="B202" s="1" t="s">
        <v>974</v>
      </c>
      <c r="K202" s="2" t="s">
        <v>104</v>
      </c>
      <c r="L202" s="57">
        <v>43895</v>
      </c>
      <c r="M202" s="2">
        <v>1</v>
      </c>
      <c r="O202" s="2">
        <v>1</v>
      </c>
      <c r="Y202" s="2">
        <v>1</v>
      </c>
      <c r="Z202" s="2">
        <v>1</v>
      </c>
      <c r="AD202" s="2">
        <v>1</v>
      </c>
      <c r="AG202" s="2">
        <v>1</v>
      </c>
      <c r="AH202" s="2">
        <v>1</v>
      </c>
      <c r="AJ202" s="2">
        <v>1</v>
      </c>
      <c r="AQ202" s="2">
        <v>1</v>
      </c>
    </row>
    <row r="203" spans="1:43" ht="18" customHeight="1" x14ac:dyDescent="0.45">
      <c r="A203" s="65" t="s">
        <v>487</v>
      </c>
      <c r="B203" s="1" t="s">
        <v>975</v>
      </c>
      <c r="K203" s="2" t="s">
        <v>205</v>
      </c>
      <c r="L203" s="57">
        <v>44160</v>
      </c>
      <c r="M203" s="2">
        <v>1</v>
      </c>
      <c r="U203" s="2">
        <v>1</v>
      </c>
      <c r="AD203" s="2">
        <v>1</v>
      </c>
      <c r="AK203" s="2">
        <v>1</v>
      </c>
      <c r="AQ203" s="2">
        <v>2</v>
      </c>
    </row>
    <row r="204" spans="1:43" ht="18" customHeight="1" x14ac:dyDescent="0.45">
      <c r="A204" s="65" t="s">
        <v>489</v>
      </c>
      <c r="B204" s="1" t="s">
        <v>976</v>
      </c>
      <c r="K204" s="2" t="s">
        <v>73</v>
      </c>
      <c r="L204" s="57">
        <v>43735</v>
      </c>
      <c r="M204" s="2">
        <v>1</v>
      </c>
      <c r="N204" s="2">
        <v>1</v>
      </c>
      <c r="O204" s="2">
        <v>1</v>
      </c>
      <c r="Y204" s="2">
        <v>1</v>
      </c>
      <c r="AJ204" s="2">
        <v>1</v>
      </c>
      <c r="AK204" s="2">
        <v>1</v>
      </c>
    </row>
    <row r="205" spans="1:43" ht="18" customHeight="1" x14ac:dyDescent="0.45">
      <c r="A205" s="65" t="s">
        <v>491</v>
      </c>
      <c r="B205" s="1" t="s">
        <v>1969</v>
      </c>
      <c r="K205" s="2" t="s">
        <v>1849</v>
      </c>
      <c r="L205" s="57">
        <v>44203</v>
      </c>
      <c r="M205" s="2">
        <v>1</v>
      </c>
      <c r="W205" s="2">
        <v>1</v>
      </c>
      <c r="AJ205" s="2">
        <v>1</v>
      </c>
      <c r="AK205" s="2">
        <v>1</v>
      </c>
      <c r="AQ205" s="2">
        <v>2</v>
      </c>
    </row>
    <row r="206" spans="1:43" ht="18" customHeight="1" x14ac:dyDescent="0.45">
      <c r="A206" s="65" t="s">
        <v>493</v>
      </c>
      <c r="B206" s="1" t="s">
        <v>1970</v>
      </c>
      <c r="K206" s="2" t="s">
        <v>1850</v>
      </c>
      <c r="L206" s="57">
        <v>44215</v>
      </c>
      <c r="M206" s="2">
        <v>1</v>
      </c>
      <c r="W206" s="2">
        <v>1</v>
      </c>
      <c r="AJ206" s="2">
        <v>1</v>
      </c>
      <c r="AK206" s="2">
        <v>1</v>
      </c>
      <c r="AQ206" s="2">
        <v>2</v>
      </c>
    </row>
    <row r="207" spans="1:43" ht="18" customHeight="1" x14ac:dyDescent="0.45">
      <c r="A207" s="65" t="s">
        <v>495</v>
      </c>
      <c r="B207" s="1" t="s">
        <v>977</v>
      </c>
      <c r="K207" s="2" t="s">
        <v>104</v>
      </c>
      <c r="L207" s="57" t="s">
        <v>62</v>
      </c>
      <c r="M207" s="2">
        <v>1</v>
      </c>
      <c r="P207" s="2">
        <v>1</v>
      </c>
      <c r="T207" s="2">
        <v>1</v>
      </c>
      <c r="W207" s="2">
        <v>1</v>
      </c>
      <c r="AJ207" s="2">
        <v>1</v>
      </c>
      <c r="AK207" s="2">
        <v>1</v>
      </c>
    </row>
    <row r="208" spans="1:43" ht="18" customHeight="1" x14ac:dyDescent="0.45">
      <c r="A208" s="65" t="s">
        <v>497</v>
      </c>
      <c r="B208" s="1" t="s">
        <v>978</v>
      </c>
      <c r="K208" s="2" t="s">
        <v>529</v>
      </c>
      <c r="L208" s="57">
        <v>43817</v>
      </c>
      <c r="O208" s="2">
        <v>1</v>
      </c>
      <c r="Z208" s="2">
        <v>1</v>
      </c>
      <c r="AD208" s="2">
        <v>1</v>
      </c>
      <c r="AH208" s="2">
        <v>1</v>
      </c>
      <c r="AJ208" s="2">
        <v>1</v>
      </c>
      <c r="AK208" s="2">
        <v>1</v>
      </c>
    </row>
    <row r="209" spans="1:43" ht="18" customHeight="1" x14ac:dyDescent="0.45">
      <c r="A209" s="65" t="s">
        <v>499</v>
      </c>
      <c r="B209" s="1" t="s">
        <v>979</v>
      </c>
      <c r="K209" s="2" t="s">
        <v>184</v>
      </c>
      <c r="L209" s="57">
        <v>43710</v>
      </c>
      <c r="M209" s="2">
        <v>1</v>
      </c>
      <c r="O209" s="2">
        <v>1</v>
      </c>
      <c r="Z209" s="2">
        <v>1</v>
      </c>
      <c r="AD209" s="2">
        <v>1</v>
      </c>
      <c r="AE209" s="2">
        <v>1</v>
      </c>
      <c r="AJ209" s="2">
        <v>1</v>
      </c>
      <c r="AK209" s="2">
        <v>1</v>
      </c>
      <c r="AQ209" s="2">
        <v>4</v>
      </c>
    </row>
    <row r="210" spans="1:43" ht="18" customHeight="1" x14ac:dyDescent="0.45">
      <c r="A210" s="65" t="s">
        <v>501</v>
      </c>
      <c r="B210" s="1" t="s">
        <v>980</v>
      </c>
      <c r="K210" s="2" t="s">
        <v>981</v>
      </c>
      <c r="L210" s="57">
        <v>43710</v>
      </c>
      <c r="M210" s="2">
        <v>1</v>
      </c>
      <c r="O210" s="2">
        <v>1</v>
      </c>
      <c r="Z210" s="2">
        <v>1</v>
      </c>
      <c r="AD210" s="2">
        <v>1</v>
      </c>
      <c r="AE210" s="2">
        <v>1</v>
      </c>
      <c r="AJ210" s="2">
        <v>1</v>
      </c>
      <c r="AK210" s="2">
        <v>1</v>
      </c>
      <c r="AQ210" s="2">
        <v>5</v>
      </c>
    </row>
    <row r="211" spans="1:43" ht="18" customHeight="1" x14ac:dyDescent="0.45">
      <c r="A211" s="65" t="s">
        <v>503</v>
      </c>
      <c r="B211" s="1" t="s">
        <v>982</v>
      </c>
      <c r="K211" s="2" t="s">
        <v>104</v>
      </c>
      <c r="L211" s="57">
        <v>43643</v>
      </c>
      <c r="M211" s="2">
        <v>1</v>
      </c>
      <c r="U211" s="2">
        <v>1</v>
      </c>
      <c r="Z211" s="2">
        <v>1</v>
      </c>
      <c r="AD211" s="2">
        <v>1</v>
      </c>
      <c r="AH211" s="2">
        <v>1</v>
      </c>
      <c r="AJ211" s="2">
        <v>1</v>
      </c>
      <c r="AK211" s="2">
        <v>1</v>
      </c>
      <c r="AQ211" s="2">
        <v>1</v>
      </c>
    </row>
    <row r="212" spans="1:43" ht="18" customHeight="1" x14ac:dyDescent="0.45">
      <c r="A212" s="65" t="s">
        <v>505</v>
      </c>
      <c r="B212" s="1" t="s">
        <v>983</v>
      </c>
      <c r="K212" s="2" t="s">
        <v>156</v>
      </c>
      <c r="L212" s="57">
        <v>43726</v>
      </c>
      <c r="O212" s="2">
        <v>1</v>
      </c>
      <c r="T212" s="2">
        <v>1</v>
      </c>
      <c r="U212" s="2">
        <v>1</v>
      </c>
      <c r="AJ212" s="2">
        <v>1</v>
      </c>
    </row>
    <row r="213" spans="1:43" ht="18" customHeight="1" x14ac:dyDescent="0.45">
      <c r="A213" s="65" t="s">
        <v>507</v>
      </c>
      <c r="B213" s="1" t="s">
        <v>984</v>
      </c>
      <c r="K213" s="2" t="s">
        <v>529</v>
      </c>
      <c r="L213" s="57">
        <v>43678</v>
      </c>
      <c r="O213" s="2">
        <v>1</v>
      </c>
      <c r="S213" s="2">
        <v>1</v>
      </c>
      <c r="Z213" s="2">
        <v>1</v>
      </c>
      <c r="AH213" s="2">
        <v>1</v>
      </c>
      <c r="AJ213" s="2">
        <v>1</v>
      </c>
      <c r="AK213" s="2">
        <v>1</v>
      </c>
    </row>
    <row r="214" spans="1:43" ht="18" customHeight="1" x14ac:dyDescent="0.45">
      <c r="A214" s="65" t="s">
        <v>509</v>
      </c>
      <c r="B214" s="1" t="s">
        <v>1971</v>
      </c>
      <c r="D214" s="2" t="s">
        <v>1964</v>
      </c>
      <c r="K214" s="2" t="s">
        <v>1972</v>
      </c>
      <c r="L214" s="57">
        <v>44235</v>
      </c>
      <c r="M214" s="2">
        <v>1</v>
      </c>
      <c r="O214" s="2">
        <v>1</v>
      </c>
      <c r="R214" s="2">
        <v>1</v>
      </c>
      <c r="AD214" s="2">
        <v>1</v>
      </c>
      <c r="AJ214" s="2">
        <v>1</v>
      </c>
      <c r="AK214" s="2">
        <v>1</v>
      </c>
    </row>
    <row r="215" spans="1:43" ht="18" customHeight="1" x14ac:dyDescent="0.45">
      <c r="A215" s="65" t="s">
        <v>511</v>
      </c>
      <c r="B215" s="1" t="s">
        <v>985</v>
      </c>
      <c r="K215" s="2" t="s">
        <v>241</v>
      </c>
      <c r="L215" s="57">
        <v>43895</v>
      </c>
      <c r="M215" s="2">
        <v>1</v>
      </c>
      <c r="O215" s="2">
        <v>1</v>
      </c>
      <c r="AD215" s="2">
        <v>1</v>
      </c>
      <c r="AJ215" s="2">
        <v>1</v>
      </c>
      <c r="AK215" s="2">
        <v>1</v>
      </c>
      <c r="AQ215" s="2">
        <v>1</v>
      </c>
    </row>
    <row r="216" spans="1:43" ht="18" customHeight="1" x14ac:dyDescent="0.45">
      <c r="A216" s="65" t="s">
        <v>513</v>
      </c>
      <c r="B216" s="1" t="s">
        <v>986</v>
      </c>
      <c r="K216" s="2" t="s">
        <v>104</v>
      </c>
      <c r="L216" s="57">
        <v>44137</v>
      </c>
      <c r="O216" s="2">
        <v>1</v>
      </c>
      <c r="W216" s="2">
        <v>1</v>
      </c>
      <c r="AJ216" s="2">
        <v>1</v>
      </c>
      <c r="AK216" s="2">
        <v>1</v>
      </c>
      <c r="AQ216" s="2">
        <v>2</v>
      </c>
    </row>
    <row r="217" spans="1:43" ht="18" customHeight="1" x14ac:dyDescent="0.45">
      <c r="A217" s="65" t="s">
        <v>515</v>
      </c>
      <c r="B217" s="1" t="s">
        <v>987</v>
      </c>
      <c r="K217" s="2" t="s">
        <v>104</v>
      </c>
      <c r="L217" s="57">
        <v>43735</v>
      </c>
      <c r="M217" s="2">
        <v>1</v>
      </c>
      <c r="O217" s="2">
        <v>1</v>
      </c>
      <c r="V217" s="2">
        <v>1</v>
      </c>
      <c r="AD217" s="2">
        <v>1</v>
      </c>
      <c r="AJ217" s="2">
        <v>1</v>
      </c>
      <c r="AK217" s="2">
        <v>1</v>
      </c>
      <c r="AQ217" s="2">
        <v>1</v>
      </c>
    </row>
    <row r="218" spans="1:43" ht="18" customHeight="1" x14ac:dyDescent="0.45">
      <c r="A218" s="65" t="s">
        <v>517</v>
      </c>
      <c r="B218" s="1" t="s">
        <v>988</v>
      </c>
      <c r="K218" s="2" t="s">
        <v>104</v>
      </c>
      <c r="L218" s="57" t="s">
        <v>62</v>
      </c>
      <c r="M218" s="2">
        <v>1</v>
      </c>
      <c r="N218" s="2">
        <v>1</v>
      </c>
      <c r="O218" s="2">
        <v>1</v>
      </c>
      <c r="P218" s="2">
        <v>1</v>
      </c>
      <c r="Y218" s="2">
        <v>1</v>
      </c>
      <c r="AD218" s="2">
        <v>1</v>
      </c>
      <c r="AG218" s="2">
        <v>1</v>
      </c>
      <c r="AH218" s="2">
        <v>1</v>
      </c>
      <c r="AJ218" s="2">
        <v>1</v>
      </c>
      <c r="AQ218" s="2">
        <v>1</v>
      </c>
    </row>
    <row r="219" spans="1:43" ht="18" customHeight="1" x14ac:dyDescent="0.45">
      <c r="A219" s="65" t="s">
        <v>519</v>
      </c>
      <c r="B219" s="1" t="s">
        <v>1851</v>
      </c>
      <c r="K219" s="2" t="s">
        <v>1837</v>
      </c>
      <c r="L219" s="57">
        <v>44224</v>
      </c>
      <c r="M219" s="2">
        <v>1</v>
      </c>
      <c r="N219" s="2">
        <v>1</v>
      </c>
      <c r="O219" s="2">
        <v>1</v>
      </c>
      <c r="AB219" s="2">
        <v>1</v>
      </c>
      <c r="AJ219" s="2">
        <v>1</v>
      </c>
      <c r="AK219" s="2">
        <v>1</v>
      </c>
    </row>
    <row r="220" spans="1:43" ht="18" customHeight="1" x14ac:dyDescent="0.45">
      <c r="A220" s="65" t="s">
        <v>521</v>
      </c>
      <c r="B220" s="1" t="s">
        <v>989</v>
      </c>
      <c r="K220" s="2" t="s">
        <v>76</v>
      </c>
      <c r="L220" s="57" t="s">
        <v>62</v>
      </c>
      <c r="M220" s="2">
        <v>1</v>
      </c>
      <c r="R220" s="2">
        <v>1</v>
      </c>
      <c r="V220" s="2">
        <v>1</v>
      </c>
      <c r="W220" s="2">
        <v>1</v>
      </c>
      <c r="AA220" s="2">
        <v>1</v>
      </c>
      <c r="AI220" s="2">
        <v>1</v>
      </c>
    </row>
    <row r="221" spans="1:43" ht="18" customHeight="1" x14ac:dyDescent="0.45">
      <c r="A221" s="65" t="s">
        <v>523</v>
      </c>
      <c r="B221" s="1" t="s">
        <v>990</v>
      </c>
      <c r="K221" s="2" t="s">
        <v>73</v>
      </c>
      <c r="L221" s="57">
        <v>43728</v>
      </c>
      <c r="V221" s="2">
        <v>1</v>
      </c>
      <c r="Y221" s="2">
        <v>1</v>
      </c>
      <c r="AK221" s="2">
        <v>1</v>
      </c>
      <c r="AM221" s="2">
        <v>1</v>
      </c>
    </row>
    <row r="222" spans="1:43" ht="18" customHeight="1" x14ac:dyDescent="0.45">
      <c r="A222" s="65" t="s">
        <v>525</v>
      </c>
      <c r="B222" s="1" t="s">
        <v>991</v>
      </c>
      <c r="K222" s="2" t="s">
        <v>138</v>
      </c>
      <c r="L222" s="57">
        <v>43896</v>
      </c>
      <c r="M222" s="2">
        <v>1</v>
      </c>
      <c r="Z222" s="2">
        <v>1</v>
      </c>
      <c r="AJ222" s="2">
        <v>1</v>
      </c>
      <c r="AQ222" s="2">
        <v>3</v>
      </c>
    </row>
    <row r="223" spans="1:43" ht="18" customHeight="1" x14ac:dyDescent="0.45">
      <c r="A223" s="65" t="s">
        <v>527</v>
      </c>
      <c r="B223" s="1" t="s">
        <v>992</v>
      </c>
      <c r="K223" s="2" t="s">
        <v>104</v>
      </c>
      <c r="L223" s="57">
        <v>44134</v>
      </c>
      <c r="M223" s="2">
        <v>1</v>
      </c>
      <c r="U223" s="2">
        <v>1</v>
      </c>
      <c r="V223" s="2">
        <v>1</v>
      </c>
      <c r="AD223" s="2">
        <v>1</v>
      </c>
      <c r="AQ223" s="2">
        <v>1</v>
      </c>
    </row>
    <row r="224" spans="1:43" ht="18" customHeight="1" x14ac:dyDescent="0.45">
      <c r="A224" s="65" t="s">
        <v>530</v>
      </c>
      <c r="B224" s="1" t="s">
        <v>993</v>
      </c>
      <c r="K224" s="2" t="s">
        <v>104</v>
      </c>
      <c r="L224" s="57">
        <v>44151</v>
      </c>
      <c r="O224" s="2">
        <v>1</v>
      </c>
      <c r="P224" s="2">
        <v>1</v>
      </c>
      <c r="R224" s="2">
        <v>1</v>
      </c>
      <c r="T224" s="2">
        <v>1</v>
      </c>
      <c r="AJ224" s="2">
        <v>1</v>
      </c>
      <c r="AK224" s="2">
        <v>1</v>
      </c>
    </row>
    <row r="225" spans="1:43" ht="18" customHeight="1" x14ac:dyDescent="0.45">
      <c r="A225" s="65" t="s">
        <v>532</v>
      </c>
      <c r="B225" s="1" t="s">
        <v>994</v>
      </c>
      <c r="K225" s="2" t="s">
        <v>167</v>
      </c>
      <c r="L225" s="57" t="s">
        <v>62</v>
      </c>
      <c r="M225" s="2" t="s">
        <v>62</v>
      </c>
    </row>
    <row r="226" spans="1:43" ht="18" customHeight="1" x14ac:dyDescent="0.45">
      <c r="A226" s="65" t="s">
        <v>534</v>
      </c>
      <c r="B226" s="1" t="s">
        <v>995</v>
      </c>
      <c r="K226" s="2" t="s">
        <v>234</v>
      </c>
      <c r="L226" s="57">
        <v>43714</v>
      </c>
      <c r="M226" s="2">
        <v>1</v>
      </c>
      <c r="N226" s="2">
        <v>1</v>
      </c>
      <c r="Q226" s="2">
        <v>1</v>
      </c>
      <c r="S226" s="2">
        <v>1</v>
      </c>
      <c r="W226" s="2">
        <v>1</v>
      </c>
      <c r="AD226" s="2">
        <v>1</v>
      </c>
      <c r="AH226" s="2">
        <v>1</v>
      </c>
      <c r="AQ226" s="2">
        <v>2</v>
      </c>
    </row>
    <row r="227" spans="1:43" ht="18" customHeight="1" x14ac:dyDescent="0.45">
      <c r="A227" s="65" t="s">
        <v>536</v>
      </c>
      <c r="B227" s="1" t="s">
        <v>996</v>
      </c>
      <c r="K227" s="2" t="s">
        <v>73</v>
      </c>
      <c r="L227" s="57" t="s">
        <v>62</v>
      </c>
      <c r="M227" s="2">
        <v>1</v>
      </c>
      <c r="O227" s="2">
        <v>1</v>
      </c>
      <c r="S227" s="2">
        <v>1</v>
      </c>
      <c r="W227" s="2">
        <v>1</v>
      </c>
      <c r="AK227" s="2">
        <v>1</v>
      </c>
      <c r="AQ227" s="2">
        <v>1</v>
      </c>
    </row>
    <row r="228" spans="1:43" ht="18" customHeight="1" x14ac:dyDescent="0.45">
      <c r="A228" s="65" t="s">
        <v>538</v>
      </c>
      <c r="B228" s="1" t="s">
        <v>997</v>
      </c>
      <c r="K228" s="2" t="s">
        <v>202</v>
      </c>
      <c r="L228" s="57">
        <v>43738</v>
      </c>
      <c r="M228" s="2">
        <v>1</v>
      </c>
      <c r="O228" s="2">
        <v>1</v>
      </c>
      <c r="W228" s="2">
        <v>1</v>
      </c>
      <c r="AD228" s="2">
        <v>1</v>
      </c>
      <c r="AF228" s="2">
        <v>1</v>
      </c>
      <c r="AJ228" s="2">
        <v>1</v>
      </c>
    </row>
    <row r="229" spans="1:43" ht="18" customHeight="1" x14ac:dyDescent="0.45">
      <c r="A229" s="65" t="s">
        <v>540</v>
      </c>
      <c r="B229" s="1" t="s">
        <v>998</v>
      </c>
      <c r="K229" s="2" t="s">
        <v>179</v>
      </c>
      <c r="L229" s="57" t="s">
        <v>62</v>
      </c>
      <c r="M229" s="2" t="s">
        <v>62</v>
      </c>
    </row>
    <row r="230" spans="1:43" ht="18" customHeight="1" x14ac:dyDescent="0.45">
      <c r="A230" s="65" t="s">
        <v>542</v>
      </c>
      <c r="B230" s="1" t="s">
        <v>999</v>
      </c>
      <c r="K230" s="2" t="s">
        <v>126</v>
      </c>
      <c r="L230" s="57" t="s">
        <v>62</v>
      </c>
      <c r="V230" s="2">
        <v>1</v>
      </c>
      <c r="W230" s="2">
        <v>1</v>
      </c>
      <c r="AD230" s="2">
        <v>1</v>
      </c>
      <c r="AE230" s="2">
        <v>1</v>
      </c>
      <c r="AJ230" s="2">
        <v>1</v>
      </c>
      <c r="AK230" s="2">
        <v>1</v>
      </c>
    </row>
    <row r="231" spans="1:43" ht="18" customHeight="1" x14ac:dyDescent="0.45">
      <c r="A231" s="65" t="s">
        <v>544</v>
      </c>
      <c r="B231" s="1" t="s">
        <v>1000</v>
      </c>
      <c r="K231" s="2" t="s">
        <v>104</v>
      </c>
      <c r="L231" s="57">
        <v>43670</v>
      </c>
      <c r="O231" s="2">
        <v>1</v>
      </c>
      <c r="AI231" s="2">
        <v>1</v>
      </c>
      <c r="AK231" s="2">
        <v>1</v>
      </c>
      <c r="AN231" s="2">
        <v>1</v>
      </c>
      <c r="AQ231" s="2">
        <v>2</v>
      </c>
    </row>
    <row r="232" spans="1:43" ht="18" customHeight="1" x14ac:dyDescent="0.45">
      <c r="A232" s="65" t="s">
        <v>546</v>
      </c>
      <c r="B232" s="1" t="s">
        <v>1001</v>
      </c>
      <c r="K232" s="2" t="s">
        <v>205</v>
      </c>
      <c r="L232" s="57">
        <v>44116</v>
      </c>
      <c r="M232" s="2">
        <v>1</v>
      </c>
      <c r="AD232" s="2">
        <v>1</v>
      </c>
      <c r="AH232" s="2">
        <v>1</v>
      </c>
      <c r="AJ232" s="2">
        <v>1</v>
      </c>
    </row>
    <row r="233" spans="1:43" ht="18" customHeight="1" x14ac:dyDescent="0.45">
      <c r="A233" s="65" t="s">
        <v>548</v>
      </c>
      <c r="B233" s="1" t="s">
        <v>1002</v>
      </c>
      <c r="K233" s="2" t="s">
        <v>208</v>
      </c>
      <c r="L233" s="57">
        <v>43676</v>
      </c>
      <c r="M233" s="2" t="s">
        <v>62</v>
      </c>
    </row>
    <row r="234" spans="1:43" ht="18" customHeight="1" x14ac:dyDescent="0.45">
      <c r="A234" s="65" t="s">
        <v>550</v>
      </c>
      <c r="B234" s="1" t="s">
        <v>1003</v>
      </c>
      <c r="K234" s="2" t="s">
        <v>76</v>
      </c>
      <c r="L234" s="57">
        <v>43845</v>
      </c>
      <c r="M234" s="2">
        <v>1</v>
      </c>
      <c r="W234" s="2">
        <v>1</v>
      </c>
      <c r="AD234" s="2">
        <v>1</v>
      </c>
      <c r="AJ234" s="2">
        <v>1</v>
      </c>
      <c r="AK234" s="2">
        <v>1</v>
      </c>
      <c r="AQ234" s="2">
        <v>1</v>
      </c>
    </row>
    <row r="235" spans="1:43" ht="18" customHeight="1" x14ac:dyDescent="0.45">
      <c r="A235" s="65" t="s">
        <v>552</v>
      </c>
      <c r="B235" s="1" t="s">
        <v>1852</v>
      </c>
      <c r="K235" s="2" t="s">
        <v>1837</v>
      </c>
      <c r="L235" s="57">
        <v>44197</v>
      </c>
      <c r="M235" s="2" t="s">
        <v>1834</v>
      </c>
    </row>
    <row r="236" spans="1:43" ht="18" customHeight="1" x14ac:dyDescent="0.45">
      <c r="A236" s="65" t="s">
        <v>554</v>
      </c>
      <c r="B236" s="1" t="s">
        <v>1004</v>
      </c>
      <c r="K236" s="2" t="s">
        <v>73</v>
      </c>
      <c r="L236" s="57">
        <v>43669</v>
      </c>
      <c r="M236" s="2">
        <v>2</v>
      </c>
      <c r="AQ236" s="2">
        <v>2</v>
      </c>
    </row>
    <row r="237" spans="1:43" ht="18" customHeight="1" x14ac:dyDescent="0.45">
      <c r="A237" s="65" t="s">
        <v>557</v>
      </c>
      <c r="B237" s="1" t="s">
        <v>1005</v>
      </c>
      <c r="K237" s="2" t="s">
        <v>529</v>
      </c>
      <c r="L237" s="57">
        <v>43846</v>
      </c>
      <c r="M237" s="2">
        <v>1</v>
      </c>
      <c r="O237" s="2">
        <v>1</v>
      </c>
      <c r="W237" s="2">
        <v>1</v>
      </c>
      <c r="AD237" s="2">
        <v>1</v>
      </c>
      <c r="AJ237" s="2">
        <v>1</v>
      </c>
      <c r="AK237" s="2">
        <v>1</v>
      </c>
    </row>
    <row r="238" spans="1:43" ht="18" customHeight="1" x14ac:dyDescent="0.45">
      <c r="A238" s="65" t="s">
        <v>559</v>
      </c>
      <c r="B238" s="1" t="s">
        <v>2168</v>
      </c>
      <c r="H238" s="74" t="s">
        <v>2173</v>
      </c>
      <c r="I238" s="74"/>
      <c r="J238" s="74"/>
      <c r="K238" s="2" t="s">
        <v>529</v>
      </c>
      <c r="L238" s="57" t="s">
        <v>62</v>
      </c>
      <c r="M238" s="2">
        <v>1</v>
      </c>
      <c r="O238" s="2">
        <v>1</v>
      </c>
      <c r="Y238" s="2">
        <v>1</v>
      </c>
      <c r="AJ238" s="2">
        <v>1</v>
      </c>
      <c r="AK238" s="2">
        <v>1</v>
      </c>
    </row>
    <row r="239" spans="1:43" ht="18" customHeight="1" x14ac:dyDescent="0.45">
      <c r="A239" s="65" t="s">
        <v>561</v>
      </c>
      <c r="B239" s="1" t="s">
        <v>1006</v>
      </c>
      <c r="K239" s="2" t="s">
        <v>138</v>
      </c>
      <c r="L239" s="57">
        <v>43742</v>
      </c>
      <c r="M239" s="2">
        <v>1</v>
      </c>
      <c r="X239" s="2">
        <v>1</v>
      </c>
      <c r="AA239" s="2">
        <v>1</v>
      </c>
      <c r="AD239" s="2">
        <v>1</v>
      </c>
      <c r="AH239" s="2">
        <v>1</v>
      </c>
      <c r="AI239" s="2">
        <v>1</v>
      </c>
    </row>
    <row r="240" spans="1:43" ht="18" customHeight="1" x14ac:dyDescent="0.45">
      <c r="A240" s="65" t="s">
        <v>563</v>
      </c>
      <c r="B240" s="1" t="s">
        <v>1007</v>
      </c>
      <c r="K240" s="2" t="s">
        <v>151</v>
      </c>
      <c r="L240" s="57">
        <v>43710</v>
      </c>
      <c r="M240" s="2">
        <v>1</v>
      </c>
      <c r="O240" s="2">
        <v>1</v>
      </c>
      <c r="Z240" s="2">
        <v>1</v>
      </c>
      <c r="AD240" s="2">
        <v>1</v>
      </c>
      <c r="AE240" s="2">
        <v>1</v>
      </c>
      <c r="AJ240" s="2">
        <v>1</v>
      </c>
      <c r="AK240" s="2">
        <v>1</v>
      </c>
      <c r="AQ240" s="2">
        <v>4</v>
      </c>
    </row>
    <row r="241" spans="1:43" ht="18" customHeight="1" x14ac:dyDescent="0.45">
      <c r="A241" s="65" t="s">
        <v>565</v>
      </c>
      <c r="B241" s="1" t="s">
        <v>1008</v>
      </c>
      <c r="K241" s="2" t="s">
        <v>167</v>
      </c>
      <c r="L241" s="57">
        <v>43665</v>
      </c>
      <c r="M241" s="2">
        <v>1</v>
      </c>
      <c r="O241" s="2">
        <v>1</v>
      </c>
      <c r="AJ241" s="2">
        <v>1</v>
      </c>
    </row>
    <row r="242" spans="1:43" ht="18" customHeight="1" x14ac:dyDescent="0.45">
      <c r="A242" s="65" t="s">
        <v>567</v>
      </c>
      <c r="B242" s="1" t="s">
        <v>1009</v>
      </c>
      <c r="K242" s="2" t="s">
        <v>76</v>
      </c>
      <c r="L242" s="57">
        <v>43922</v>
      </c>
      <c r="M242" s="2">
        <v>1</v>
      </c>
      <c r="S242" s="2">
        <v>1</v>
      </c>
      <c r="W242" s="2">
        <v>1</v>
      </c>
      <c r="AD242" s="2">
        <v>1</v>
      </c>
      <c r="AI242" s="2">
        <v>1</v>
      </c>
      <c r="AK242" s="2">
        <v>1</v>
      </c>
    </row>
    <row r="243" spans="1:43" ht="18" customHeight="1" x14ac:dyDescent="0.45">
      <c r="A243" s="65" t="s">
        <v>569</v>
      </c>
      <c r="B243" s="1" t="s">
        <v>1853</v>
      </c>
      <c r="K243" s="2" t="s">
        <v>1845</v>
      </c>
      <c r="L243" s="57">
        <v>44223</v>
      </c>
      <c r="M243" s="2">
        <v>1</v>
      </c>
      <c r="R243" s="2">
        <v>1</v>
      </c>
      <c r="T243" s="2">
        <v>1</v>
      </c>
      <c r="W243" s="2">
        <v>1</v>
      </c>
      <c r="AA243" s="2">
        <v>1</v>
      </c>
      <c r="AJ243" s="2">
        <v>1</v>
      </c>
    </row>
    <row r="244" spans="1:43" ht="18" customHeight="1" x14ac:dyDescent="0.45">
      <c r="A244" s="65" t="s">
        <v>572</v>
      </c>
      <c r="B244" s="1" t="s">
        <v>1010</v>
      </c>
      <c r="K244" s="2" t="s">
        <v>73</v>
      </c>
      <c r="L244" s="57">
        <v>43678</v>
      </c>
      <c r="M244" s="2">
        <v>1</v>
      </c>
      <c r="Z244" s="2">
        <v>1</v>
      </c>
      <c r="AC244" s="2">
        <v>1</v>
      </c>
      <c r="AD244" s="2">
        <v>1</v>
      </c>
      <c r="AE244" s="2">
        <v>1</v>
      </c>
      <c r="AG244" s="2">
        <v>1</v>
      </c>
      <c r="AH244" s="2">
        <v>1</v>
      </c>
      <c r="AI244" s="2">
        <v>1</v>
      </c>
      <c r="AJ244" s="2">
        <v>1</v>
      </c>
      <c r="AK244" s="2">
        <v>1</v>
      </c>
      <c r="AQ244" s="2">
        <v>3</v>
      </c>
    </row>
    <row r="245" spans="1:43" ht="18" customHeight="1" x14ac:dyDescent="0.45">
      <c r="A245" s="65" t="s">
        <v>574</v>
      </c>
      <c r="B245" s="1" t="s">
        <v>1011</v>
      </c>
      <c r="K245" s="2" t="s">
        <v>73</v>
      </c>
      <c r="L245" s="57">
        <v>43676</v>
      </c>
      <c r="M245" s="2">
        <v>1</v>
      </c>
      <c r="O245" s="2">
        <v>1</v>
      </c>
      <c r="AJ245" s="2">
        <v>1</v>
      </c>
      <c r="AK245" s="2">
        <v>1</v>
      </c>
      <c r="AL245" s="2">
        <v>1</v>
      </c>
      <c r="AQ245" s="2">
        <v>1</v>
      </c>
    </row>
    <row r="246" spans="1:43" ht="18" customHeight="1" x14ac:dyDescent="0.45">
      <c r="A246" s="65" t="s">
        <v>576</v>
      </c>
      <c r="B246" s="1" t="s">
        <v>1012</v>
      </c>
      <c r="K246" s="2" t="s">
        <v>110</v>
      </c>
      <c r="L246" s="57">
        <v>43920</v>
      </c>
      <c r="M246" s="2">
        <v>1</v>
      </c>
      <c r="O246" s="2">
        <v>1</v>
      </c>
      <c r="V246" s="2">
        <v>1</v>
      </c>
      <c r="AD246" s="2">
        <v>1</v>
      </c>
      <c r="AH246" s="2">
        <v>1</v>
      </c>
      <c r="AQ246" s="2">
        <v>3</v>
      </c>
    </row>
    <row r="247" spans="1:43" ht="18" customHeight="1" x14ac:dyDescent="0.45">
      <c r="A247" s="65" t="s">
        <v>578</v>
      </c>
      <c r="B247" s="1" t="s">
        <v>2086</v>
      </c>
      <c r="G247" s="2" t="s">
        <v>2078</v>
      </c>
      <c r="K247" s="2" t="s">
        <v>2087</v>
      </c>
      <c r="L247" s="57" t="s">
        <v>2085</v>
      </c>
      <c r="M247" s="2">
        <v>1</v>
      </c>
      <c r="AA247" s="2">
        <v>1</v>
      </c>
      <c r="AC247" s="2">
        <v>1</v>
      </c>
      <c r="AE247" s="2">
        <v>1</v>
      </c>
      <c r="AJ247" s="2">
        <v>1</v>
      </c>
      <c r="AQ247" s="2">
        <v>1</v>
      </c>
    </row>
    <row r="248" spans="1:43" ht="18" customHeight="1" x14ac:dyDescent="0.45">
      <c r="A248" s="65" t="s">
        <v>580</v>
      </c>
      <c r="B248" s="1" t="s">
        <v>1013</v>
      </c>
      <c r="K248" s="2" t="s">
        <v>76</v>
      </c>
      <c r="L248" s="57">
        <v>43665</v>
      </c>
      <c r="M248" s="2">
        <v>1</v>
      </c>
      <c r="R248" s="2">
        <v>1</v>
      </c>
      <c r="AJ248" s="2">
        <v>1</v>
      </c>
      <c r="AK248" s="2">
        <v>1</v>
      </c>
    </row>
    <row r="249" spans="1:43" ht="18" customHeight="1" x14ac:dyDescent="0.45">
      <c r="A249" s="65" t="s">
        <v>582</v>
      </c>
      <c r="B249" s="1" t="s">
        <v>1014</v>
      </c>
      <c r="K249" s="2" t="s">
        <v>167</v>
      </c>
      <c r="L249" s="57">
        <v>44111</v>
      </c>
      <c r="M249" s="2">
        <v>1</v>
      </c>
      <c r="W249" s="2">
        <v>1</v>
      </c>
      <c r="AD249" s="2">
        <v>1</v>
      </c>
      <c r="AK249" s="2">
        <v>1</v>
      </c>
      <c r="AQ249" s="2">
        <v>2</v>
      </c>
    </row>
    <row r="250" spans="1:43" ht="18" customHeight="1" x14ac:dyDescent="0.45">
      <c r="A250" s="65" t="s">
        <v>584</v>
      </c>
      <c r="B250" s="1" t="s">
        <v>1015</v>
      </c>
      <c r="K250" s="2" t="s">
        <v>73</v>
      </c>
      <c r="L250" s="57" t="s">
        <v>62</v>
      </c>
      <c r="AJ250" s="2">
        <v>1</v>
      </c>
    </row>
    <row r="251" spans="1:43" ht="18" customHeight="1" x14ac:dyDescent="0.45">
      <c r="A251" s="65" t="s">
        <v>586</v>
      </c>
      <c r="B251" s="1" t="s">
        <v>1016</v>
      </c>
      <c r="K251" s="2" t="s">
        <v>76</v>
      </c>
      <c r="L251" s="57">
        <v>43657</v>
      </c>
      <c r="M251" s="2">
        <v>1</v>
      </c>
      <c r="O251" s="2">
        <v>1</v>
      </c>
      <c r="AJ251" s="2">
        <v>1</v>
      </c>
    </row>
    <row r="252" spans="1:43" ht="18" customHeight="1" x14ac:dyDescent="0.45">
      <c r="A252" s="65" t="s">
        <v>588</v>
      </c>
      <c r="B252" s="1" t="s">
        <v>1017</v>
      </c>
      <c r="K252" s="2" t="s">
        <v>156</v>
      </c>
      <c r="L252" s="57" t="s">
        <v>62</v>
      </c>
      <c r="M252" s="2">
        <v>1</v>
      </c>
      <c r="W252" s="2">
        <v>1</v>
      </c>
      <c r="AD252" s="2">
        <v>1</v>
      </c>
      <c r="AK252" s="2">
        <v>1</v>
      </c>
      <c r="AN252" s="2">
        <v>1</v>
      </c>
      <c r="AP252" s="2">
        <v>1</v>
      </c>
    </row>
    <row r="253" spans="1:43" ht="18" customHeight="1" x14ac:dyDescent="0.45">
      <c r="A253" s="65" t="s">
        <v>590</v>
      </c>
      <c r="B253" s="1" t="s">
        <v>1018</v>
      </c>
      <c r="K253" s="2" t="s">
        <v>126</v>
      </c>
      <c r="L253" s="57" t="s">
        <v>62</v>
      </c>
      <c r="M253" s="2" t="s">
        <v>62</v>
      </c>
    </row>
    <row r="254" spans="1:43" ht="18" customHeight="1" x14ac:dyDescent="0.45">
      <c r="A254" s="65" t="s">
        <v>592</v>
      </c>
      <c r="B254" s="1" t="s">
        <v>1019</v>
      </c>
      <c r="K254" s="2" t="s">
        <v>156</v>
      </c>
      <c r="L254" s="57">
        <v>43717</v>
      </c>
      <c r="W254" s="2">
        <v>1</v>
      </c>
      <c r="AH254" s="2">
        <v>1</v>
      </c>
      <c r="AK254" s="2">
        <v>1</v>
      </c>
    </row>
    <row r="255" spans="1:43" ht="18" customHeight="1" x14ac:dyDescent="0.45">
      <c r="A255" s="65" t="s">
        <v>594</v>
      </c>
      <c r="B255" s="1" t="s">
        <v>1020</v>
      </c>
      <c r="K255" s="2" t="s">
        <v>104</v>
      </c>
      <c r="L255" s="57" t="s">
        <v>62</v>
      </c>
      <c r="M255" s="2">
        <v>1</v>
      </c>
      <c r="O255" s="2">
        <v>1</v>
      </c>
      <c r="R255" s="2">
        <v>1</v>
      </c>
      <c r="W255" s="2">
        <v>1</v>
      </c>
      <c r="Z255" s="2">
        <v>1</v>
      </c>
      <c r="AD255" s="2">
        <v>1</v>
      </c>
      <c r="AE255" s="2">
        <v>1</v>
      </c>
      <c r="AG255" s="2">
        <v>1</v>
      </c>
      <c r="AH255" s="2">
        <v>1</v>
      </c>
      <c r="AJ255" s="2">
        <v>1</v>
      </c>
      <c r="AK255" s="2">
        <v>1</v>
      </c>
      <c r="AQ255" s="2">
        <v>2</v>
      </c>
    </row>
    <row r="256" spans="1:43" ht="18" customHeight="1" x14ac:dyDescent="0.45">
      <c r="A256" s="65" t="s">
        <v>597</v>
      </c>
      <c r="B256" s="1" t="s">
        <v>1021</v>
      </c>
      <c r="K256" s="2" t="s">
        <v>234</v>
      </c>
      <c r="L256" s="57">
        <v>43732</v>
      </c>
      <c r="M256" s="2">
        <v>1</v>
      </c>
      <c r="N256" s="2">
        <v>1</v>
      </c>
      <c r="Z256" s="2">
        <v>1</v>
      </c>
      <c r="AD256" s="2">
        <v>1</v>
      </c>
      <c r="AH256" s="2">
        <v>1</v>
      </c>
      <c r="AJ256" s="2">
        <v>1</v>
      </c>
      <c r="AK256" s="2">
        <v>1</v>
      </c>
      <c r="AQ256" s="2">
        <v>2</v>
      </c>
    </row>
    <row r="257" spans="1:43" ht="18" customHeight="1" x14ac:dyDescent="0.45">
      <c r="A257" s="65" t="s">
        <v>599</v>
      </c>
      <c r="B257" s="1" t="s">
        <v>1022</v>
      </c>
      <c r="K257" s="2" t="s">
        <v>556</v>
      </c>
      <c r="L257" s="57">
        <v>43851</v>
      </c>
      <c r="M257" s="2">
        <v>1</v>
      </c>
      <c r="W257" s="2">
        <v>1</v>
      </c>
      <c r="AH257" s="2">
        <v>1</v>
      </c>
      <c r="AJ257" s="2">
        <v>1</v>
      </c>
      <c r="AK257" s="2">
        <v>1</v>
      </c>
      <c r="AQ257" s="2">
        <v>1</v>
      </c>
    </row>
    <row r="258" spans="1:43" ht="18" customHeight="1" x14ac:dyDescent="0.45">
      <c r="A258" s="65" t="s">
        <v>601</v>
      </c>
      <c r="B258" s="1" t="s">
        <v>1023</v>
      </c>
      <c r="K258" s="2" t="s">
        <v>104</v>
      </c>
      <c r="L258" s="57">
        <v>43664</v>
      </c>
      <c r="M258" s="2">
        <v>1</v>
      </c>
      <c r="AB258" s="2">
        <v>1</v>
      </c>
      <c r="AJ258" s="2">
        <v>1</v>
      </c>
    </row>
    <row r="259" spans="1:43" ht="18" customHeight="1" x14ac:dyDescent="0.45">
      <c r="A259" s="65" t="s">
        <v>603</v>
      </c>
      <c r="B259" s="1" t="s">
        <v>1024</v>
      </c>
      <c r="K259" s="2" t="s">
        <v>104</v>
      </c>
      <c r="L259" s="57">
        <v>43784</v>
      </c>
      <c r="M259" s="2">
        <v>1</v>
      </c>
      <c r="AC259" s="2">
        <v>1</v>
      </c>
      <c r="AD259" s="2">
        <v>1</v>
      </c>
      <c r="AE259" s="2">
        <v>1</v>
      </c>
      <c r="AJ259" s="2">
        <v>1</v>
      </c>
      <c r="AK259" s="2">
        <v>1</v>
      </c>
    </row>
    <row r="260" spans="1:43" ht="18" customHeight="1" x14ac:dyDescent="0.45">
      <c r="A260" s="65" t="s">
        <v>605</v>
      </c>
      <c r="B260" s="1" t="s">
        <v>1025</v>
      </c>
      <c r="K260" s="2" t="s">
        <v>205</v>
      </c>
      <c r="L260" s="57" t="s">
        <v>62</v>
      </c>
      <c r="M260" s="2" t="s">
        <v>62</v>
      </c>
    </row>
    <row r="261" spans="1:43" ht="18" customHeight="1" x14ac:dyDescent="0.45">
      <c r="A261" s="65" t="s">
        <v>607</v>
      </c>
      <c r="B261" s="1" t="s">
        <v>1026</v>
      </c>
      <c r="K261" s="2" t="s">
        <v>167</v>
      </c>
      <c r="L261" s="57">
        <v>44110</v>
      </c>
      <c r="M261" s="2">
        <v>1</v>
      </c>
      <c r="O261" s="2">
        <v>1</v>
      </c>
      <c r="AC261" s="2">
        <v>1</v>
      </c>
      <c r="AD261" s="2">
        <v>1</v>
      </c>
      <c r="AE261" s="2">
        <v>1</v>
      </c>
      <c r="AH261" s="2">
        <v>1</v>
      </c>
      <c r="AJ261" s="2">
        <v>1</v>
      </c>
      <c r="AK261" s="2">
        <v>1</v>
      </c>
      <c r="AQ261" s="2">
        <v>1</v>
      </c>
    </row>
    <row r="262" spans="1:43" ht="18" customHeight="1" x14ac:dyDescent="0.45">
      <c r="A262" s="65" t="s">
        <v>609</v>
      </c>
      <c r="B262" s="1" t="s">
        <v>1027</v>
      </c>
      <c r="K262" s="2" t="s">
        <v>76</v>
      </c>
      <c r="L262" s="57">
        <v>43979</v>
      </c>
      <c r="M262" s="2">
        <v>1</v>
      </c>
      <c r="P262" s="2">
        <v>1</v>
      </c>
      <c r="T262" s="2">
        <v>1</v>
      </c>
      <c r="AA262" s="2">
        <v>1</v>
      </c>
      <c r="AE262" s="2">
        <v>1</v>
      </c>
      <c r="AK262" s="2">
        <v>1</v>
      </c>
    </row>
    <row r="263" spans="1:43" ht="18" customHeight="1" x14ac:dyDescent="0.45">
      <c r="A263" s="65" t="s">
        <v>611</v>
      </c>
      <c r="B263" s="1" t="s">
        <v>1028</v>
      </c>
      <c r="K263" s="2" t="s">
        <v>529</v>
      </c>
      <c r="L263" s="57">
        <v>43678</v>
      </c>
      <c r="M263" s="2">
        <v>1</v>
      </c>
      <c r="O263" s="2">
        <v>1</v>
      </c>
      <c r="W263" s="2">
        <v>1</v>
      </c>
      <c r="AH263" s="2">
        <v>1</v>
      </c>
      <c r="AJ263" s="2">
        <v>1</v>
      </c>
      <c r="AQ263" s="2">
        <v>1</v>
      </c>
    </row>
    <row r="264" spans="1:43" ht="18" customHeight="1" x14ac:dyDescent="0.45">
      <c r="A264" s="65" t="s">
        <v>613</v>
      </c>
      <c r="B264" s="1" t="s">
        <v>2050</v>
      </c>
      <c r="F264" s="2" t="s">
        <v>2044</v>
      </c>
      <c r="K264" s="2" t="s">
        <v>1845</v>
      </c>
      <c r="L264" s="57" t="s">
        <v>2048</v>
      </c>
      <c r="N264" s="2">
        <v>1</v>
      </c>
      <c r="O264" s="2">
        <v>1</v>
      </c>
      <c r="Q264" s="2">
        <v>1</v>
      </c>
      <c r="R264" s="2">
        <v>1</v>
      </c>
      <c r="Z264" s="2">
        <v>1</v>
      </c>
      <c r="AC264" s="2">
        <v>1</v>
      </c>
    </row>
    <row r="265" spans="1:43" ht="18" customHeight="1" x14ac:dyDescent="0.45">
      <c r="A265" s="65" t="s">
        <v>615</v>
      </c>
      <c r="B265" s="1" t="s">
        <v>1029</v>
      </c>
      <c r="K265" s="2" t="s">
        <v>76</v>
      </c>
      <c r="L265" s="57">
        <v>44007</v>
      </c>
      <c r="M265" s="2">
        <v>1</v>
      </c>
      <c r="AD265" s="2">
        <v>1</v>
      </c>
      <c r="AE265" s="2">
        <v>1</v>
      </c>
      <c r="AH265" s="2">
        <v>1</v>
      </c>
      <c r="AJ265" s="2">
        <v>1</v>
      </c>
      <c r="AK265" s="2">
        <v>1</v>
      </c>
      <c r="AQ265" s="2">
        <v>1</v>
      </c>
    </row>
    <row r="266" spans="1:43" ht="18" customHeight="1" x14ac:dyDescent="0.45">
      <c r="A266" s="65" t="s">
        <v>617</v>
      </c>
      <c r="B266" s="1" t="s">
        <v>1030</v>
      </c>
      <c r="K266" s="2" t="s">
        <v>659</v>
      </c>
      <c r="L266" s="57" t="s">
        <v>62</v>
      </c>
      <c r="M266" s="2" t="s">
        <v>62</v>
      </c>
    </row>
    <row r="267" spans="1:43" ht="18" customHeight="1" x14ac:dyDescent="0.45">
      <c r="A267" s="65" t="s">
        <v>619</v>
      </c>
      <c r="B267" s="1" t="s">
        <v>1031</v>
      </c>
      <c r="K267" s="2" t="s">
        <v>288</v>
      </c>
      <c r="L267" s="57">
        <v>43710</v>
      </c>
      <c r="M267" s="2">
        <v>1</v>
      </c>
      <c r="O267" s="2">
        <v>1</v>
      </c>
      <c r="Z267" s="2">
        <v>1</v>
      </c>
      <c r="AD267" s="2">
        <v>1</v>
      </c>
      <c r="AE267" s="2">
        <v>1</v>
      </c>
      <c r="AJ267" s="2">
        <v>1</v>
      </c>
      <c r="AK267" s="2">
        <v>1</v>
      </c>
      <c r="AQ267" s="2">
        <v>5</v>
      </c>
    </row>
    <row r="268" spans="1:43" ht="18" customHeight="1" x14ac:dyDescent="0.45">
      <c r="A268" s="65" t="s">
        <v>621</v>
      </c>
      <c r="B268" s="1" t="s">
        <v>1032</v>
      </c>
      <c r="K268" s="2" t="s">
        <v>162</v>
      </c>
      <c r="L268" s="57" t="s">
        <v>62</v>
      </c>
      <c r="M268" s="2">
        <v>1</v>
      </c>
    </row>
    <row r="269" spans="1:43" ht="18" customHeight="1" x14ac:dyDescent="0.45">
      <c r="A269" s="65" t="s">
        <v>623</v>
      </c>
      <c r="B269" s="1" t="s">
        <v>1854</v>
      </c>
      <c r="K269" s="2" t="s">
        <v>1855</v>
      </c>
      <c r="L269" s="57">
        <v>44214</v>
      </c>
      <c r="M269" s="2">
        <v>1</v>
      </c>
      <c r="W269" s="2">
        <v>1</v>
      </c>
      <c r="AD269" s="2">
        <v>1</v>
      </c>
      <c r="AH269" s="2">
        <v>1</v>
      </c>
      <c r="AK269" s="2">
        <v>1</v>
      </c>
      <c r="AQ269" s="2">
        <v>1</v>
      </c>
    </row>
    <row r="270" spans="1:43" ht="18" customHeight="1" x14ac:dyDescent="0.45">
      <c r="A270" s="65" t="s">
        <v>625</v>
      </c>
      <c r="B270" s="1" t="s">
        <v>1033</v>
      </c>
      <c r="K270" s="2" t="s">
        <v>208</v>
      </c>
      <c r="L270" s="57">
        <v>43917</v>
      </c>
      <c r="M270" s="2">
        <v>1</v>
      </c>
      <c r="O270" s="2">
        <v>1</v>
      </c>
      <c r="Q270" s="2">
        <v>1</v>
      </c>
      <c r="AC270" s="2">
        <v>1</v>
      </c>
      <c r="AE270" s="2">
        <v>1</v>
      </c>
      <c r="AQ270" s="2">
        <v>1</v>
      </c>
    </row>
    <row r="271" spans="1:43" ht="18" customHeight="1" x14ac:dyDescent="0.45">
      <c r="A271" s="65" t="s">
        <v>627</v>
      </c>
      <c r="B271" s="1" t="s">
        <v>1034</v>
      </c>
      <c r="K271" s="2" t="s">
        <v>162</v>
      </c>
      <c r="L271" s="57" t="s">
        <v>62</v>
      </c>
      <c r="Q271" s="2">
        <v>1</v>
      </c>
      <c r="W271" s="2">
        <v>1</v>
      </c>
      <c r="AJ271" s="2">
        <v>1</v>
      </c>
      <c r="AQ271" s="2">
        <v>1</v>
      </c>
    </row>
    <row r="272" spans="1:43" ht="18" customHeight="1" x14ac:dyDescent="0.45">
      <c r="A272" s="65" t="s">
        <v>629</v>
      </c>
      <c r="B272" s="1" t="s">
        <v>1856</v>
      </c>
      <c r="K272" s="2" t="s">
        <v>1845</v>
      </c>
      <c r="L272" s="57">
        <v>44013</v>
      </c>
      <c r="M272" s="2" t="s">
        <v>1834</v>
      </c>
    </row>
    <row r="273" spans="1:43" ht="18" customHeight="1" x14ac:dyDescent="0.45">
      <c r="A273" s="65" t="s">
        <v>631</v>
      </c>
      <c r="B273" s="1" t="s">
        <v>1035</v>
      </c>
      <c r="K273" s="2" t="s">
        <v>205</v>
      </c>
      <c r="L273" s="57" t="s">
        <v>62</v>
      </c>
      <c r="M273" s="2">
        <v>1</v>
      </c>
      <c r="N273" s="2">
        <v>1</v>
      </c>
      <c r="AA273" s="2">
        <v>1</v>
      </c>
      <c r="AC273" s="2">
        <v>1</v>
      </c>
      <c r="AJ273" s="2">
        <v>1</v>
      </c>
      <c r="AQ273" s="2">
        <v>1</v>
      </c>
    </row>
    <row r="274" spans="1:43" ht="18" customHeight="1" x14ac:dyDescent="0.45">
      <c r="A274" s="65" t="s">
        <v>633</v>
      </c>
      <c r="B274" s="1" t="s">
        <v>1036</v>
      </c>
      <c r="K274" s="2" t="s">
        <v>1037</v>
      </c>
      <c r="L274" s="57" t="s">
        <v>62</v>
      </c>
      <c r="M274" s="2">
        <v>1</v>
      </c>
      <c r="O274" s="2">
        <v>1</v>
      </c>
      <c r="W274" s="2">
        <v>1</v>
      </c>
      <c r="AJ274" s="2">
        <v>1</v>
      </c>
      <c r="AQ274" s="2">
        <v>2</v>
      </c>
    </row>
    <row r="275" spans="1:43" ht="18" customHeight="1" x14ac:dyDescent="0.45">
      <c r="A275" s="65" t="s">
        <v>635</v>
      </c>
      <c r="B275" s="1" t="s">
        <v>1038</v>
      </c>
      <c r="K275" s="2" t="s">
        <v>1039</v>
      </c>
      <c r="L275" s="57">
        <v>43881</v>
      </c>
      <c r="M275" s="2">
        <v>1</v>
      </c>
      <c r="O275" s="2">
        <v>1</v>
      </c>
      <c r="W275" s="2">
        <v>1</v>
      </c>
      <c r="AE275" s="2">
        <v>1</v>
      </c>
      <c r="AJ275" s="2">
        <v>1</v>
      </c>
      <c r="AK275" s="2">
        <v>1</v>
      </c>
    </row>
    <row r="276" spans="1:43" ht="18" customHeight="1" x14ac:dyDescent="0.45">
      <c r="A276" s="65" t="s">
        <v>637</v>
      </c>
      <c r="B276" s="1" t="s">
        <v>1040</v>
      </c>
      <c r="K276" s="2" t="s">
        <v>268</v>
      </c>
      <c r="L276" s="57">
        <v>43944</v>
      </c>
      <c r="W276" s="2">
        <v>1</v>
      </c>
      <c r="AD276" s="2">
        <v>1</v>
      </c>
      <c r="AJ276" s="2">
        <v>1</v>
      </c>
      <c r="AK276" s="2">
        <v>1</v>
      </c>
      <c r="AQ276" s="2">
        <v>1</v>
      </c>
    </row>
    <row r="277" spans="1:43" ht="18" customHeight="1" x14ac:dyDescent="0.45">
      <c r="A277" s="65" t="s">
        <v>639</v>
      </c>
      <c r="B277" s="1" t="s">
        <v>1041</v>
      </c>
      <c r="K277" s="2" t="s">
        <v>76</v>
      </c>
      <c r="L277" s="57">
        <v>44118</v>
      </c>
      <c r="M277" s="2">
        <v>1</v>
      </c>
      <c r="Q277" s="2">
        <v>1</v>
      </c>
      <c r="S277" s="2">
        <v>1</v>
      </c>
      <c r="W277" s="2">
        <v>1</v>
      </c>
    </row>
    <row r="278" spans="1:43" ht="18" customHeight="1" x14ac:dyDescent="0.45">
      <c r="A278" s="65" t="s">
        <v>641</v>
      </c>
      <c r="B278" s="1" t="s">
        <v>1042</v>
      </c>
      <c r="K278" s="2" t="s">
        <v>126</v>
      </c>
      <c r="L278" s="57">
        <v>44197</v>
      </c>
      <c r="O278" s="2">
        <v>1</v>
      </c>
      <c r="AG278" s="2">
        <v>1</v>
      </c>
      <c r="AH278" s="2">
        <v>1</v>
      </c>
      <c r="AJ278" s="2">
        <v>1</v>
      </c>
      <c r="AK278" s="2">
        <v>1</v>
      </c>
      <c r="AQ278" s="2">
        <v>4</v>
      </c>
    </row>
    <row r="279" spans="1:43" ht="18" customHeight="1" x14ac:dyDescent="0.45">
      <c r="A279" s="65" t="s">
        <v>643</v>
      </c>
      <c r="B279" s="1" t="s">
        <v>1043</v>
      </c>
      <c r="K279" s="2" t="s">
        <v>529</v>
      </c>
      <c r="L279" s="57">
        <v>44531</v>
      </c>
      <c r="M279" s="2">
        <v>1</v>
      </c>
      <c r="O279" s="2">
        <v>1</v>
      </c>
      <c r="P279" s="2">
        <v>1</v>
      </c>
      <c r="W279" s="2">
        <v>1</v>
      </c>
      <c r="AC279" s="2">
        <v>1</v>
      </c>
      <c r="AJ279" s="2">
        <v>1</v>
      </c>
    </row>
    <row r="280" spans="1:43" ht="18" customHeight="1" x14ac:dyDescent="0.45">
      <c r="A280" s="65" t="s">
        <v>645</v>
      </c>
      <c r="B280" s="1" t="s">
        <v>1044</v>
      </c>
      <c r="K280" s="2" t="s">
        <v>104</v>
      </c>
      <c r="L280" s="57">
        <v>43788</v>
      </c>
      <c r="M280" s="2">
        <v>1</v>
      </c>
      <c r="O280" s="2">
        <v>1</v>
      </c>
      <c r="AB280" s="2">
        <v>1</v>
      </c>
      <c r="AD280" s="2">
        <v>1</v>
      </c>
      <c r="AI280" s="2">
        <v>1</v>
      </c>
      <c r="AK280" s="2">
        <v>1</v>
      </c>
    </row>
    <row r="281" spans="1:43" ht="18" customHeight="1" x14ac:dyDescent="0.45">
      <c r="A281" s="65" t="s">
        <v>647</v>
      </c>
      <c r="B281" s="1" t="s">
        <v>1045</v>
      </c>
      <c r="K281" s="2" t="s">
        <v>156</v>
      </c>
      <c r="L281" s="57" t="s">
        <v>62</v>
      </c>
      <c r="M281" s="2">
        <v>1</v>
      </c>
      <c r="S281" s="2">
        <v>1</v>
      </c>
      <c r="V281" s="2">
        <v>1</v>
      </c>
      <c r="W281" s="2">
        <v>1</v>
      </c>
      <c r="Z281" s="2">
        <v>1</v>
      </c>
      <c r="AF281" s="2">
        <v>1</v>
      </c>
    </row>
    <row r="282" spans="1:43" ht="18" customHeight="1" x14ac:dyDescent="0.45">
      <c r="A282" s="65" t="s">
        <v>649</v>
      </c>
      <c r="B282" s="1" t="s">
        <v>1046</v>
      </c>
      <c r="K282" s="2" t="s">
        <v>234</v>
      </c>
      <c r="L282" s="57">
        <v>43922</v>
      </c>
      <c r="O282" s="2">
        <v>1</v>
      </c>
      <c r="AH282" s="2">
        <v>1</v>
      </c>
      <c r="AI282" s="2">
        <v>1</v>
      </c>
    </row>
    <row r="283" spans="1:43" ht="18" customHeight="1" x14ac:dyDescent="0.45">
      <c r="A283" s="65" t="s">
        <v>651</v>
      </c>
      <c r="B283" s="1" t="s">
        <v>1047</v>
      </c>
      <c r="K283" s="2" t="s">
        <v>107</v>
      </c>
      <c r="L283" s="57">
        <v>43948</v>
      </c>
      <c r="M283" s="2">
        <v>1</v>
      </c>
      <c r="AD283" s="2">
        <v>1</v>
      </c>
      <c r="AI283" s="2">
        <v>1</v>
      </c>
      <c r="AK283" s="2">
        <v>1</v>
      </c>
    </row>
    <row r="284" spans="1:43" ht="18" customHeight="1" x14ac:dyDescent="0.45">
      <c r="A284" s="65" t="s">
        <v>653</v>
      </c>
      <c r="B284" s="1" t="s">
        <v>1048</v>
      </c>
      <c r="K284" s="2" t="s">
        <v>940</v>
      </c>
      <c r="L284" s="57">
        <v>43942</v>
      </c>
      <c r="M284" s="2">
        <v>1</v>
      </c>
      <c r="O284" s="2">
        <v>1</v>
      </c>
      <c r="S284" s="2">
        <v>1</v>
      </c>
      <c r="AD284" s="2">
        <v>1</v>
      </c>
      <c r="AH284" s="2">
        <v>1</v>
      </c>
      <c r="AK284" s="2">
        <v>1</v>
      </c>
    </row>
    <row r="285" spans="1:43" ht="18" customHeight="1" x14ac:dyDescent="0.45">
      <c r="A285" s="65" t="s">
        <v>656</v>
      </c>
      <c r="B285" s="1" t="s">
        <v>1049</v>
      </c>
      <c r="K285" s="2" t="s">
        <v>162</v>
      </c>
      <c r="L285" s="57" t="s">
        <v>62</v>
      </c>
      <c r="M285" s="2">
        <v>1</v>
      </c>
      <c r="Q285" s="2">
        <v>1</v>
      </c>
      <c r="AE285" s="2">
        <v>1</v>
      </c>
      <c r="AI285" s="2">
        <v>1</v>
      </c>
    </row>
    <row r="286" spans="1:43" ht="18" customHeight="1" x14ac:dyDescent="0.45">
      <c r="A286" s="65" t="s">
        <v>657</v>
      </c>
      <c r="B286" s="1" t="s">
        <v>1050</v>
      </c>
      <c r="K286" s="2" t="s">
        <v>940</v>
      </c>
      <c r="L286" s="57">
        <v>43823</v>
      </c>
      <c r="M286" s="2">
        <v>1</v>
      </c>
      <c r="O286" s="2">
        <v>1</v>
      </c>
      <c r="AD286" s="2">
        <v>1</v>
      </c>
      <c r="AG286" s="2">
        <v>1</v>
      </c>
      <c r="AI286" s="2">
        <v>1</v>
      </c>
      <c r="AK286" s="2">
        <v>1</v>
      </c>
      <c r="AQ286" s="2">
        <v>1</v>
      </c>
    </row>
    <row r="287" spans="1:43" ht="18" customHeight="1" x14ac:dyDescent="0.45">
      <c r="A287" s="65" t="s">
        <v>660</v>
      </c>
      <c r="B287" s="1" t="s">
        <v>2169</v>
      </c>
      <c r="H287" s="75">
        <v>44378</v>
      </c>
      <c r="I287" s="75"/>
      <c r="J287" s="75"/>
      <c r="K287" s="2" t="s">
        <v>107</v>
      </c>
      <c r="L287" s="57">
        <v>43697</v>
      </c>
      <c r="M287" s="2">
        <v>1</v>
      </c>
      <c r="O287" s="2">
        <v>1</v>
      </c>
      <c r="S287" s="2">
        <v>1</v>
      </c>
      <c r="Z287" s="2">
        <v>1</v>
      </c>
      <c r="AH287" s="2">
        <v>1</v>
      </c>
    </row>
    <row r="288" spans="1:43" ht="18" customHeight="1" x14ac:dyDescent="0.45">
      <c r="A288" s="65" t="s">
        <v>662</v>
      </c>
      <c r="B288" s="1" t="s">
        <v>1051</v>
      </c>
      <c r="K288" s="2" t="s">
        <v>73</v>
      </c>
      <c r="L288" s="57">
        <v>43879</v>
      </c>
      <c r="M288" s="2">
        <v>1</v>
      </c>
      <c r="S288" s="2">
        <v>1</v>
      </c>
      <c r="AD288" s="2">
        <v>1</v>
      </c>
      <c r="AH288" s="2">
        <v>1</v>
      </c>
      <c r="AJ288" s="2">
        <v>1</v>
      </c>
      <c r="AK288" s="2">
        <v>1</v>
      </c>
    </row>
    <row r="289" spans="1:43" ht="18" customHeight="1" x14ac:dyDescent="0.45">
      <c r="A289" s="65" t="s">
        <v>664</v>
      </c>
      <c r="B289" s="1" t="s">
        <v>1052</v>
      </c>
      <c r="K289" s="2" t="s">
        <v>234</v>
      </c>
      <c r="L289" s="57">
        <v>43710</v>
      </c>
      <c r="M289" s="2">
        <v>1</v>
      </c>
      <c r="O289" s="2">
        <v>1</v>
      </c>
      <c r="Z289" s="2">
        <v>1</v>
      </c>
      <c r="AD289" s="2">
        <v>1</v>
      </c>
      <c r="AE289" s="2">
        <v>1</v>
      </c>
      <c r="AJ289" s="2">
        <v>1</v>
      </c>
      <c r="AK289" s="2">
        <v>1</v>
      </c>
      <c r="AQ289" s="2">
        <v>2</v>
      </c>
    </row>
    <row r="290" spans="1:43" ht="18" customHeight="1" x14ac:dyDescent="0.45">
      <c r="A290" s="65" t="s">
        <v>666</v>
      </c>
      <c r="B290" s="1" t="s">
        <v>1053</v>
      </c>
      <c r="K290" s="2" t="s">
        <v>73</v>
      </c>
      <c r="L290" s="57">
        <v>43626</v>
      </c>
      <c r="M290" s="2">
        <v>1</v>
      </c>
      <c r="Q290" s="2">
        <v>1</v>
      </c>
      <c r="S290" s="2">
        <v>1</v>
      </c>
      <c r="T290" s="2">
        <v>1</v>
      </c>
      <c r="W290" s="2">
        <v>1</v>
      </c>
      <c r="Z290" s="2">
        <v>1</v>
      </c>
      <c r="AQ290" s="2">
        <v>1</v>
      </c>
    </row>
    <row r="291" spans="1:43" ht="18" customHeight="1" x14ac:dyDescent="0.45">
      <c r="A291" s="65" t="s">
        <v>668</v>
      </c>
      <c r="B291" s="1" t="s">
        <v>1054</v>
      </c>
      <c r="K291" s="2" t="s">
        <v>529</v>
      </c>
      <c r="L291" s="57">
        <v>44044</v>
      </c>
      <c r="M291" s="2">
        <v>1</v>
      </c>
      <c r="O291" s="2">
        <v>1</v>
      </c>
      <c r="T291" s="2">
        <v>1</v>
      </c>
      <c r="W291" s="2">
        <v>1</v>
      </c>
      <c r="AJ291" s="2">
        <v>1</v>
      </c>
      <c r="AK291" s="2">
        <v>1</v>
      </c>
      <c r="AQ291" s="2">
        <v>1</v>
      </c>
    </row>
    <row r="292" spans="1:43" ht="18" customHeight="1" x14ac:dyDescent="0.45">
      <c r="A292" s="65" t="s">
        <v>670</v>
      </c>
      <c r="B292" s="1" t="s">
        <v>1055</v>
      </c>
      <c r="K292" s="2" t="s">
        <v>248</v>
      </c>
      <c r="L292" s="57" t="s">
        <v>62</v>
      </c>
      <c r="M292" s="2">
        <v>1</v>
      </c>
      <c r="O292" s="2">
        <v>1</v>
      </c>
      <c r="AD292" s="2">
        <v>1</v>
      </c>
      <c r="AE292" s="2">
        <v>1</v>
      </c>
      <c r="AK292" s="2">
        <v>1</v>
      </c>
      <c r="AQ292" s="2">
        <v>1</v>
      </c>
    </row>
    <row r="293" spans="1:43" ht="18" customHeight="1" x14ac:dyDescent="0.45">
      <c r="A293" s="65" t="s">
        <v>672</v>
      </c>
      <c r="B293" s="1" t="s">
        <v>1857</v>
      </c>
      <c r="K293" s="2" t="s">
        <v>1858</v>
      </c>
      <c r="L293" s="57">
        <v>44216</v>
      </c>
      <c r="O293" s="2">
        <v>1</v>
      </c>
      <c r="AD293" s="2">
        <v>1</v>
      </c>
      <c r="AJ293" s="2">
        <v>1</v>
      </c>
      <c r="AK293" s="2">
        <v>1</v>
      </c>
    </row>
    <row r="294" spans="1:43" ht="18" customHeight="1" x14ac:dyDescent="0.45">
      <c r="A294" s="65" t="s">
        <v>674</v>
      </c>
      <c r="B294" s="1" t="s">
        <v>1056</v>
      </c>
      <c r="K294" s="2" t="s">
        <v>162</v>
      </c>
      <c r="L294" s="57" t="s">
        <v>62</v>
      </c>
      <c r="M294" s="2">
        <v>1</v>
      </c>
      <c r="W294" s="2">
        <v>1</v>
      </c>
      <c r="AD294" s="2">
        <v>1</v>
      </c>
      <c r="AJ294" s="2">
        <v>1</v>
      </c>
      <c r="AQ294" s="2">
        <v>1</v>
      </c>
    </row>
    <row r="295" spans="1:43" ht="18" customHeight="1" x14ac:dyDescent="0.45">
      <c r="A295" s="65" t="s">
        <v>676</v>
      </c>
      <c r="B295" s="1" t="s">
        <v>1057</v>
      </c>
      <c r="K295" s="2" t="s">
        <v>348</v>
      </c>
      <c r="L295" s="57">
        <v>43915</v>
      </c>
      <c r="M295" s="2" t="s">
        <v>62</v>
      </c>
    </row>
    <row r="296" spans="1:43" ht="18" customHeight="1" x14ac:dyDescent="0.45">
      <c r="A296" s="65" t="s">
        <v>678</v>
      </c>
      <c r="B296" s="1" t="s">
        <v>1058</v>
      </c>
      <c r="K296" s="2" t="s">
        <v>76</v>
      </c>
      <c r="L296" s="57">
        <v>44140</v>
      </c>
      <c r="O296" s="2">
        <v>1</v>
      </c>
      <c r="P296" s="2">
        <v>1</v>
      </c>
      <c r="R296" s="2">
        <v>1</v>
      </c>
      <c r="W296" s="2">
        <v>1</v>
      </c>
      <c r="AJ296" s="2">
        <v>1</v>
      </c>
      <c r="AK296" s="2">
        <v>1</v>
      </c>
    </row>
    <row r="297" spans="1:43" ht="18" customHeight="1" x14ac:dyDescent="0.45">
      <c r="A297" s="65" t="s">
        <v>680</v>
      </c>
      <c r="B297" s="1" t="s">
        <v>1059</v>
      </c>
      <c r="K297" s="2" t="s">
        <v>162</v>
      </c>
      <c r="L297" s="57">
        <v>43682</v>
      </c>
      <c r="M297" s="2">
        <v>1</v>
      </c>
      <c r="W297" s="2">
        <v>1</v>
      </c>
      <c r="Z297" s="2">
        <v>1</v>
      </c>
      <c r="AD297" s="2">
        <v>1</v>
      </c>
    </row>
    <row r="298" spans="1:43" ht="18" customHeight="1" x14ac:dyDescent="0.45">
      <c r="A298" s="65" t="s">
        <v>682</v>
      </c>
      <c r="B298" s="1" t="s">
        <v>1060</v>
      </c>
      <c r="K298" s="2" t="s">
        <v>162</v>
      </c>
      <c r="L298" s="57">
        <v>43720</v>
      </c>
      <c r="Z298" s="2">
        <v>1</v>
      </c>
      <c r="AD298" s="2">
        <v>1</v>
      </c>
      <c r="AJ298" s="2">
        <v>1</v>
      </c>
      <c r="AN298" s="2">
        <v>1</v>
      </c>
      <c r="AQ298" s="2">
        <v>5</v>
      </c>
    </row>
    <row r="299" spans="1:43" ht="18" customHeight="1" x14ac:dyDescent="0.45">
      <c r="A299" s="65" t="s">
        <v>684</v>
      </c>
      <c r="B299" s="1" t="s">
        <v>1061</v>
      </c>
      <c r="K299" s="2" t="s">
        <v>104</v>
      </c>
      <c r="L299" s="57">
        <v>43700</v>
      </c>
      <c r="O299" s="2">
        <v>1</v>
      </c>
      <c r="X299" s="2">
        <v>1</v>
      </c>
      <c r="AI299" s="2">
        <v>1</v>
      </c>
      <c r="AJ299" s="2">
        <v>1</v>
      </c>
      <c r="AK299" s="2">
        <v>1</v>
      </c>
      <c r="AQ299" s="2">
        <v>1</v>
      </c>
    </row>
    <row r="300" spans="1:43" ht="18" customHeight="1" x14ac:dyDescent="0.45">
      <c r="A300" s="65" t="s">
        <v>686</v>
      </c>
      <c r="B300" s="1" t="s">
        <v>1062</v>
      </c>
      <c r="K300" s="2" t="s">
        <v>104</v>
      </c>
      <c r="L300" s="57">
        <v>43727</v>
      </c>
      <c r="O300" s="2">
        <v>1</v>
      </c>
      <c r="X300" s="2">
        <v>1</v>
      </c>
      <c r="AI300" s="2">
        <v>1</v>
      </c>
      <c r="AJ300" s="2">
        <v>1</v>
      </c>
      <c r="AK300" s="2">
        <v>1</v>
      </c>
      <c r="AQ300" s="2">
        <v>1</v>
      </c>
    </row>
    <row r="301" spans="1:43" ht="18" customHeight="1" x14ac:dyDescent="0.45">
      <c r="A301" s="65" t="s">
        <v>688</v>
      </c>
      <c r="B301" s="1" t="s">
        <v>1063</v>
      </c>
      <c r="K301" s="2" t="s">
        <v>76</v>
      </c>
      <c r="L301" s="57">
        <v>43819</v>
      </c>
      <c r="O301" s="2">
        <v>1</v>
      </c>
      <c r="T301" s="2">
        <v>1</v>
      </c>
      <c r="AC301" s="2">
        <v>1</v>
      </c>
      <c r="AD301" s="2">
        <v>1</v>
      </c>
      <c r="AJ301" s="2">
        <v>1</v>
      </c>
      <c r="AK301" s="2">
        <v>1</v>
      </c>
      <c r="AQ301" s="2">
        <v>1</v>
      </c>
    </row>
    <row r="302" spans="1:43" ht="18" customHeight="1" x14ac:dyDescent="0.45">
      <c r="A302" s="65" t="s">
        <v>690</v>
      </c>
      <c r="B302" s="1" t="s">
        <v>1064</v>
      </c>
      <c r="K302" s="2" t="s">
        <v>162</v>
      </c>
      <c r="L302" s="57">
        <v>43866</v>
      </c>
      <c r="Q302" s="2">
        <v>1</v>
      </c>
      <c r="AK302" s="2">
        <v>1</v>
      </c>
      <c r="AQ302" s="2">
        <v>1</v>
      </c>
    </row>
    <row r="303" spans="1:43" ht="18" customHeight="1" x14ac:dyDescent="0.45">
      <c r="A303" s="65" t="s">
        <v>692</v>
      </c>
      <c r="B303" s="1" t="s">
        <v>1065</v>
      </c>
      <c r="K303" s="2" t="s">
        <v>162</v>
      </c>
      <c r="L303" s="57">
        <v>43823</v>
      </c>
      <c r="O303" s="2">
        <v>1</v>
      </c>
      <c r="R303" s="2">
        <v>1</v>
      </c>
      <c r="T303" s="2">
        <v>1</v>
      </c>
    </row>
    <row r="304" spans="1:43" ht="18" customHeight="1" x14ac:dyDescent="0.45">
      <c r="A304" s="65" t="s">
        <v>694</v>
      </c>
      <c r="B304" s="1" t="s">
        <v>1066</v>
      </c>
      <c r="K304" s="2" t="s">
        <v>202</v>
      </c>
      <c r="L304" s="57" t="s">
        <v>62</v>
      </c>
      <c r="M304" s="2">
        <v>1</v>
      </c>
      <c r="O304" s="2">
        <v>1</v>
      </c>
      <c r="AD304" s="2">
        <v>1</v>
      </c>
      <c r="AH304" s="2">
        <v>1</v>
      </c>
      <c r="AJ304" s="2">
        <v>1</v>
      </c>
      <c r="AK304" s="2">
        <v>1</v>
      </c>
      <c r="AQ304" s="2">
        <v>1</v>
      </c>
    </row>
    <row r="305" spans="1:43" ht="18" customHeight="1" x14ac:dyDescent="0.45">
      <c r="A305" s="65" t="s">
        <v>696</v>
      </c>
      <c r="B305" s="1" t="s">
        <v>1067</v>
      </c>
      <c r="K305" s="2" t="s">
        <v>655</v>
      </c>
      <c r="L305" s="57">
        <v>44069</v>
      </c>
      <c r="M305" s="2">
        <v>1</v>
      </c>
      <c r="O305" s="2">
        <v>1</v>
      </c>
      <c r="W305" s="2">
        <v>1</v>
      </c>
      <c r="Z305" s="2">
        <v>1</v>
      </c>
      <c r="AD305" s="2">
        <v>1</v>
      </c>
      <c r="AE305" s="2">
        <v>1</v>
      </c>
      <c r="AH305" s="2">
        <v>1</v>
      </c>
      <c r="AJ305" s="2">
        <v>1</v>
      </c>
      <c r="AK305" s="2">
        <v>1</v>
      </c>
      <c r="AQ305" s="2">
        <v>1</v>
      </c>
    </row>
    <row r="306" spans="1:43" ht="18" customHeight="1" x14ac:dyDescent="0.45">
      <c r="A306" s="65" t="s">
        <v>698</v>
      </c>
      <c r="B306" s="1" t="s">
        <v>1068</v>
      </c>
      <c r="K306" s="2" t="s">
        <v>659</v>
      </c>
      <c r="L306" s="57" t="s">
        <v>62</v>
      </c>
      <c r="S306" s="2">
        <v>1</v>
      </c>
      <c r="W306" s="2">
        <v>1</v>
      </c>
      <c r="AD306" s="2">
        <v>1</v>
      </c>
      <c r="AE306" s="2">
        <v>1</v>
      </c>
      <c r="AJ306" s="2">
        <v>1</v>
      </c>
      <c r="AK306" s="2">
        <v>1</v>
      </c>
    </row>
    <row r="307" spans="1:43" ht="18" customHeight="1" x14ac:dyDescent="0.45">
      <c r="A307" s="65" t="s">
        <v>700</v>
      </c>
      <c r="B307" s="1" t="s">
        <v>1069</v>
      </c>
      <c r="K307" s="2" t="s">
        <v>279</v>
      </c>
      <c r="L307" s="57">
        <v>43612</v>
      </c>
      <c r="M307" s="2">
        <v>1</v>
      </c>
      <c r="O307" s="2">
        <v>1</v>
      </c>
      <c r="Z307" s="2">
        <v>1</v>
      </c>
      <c r="AD307" s="2">
        <v>1</v>
      </c>
      <c r="AE307" s="2">
        <v>1</v>
      </c>
      <c r="AF307" s="2">
        <v>1</v>
      </c>
      <c r="AJ307" s="2">
        <v>1</v>
      </c>
      <c r="AK307" s="2">
        <v>1</v>
      </c>
      <c r="AQ307" s="2">
        <v>5</v>
      </c>
    </row>
    <row r="308" spans="1:43" ht="18" customHeight="1" x14ac:dyDescent="0.45">
      <c r="A308" s="65" t="s">
        <v>702</v>
      </c>
      <c r="B308" s="1" t="s">
        <v>1070</v>
      </c>
      <c r="K308" s="2" t="s">
        <v>279</v>
      </c>
      <c r="L308" s="57" t="s">
        <v>62</v>
      </c>
      <c r="O308" s="2">
        <v>1</v>
      </c>
      <c r="Z308" s="2">
        <v>1</v>
      </c>
      <c r="AC308" s="2">
        <v>1</v>
      </c>
      <c r="AJ308" s="2">
        <v>1</v>
      </c>
    </row>
    <row r="309" spans="1:43" ht="18" customHeight="1" x14ac:dyDescent="0.45">
      <c r="A309" s="65" t="s">
        <v>703</v>
      </c>
      <c r="B309" s="1" t="s">
        <v>1071</v>
      </c>
      <c r="K309" s="2" t="s">
        <v>279</v>
      </c>
      <c r="L309" s="57">
        <v>43746</v>
      </c>
      <c r="M309" s="2" t="s">
        <v>62</v>
      </c>
    </row>
    <row r="310" spans="1:43" ht="18" customHeight="1" x14ac:dyDescent="0.45">
      <c r="A310" s="65" t="s">
        <v>705</v>
      </c>
      <c r="B310" s="1" t="s">
        <v>1072</v>
      </c>
      <c r="K310" s="2" t="s">
        <v>162</v>
      </c>
      <c r="L310" s="57" t="s">
        <v>62</v>
      </c>
      <c r="M310" s="2">
        <v>1</v>
      </c>
      <c r="W310" s="2">
        <v>1</v>
      </c>
      <c r="AK310" s="2">
        <v>1</v>
      </c>
      <c r="AQ310" s="2">
        <v>1</v>
      </c>
    </row>
    <row r="311" spans="1:43" ht="18" customHeight="1" x14ac:dyDescent="0.45">
      <c r="A311" s="65" t="s">
        <v>707</v>
      </c>
      <c r="B311" s="1" t="s">
        <v>1073</v>
      </c>
      <c r="K311" s="2" t="s">
        <v>257</v>
      </c>
      <c r="L311" s="57">
        <v>43719</v>
      </c>
      <c r="M311" s="2">
        <v>1</v>
      </c>
      <c r="AJ311" s="2">
        <v>1</v>
      </c>
      <c r="AK311" s="2">
        <v>1</v>
      </c>
      <c r="AQ311" s="2">
        <v>2</v>
      </c>
    </row>
    <row r="312" spans="1:43" ht="18" customHeight="1" x14ac:dyDescent="0.45">
      <c r="A312" s="65" t="s">
        <v>709</v>
      </c>
      <c r="B312" s="1" t="s">
        <v>1074</v>
      </c>
      <c r="K312" s="2" t="s">
        <v>104</v>
      </c>
      <c r="L312" s="57">
        <v>43796</v>
      </c>
      <c r="M312" s="2">
        <v>1</v>
      </c>
      <c r="O312" s="2">
        <v>1</v>
      </c>
      <c r="Z312" s="2">
        <v>1</v>
      </c>
      <c r="AC312" s="2">
        <v>1</v>
      </c>
      <c r="AD312" s="2">
        <v>1</v>
      </c>
      <c r="AI312" s="2">
        <v>1</v>
      </c>
      <c r="AJ312" s="2">
        <v>1</v>
      </c>
      <c r="AK312" s="2">
        <v>1</v>
      </c>
      <c r="AQ312" s="2">
        <v>2</v>
      </c>
    </row>
    <row r="313" spans="1:43" ht="18" customHeight="1" x14ac:dyDescent="0.45">
      <c r="A313" s="65" t="s">
        <v>711</v>
      </c>
      <c r="B313" s="1" t="s">
        <v>1075</v>
      </c>
      <c r="K313" s="2" t="s">
        <v>73</v>
      </c>
      <c r="L313" s="57">
        <v>43819</v>
      </c>
      <c r="M313" s="2">
        <v>1</v>
      </c>
      <c r="O313" s="2">
        <v>1</v>
      </c>
      <c r="AD313" s="2">
        <v>1</v>
      </c>
      <c r="AI313" s="2">
        <v>1</v>
      </c>
      <c r="AJ313" s="2">
        <v>1</v>
      </c>
      <c r="AK313" s="2">
        <v>1</v>
      </c>
    </row>
    <row r="314" spans="1:43" ht="18" customHeight="1" x14ac:dyDescent="0.45">
      <c r="A314" s="65" t="s">
        <v>713</v>
      </c>
      <c r="B314" s="1" t="s">
        <v>2125</v>
      </c>
      <c r="H314" s="2" t="s">
        <v>2120</v>
      </c>
      <c r="K314" s="2" t="s">
        <v>2126</v>
      </c>
      <c r="L314" s="57" t="s">
        <v>1834</v>
      </c>
      <c r="M314" s="2">
        <v>1</v>
      </c>
      <c r="O314" s="2">
        <v>1</v>
      </c>
      <c r="W314" s="2">
        <v>1</v>
      </c>
      <c r="AD314" s="2">
        <v>1</v>
      </c>
      <c r="AE314" s="2">
        <v>1</v>
      </c>
      <c r="AK314" s="2">
        <v>1</v>
      </c>
      <c r="AQ314" s="2">
        <v>1</v>
      </c>
    </row>
    <row r="315" spans="1:43" ht="18" customHeight="1" x14ac:dyDescent="0.45">
      <c r="A315" s="65" t="s">
        <v>715</v>
      </c>
      <c r="B315" s="1" t="s">
        <v>1076</v>
      </c>
      <c r="K315" s="2" t="s">
        <v>556</v>
      </c>
      <c r="L315" s="57">
        <v>43732</v>
      </c>
      <c r="M315" s="2">
        <v>1</v>
      </c>
      <c r="O315" s="2">
        <v>1</v>
      </c>
      <c r="AD315" s="2">
        <v>1</v>
      </c>
      <c r="AE315" s="2">
        <v>1</v>
      </c>
      <c r="AF315" s="2">
        <v>1</v>
      </c>
      <c r="AH315" s="2">
        <v>1</v>
      </c>
      <c r="AJ315" s="2">
        <v>1</v>
      </c>
      <c r="AK315" s="2">
        <v>1</v>
      </c>
      <c r="AQ315" s="2">
        <v>2</v>
      </c>
    </row>
    <row r="316" spans="1:43" ht="18" customHeight="1" x14ac:dyDescent="0.45">
      <c r="A316" s="65" t="s">
        <v>717</v>
      </c>
      <c r="B316" s="1" t="s">
        <v>1077</v>
      </c>
      <c r="K316" s="2" t="s">
        <v>858</v>
      </c>
      <c r="L316" s="57" t="s">
        <v>62</v>
      </c>
      <c r="M316" s="2">
        <v>1</v>
      </c>
      <c r="O316" s="2">
        <v>1</v>
      </c>
      <c r="AD316" s="2">
        <v>1</v>
      </c>
      <c r="AE316" s="2">
        <v>1</v>
      </c>
      <c r="AF316" s="2">
        <v>1</v>
      </c>
      <c r="AH316" s="2">
        <v>1</v>
      </c>
      <c r="AJ316" s="2">
        <v>1</v>
      </c>
      <c r="AK316" s="2">
        <v>1</v>
      </c>
      <c r="AQ316" s="2">
        <v>2</v>
      </c>
    </row>
    <row r="317" spans="1:43" ht="18" customHeight="1" x14ac:dyDescent="0.45">
      <c r="A317" s="65" t="s">
        <v>719</v>
      </c>
      <c r="B317" s="1" t="s">
        <v>1078</v>
      </c>
      <c r="K317" s="2" t="s">
        <v>556</v>
      </c>
      <c r="L317" s="57">
        <v>43823</v>
      </c>
      <c r="O317" s="2">
        <v>1</v>
      </c>
      <c r="P317" s="2">
        <v>1</v>
      </c>
      <c r="Z317" s="2">
        <v>1</v>
      </c>
      <c r="AE317" s="2">
        <v>1</v>
      </c>
      <c r="AK317" s="2">
        <v>1</v>
      </c>
    </row>
    <row r="318" spans="1:43" ht="18" customHeight="1" x14ac:dyDescent="0.45">
      <c r="A318" s="65" t="s">
        <v>720</v>
      </c>
      <c r="B318" s="1" t="s">
        <v>1079</v>
      </c>
      <c r="K318" s="2" t="s">
        <v>110</v>
      </c>
      <c r="L318" s="57">
        <v>43781</v>
      </c>
      <c r="O318" s="2">
        <v>1</v>
      </c>
      <c r="U318" s="2">
        <v>1</v>
      </c>
      <c r="W318" s="2">
        <v>1</v>
      </c>
      <c r="AQ318" s="2">
        <v>3</v>
      </c>
    </row>
    <row r="319" spans="1:43" ht="18" customHeight="1" x14ac:dyDescent="0.45">
      <c r="A319" s="65" t="s">
        <v>722</v>
      </c>
      <c r="B319" s="1" t="s">
        <v>1080</v>
      </c>
      <c r="K319" s="2" t="s">
        <v>73</v>
      </c>
      <c r="L319" s="57">
        <v>43735</v>
      </c>
      <c r="M319" s="2">
        <v>1</v>
      </c>
      <c r="O319" s="2">
        <v>1</v>
      </c>
      <c r="S319" s="2">
        <v>1</v>
      </c>
      <c r="Y319" s="2">
        <v>1</v>
      </c>
      <c r="AJ319" s="2">
        <v>1</v>
      </c>
    </row>
    <row r="320" spans="1:43" ht="18" customHeight="1" x14ac:dyDescent="0.45">
      <c r="A320" s="65" t="s">
        <v>724</v>
      </c>
      <c r="B320" s="1" t="s">
        <v>2127</v>
      </c>
      <c r="H320" s="2" t="s">
        <v>2120</v>
      </c>
      <c r="K320" s="2" t="s">
        <v>2124</v>
      </c>
      <c r="L320" s="57">
        <v>44383</v>
      </c>
      <c r="M320" s="2">
        <v>1</v>
      </c>
      <c r="O320" s="2">
        <v>1</v>
      </c>
      <c r="AB320" s="2">
        <v>1</v>
      </c>
      <c r="AC320" s="2">
        <v>1</v>
      </c>
      <c r="AJ320" s="2">
        <v>1</v>
      </c>
      <c r="AK320" s="2">
        <v>1</v>
      </c>
    </row>
    <row r="321" spans="1:43" ht="18" customHeight="1" x14ac:dyDescent="0.45">
      <c r="A321" s="65" t="s">
        <v>726</v>
      </c>
      <c r="B321" s="1" t="s">
        <v>1973</v>
      </c>
      <c r="D321" s="2" t="s">
        <v>1964</v>
      </c>
      <c r="K321" s="2" t="s">
        <v>1974</v>
      </c>
      <c r="L321" s="57" t="s">
        <v>1966</v>
      </c>
      <c r="M321" s="2">
        <v>1</v>
      </c>
      <c r="O321" s="2">
        <v>1</v>
      </c>
      <c r="AA321" s="2">
        <v>1</v>
      </c>
      <c r="AB321" s="2">
        <v>1</v>
      </c>
      <c r="AD321" s="2">
        <v>1</v>
      </c>
      <c r="AE321" s="2">
        <v>1</v>
      </c>
      <c r="AG321" s="2">
        <v>1</v>
      </c>
      <c r="AK321" s="2">
        <v>1</v>
      </c>
    </row>
    <row r="322" spans="1:43" ht="18" customHeight="1" x14ac:dyDescent="0.45">
      <c r="A322" s="65" t="s">
        <v>728</v>
      </c>
      <c r="B322" s="1" t="s">
        <v>1081</v>
      </c>
      <c r="K322" s="2" t="s">
        <v>981</v>
      </c>
      <c r="L322" s="57">
        <v>43622</v>
      </c>
      <c r="M322" s="2" t="s">
        <v>62</v>
      </c>
    </row>
    <row r="323" spans="1:43" ht="18" customHeight="1" x14ac:dyDescent="0.45">
      <c r="A323" s="65" t="s">
        <v>730</v>
      </c>
      <c r="B323" s="1" t="s">
        <v>1082</v>
      </c>
      <c r="K323" s="2" t="s">
        <v>151</v>
      </c>
      <c r="L323" s="57">
        <v>43634</v>
      </c>
      <c r="M323" s="2">
        <v>1</v>
      </c>
      <c r="N323" s="2">
        <v>1</v>
      </c>
      <c r="R323" s="2">
        <v>1</v>
      </c>
      <c r="V323" s="2">
        <v>1</v>
      </c>
      <c r="AD323" s="2">
        <v>1</v>
      </c>
      <c r="AF323" s="2">
        <v>1</v>
      </c>
    </row>
    <row r="324" spans="1:43" ht="18" customHeight="1" x14ac:dyDescent="0.45">
      <c r="A324" s="65" t="s">
        <v>732</v>
      </c>
      <c r="B324" s="1" t="s">
        <v>1083</v>
      </c>
      <c r="K324" s="2" t="s">
        <v>288</v>
      </c>
      <c r="L324" s="57">
        <v>43600</v>
      </c>
      <c r="M324" s="2">
        <v>1</v>
      </c>
      <c r="S324" s="2">
        <v>1</v>
      </c>
      <c r="W324" s="2">
        <v>1</v>
      </c>
      <c r="AE324" s="2">
        <v>1</v>
      </c>
      <c r="AH324" s="2">
        <v>1</v>
      </c>
      <c r="AJ324" s="2">
        <v>1</v>
      </c>
    </row>
    <row r="325" spans="1:43" ht="18" customHeight="1" x14ac:dyDescent="0.45">
      <c r="A325" s="65" t="s">
        <v>734</v>
      </c>
      <c r="B325" s="1" t="s">
        <v>1084</v>
      </c>
      <c r="K325" s="2" t="s">
        <v>76</v>
      </c>
      <c r="L325" s="57">
        <v>43697</v>
      </c>
      <c r="M325" s="2">
        <v>1</v>
      </c>
      <c r="O325" s="2">
        <v>1</v>
      </c>
      <c r="W325" s="2">
        <v>1</v>
      </c>
      <c r="AD325" s="2">
        <v>1</v>
      </c>
      <c r="AG325" s="2">
        <v>1</v>
      </c>
      <c r="AH325" s="2">
        <v>1</v>
      </c>
    </row>
    <row r="326" spans="1:43" ht="18" customHeight="1" x14ac:dyDescent="0.45">
      <c r="A326" s="65" t="s">
        <v>736</v>
      </c>
      <c r="B326" s="1" t="s">
        <v>1085</v>
      </c>
      <c r="K326" s="2" t="s">
        <v>76</v>
      </c>
      <c r="L326" s="57">
        <v>43864</v>
      </c>
      <c r="M326" s="2">
        <v>2</v>
      </c>
      <c r="W326" s="2">
        <v>1</v>
      </c>
      <c r="AD326" s="2">
        <v>1</v>
      </c>
      <c r="AH326" s="2">
        <v>1</v>
      </c>
      <c r="AJ326" s="2">
        <v>1</v>
      </c>
      <c r="AQ326" s="2">
        <v>3</v>
      </c>
    </row>
    <row r="327" spans="1:43" ht="18" customHeight="1" x14ac:dyDescent="0.45">
      <c r="A327" s="65" t="s">
        <v>738</v>
      </c>
      <c r="B327" s="1" t="s">
        <v>1938</v>
      </c>
      <c r="C327" s="2" t="s">
        <v>1936</v>
      </c>
      <c r="K327" s="2" t="s">
        <v>1939</v>
      </c>
      <c r="L327" s="57" t="s">
        <v>1940</v>
      </c>
      <c r="M327" s="2">
        <v>1</v>
      </c>
      <c r="P327" s="2">
        <v>1</v>
      </c>
      <c r="W327" s="2">
        <v>1</v>
      </c>
      <c r="AD327" s="2">
        <v>1</v>
      </c>
      <c r="AJ327" s="2">
        <v>1</v>
      </c>
      <c r="AK327" s="2">
        <v>1</v>
      </c>
    </row>
    <row r="328" spans="1:43" ht="18" customHeight="1" x14ac:dyDescent="0.45">
      <c r="A328" s="65" t="s">
        <v>740</v>
      </c>
      <c r="B328" s="1" t="s">
        <v>2184</v>
      </c>
      <c r="I328" s="2" t="s">
        <v>2178</v>
      </c>
      <c r="K328" s="2" t="s">
        <v>2185</v>
      </c>
      <c r="L328" s="57">
        <v>44400</v>
      </c>
      <c r="M328" s="2">
        <v>1</v>
      </c>
      <c r="S328" s="2">
        <v>1</v>
      </c>
      <c r="W328" s="2">
        <v>1</v>
      </c>
      <c r="AC328" s="2">
        <v>1</v>
      </c>
      <c r="AJ328" s="2">
        <v>1</v>
      </c>
      <c r="AK328" s="2">
        <v>1</v>
      </c>
    </row>
    <row r="329" spans="1:43" ht="18" customHeight="1" x14ac:dyDescent="0.45">
      <c r="A329" s="65" t="s">
        <v>742</v>
      </c>
      <c r="B329" s="1" t="s">
        <v>1086</v>
      </c>
      <c r="K329" s="2" t="s">
        <v>162</v>
      </c>
      <c r="L329" s="57">
        <v>43915</v>
      </c>
      <c r="M329" s="2">
        <v>1</v>
      </c>
      <c r="S329" s="2">
        <v>1</v>
      </c>
      <c r="U329" s="2">
        <v>1</v>
      </c>
      <c r="AD329" s="2">
        <v>1</v>
      </c>
      <c r="AI329" s="2">
        <v>1</v>
      </c>
      <c r="AK329" s="2">
        <v>1</v>
      </c>
    </row>
    <row r="330" spans="1:43" ht="18" customHeight="1" x14ac:dyDescent="0.45">
      <c r="A330" s="65" t="s">
        <v>744</v>
      </c>
      <c r="B330" s="1" t="s">
        <v>1087</v>
      </c>
      <c r="K330" s="2" t="s">
        <v>87</v>
      </c>
      <c r="L330" s="57">
        <v>43796</v>
      </c>
      <c r="M330" s="2">
        <v>1</v>
      </c>
      <c r="P330" s="2">
        <v>1</v>
      </c>
      <c r="AD330" s="2">
        <v>1</v>
      </c>
      <c r="AH330" s="2">
        <v>1</v>
      </c>
      <c r="AK330" s="2">
        <v>1</v>
      </c>
      <c r="AQ330" s="2">
        <v>1</v>
      </c>
    </row>
    <row r="331" spans="1:43" ht="18" customHeight="1" x14ac:dyDescent="0.45">
      <c r="A331" s="65" t="s">
        <v>746</v>
      </c>
      <c r="B331" s="1" t="s">
        <v>1088</v>
      </c>
      <c r="K331" s="2" t="s">
        <v>529</v>
      </c>
      <c r="L331" s="57" t="s">
        <v>62</v>
      </c>
      <c r="M331" s="2">
        <v>1</v>
      </c>
      <c r="AA331" s="2">
        <v>1</v>
      </c>
      <c r="AC331" s="2">
        <v>1</v>
      </c>
      <c r="AD331" s="2">
        <v>1</v>
      </c>
      <c r="AQ331" s="2">
        <v>1</v>
      </c>
    </row>
    <row r="332" spans="1:43" ht="18" customHeight="1" x14ac:dyDescent="0.45">
      <c r="A332" s="65" t="s">
        <v>748</v>
      </c>
      <c r="B332" s="1" t="s">
        <v>1089</v>
      </c>
      <c r="K332" s="2" t="s">
        <v>655</v>
      </c>
      <c r="L332" s="57">
        <v>43704</v>
      </c>
      <c r="M332" s="2">
        <v>1</v>
      </c>
      <c r="O332" s="2">
        <v>1</v>
      </c>
      <c r="X332" s="2">
        <v>1</v>
      </c>
      <c r="AC332" s="2">
        <v>1</v>
      </c>
      <c r="AE332" s="2">
        <v>1</v>
      </c>
      <c r="AJ332" s="2">
        <v>1</v>
      </c>
    </row>
    <row r="333" spans="1:43" ht="18" customHeight="1" x14ac:dyDescent="0.45">
      <c r="A333" s="65" t="s">
        <v>750</v>
      </c>
      <c r="B333" s="1" t="s">
        <v>1090</v>
      </c>
      <c r="K333" s="2" t="s">
        <v>162</v>
      </c>
      <c r="L333" s="57">
        <v>43866</v>
      </c>
      <c r="M333" s="2">
        <v>1</v>
      </c>
      <c r="AD333" s="2">
        <v>1</v>
      </c>
      <c r="AH333" s="2">
        <v>1</v>
      </c>
      <c r="AJ333" s="2">
        <v>1</v>
      </c>
    </row>
    <row r="334" spans="1:43" ht="18" customHeight="1" x14ac:dyDescent="0.45">
      <c r="A334" s="65" t="s">
        <v>752</v>
      </c>
      <c r="B334" s="1" t="s">
        <v>1091</v>
      </c>
      <c r="K334" s="2" t="s">
        <v>529</v>
      </c>
      <c r="L334" s="57">
        <v>44033</v>
      </c>
      <c r="P334" s="2">
        <v>1</v>
      </c>
      <c r="W334" s="2">
        <v>1</v>
      </c>
      <c r="AD334" s="2">
        <v>1</v>
      </c>
      <c r="AE334" s="2">
        <v>1</v>
      </c>
      <c r="AQ334" s="2">
        <v>1</v>
      </c>
    </row>
    <row r="335" spans="1:43" ht="18" customHeight="1" x14ac:dyDescent="0.45">
      <c r="A335" s="65" t="s">
        <v>754</v>
      </c>
      <c r="B335" s="1" t="s">
        <v>1092</v>
      </c>
      <c r="K335" s="2" t="s">
        <v>205</v>
      </c>
      <c r="L335" s="57">
        <v>43678</v>
      </c>
      <c r="M335" s="2">
        <v>1</v>
      </c>
    </row>
    <row r="336" spans="1:43" ht="18" customHeight="1" x14ac:dyDescent="0.45">
      <c r="A336" s="65" t="s">
        <v>756</v>
      </c>
      <c r="B336" s="1" t="s">
        <v>1093</v>
      </c>
      <c r="K336" s="2" t="s">
        <v>248</v>
      </c>
      <c r="L336" s="57">
        <v>43784</v>
      </c>
      <c r="M336" s="2">
        <v>1</v>
      </c>
      <c r="O336" s="2">
        <v>1</v>
      </c>
      <c r="AD336" s="2">
        <v>1</v>
      </c>
      <c r="AE336" s="2">
        <v>1</v>
      </c>
      <c r="AJ336" s="2">
        <v>1</v>
      </c>
      <c r="AK336" s="2">
        <v>1</v>
      </c>
      <c r="AQ336" s="2">
        <v>2</v>
      </c>
    </row>
    <row r="337" spans="1:43" ht="18" customHeight="1" x14ac:dyDescent="0.45">
      <c r="A337" s="65" t="s">
        <v>758</v>
      </c>
      <c r="B337" s="1" t="s">
        <v>1094</v>
      </c>
      <c r="K337" s="2" t="s">
        <v>76</v>
      </c>
      <c r="L337" s="57">
        <v>44047</v>
      </c>
      <c r="M337" s="2">
        <v>1</v>
      </c>
      <c r="S337" s="2">
        <v>1</v>
      </c>
      <c r="AD337" s="2">
        <v>1</v>
      </c>
      <c r="AI337" s="2">
        <v>1</v>
      </c>
      <c r="AK337" s="2">
        <v>1</v>
      </c>
      <c r="AQ337" s="2">
        <v>1</v>
      </c>
    </row>
    <row r="338" spans="1:43" ht="18" customHeight="1" x14ac:dyDescent="0.45">
      <c r="A338" s="65" t="s">
        <v>760</v>
      </c>
      <c r="B338" s="1" t="s">
        <v>1095</v>
      </c>
      <c r="K338" s="2" t="s">
        <v>257</v>
      </c>
      <c r="L338" s="57">
        <v>43788</v>
      </c>
      <c r="O338" s="2">
        <v>1</v>
      </c>
      <c r="W338" s="2">
        <v>1</v>
      </c>
      <c r="AD338" s="2">
        <v>1</v>
      </c>
      <c r="AK338" s="2">
        <v>1</v>
      </c>
      <c r="AQ338" s="2">
        <v>2</v>
      </c>
    </row>
    <row r="339" spans="1:43" ht="18" customHeight="1" x14ac:dyDescent="0.45">
      <c r="A339" s="65" t="s">
        <v>762</v>
      </c>
      <c r="B339" s="1" t="s">
        <v>1096</v>
      </c>
      <c r="K339" s="2" t="s">
        <v>288</v>
      </c>
      <c r="L339" s="57">
        <v>43726</v>
      </c>
      <c r="M339" s="2">
        <v>1</v>
      </c>
      <c r="O339" s="2">
        <v>1</v>
      </c>
      <c r="R339" s="2">
        <v>1</v>
      </c>
      <c r="AH339" s="2">
        <v>1</v>
      </c>
      <c r="AJ339" s="2">
        <v>1</v>
      </c>
      <c r="AQ339" s="2">
        <v>1</v>
      </c>
    </row>
    <row r="340" spans="1:43" ht="18" customHeight="1" x14ac:dyDescent="0.45">
      <c r="A340" s="65" t="s">
        <v>764</v>
      </c>
      <c r="B340" s="1" t="s">
        <v>1097</v>
      </c>
      <c r="K340" s="2" t="s">
        <v>104</v>
      </c>
      <c r="L340" s="57">
        <v>43700</v>
      </c>
      <c r="O340" s="2">
        <v>1</v>
      </c>
      <c r="X340" s="2">
        <v>1</v>
      </c>
      <c r="AI340" s="2">
        <v>1</v>
      </c>
      <c r="AJ340" s="2">
        <v>1</v>
      </c>
      <c r="AK340" s="2">
        <v>1</v>
      </c>
      <c r="AQ340" s="2">
        <v>1</v>
      </c>
    </row>
    <row r="341" spans="1:43" ht="18" customHeight="1" x14ac:dyDescent="0.45">
      <c r="A341" s="65" t="s">
        <v>766</v>
      </c>
      <c r="B341" s="1" t="s">
        <v>1098</v>
      </c>
      <c r="K341" s="2" t="s">
        <v>162</v>
      </c>
      <c r="L341" s="57" t="s">
        <v>62</v>
      </c>
      <c r="M341" s="2">
        <v>1</v>
      </c>
      <c r="T341" s="2">
        <v>1</v>
      </c>
      <c r="Y341" s="2">
        <v>1</v>
      </c>
      <c r="AJ341" s="2">
        <v>1</v>
      </c>
    </row>
    <row r="342" spans="1:43" ht="18" customHeight="1" x14ac:dyDescent="0.45">
      <c r="A342" s="65" t="s">
        <v>768</v>
      </c>
      <c r="B342" s="1" t="s">
        <v>1099</v>
      </c>
      <c r="K342" s="2" t="s">
        <v>556</v>
      </c>
      <c r="L342" s="57">
        <v>43937</v>
      </c>
      <c r="M342" s="2">
        <v>1</v>
      </c>
      <c r="AD342" s="2">
        <v>1</v>
      </c>
      <c r="AJ342" s="2">
        <v>1</v>
      </c>
      <c r="AK342" s="2">
        <v>1</v>
      </c>
      <c r="AQ342" s="2">
        <v>2</v>
      </c>
    </row>
    <row r="343" spans="1:43" ht="18" customHeight="1" x14ac:dyDescent="0.45">
      <c r="A343" s="65" t="s">
        <v>770</v>
      </c>
      <c r="B343" s="1" t="s">
        <v>1100</v>
      </c>
      <c r="K343" s="2" t="s">
        <v>73</v>
      </c>
      <c r="L343" s="57">
        <v>43756</v>
      </c>
      <c r="M343" s="2">
        <v>1</v>
      </c>
      <c r="AC343" s="2">
        <v>1</v>
      </c>
      <c r="AH343" s="2">
        <v>1</v>
      </c>
      <c r="AI343" s="2">
        <v>1</v>
      </c>
      <c r="AJ343" s="2">
        <v>1</v>
      </c>
      <c r="AK343" s="2">
        <v>1</v>
      </c>
    </row>
    <row r="344" spans="1:43" ht="18" customHeight="1" x14ac:dyDescent="0.45">
      <c r="A344" s="65" t="s">
        <v>772</v>
      </c>
      <c r="B344" s="1" t="s">
        <v>1859</v>
      </c>
      <c r="K344" s="2" t="s">
        <v>1843</v>
      </c>
      <c r="L344" s="57" t="s">
        <v>1834</v>
      </c>
      <c r="O344" s="2">
        <v>1</v>
      </c>
      <c r="W344" s="2">
        <v>1</v>
      </c>
      <c r="AD344" s="2">
        <v>1</v>
      </c>
      <c r="AI344" s="2">
        <v>1</v>
      </c>
      <c r="AJ344" s="2">
        <v>1</v>
      </c>
      <c r="AK344" s="2">
        <v>1</v>
      </c>
    </row>
    <row r="345" spans="1:43" ht="18" customHeight="1" x14ac:dyDescent="0.45">
      <c r="A345" s="65" t="s">
        <v>774</v>
      </c>
      <c r="B345" s="1" t="s">
        <v>1101</v>
      </c>
      <c r="K345" s="2" t="s">
        <v>571</v>
      </c>
      <c r="L345" s="57">
        <v>43782</v>
      </c>
      <c r="M345" s="2">
        <v>1</v>
      </c>
      <c r="O345" s="2">
        <v>1</v>
      </c>
      <c r="AD345" s="2">
        <v>1</v>
      </c>
      <c r="AH345" s="2">
        <v>1</v>
      </c>
      <c r="AJ345" s="2">
        <v>1</v>
      </c>
      <c r="AK345" s="2">
        <v>1</v>
      </c>
    </row>
    <row r="346" spans="1:43" ht="18" customHeight="1" x14ac:dyDescent="0.45">
      <c r="A346" s="65" t="s">
        <v>776</v>
      </c>
      <c r="B346" s="1" t="s">
        <v>1102</v>
      </c>
      <c r="K346" s="2" t="s">
        <v>257</v>
      </c>
      <c r="L346" s="57">
        <v>43768</v>
      </c>
      <c r="O346" s="2">
        <v>1</v>
      </c>
      <c r="Q346" s="2">
        <v>1</v>
      </c>
      <c r="R346" s="2">
        <v>1</v>
      </c>
      <c r="W346" s="2">
        <v>1</v>
      </c>
      <c r="AF346" s="2">
        <v>1</v>
      </c>
      <c r="AJ346" s="2">
        <v>1</v>
      </c>
      <c r="AK346" s="2">
        <v>1</v>
      </c>
      <c r="AQ346" s="2">
        <v>1</v>
      </c>
    </row>
    <row r="347" spans="1:43" ht="18" customHeight="1" x14ac:dyDescent="0.45">
      <c r="A347" s="65" t="s">
        <v>778</v>
      </c>
      <c r="B347" s="1" t="s">
        <v>2128</v>
      </c>
      <c r="H347" s="2" t="s">
        <v>2120</v>
      </c>
      <c r="K347" s="2" t="s">
        <v>2129</v>
      </c>
      <c r="L347" s="57">
        <v>44386</v>
      </c>
      <c r="M347" s="2">
        <v>1</v>
      </c>
      <c r="N347" s="2">
        <v>1</v>
      </c>
      <c r="O347" s="2">
        <v>1</v>
      </c>
      <c r="AD347" s="2">
        <v>1</v>
      </c>
      <c r="AQ347" s="2">
        <v>2</v>
      </c>
    </row>
    <row r="348" spans="1:43" ht="18" customHeight="1" x14ac:dyDescent="0.45">
      <c r="A348" s="65" t="s">
        <v>780</v>
      </c>
      <c r="B348" s="1" t="s">
        <v>1103</v>
      </c>
      <c r="K348" s="2" t="s">
        <v>556</v>
      </c>
      <c r="L348" s="57">
        <v>43605</v>
      </c>
      <c r="M348" s="2">
        <v>1</v>
      </c>
      <c r="O348" s="2">
        <v>1</v>
      </c>
      <c r="AD348" s="2">
        <v>1</v>
      </c>
      <c r="AG348" s="2">
        <v>1</v>
      </c>
      <c r="AJ348" s="2">
        <v>1</v>
      </c>
      <c r="AK348" s="2">
        <v>1</v>
      </c>
    </row>
    <row r="349" spans="1:43" ht="18" customHeight="1" x14ac:dyDescent="0.45">
      <c r="A349" s="65" t="s">
        <v>782</v>
      </c>
      <c r="B349" s="1" t="s">
        <v>1104</v>
      </c>
      <c r="K349" s="2" t="s">
        <v>107</v>
      </c>
      <c r="L349" s="57">
        <v>44558</v>
      </c>
      <c r="M349" s="2" t="s">
        <v>62</v>
      </c>
    </row>
    <row r="350" spans="1:43" ht="18" customHeight="1" x14ac:dyDescent="0.45">
      <c r="A350" s="65" t="s">
        <v>784</v>
      </c>
      <c r="B350" s="1" t="s">
        <v>1105</v>
      </c>
      <c r="K350" s="2" t="s">
        <v>76</v>
      </c>
      <c r="L350" s="57">
        <v>44028</v>
      </c>
      <c r="M350" s="2">
        <v>1</v>
      </c>
      <c r="O350" s="2">
        <v>1</v>
      </c>
      <c r="W350" s="2">
        <v>1</v>
      </c>
      <c r="AD350" s="2">
        <v>1</v>
      </c>
      <c r="AJ350" s="2">
        <v>1</v>
      </c>
    </row>
    <row r="351" spans="1:43" ht="18" customHeight="1" x14ac:dyDescent="0.45">
      <c r="A351" s="65" t="s">
        <v>786</v>
      </c>
      <c r="B351" s="1" t="s">
        <v>1106</v>
      </c>
      <c r="K351" s="2" t="s">
        <v>156</v>
      </c>
      <c r="L351" s="57" t="s">
        <v>62</v>
      </c>
      <c r="M351" s="2">
        <v>1</v>
      </c>
      <c r="N351" s="2">
        <v>1</v>
      </c>
      <c r="AH351" s="2">
        <v>1</v>
      </c>
      <c r="AJ351" s="2">
        <v>1</v>
      </c>
      <c r="AK351" s="2">
        <v>1</v>
      </c>
    </row>
    <row r="352" spans="1:43" ht="18" customHeight="1" x14ac:dyDescent="0.45">
      <c r="A352" s="65" t="s">
        <v>788</v>
      </c>
      <c r="B352" s="64" t="s">
        <v>1107</v>
      </c>
      <c r="K352" s="2" t="s">
        <v>76</v>
      </c>
      <c r="L352" s="57">
        <v>43701</v>
      </c>
      <c r="M352" s="2">
        <v>1</v>
      </c>
      <c r="AD352" s="2">
        <v>1</v>
      </c>
      <c r="AH352" s="2">
        <v>1</v>
      </c>
      <c r="AJ352" s="2">
        <v>1</v>
      </c>
      <c r="AK352" s="2">
        <v>1</v>
      </c>
      <c r="AQ352" s="2">
        <v>1</v>
      </c>
    </row>
    <row r="353" spans="1:43" ht="18" customHeight="1" x14ac:dyDescent="0.45">
      <c r="A353" s="65" t="s">
        <v>789</v>
      </c>
      <c r="B353" s="1" t="s">
        <v>1108</v>
      </c>
      <c r="K353" s="2" t="s">
        <v>248</v>
      </c>
      <c r="L353" s="57">
        <v>43687</v>
      </c>
      <c r="M353" s="2" t="s">
        <v>62</v>
      </c>
    </row>
    <row r="354" spans="1:43" ht="18" customHeight="1" x14ac:dyDescent="0.45">
      <c r="A354" s="65" t="s">
        <v>791</v>
      </c>
      <c r="B354" s="1" t="s">
        <v>1109</v>
      </c>
      <c r="K354" s="2" t="s">
        <v>73</v>
      </c>
      <c r="L354" s="57">
        <v>43914</v>
      </c>
      <c r="M354" s="2">
        <v>1</v>
      </c>
      <c r="O354" s="2">
        <v>1</v>
      </c>
      <c r="S354" s="2">
        <v>1</v>
      </c>
      <c r="Y354" s="2">
        <v>1</v>
      </c>
      <c r="AD354" s="2">
        <v>1</v>
      </c>
      <c r="AK354" s="2">
        <v>1</v>
      </c>
    </row>
    <row r="355" spans="1:43" ht="18" customHeight="1" x14ac:dyDescent="0.45">
      <c r="A355" s="65" t="s">
        <v>793</v>
      </c>
      <c r="B355" s="1" t="s">
        <v>1860</v>
      </c>
      <c r="K355" s="2" t="s">
        <v>1833</v>
      </c>
      <c r="L355" s="57">
        <v>44208</v>
      </c>
      <c r="M355" s="2">
        <v>1</v>
      </c>
      <c r="R355" s="2">
        <v>1</v>
      </c>
      <c r="T355" s="2">
        <v>1</v>
      </c>
      <c r="AD355" s="2">
        <v>1</v>
      </c>
      <c r="AH355" s="2">
        <v>1</v>
      </c>
      <c r="AJ355" s="2">
        <v>1</v>
      </c>
    </row>
    <row r="356" spans="1:43" ht="18" customHeight="1" x14ac:dyDescent="0.45">
      <c r="A356" s="65" t="s">
        <v>795</v>
      </c>
      <c r="B356" s="1" t="s">
        <v>1861</v>
      </c>
      <c r="K356" s="2" t="s">
        <v>1828</v>
      </c>
      <c r="L356" s="57">
        <v>44216</v>
      </c>
      <c r="M356" s="2">
        <v>1</v>
      </c>
      <c r="O356" s="2">
        <v>1</v>
      </c>
      <c r="W356" s="2">
        <v>1</v>
      </c>
      <c r="Z356" s="2">
        <v>1</v>
      </c>
      <c r="AD356" s="2">
        <v>1</v>
      </c>
      <c r="AE356" s="2">
        <v>1</v>
      </c>
      <c r="AK356" s="2">
        <v>1</v>
      </c>
      <c r="AQ356" s="2">
        <v>1</v>
      </c>
    </row>
    <row r="357" spans="1:43" ht="18" customHeight="1" x14ac:dyDescent="0.45">
      <c r="A357" s="65" t="s">
        <v>797</v>
      </c>
      <c r="B357" s="1" t="s">
        <v>1975</v>
      </c>
      <c r="D357" s="2" t="s">
        <v>1964</v>
      </c>
      <c r="K357" s="2" t="s">
        <v>1976</v>
      </c>
      <c r="L357" s="57">
        <v>44267</v>
      </c>
      <c r="M357" s="2">
        <v>1</v>
      </c>
      <c r="P357" s="2">
        <v>1</v>
      </c>
      <c r="V357" s="2">
        <v>1</v>
      </c>
      <c r="W357" s="2">
        <v>1</v>
      </c>
      <c r="AD357" s="2">
        <v>1</v>
      </c>
      <c r="AJ357" s="2">
        <v>1</v>
      </c>
    </row>
    <row r="358" spans="1:43" ht="18" customHeight="1" x14ac:dyDescent="0.45">
      <c r="A358" s="65" t="s">
        <v>799</v>
      </c>
      <c r="B358" s="1" t="s">
        <v>1110</v>
      </c>
      <c r="K358" s="2" t="s">
        <v>76</v>
      </c>
      <c r="L358" s="57">
        <v>43819</v>
      </c>
      <c r="M358" s="2">
        <v>1</v>
      </c>
      <c r="W358" s="2">
        <v>1</v>
      </c>
      <c r="AD358" s="2">
        <v>1</v>
      </c>
      <c r="AH358" s="2">
        <v>1</v>
      </c>
      <c r="AK358" s="2">
        <v>1</v>
      </c>
      <c r="AQ358" s="2">
        <v>1</v>
      </c>
    </row>
    <row r="359" spans="1:43" ht="18" customHeight="1" x14ac:dyDescent="0.45">
      <c r="A359" s="65" t="s">
        <v>801</v>
      </c>
      <c r="B359" s="1" t="s">
        <v>1111</v>
      </c>
      <c r="K359" s="2" t="s">
        <v>205</v>
      </c>
      <c r="L359" s="57" t="s">
        <v>62</v>
      </c>
      <c r="M359" s="2">
        <v>1</v>
      </c>
      <c r="T359" s="2">
        <v>1</v>
      </c>
      <c r="AA359" s="2">
        <v>1</v>
      </c>
      <c r="AJ359" s="2">
        <v>1</v>
      </c>
      <c r="AQ359" s="2">
        <v>2</v>
      </c>
    </row>
    <row r="360" spans="1:43" ht="18" customHeight="1" x14ac:dyDescent="0.45">
      <c r="A360" s="65" t="s">
        <v>803</v>
      </c>
      <c r="B360" s="1" t="s">
        <v>1112</v>
      </c>
      <c r="K360" s="2" t="s">
        <v>202</v>
      </c>
      <c r="L360" s="57" t="s">
        <v>62</v>
      </c>
      <c r="M360" s="2">
        <v>1</v>
      </c>
      <c r="Q360" s="2">
        <v>1</v>
      </c>
      <c r="W360" s="2">
        <v>1</v>
      </c>
      <c r="AD360" s="2">
        <v>1</v>
      </c>
      <c r="AE360" s="2">
        <v>1</v>
      </c>
      <c r="AJ360" s="2">
        <v>1</v>
      </c>
      <c r="AK360" s="2">
        <v>1</v>
      </c>
    </row>
    <row r="361" spans="1:43" ht="18" customHeight="1" x14ac:dyDescent="0.45">
      <c r="A361" s="65" t="s">
        <v>805</v>
      </c>
      <c r="B361" s="1" t="s">
        <v>1113</v>
      </c>
      <c r="K361" s="2" t="s">
        <v>76</v>
      </c>
      <c r="L361" s="57">
        <v>44048</v>
      </c>
      <c r="M361" s="2">
        <v>1</v>
      </c>
      <c r="AD361" s="2">
        <v>1</v>
      </c>
      <c r="AI361" s="2">
        <v>1</v>
      </c>
      <c r="AJ361" s="2">
        <v>1</v>
      </c>
      <c r="AK361" s="2">
        <v>1</v>
      </c>
      <c r="AQ361" s="2">
        <v>1</v>
      </c>
    </row>
    <row r="362" spans="1:43" ht="18" customHeight="1" x14ac:dyDescent="0.45">
      <c r="A362" s="65" t="s">
        <v>1162</v>
      </c>
      <c r="B362" s="1" t="s">
        <v>1114</v>
      </c>
      <c r="K362" s="2" t="s">
        <v>162</v>
      </c>
      <c r="L362" s="57">
        <v>43867</v>
      </c>
      <c r="M362" s="2">
        <v>1</v>
      </c>
      <c r="W362" s="2">
        <v>1</v>
      </c>
      <c r="Z362" s="2">
        <v>1</v>
      </c>
      <c r="AK362" s="2">
        <v>1</v>
      </c>
      <c r="AQ362" s="2">
        <v>2</v>
      </c>
    </row>
    <row r="363" spans="1:43" ht="18" customHeight="1" x14ac:dyDescent="0.45">
      <c r="A363" s="65" t="s">
        <v>1164</v>
      </c>
      <c r="B363" s="1" t="s">
        <v>1115</v>
      </c>
      <c r="K363" s="2" t="s">
        <v>208</v>
      </c>
      <c r="L363" s="57">
        <v>43707</v>
      </c>
      <c r="S363" s="2">
        <v>1</v>
      </c>
      <c r="AE363" s="2">
        <v>1</v>
      </c>
      <c r="AK363" s="2">
        <v>1</v>
      </c>
      <c r="AQ363" s="2">
        <v>4</v>
      </c>
    </row>
    <row r="364" spans="1:43" ht="18" customHeight="1" x14ac:dyDescent="0.45">
      <c r="A364" s="65" t="s">
        <v>1166</v>
      </c>
      <c r="B364" s="1" t="s">
        <v>1116</v>
      </c>
      <c r="K364" s="2" t="s">
        <v>76</v>
      </c>
      <c r="L364" s="57">
        <v>44124</v>
      </c>
      <c r="M364" s="2">
        <v>1</v>
      </c>
      <c r="W364" s="2">
        <v>1</v>
      </c>
      <c r="AF364" s="2">
        <v>1</v>
      </c>
      <c r="AI364" s="2">
        <v>1</v>
      </c>
      <c r="AJ364" s="2">
        <v>1</v>
      </c>
      <c r="AQ364" s="2">
        <v>1</v>
      </c>
    </row>
    <row r="365" spans="1:43" ht="18" customHeight="1" x14ac:dyDescent="0.45">
      <c r="A365" s="65" t="s">
        <v>1168</v>
      </c>
      <c r="B365" s="1" t="s">
        <v>1117</v>
      </c>
      <c r="K365" s="2" t="s">
        <v>73</v>
      </c>
      <c r="L365" s="57">
        <v>43864</v>
      </c>
      <c r="R365" s="2">
        <v>1</v>
      </c>
      <c r="AH365" s="2">
        <v>1</v>
      </c>
      <c r="AI365" s="2">
        <v>1</v>
      </c>
      <c r="AK365" s="2">
        <v>1</v>
      </c>
      <c r="AO365" s="2">
        <v>1</v>
      </c>
      <c r="AQ365" s="2">
        <v>1</v>
      </c>
    </row>
    <row r="366" spans="1:43" ht="18" customHeight="1" x14ac:dyDescent="0.45">
      <c r="A366" s="65" t="s">
        <v>1170</v>
      </c>
      <c r="B366" s="1" t="s">
        <v>1118</v>
      </c>
      <c r="K366" s="2" t="s">
        <v>73</v>
      </c>
      <c r="L366" s="57">
        <v>43941</v>
      </c>
      <c r="M366" s="2">
        <v>1</v>
      </c>
      <c r="S366" s="2">
        <v>1</v>
      </c>
      <c r="AI366" s="2">
        <v>1</v>
      </c>
      <c r="AJ366" s="2">
        <v>1</v>
      </c>
      <c r="AK366" s="2">
        <v>1</v>
      </c>
    </row>
    <row r="367" spans="1:43" ht="18" customHeight="1" x14ac:dyDescent="0.45">
      <c r="A367" s="65" t="s">
        <v>1172</v>
      </c>
      <c r="B367" s="1" t="s">
        <v>1119</v>
      </c>
      <c r="K367" s="2" t="s">
        <v>193</v>
      </c>
      <c r="L367" s="57">
        <v>43949</v>
      </c>
      <c r="M367" s="2">
        <v>1</v>
      </c>
      <c r="O367" s="2">
        <v>1</v>
      </c>
      <c r="AK367" s="2">
        <v>1</v>
      </c>
      <c r="AQ367" s="2">
        <v>3</v>
      </c>
    </row>
    <row r="368" spans="1:43" ht="18" customHeight="1" x14ac:dyDescent="0.45">
      <c r="A368" s="65" t="s">
        <v>1174</v>
      </c>
      <c r="B368" s="1" t="s">
        <v>1120</v>
      </c>
      <c r="K368" s="2" t="s">
        <v>193</v>
      </c>
      <c r="L368" s="57" t="s">
        <v>62</v>
      </c>
      <c r="M368" s="2">
        <v>1</v>
      </c>
      <c r="O368" s="2">
        <v>1</v>
      </c>
      <c r="AK368" s="2">
        <v>1</v>
      </c>
      <c r="AQ368" s="2">
        <v>3</v>
      </c>
    </row>
    <row r="369" spans="1:43" ht="18" customHeight="1" x14ac:dyDescent="0.45">
      <c r="A369" s="65" t="s">
        <v>1176</v>
      </c>
      <c r="B369" s="1" t="s">
        <v>1121</v>
      </c>
      <c r="K369" s="2" t="s">
        <v>659</v>
      </c>
      <c r="L369" s="57" t="s">
        <v>62</v>
      </c>
      <c r="M369" s="2">
        <v>1</v>
      </c>
      <c r="O369" s="2">
        <v>1</v>
      </c>
      <c r="T369" s="2">
        <v>1</v>
      </c>
      <c r="V369" s="2">
        <v>1</v>
      </c>
      <c r="AJ369" s="2">
        <v>1</v>
      </c>
      <c r="AQ369" s="2">
        <v>1</v>
      </c>
    </row>
    <row r="370" spans="1:43" ht="18" customHeight="1" x14ac:dyDescent="0.45">
      <c r="A370" s="65" t="s">
        <v>1178</v>
      </c>
      <c r="B370" s="1" t="s">
        <v>1122</v>
      </c>
      <c r="K370" s="2" t="s">
        <v>193</v>
      </c>
      <c r="L370" s="57" t="s">
        <v>62</v>
      </c>
      <c r="M370" s="2">
        <v>1</v>
      </c>
      <c r="AK370" s="2">
        <v>1</v>
      </c>
      <c r="AQ370" s="2">
        <v>4</v>
      </c>
    </row>
    <row r="371" spans="1:43" ht="18" customHeight="1" x14ac:dyDescent="0.45">
      <c r="A371" s="65" t="s">
        <v>1180</v>
      </c>
      <c r="B371" s="1" t="s">
        <v>1123</v>
      </c>
      <c r="K371" s="2" t="s">
        <v>73</v>
      </c>
      <c r="L371" s="57">
        <v>43826</v>
      </c>
      <c r="M371" s="2">
        <v>1</v>
      </c>
      <c r="Z371" s="2">
        <v>1</v>
      </c>
      <c r="AG371" s="2">
        <v>1</v>
      </c>
      <c r="AH371" s="2">
        <v>1</v>
      </c>
      <c r="AK371" s="2">
        <v>1</v>
      </c>
      <c r="AQ371" s="2">
        <v>1</v>
      </c>
    </row>
    <row r="372" spans="1:43" ht="18" customHeight="1" x14ac:dyDescent="0.45">
      <c r="A372" s="65" t="s">
        <v>1181</v>
      </c>
      <c r="B372" s="1" t="s">
        <v>1124</v>
      </c>
      <c r="K372" s="2" t="s">
        <v>257</v>
      </c>
      <c r="L372" s="57">
        <v>43655</v>
      </c>
      <c r="M372" s="2">
        <v>1</v>
      </c>
      <c r="N372" s="2">
        <v>1</v>
      </c>
      <c r="O372" s="2">
        <v>1</v>
      </c>
      <c r="U372" s="2">
        <v>1</v>
      </c>
      <c r="W372" s="2">
        <v>1</v>
      </c>
      <c r="AD372" s="2">
        <v>1</v>
      </c>
      <c r="AE372" s="2">
        <v>1</v>
      </c>
      <c r="AF372" s="2">
        <v>1</v>
      </c>
      <c r="AG372" s="2">
        <v>1</v>
      </c>
      <c r="AH372" s="2">
        <v>1</v>
      </c>
      <c r="AJ372" s="2">
        <v>1</v>
      </c>
      <c r="AK372" s="2">
        <v>1</v>
      </c>
      <c r="AQ372" s="2">
        <v>3</v>
      </c>
    </row>
    <row r="373" spans="1:43" ht="18" customHeight="1" x14ac:dyDescent="0.45">
      <c r="A373" s="65" t="s">
        <v>1183</v>
      </c>
      <c r="B373" s="1" t="s">
        <v>1862</v>
      </c>
      <c r="K373" s="2" t="s">
        <v>1863</v>
      </c>
      <c r="L373" s="57">
        <v>44217</v>
      </c>
      <c r="M373" s="2" t="s">
        <v>1834</v>
      </c>
    </row>
    <row r="374" spans="1:43" ht="18" customHeight="1" x14ac:dyDescent="0.45">
      <c r="A374" s="65" t="s">
        <v>1185</v>
      </c>
      <c r="B374" s="1" t="s">
        <v>2214</v>
      </c>
      <c r="H374" s="75">
        <v>44007</v>
      </c>
      <c r="I374" s="74"/>
      <c r="J374" s="74"/>
      <c r="K374" s="2" t="s">
        <v>104</v>
      </c>
      <c r="L374" s="57">
        <v>43776</v>
      </c>
      <c r="M374" s="2">
        <v>1</v>
      </c>
      <c r="Z374" s="2">
        <v>1</v>
      </c>
      <c r="AD374" s="2">
        <v>1</v>
      </c>
      <c r="AH374" s="2">
        <v>1</v>
      </c>
      <c r="AJ374" s="2">
        <v>1</v>
      </c>
      <c r="AK374" s="2">
        <v>1</v>
      </c>
    </row>
    <row r="375" spans="1:43" ht="18" customHeight="1" x14ac:dyDescent="0.45">
      <c r="A375" s="65" t="s">
        <v>1187</v>
      </c>
      <c r="B375" s="1" t="s">
        <v>1977</v>
      </c>
      <c r="D375" s="2" t="s">
        <v>1964</v>
      </c>
      <c r="K375" s="2" t="s">
        <v>1965</v>
      </c>
      <c r="L375" s="57">
        <v>44271</v>
      </c>
      <c r="M375" s="2">
        <v>1</v>
      </c>
      <c r="Z375" s="2">
        <v>1</v>
      </c>
      <c r="AD375" s="2">
        <v>1</v>
      </c>
      <c r="AH375" s="2">
        <v>1</v>
      </c>
      <c r="AI375" s="2">
        <v>1</v>
      </c>
      <c r="AK375" s="2">
        <v>1</v>
      </c>
    </row>
    <row r="376" spans="1:43" ht="18" customHeight="1" x14ac:dyDescent="0.45">
      <c r="A376" s="65" t="s">
        <v>1189</v>
      </c>
      <c r="B376" s="1" t="s">
        <v>1125</v>
      </c>
      <c r="K376" s="2" t="s">
        <v>229</v>
      </c>
      <c r="L376" s="57">
        <v>43735</v>
      </c>
      <c r="M376" s="2">
        <v>1</v>
      </c>
      <c r="W376" s="2">
        <v>1</v>
      </c>
      <c r="AD376" s="2">
        <v>1</v>
      </c>
      <c r="AI376" s="2">
        <v>1</v>
      </c>
      <c r="AJ376" s="2">
        <v>1</v>
      </c>
      <c r="AK376" s="2">
        <v>1</v>
      </c>
    </row>
    <row r="377" spans="1:43" ht="18" customHeight="1" x14ac:dyDescent="0.45">
      <c r="A377" s="65" t="s">
        <v>1191</v>
      </c>
      <c r="B377" s="1" t="s">
        <v>2088</v>
      </c>
      <c r="G377" s="2" t="s">
        <v>2078</v>
      </c>
      <c r="K377" s="2" t="s">
        <v>2079</v>
      </c>
      <c r="L377" s="57">
        <v>44209</v>
      </c>
      <c r="M377" s="2">
        <v>1</v>
      </c>
      <c r="AD377" s="2">
        <v>1</v>
      </c>
      <c r="AH377" s="2">
        <v>1</v>
      </c>
      <c r="AJ377" s="2">
        <v>1</v>
      </c>
      <c r="AK377" s="2">
        <v>1</v>
      </c>
    </row>
    <row r="378" spans="1:43" ht="18" customHeight="1" x14ac:dyDescent="0.45">
      <c r="A378" s="65" t="s">
        <v>1193</v>
      </c>
      <c r="B378" s="1" t="s">
        <v>1126</v>
      </c>
      <c r="K378" s="2" t="s">
        <v>76</v>
      </c>
      <c r="L378" s="57">
        <v>43853</v>
      </c>
      <c r="M378" s="2">
        <v>1</v>
      </c>
      <c r="O378" s="2">
        <v>1</v>
      </c>
      <c r="W378" s="2">
        <v>1</v>
      </c>
      <c r="AJ378" s="2">
        <v>1</v>
      </c>
      <c r="AK378" s="2">
        <v>1</v>
      </c>
      <c r="AQ378" s="2">
        <v>1</v>
      </c>
    </row>
    <row r="379" spans="1:43" ht="18" customHeight="1" x14ac:dyDescent="0.45">
      <c r="A379" s="65" t="s">
        <v>1195</v>
      </c>
      <c r="B379" s="1" t="s">
        <v>1127</v>
      </c>
      <c r="K379" s="2" t="s">
        <v>107</v>
      </c>
      <c r="L379" s="57">
        <v>43857</v>
      </c>
      <c r="M379" s="2">
        <v>1</v>
      </c>
      <c r="O379" s="2">
        <v>1</v>
      </c>
      <c r="W379" s="2">
        <v>1</v>
      </c>
      <c r="AD379" s="2">
        <v>1</v>
      </c>
      <c r="AI379" s="2">
        <v>1</v>
      </c>
      <c r="AJ379" s="2">
        <v>1</v>
      </c>
    </row>
    <row r="380" spans="1:43" ht="18" customHeight="1" x14ac:dyDescent="0.45">
      <c r="A380" s="65" t="s">
        <v>1197</v>
      </c>
      <c r="B380" s="1" t="s">
        <v>1128</v>
      </c>
      <c r="K380" s="2" t="s">
        <v>104</v>
      </c>
      <c r="L380" s="57" t="s">
        <v>62</v>
      </c>
      <c r="M380" s="2">
        <v>1</v>
      </c>
      <c r="O380" s="2">
        <v>1</v>
      </c>
      <c r="X380" s="2">
        <v>1</v>
      </c>
      <c r="AD380" s="2">
        <v>1</v>
      </c>
      <c r="AI380" s="2">
        <v>1</v>
      </c>
      <c r="AQ380" s="2">
        <v>1</v>
      </c>
    </row>
    <row r="381" spans="1:43" ht="18" customHeight="1" x14ac:dyDescent="0.45">
      <c r="A381" s="65" t="s">
        <v>1199</v>
      </c>
      <c r="B381" s="1" t="s">
        <v>1129</v>
      </c>
      <c r="K381" s="2" t="s">
        <v>73</v>
      </c>
      <c r="L381" s="57">
        <v>43666</v>
      </c>
      <c r="M381" s="2">
        <v>1</v>
      </c>
      <c r="AD381" s="2">
        <v>1</v>
      </c>
      <c r="AF381" s="2">
        <v>1</v>
      </c>
      <c r="AI381" s="2">
        <v>1</v>
      </c>
      <c r="AK381" s="2">
        <v>1</v>
      </c>
    </row>
    <row r="382" spans="1:43" ht="18" customHeight="1" x14ac:dyDescent="0.45">
      <c r="A382" s="65" t="s">
        <v>1201</v>
      </c>
      <c r="B382" s="1" t="s">
        <v>1130</v>
      </c>
      <c r="K382" s="2" t="s">
        <v>279</v>
      </c>
      <c r="L382" s="57">
        <v>43709</v>
      </c>
      <c r="M382" s="2">
        <v>1</v>
      </c>
      <c r="O382" s="2">
        <v>1</v>
      </c>
      <c r="AD382" s="2">
        <v>1</v>
      </c>
      <c r="AE382" s="2">
        <v>1</v>
      </c>
      <c r="AF382" s="2">
        <v>1</v>
      </c>
      <c r="AG382" s="2">
        <v>1</v>
      </c>
      <c r="AJ382" s="2">
        <v>1</v>
      </c>
      <c r="AK382" s="2">
        <v>1</v>
      </c>
      <c r="AQ382" s="2">
        <v>6</v>
      </c>
    </row>
    <row r="383" spans="1:43" ht="18" customHeight="1" x14ac:dyDescent="0.45">
      <c r="A383" s="65" t="s">
        <v>1203</v>
      </c>
      <c r="B383" s="1" t="s">
        <v>1131</v>
      </c>
      <c r="K383" s="2" t="s">
        <v>162</v>
      </c>
      <c r="L383" s="57">
        <v>43774</v>
      </c>
      <c r="M383" s="2">
        <v>1</v>
      </c>
      <c r="S383" s="2">
        <v>1</v>
      </c>
      <c r="AD383" s="2">
        <v>1</v>
      </c>
      <c r="AK383" s="2">
        <v>1</v>
      </c>
      <c r="AQ383" s="2">
        <v>1</v>
      </c>
    </row>
    <row r="384" spans="1:43" ht="18" customHeight="1" x14ac:dyDescent="0.45">
      <c r="A384" s="65" t="s">
        <v>1205</v>
      </c>
      <c r="B384" s="1" t="s">
        <v>1132</v>
      </c>
      <c r="K384" s="2" t="s">
        <v>76</v>
      </c>
      <c r="L384" s="57">
        <v>43837</v>
      </c>
      <c r="Q384" s="2">
        <v>1</v>
      </c>
      <c r="R384" s="2">
        <v>1</v>
      </c>
      <c r="AC384" s="2">
        <v>1</v>
      </c>
      <c r="AH384" s="2">
        <v>1</v>
      </c>
      <c r="AI384" s="2">
        <v>1</v>
      </c>
      <c r="AJ384" s="2">
        <v>1</v>
      </c>
    </row>
    <row r="385" spans="1:43" ht="18" customHeight="1" x14ac:dyDescent="0.45">
      <c r="A385" s="65" t="s">
        <v>1207</v>
      </c>
      <c r="B385" s="1" t="s">
        <v>1941</v>
      </c>
      <c r="C385" s="2" t="s">
        <v>1936</v>
      </c>
      <c r="K385" s="2" t="s">
        <v>1942</v>
      </c>
      <c r="L385" s="57">
        <v>44246</v>
      </c>
      <c r="M385" s="2">
        <v>1</v>
      </c>
      <c r="O385" s="2">
        <v>1</v>
      </c>
      <c r="Z385" s="2">
        <v>1</v>
      </c>
      <c r="AJ385" s="2">
        <v>1</v>
      </c>
      <c r="AK385" s="2">
        <v>1</v>
      </c>
      <c r="AQ385" s="2">
        <v>1</v>
      </c>
    </row>
    <row r="386" spans="1:43" ht="18" customHeight="1" x14ac:dyDescent="0.45">
      <c r="A386" s="65" t="s">
        <v>1209</v>
      </c>
      <c r="B386" s="1" t="s">
        <v>1133</v>
      </c>
      <c r="K386" s="2" t="s">
        <v>73</v>
      </c>
      <c r="L386" s="57">
        <v>43630</v>
      </c>
      <c r="M386" s="2">
        <v>1</v>
      </c>
      <c r="AD386" s="2">
        <v>1</v>
      </c>
      <c r="AJ386" s="2">
        <v>1</v>
      </c>
      <c r="AQ386" s="2">
        <v>1</v>
      </c>
    </row>
    <row r="387" spans="1:43" ht="18" customHeight="1" x14ac:dyDescent="0.45">
      <c r="A387" s="65" t="s">
        <v>1211</v>
      </c>
      <c r="B387" s="1" t="s">
        <v>1134</v>
      </c>
      <c r="K387" s="2" t="s">
        <v>234</v>
      </c>
      <c r="L387" s="57">
        <v>43581</v>
      </c>
      <c r="O387" s="2">
        <v>1</v>
      </c>
      <c r="R387" s="2">
        <v>1</v>
      </c>
      <c r="T387" s="2">
        <v>1</v>
      </c>
      <c r="W387" s="2">
        <v>1</v>
      </c>
      <c r="AB387" s="2">
        <v>1</v>
      </c>
      <c r="AD387" s="2">
        <v>1</v>
      </c>
    </row>
    <row r="388" spans="1:43" ht="18" customHeight="1" x14ac:dyDescent="0.45">
      <c r="A388" s="65" t="s">
        <v>1213</v>
      </c>
      <c r="B388" s="1" t="s">
        <v>1135</v>
      </c>
      <c r="K388" s="2" t="s">
        <v>234</v>
      </c>
      <c r="L388" s="57">
        <v>43952</v>
      </c>
      <c r="M388" s="2">
        <v>1</v>
      </c>
      <c r="O388" s="2">
        <v>1</v>
      </c>
      <c r="P388" s="2">
        <v>1</v>
      </c>
      <c r="AB388" s="2">
        <v>1</v>
      </c>
      <c r="AJ388" s="2">
        <v>1</v>
      </c>
      <c r="AK388" s="2">
        <v>1</v>
      </c>
    </row>
    <row r="389" spans="1:43" ht="18" customHeight="1" x14ac:dyDescent="0.45">
      <c r="A389" s="65" t="s">
        <v>1215</v>
      </c>
      <c r="B389" s="1" t="s">
        <v>1136</v>
      </c>
      <c r="K389" s="2" t="s">
        <v>138</v>
      </c>
      <c r="L389" s="57">
        <v>43721</v>
      </c>
      <c r="W389" s="2">
        <v>1</v>
      </c>
      <c r="AE389" s="2">
        <v>1</v>
      </c>
      <c r="AJ389" s="2">
        <v>1</v>
      </c>
      <c r="AQ389" s="2">
        <v>1</v>
      </c>
    </row>
    <row r="390" spans="1:43" ht="18" customHeight="1" x14ac:dyDescent="0.45">
      <c r="A390" s="65" t="s">
        <v>1217</v>
      </c>
      <c r="B390" s="1" t="s">
        <v>1137</v>
      </c>
      <c r="K390" s="2" t="s">
        <v>138</v>
      </c>
      <c r="L390" s="57">
        <v>43675</v>
      </c>
      <c r="M390" s="2">
        <v>1</v>
      </c>
      <c r="N390" s="2">
        <v>1</v>
      </c>
      <c r="O390" s="2">
        <v>1</v>
      </c>
      <c r="T390" s="2">
        <v>1</v>
      </c>
      <c r="Z390" s="2">
        <v>1</v>
      </c>
      <c r="AD390" s="2">
        <v>1</v>
      </c>
      <c r="AH390" s="2">
        <v>1</v>
      </c>
      <c r="AJ390" s="2">
        <v>1</v>
      </c>
      <c r="AK390" s="2">
        <v>1</v>
      </c>
      <c r="AQ390" s="2">
        <v>3</v>
      </c>
    </row>
    <row r="391" spans="1:43" ht="18" customHeight="1" x14ac:dyDescent="0.45">
      <c r="A391" s="65" t="s">
        <v>1219</v>
      </c>
      <c r="B391" s="1" t="s">
        <v>1864</v>
      </c>
      <c r="K391" s="2" t="s">
        <v>1828</v>
      </c>
      <c r="L391" s="57" t="s">
        <v>1834</v>
      </c>
      <c r="M391" s="2" t="s">
        <v>1834</v>
      </c>
    </row>
    <row r="392" spans="1:43" ht="18" customHeight="1" x14ac:dyDescent="0.45">
      <c r="A392" s="65" t="s">
        <v>1220</v>
      </c>
      <c r="B392" s="1" t="s">
        <v>1138</v>
      </c>
      <c r="K392" s="2" t="s">
        <v>248</v>
      </c>
      <c r="L392" s="57">
        <v>43881</v>
      </c>
      <c r="M392" s="2">
        <v>1</v>
      </c>
      <c r="O392" s="2">
        <v>1</v>
      </c>
      <c r="AD392" s="2">
        <v>1</v>
      </c>
      <c r="AJ392" s="2">
        <v>1</v>
      </c>
      <c r="AK392" s="2">
        <v>1</v>
      </c>
    </row>
    <row r="393" spans="1:43" ht="18" customHeight="1" x14ac:dyDescent="0.45">
      <c r="A393" s="65" t="s">
        <v>1222</v>
      </c>
      <c r="B393" s="1" t="s">
        <v>1139</v>
      </c>
      <c r="K393" s="2" t="s">
        <v>229</v>
      </c>
      <c r="L393" s="57">
        <v>43710</v>
      </c>
      <c r="M393" s="2">
        <v>1</v>
      </c>
      <c r="O393" s="2">
        <v>1</v>
      </c>
      <c r="Z393" s="2">
        <v>1</v>
      </c>
      <c r="AD393" s="2">
        <v>1</v>
      </c>
      <c r="AE393" s="2">
        <v>1</v>
      </c>
      <c r="AJ393" s="2">
        <v>1</v>
      </c>
      <c r="AK393" s="2">
        <v>1</v>
      </c>
      <c r="AQ393" s="2">
        <v>4</v>
      </c>
    </row>
    <row r="394" spans="1:43" ht="18" customHeight="1" x14ac:dyDescent="0.45">
      <c r="A394" s="65" t="s">
        <v>1224</v>
      </c>
      <c r="B394" s="1" t="s">
        <v>1943</v>
      </c>
      <c r="C394" s="2" t="s">
        <v>1936</v>
      </c>
      <c r="K394" s="2" t="s">
        <v>1944</v>
      </c>
      <c r="L394" s="57" t="s">
        <v>1940</v>
      </c>
      <c r="O394" s="2">
        <v>1</v>
      </c>
      <c r="AD394" s="2">
        <v>1</v>
      </c>
      <c r="AH394" s="2">
        <v>1</v>
      </c>
      <c r="AJ394" s="2">
        <v>1</v>
      </c>
      <c r="AK394" s="2">
        <v>1</v>
      </c>
      <c r="AQ394" s="2">
        <v>1</v>
      </c>
    </row>
    <row r="395" spans="1:43" ht="18" customHeight="1" x14ac:dyDescent="0.45">
      <c r="A395" s="65" t="s">
        <v>1226</v>
      </c>
      <c r="B395" s="1" t="s">
        <v>1140</v>
      </c>
      <c r="K395" s="2" t="s">
        <v>76</v>
      </c>
      <c r="L395" s="57">
        <v>44013</v>
      </c>
      <c r="M395" s="2">
        <v>1</v>
      </c>
      <c r="Q395" s="2">
        <v>1</v>
      </c>
      <c r="V395" s="2">
        <v>1</v>
      </c>
      <c r="Y395" s="2">
        <v>1</v>
      </c>
      <c r="AJ395" s="2">
        <v>1</v>
      </c>
      <c r="AK395" s="2">
        <v>1</v>
      </c>
    </row>
    <row r="396" spans="1:43" ht="18" customHeight="1" x14ac:dyDescent="0.45">
      <c r="A396" s="65" t="s">
        <v>1228</v>
      </c>
      <c r="B396" s="1" t="s">
        <v>1141</v>
      </c>
      <c r="K396" s="2" t="s">
        <v>257</v>
      </c>
      <c r="L396" s="57" t="s">
        <v>62</v>
      </c>
      <c r="M396" s="2">
        <v>1</v>
      </c>
      <c r="O396" s="2">
        <v>1</v>
      </c>
      <c r="P396" s="2">
        <v>1</v>
      </c>
      <c r="Q396" s="2">
        <v>1</v>
      </c>
      <c r="R396" s="2">
        <v>1</v>
      </c>
      <c r="W396" s="2">
        <v>1</v>
      </c>
      <c r="X396" s="2">
        <v>1</v>
      </c>
      <c r="Z396" s="2">
        <v>1</v>
      </c>
      <c r="AE396" s="2">
        <v>1</v>
      </c>
    </row>
    <row r="397" spans="1:43" ht="18" customHeight="1" x14ac:dyDescent="0.45">
      <c r="A397" s="65" t="s">
        <v>1230</v>
      </c>
      <c r="B397" s="1" t="s">
        <v>1142</v>
      </c>
      <c r="K397" s="2" t="s">
        <v>162</v>
      </c>
      <c r="L397" s="57">
        <v>43916</v>
      </c>
      <c r="M397" s="2">
        <v>1</v>
      </c>
      <c r="W397" s="2">
        <v>1</v>
      </c>
      <c r="AD397" s="2">
        <v>1</v>
      </c>
      <c r="AH397" s="2">
        <v>1</v>
      </c>
      <c r="AI397" s="2">
        <v>1</v>
      </c>
      <c r="AJ397" s="2">
        <v>1</v>
      </c>
      <c r="AK397" s="2">
        <v>1</v>
      </c>
      <c r="AQ397" s="2">
        <v>1</v>
      </c>
    </row>
    <row r="398" spans="1:43" ht="18" customHeight="1" x14ac:dyDescent="0.45">
      <c r="A398" s="65" t="s">
        <v>1232</v>
      </c>
      <c r="B398" s="1" t="s">
        <v>1143</v>
      </c>
      <c r="K398" s="2" t="s">
        <v>76</v>
      </c>
      <c r="L398" s="57" t="s">
        <v>62</v>
      </c>
      <c r="M398" s="2">
        <v>1</v>
      </c>
      <c r="O398" s="2">
        <v>1</v>
      </c>
      <c r="AD398" s="2">
        <v>1</v>
      </c>
      <c r="AH398" s="2">
        <v>1</v>
      </c>
      <c r="AK398" s="2">
        <v>1</v>
      </c>
      <c r="AQ398" s="2">
        <v>1</v>
      </c>
    </row>
    <row r="399" spans="1:43" ht="18" customHeight="1" x14ac:dyDescent="0.45">
      <c r="A399" s="65" t="s">
        <v>1234</v>
      </c>
      <c r="B399" s="1" t="s">
        <v>1144</v>
      </c>
      <c r="K399" s="2" t="s">
        <v>1037</v>
      </c>
      <c r="L399" s="57" t="s">
        <v>62</v>
      </c>
      <c r="M399" s="2">
        <v>1</v>
      </c>
      <c r="O399" s="2">
        <v>1</v>
      </c>
      <c r="S399" s="2">
        <v>1</v>
      </c>
      <c r="W399" s="2">
        <v>1</v>
      </c>
      <c r="AF399" s="2">
        <v>1</v>
      </c>
      <c r="AJ399" s="2">
        <v>1</v>
      </c>
      <c r="AK399" s="2">
        <v>1</v>
      </c>
      <c r="AQ399" s="2">
        <v>1</v>
      </c>
    </row>
    <row r="400" spans="1:43" ht="18" customHeight="1" x14ac:dyDescent="0.45">
      <c r="A400" s="65" t="s">
        <v>1236</v>
      </c>
      <c r="B400" s="1" t="s">
        <v>1865</v>
      </c>
      <c r="K400" s="2" t="s">
        <v>1863</v>
      </c>
      <c r="L400" s="57">
        <v>44216</v>
      </c>
      <c r="M400" s="2" t="s">
        <v>1834</v>
      </c>
    </row>
    <row r="401" spans="1:43" ht="18" customHeight="1" x14ac:dyDescent="0.45">
      <c r="A401" s="65" t="s">
        <v>1238</v>
      </c>
      <c r="B401" s="1" t="s">
        <v>1145</v>
      </c>
      <c r="K401" s="2" t="s">
        <v>254</v>
      </c>
      <c r="L401" s="57">
        <v>43798</v>
      </c>
      <c r="M401" s="2">
        <v>1</v>
      </c>
      <c r="Z401" s="2">
        <v>1</v>
      </c>
      <c r="AF401" s="2">
        <v>1</v>
      </c>
      <c r="AH401" s="2">
        <v>1</v>
      </c>
      <c r="AJ401" s="2">
        <v>1</v>
      </c>
      <c r="AK401" s="2">
        <v>1</v>
      </c>
    </row>
    <row r="402" spans="1:43" ht="18" customHeight="1" x14ac:dyDescent="0.45">
      <c r="A402" s="65" t="s">
        <v>1240</v>
      </c>
      <c r="B402" s="1" t="s">
        <v>1146</v>
      </c>
      <c r="K402" s="2" t="s">
        <v>529</v>
      </c>
      <c r="L402" s="57">
        <v>43614</v>
      </c>
      <c r="M402" s="2">
        <v>1</v>
      </c>
      <c r="O402" s="2">
        <v>1</v>
      </c>
      <c r="Z402" s="2">
        <v>1</v>
      </c>
      <c r="AF402" s="2">
        <v>1</v>
      </c>
      <c r="AK402" s="2">
        <v>1</v>
      </c>
      <c r="AQ402" s="2">
        <v>1</v>
      </c>
    </row>
    <row r="403" spans="1:43" ht="18" customHeight="1" x14ac:dyDescent="0.45">
      <c r="A403" s="65" t="s">
        <v>1242</v>
      </c>
      <c r="B403" s="1" t="s">
        <v>1147</v>
      </c>
      <c r="K403" s="2" t="s">
        <v>92</v>
      </c>
      <c r="L403" s="57" t="s">
        <v>62</v>
      </c>
      <c r="M403" s="2">
        <v>1</v>
      </c>
      <c r="O403" s="2">
        <v>1</v>
      </c>
      <c r="Z403" s="2">
        <v>1</v>
      </c>
      <c r="AD403" s="2">
        <v>1</v>
      </c>
      <c r="AJ403" s="2">
        <v>1</v>
      </c>
      <c r="AK403" s="2">
        <v>1</v>
      </c>
      <c r="AQ403" s="2">
        <v>4</v>
      </c>
    </row>
    <row r="404" spans="1:43" ht="18" customHeight="1" x14ac:dyDescent="0.45">
      <c r="A404" s="65" t="s">
        <v>1244</v>
      </c>
      <c r="B404" s="1" t="s">
        <v>2186</v>
      </c>
      <c r="I404" s="2" t="s">
        <v>2178</v>
      </c>
      <c r="K404" s="2" t="s">
        <v>2187</v>
      </c>
      <c r="L404" s="57" t="s">
        <v>2188</v>
      </c>
      <c r="M404" s="2">
        <v>1</v>
      </c>
      <c r="O404" s="2">
        <v>1</v>
      </c>
      <c r="R404" s="2">
        <v>1</v>
      </c>
      <c r="AD404" s="2">
        <v>1</v>
      </c>
      <c r="AJ404" s="2">
        <v>1</v>
      </c>
      <c r="AK404" s="2">
        <v>1</v>
      </c>
      <c r="AQ404" s="2">
        <v>1</v>
      </c>
    </row>
    <row r="405" spans="1:43" ht="18" customHeight="1" x14ac:dyDescent="0.45">
      <c r="A405" s="65" t="s">
        <v>1246</v>
      </c>
      <c r="B405" s="1" t="s">
        <v>1148</v>
      </c>
      <c r="K405" s="2" t="s">
        <v>529</v>
      </c>
      <c r="L405" s="57">
        <v>43825</v>
      </c>
      <c r="M405" s="2">
        <v>1</v>
      </c>
      <c r="O405" s="2">
        <v>1</v>
      </c>
      <c r="V405" s="2">
        <v>1</v>
      </c>
      <c r="W405" s="2">
        <v>1</v>
      </c>
      <c r="AA405" s="2">
        <v>1</v>
      </c>
      <c r="AE405" s="2">
        <v>1</v>
      </c>
      <c r="AK405" s="2">
        <v>1</v>
      </c>
    </row>
    <row r="406" spans="1:43" ht="18" customHeight="1" x14ac:dyDescent="0.45">
      <c r="A406" s="65" t="s">
        <v>1248</v>
      </c>
      <c r="B406" s="1" t="s">
        <v>1149</v>
      </c>
      <c r="K406" s="2" t="s">
        <v>288</v>
      </c>
      <c r="L406" s="57">
        <v>43831</v>
      </c>
      <c r="M406" s="2">
        <v>1</v>
      </c>
      <c r="O406" s="2">
        <v>1</v>
      </c>
      <c r="W406" s="2">
        <v>1</v>
      </c>
      <c r="Y406" s="2">
        <v>1</v>
      </c>
      <c r="AJ406" s="2">
        <v>1</v>
      </c>
      <c r="AK406" s="2">
        <v>1</v>
      </c>
    </row>
    <row r="407" spans="1:43" ht="18" customHeight="1" x14ac:dyDescent="0.45">
      <c r="A407" s="65" t="s">
        <v>1250</v>
      </c>
      <c r="B407" s="1" t="s">
        <v>1150</v>
      </c>
      <c r="K407" s="2" t="s">
        <v>76</v>
      </c>
      <c r="L407" s="57">
        <v>43735</v>
      </c>
      <c r="M407" s="2">
        <v>1</v>
      </c>
      <c r="O407" s="2">
        <v>1</v>
      </c>
      <c r="AD407" s="2">
        <v>1</v>
      </c>
      <c r="AJ407" s="2">
        <v>1</v>
      </c>
      <c r="AK407" s="2">
        <v>1</v>
      </c>
      <c r="AQ407" s="2">
        <v>1</v>
      </c>
    </row>
    <row r="408" spans="1:43" ht="18" customHeight="1" x14ac:dyDescent="0.45">
      <c r="A408" s="65" t="s">
        <v>1252</v>
      </c>
      <c r="B408" s="1" t="s">
        <v>2089</v>
      </c>
      <c r="G408" s="2" t="s">
        <v>2078</v>
      </c>
      <c r="K408" s="2" t="s">
        <v>2090</v>
      </c>
      <c r="L408" s="57">
        <v>44351</v>
      </c>
      <c r="M408" s="2">
        <v>1</v>
      </c>
      <c r="N408" s="2">
        <v>1</v>
      </c>
      <c r="O408" s="2">
        <v>1</v>
      </c>
      <c r="AC408" s="2">
        <v>1</v>
      </c>
      <c r="AJ408" s="2">
        <v>1</v>
      </c>
      <c r="AK408" s="2">
        <v>1</v>
      </c>
    </row>
    <row r="409" spans="1:43" ht="18" customHeight="1" x14ac:dyDescent="0.45">
      <c r="A409" s="65" t="s">
        <v>1254</v>
      </c>
      <c r="B409" s="1" t="s">
        <v>1151</v>
      </c>
      <c r="K409" s="2" t="s">
        <v>202</v>
      </c>
      <c r="L409" s="57" t="s">
        <v>62</v>
      </c>
      <c r="M409" s="2">
        <v>1</v>
      </c>
      <c r="P409" s="2">
        <v>1</v>
      </c>
      <c r="AD409" s="2">
        <v>1</v>
      </c>
      <c r="AI409" s="2">
        <v>1</v>
      </c>
      <c r="AJ409" s="2">
        <v>1</v>
      </c>
      <c r="AK409" s="2">
        <v>1</v>
      </c>
    </row>
    <row r="410" spans="1:43" ht="18" customHeight="1" x14ac:dyDescent="0.45">
      <c r="A410" s="65" t="s">
        <v>1256</v>
      </c>
      <c r="B410" s="1" t="s">
        <v>2011</v>
      </c>
      <c r="E410" s="2" t="s">
        <v>2000</v>
      </c>
      <c r="K410" s="2" t="s">
        <v>2012</v>
      </c>
      <c r="L410" s="57">
        <v>44300</v>
      </c>
      <c r="M410" s="2">
        <v>1</v>
      </c>
      <c r="O410" s="2">
        <v>1</v>
      </c>
      <c r="AD410" s="2">
        <v>1</v>
      </c>
      <c r="AH410" s="2">
        <v>1</v>
      </c>
      <c r="AJ410" s="2">
        <v>1</v>
      </c>
      <c r="AK410" s="2">
        <v>1</v>
      </c>
    </row>
    <row r="411" spans="1:43" ht="18" customHeight="1" x14ac:dyDescent="0.45">
      <c r="A411" s="65" t="s">
        <v>1258</v>
      </c>
      <c r="B411" s="1" t="s">
        <v>1152</v>
      </c>
      <c r="K411" s="2" t="s">
        <v>73</v>
      </c>
      <c r="L411" s="57">
        <v>43811</v>
      </c>
      <c r="M411" s="2">
        <v>1</v>
      </c>
      <c r="AD411" s="2">
        <v>1</v>
      </c>
      <c r="AE411" s="2">
        <v>1</v>
      </c>
      <c r="AH411" s="2">
        <v>1</v>
      </c>
      <c r="AK411" s="2">
        <v>1</v>
      </c>
      <c r="AQ411" s="2">
        <v>1</v>
      </c>
    </row>
    <row r="412" spans="1:43" ht="18" customHeight="1" x14ac:dyDescent="0.45">
      <c r="A412" s="65" t="s">
        <v>1260</v>
      </c>
      <c r="B412" s="1" t="s">
        <v>1153</v>
      </c>
      <c r="K412" s="2" t="s">
        <v>257</v>
      </c>
      <c r="L412" s="57" t="s">
        <v>62</v>
      </c>
      <c r="O412" s="2">
        <v>1</v>
      </c>
      <c r="W412" s="2">
        <v>1</v>
      </c>
      <c r="Z412" s="2">
        <v>1</v>
      </c>
    </row>
    <row r="413" spans="1:43" ht="18" customHeight="1" x14ac:dyDescent="0.45">
      <c r="A413" s="65" t="s">
        <v>1262</v>
      </c>
      <c r="B413" s="1" t="s">
        <v>1154</v>
      </c>
      <c r="K413" s="2" t="s">
        <v>1037</v>
      </c>
      <c r="L413" s="57">
        <v>43810</v>
      </c>
      <c r="M413" s="2">
        <v>1</v>
      </c>
      <c r="O413" s="2">
        <v>1</v>
      </c>
      <c r="Q413" s="2">
        <v>1</v>
      </c>
      <c r="AC413" s="2">
        <v>1</v>
      </c>
      <c r="AD413" s="2">
        <v>1</v>
      </c>
      <c r="AK413" s="2">
        <v>1</v>
      </c>
    </row>
    <row r="414" spans="1:43" ht="18" customHeight="1" x14ac:dyDescent="0.45">
      <c r="A414" s="65" t="s">
        <v>1264</v>
      </c>
      <c r="B414" s="1" t="s">
        <v>1155</v>
      </c>
      <c r="K414" s="2" t="s">
        <v>162</v>
      </c>
      <c r="L414" s="57">
        <v>43913</v>
      </c>
      <c r="M414" s="2">
        <v>1</v>
      </c>
      <c r="W414" s="2">
        <v>1</v>
      </c>
      <c r="AD414" s="2">
        <v>1</v>
      </c>
      <c r="AF414" s="2">
        <v>1</v>
      </c>
      <c r="AI414" s="2">
        <v>1</v>
      </c>
      <c r="AQ414" s="2">
        <v>1</v>
      </c>
    </row>
    <row r="415" spans="1:43" ht="18" customHeight="1" x14ac:dyDescent="0.45">
      <c r="A415" s="65" t="s">
        <v>1266</v>
      </c>
      <c r="B415" s="1" t="s">
        <v>1156</v>
      </c>
      <c r="K415" s="2" t="s">
        <v>254</v>
      </c>
      <c r="L415" s="57">
        <v>43783</v>
      </c>
      <c r="N415" s="2">
        <v>1</v>
      </c>
      <c r="T415" s="2">
        <v>1</v>
      </c>
      <c r="U415" s="2">
        <v>1</v>
      </c>
      <c r="W415" s="2">
        <v>1</v>
      </c>
      <c r="Y415" s="2">
        <v>1</v>
      </c>
      <c r="AD415" s="2">
        <v>1</v>
      </c>
    </row>
    <row r="416" spans="1:43" ht="18" customHeight="1" x14ac:dyDescent="0.45">
      <c r="A416" s="65" t="s">
        <v>1268</v>
      </c>
      <c r="B416" s="1" t="s">
        <v>1157</v>
      </c>
      <c r="K416" s="2" t="s">
        <v>288</v>
      </c>
      <c r="L416" s="57">
        <v>43710</v>
      </c>
      <c r="M416" s="2">
        <v>1</v>
      </c>
      <c r="W416" s="2">
        <v>1</v>
      </c>
      <c r="AD416" s="2">
        <v>1</v>
      </c>
      <c r="AJ416" s="2">
        <v>1</v>
      </c>
      <c r="AK416" s="2">
        <v>1</v>
      </c>
    </row>
    <row r="417" spans="1:43" ht="18" customHeight="1" x14ac:dyDescent="0.45">
      <c r="A417" s="65" t="s">
        <v>1270</v>
      </c>
      <c r="B417" s="1" t="s">
        <v>1158</v>
      </c>
      <c r="K417" s="2" t="s">
        <v>529</v>
      </c>
      <c r="L417" s="57">
        <v>43900</v>
      </c>
      <c r="M417" s="2">
        <v>1</v>
      </c>
      <c r="O417" s="2">
        <v>1</v>
      </c>
      <c r="Q417" s="2">
        <v>1</v>
      </c>
      <c r="AD417" s="2">
        <v>1</v>
      </c>
      <c r="AK417" s="2">
        <v>1</v>
      </c>
      <c r="AQ417" s="2">
        <v>1</v>
      </c>
    </row>
    <row r="418" spans="1:43" ht="18" customHeight="1" x14ac:dyDescent="0.45">
      <c r="A418" s="65" t="s">
        <v>1272</v>
      </c>
      <c r="B418" s="1" t="s">
        <v>1159</v>
      </c>
      <c r="K418" s="2" t="s">
        <v>257</v>
      </c>
      <c r="L418" s="57">
        <v>44111</v>
      </c>
      <c r="M418" s="2">
        <v>1</v>
      </c>
      <c r="T418" s="2">
        <v>1</v>
      </c>
      <c r="AI418" s="2">
        <v>1</v>
      </c>
      <c r="AJ418" s="2">
        <v>1</v>
      </c>
      <c r="AK418" s="2">
        <v>1</v>
      </c>
      <c r="AQ418" s="2">
        <v>1</v>
      </c>
    </row>
    <row r="419" spans="1:43" ht="18" customHeight="1" x14ac:dyDescent="0.45">
      <c r="A419" s="65" t="s">
        <v>1274</v>
      </c>
      <c r="B419" s="1" t="s">
        <v>1866</v>
      </c>
      <c r="K419" s="2" t="s">
        <v>1867</v>
      </c>
      <c r="L419" s="57">
        <v>44209</v>
      </c>
      <c r="M419" s="2">
        <v>1</v>
      </c>
      <c r="O419" s="2">
        <v>1</v>
      </c>
      <c r="W419" s="2">
        <v>1</v>
      </c>
      <c r="AF419" s="2">
        <v>1</v>
      </c>
      <c r="AJ419" s="2">
        <v>1</v>
      </c>
      <c r="AK419" s="2">
        <v>1</v>
      </c>
      <c r="AQ419" s="2">
        <v>3</v>
      </c>
    </row>
    <row r="420" spans="1:43" ht="18" customHeight="1" x14ac:dyDescent="0.45">
      <c r="A420" s="65" t="s">
        <v>1276</v>
      </c>
      <c r="B420" s="1" t="s">
        <v>1868</v>
      </c>
      <c r="K420" s="2" t="s">
        <v>1869</v>
      </c>
      <c r="L420" s="57" t="s">
        <v>1834</v>
      </c>
      <c r="M420" s="2">
        <v>1</v>
      </c>
      <c r="O420" s="2">
        <v>1</v>
      </c>
      <c r="S420" s="2">
        <v>1</v>
      </c>
      <c r="AD420" s="2">
        <v>1</v>
      </c>
      <c r="AE420" s="2">
        <v>1</v>
      </c>
      <c r="AK420" s="2">
        <v>1</v>
      </c>
    </row>
    <row r="421" spans="1:43" ht="18" customHeight="1" x14ac:dyDescent="0.45">
      <c r="A421" s="65" t="s">
        <v>1278</v>
      </c>
      <c r="B421" s="1" t="s">
        <v>1160</v>
      </c>
      <c r="K421" s="2" t="s">
        <v>193</v>
      </c>
      <c r="L421" s="57">
        <v>43853</v>
      </c>
      <c r="M421" s="2">
        <v>1</v>
      </c>
      <c r="O421" s="2">
        <v>1</v>
      </c>
      <c r="S421" s="2">
        <v>1</v>
      </c>
      <c r="AK421" s="2">
        <v>1</v>
      </c>
      <c r="AN421" s="2">
        <v>1</v>
      </c>
      <c r="AQ421" s="2">
        <v>1</v>
      </c>
    </row>
    <row r="422" spans="1:43" ht="18" customHeight="1" x14ac:dyDescent="0.45">
      <c r="A422" s="65" t="s">
        <v>1280</v>
      </c>
      <c r="B422" s="1" t="s">
        <v>1161</v>
      </c>
      <c r="K422" s="2" t="s">
        <v>73</v>
      </c>
      <c r="L422" s="57">
        <v>43827</v>
      </c>
      <c r="N422" s="2">
        <v>1</v>
      </c>
      <c r="AD422" s="2">
        <v>1</v>
      </c>
      <c r="AG422" s="2">
        <v>1</v>
      </c>
    </row>
    <row r="423" spans="1:43" ht="18" customHeight="1" x14ac:dyDescent="0.45">
      <c r="A423" s="65" t="s">
        <v>1282</v>
      </c>
      <c r="B423" s="1" t="s">
        <v>1163</v>
      </c>
      <c r="K423" s="2" t="s">
        <v>257</v>
      </c>
      <c r="L423" s="57">
        <v>43857</v>
      </c>
      <c r="M423" s="2" t="s">
        <v>62</v>
      </c>
    </row>
    <row r="424" spans="1:43" ht="18" customHeight="1" x14ac:dyDescent="0.45">
      <c r="A424" s="65" t="s">
        <v>1284</v>
      </c>
      <c r="B424" s="1" t="s">
        <v>1870</v>
      </c>
      <c r="K424" s="2" t="s">
        <v>1833</v>
      </c>
      <c r="L424" s="57" t="s">
        <v>1834</v>
      </c>
      <c r="M424" s="2">
        <v>2</v>
      </c>
      <c r="W424" s="2">
        <v>1</v>
      </c>
      <c r="AD424" s="2">
        <v>1</v>
      </c>
      <c r="AK424" s="2">
        <v>1</v>
      </c>
      <c r="AQ424" s="2">
        <v>1</v>
      </c>
    </row>
    <row r="425" spans="1:43" ht="18" customHeight="1" x14ac:dyDescent="0.45">
      <c r="A425" s="65" t="s">
        <v>1286</v>
      </c>
      <c r="B425" s="1" t="s">
        <v>2233</v>
      </c>
      <c r="J425" s="2" t="s">
        <v>2220</v>
      </c>
      <c r="K425" s="2" t="s">
        <v>2234</v>
      </c>
      <c r="L425" s="57">
        <v>44446</v>
      </c>
      <c r="M425" s="2">
        <v>1</v>
      </c>
      <c r="O425" s="2">
        <v>1</v>
      </c>
      <c r="S425" s="2">
        <v>1</v>
      </c>
      <c r="X425" s="2">
        <v>1</v>
      </c>
      <c r="AJ425" s="2">
        <v>1</v>
      </c>
      <c r="AK425" s="2">
        <v>1</v>
      </c>
    </row>
    <row r="426" spans="1:43" ht="18" customHeight="1" x14ac:dyDescent="0.45">
      <c r="A426" s="65" t="s">
        <v>1288</v>
      </c>
      <c r="B426" s="1" t="s">
        <v>1165</v>
      </c>
      <c r="K426" s="2" t="s">
        <v>167</v>
      </c>
      <c r="L426" s="57" t="s">
        <v>62</v>
      </c>
      <c r="M426" s="2">
        <v>1</v>
      </c>
      <c r="P426" s="2">
        <v>1</v>
      </c>
      <c r="W426" s="2">
        <v>1</v>
      </c>
      <c r="AK426" s="2">
        <v>1</v>
      </c>
      <c r="AQ426" s="2">
        <v>2</v>
      </c>
    </row>
    <row r="427" spans="1:43" ht="18" customHeight="1" x14ac:dyDescent="0.45">
      <c r="A427" s="65" t="s">
        <v>1290</v>
      </c>
      <c r="B427" s="1" t="s">
        <v>1167</v>
      </c>
      <c r="K427" s="2" t="s">
        <v>202</v>
      </c>
      <c r="L427" s="2" t="s">
        <v>62</v>
      </c>
      <c r="M427" s="2">
        <v>1</v>
      </c>
      <c r="U427" s="2">
        <v>1</v>
      </c>
      <c r="W427" s="2">
        <v>1</v>
      </c>
      <c r="AC427" s="2">
        <v>1</v>
      </c>
      <c r="AD427" s="2">
        <v>1</v>
      </c>
      <c r="AJ427" s="2">
        <v>1</v>
      </c>
    </row>
    <row r="428" spans="1:43" ht="18" customHeight="1" x14ac:dyDescent="0.45">
      <c r="A428" s="65" t="s">
        <v>1292</v>
      </c>
      <c r="B428" s="1" t="s">
        <v>1169</v>
      </c>
      <c r="K428" s="2" t="s">
        <v>167</v>
      </c>
      <c r="L428" s="2" t="s">
        <v>62</v>
      </c>
      <c r="M428" s="2" t="s">
        <v>62</v>
      </c>
    </row>
    <row r="429" spans="1:43" ht="18" customHeight="1" x14ac:dyDescent="0.45">
      <c r="A429" s="65" t="s">
        <v>1294</v>
      </c>
      <c r="B429" s="1" t="s">
        <v>1171</v>
      </c>
      <c r="K429" s="2" t="s">
        <v>76</v>
      </c>
      <c r="L429" s="57">
        <v>43819</v>
      </c>
      <c r="M429" s="2">
        <v>1</v>
      </c>
      <c r="W429" s="2">
        <v>1</v>
      </c>
      <c r="AD429" s="2">
        <v>1</v>
      </c>
      <c r="AH429" s="2">
        <v>1</v>
      </c>
      <c r="AK429" s="2">
        <v>1</v>
      </c>
      <c r="AQ429" s="2">
        <v>1</v>
      </c>
    </row>
    <row r="430" spans="1:43" ht="18" customHeight="1" x14ac:dyDescent="0.45">
      <c r="A430" s="65" t="s">
        <v>1296</v>
      </c>
      <c r="B430" s="1" t="s">
        <v>1173</v>
      </c>
      <c r="K430" s="2" t="s">
        <v>162</v>
      </c>
      <c r="L430" s="57" t="s">
        <v>62</v>
      </c>
      <c r="M430" s="2">
        <v>1</v>
      </c>
      <c r="AE430" s="2">
        <v>1</v>
      </c>
      <c r="AI430" s="2">
        <v>1</v>
      </c>
      <c r="AJ430" s="2">
        <v>1</v>
      </c>
      <c r="AK430" s="2">
        <v>1</v>
      </c>
      <c r="AQ430" s="2">
        <v>2</v>
      </c>
    </row>
    <row r="431" spans="1:43" ht="18" customHeight="1" x14ac:dyDescent="0.45">
      <c r="A431" s="65" t="s">
        <v>1298</v>
      </c>
      <c r="B431" s="1" t="s">
        <v>1175</v>
      </c>
      <c r="K431" s="2" t="s">
        <v>104</v>
      </c>
      <c r="L431" s="57" t="s">
        <v>62</v>
      </c>
      <c r="M431" s="2">
        <v>1</v>
      </c>
      <c r="P431" s="2">
        <v>1</v>
      </c>
      <c r="AJ431" s="2">
        <v>1</v>
      </c>
      <c r="AK431" s="2">
        <v>1</v>
      </c>
    </row>
    <row r="432" spans="1:43" ht="18" customHeight="1" x14ac:dyDescent="0.45">
      <c r="A432" s="65" t="s">
        <v>1300</v>
      </c>
      <c r="B432" s="1" t="s">
        <v>1177</v>
      </c>
      <c r="K432" s="2" t="s">
        <v>234</v>
      </c>
      <c r="L432" s="57" t="s">
        <v>62</v>
      </c>
      <c r="M432" s="2">
        <v>1</v>
      </c>
      <c r="R432" s="2">
        <v>1</v>
      </c>
      <c r="S432" s="2">
        <v>1</v>
      </c>
      <c r="W432" s="2">
        <v>1</v>
      </c>
      <c r="AI432" s="2">
        <v>1</v>
      </c>
      <c r="AK432" s="2">
        <v>1</v>
      </c>
    </row>
    <row r="433" spans="1:43" ht="18" customHeight="1" x14ac:dyDescent="0.45">
      <c r="A433" s="65" t="s">
        <v>1302</v>
      </c>
      <c r="B433" s="1" t="s">
        <v>1179</v>
      </c>
      <c r="K433" s="2" t="s">
        <v>556</v>
      </c>
      <c r="L433" s="2" t="s">
        <v>62</v>
      </c>
      <c r="M433" s="2">
        <v>1</v>
      </c>
      <c r="S433" s="2">
        <v>1</v>
      </c>
      <c r="W433" s="2">
        <v>1</v>
      </c>
      <c r="AH433" s="2">
        <v>1</v>
      </c>
      <c r="AK433" s="2">
        <v>1</v>
      </c>
      <c r="AQ433" s="2">
        <v>1</v>
      </c>
    </row>
    <row r="434" spans="1:43" ht="18" customHeight="1" x14ac:dyDescent="0.45">
      <c r="A434" s="65" t="s">
        <v>1304</v>
      </c>
      <c r="B434" s="1" t="s">
        <v>2172</v>
      </c>
      <c r="H434" s="75">
        <v>44364</v>
      </c>
      <c r="I434" s="75"/>
      <c r="J434" s="75"/>
      <c r="K434" s="2" t="s">
        <v>556</v>
      </c>
      <c r="L434" s="57" t="s">
        <v>62</v>
      </c>
      <c r="M434" s="2">
        <v>1</v>
      </c>
      <c r="W434" s="74">
        <v>1</v>
      </c>
      <c r="AH434" s="2">
        <v>1</v>
      </c>
      <c r="AI434" s="74">
        <v>1</v>
      </c>
      <c r="AK434" s="2">
        <v>1</v>
      </c>
      <c r="AQ434" s="74">
        <v>3</v>
      </c>
    </row>
    <row r="435" spans="1:43" ht="18" customHeight="1" x14ac:dyDescent="0.45">
      <c r="A435" s="65" t="s">
        <v>1306</v>
      </c>
      <c r="B435" s="1" t="s">
        <v>1182</v>
      </c>
      <c r="K435" s="2" t="s">
        <v>184</v>
      </c>
      <c r="L435" s="57">
        <v>43857</v>
      </c>
      <c r="M435" s="2">
        <v>1</v>
      </c>
      <c r="AD435" s="2">
        <v>1</v>
      </c>
      <c r="AF435" s="2">
        <v>1</v>
      </c>
      <c r="AK435" s="2">
        <v>1</v>
      </c>
      <c r="AQ435" s="2">
        <v>2</v>
      </c>
    </row>
    <row r="436" spans="1:43" ht="18" customHeight="1" x14ac:dyDescent="0.45">
      <c r="A436" s="65" t="s">
        <v>1308</v>
      </c>
      <c r="B436" s="1" t="s">
        <v>1184</v>
      </c>
      <c r="K436" s="2" t="s">
        <v>339</v>
      </c>
      <c r="L436" s="57">
        <v>43831</v>
      </c>
      <c r="M436" s="2">
        <v>1</v>
      </c>
      <c r="O436" s="2">
        <v>1</v>
      </c>
      <c r="P436" s="2">
        <v>1</v>
      </c>
      <c r="S436" s="2">
        <v>1</v>
      </c>
      <c r="U436" s="2">
        <v>1</v>
      </c>
      <c r="W436" s="2">
        <v>1</v>
      </c>
      <c r="Y436" s="2">
        <v>1</v>
      </c>
      <c r="AC436" s="2">
        <v>1</v>
      </c>
      <c r="AE436" s="2">
        <v>1</v>
      </c>
      <c r="AK436" s="2">
        <v>1</v>
      </c>
    </row>
    <row r="437" spans="1:43" ht="18" customHeight="1" x14ac:dyDescent="0.45">
      <c r="A437" s="65" t="s">
        <v>1310</v>
      </c>
      <c r="B437" s="1" t="s">
        <v>1186</v>
      </c>
      <c r="K437" s="2" t="s">
        <v>248</v>
      </c>
      <c r="L437" s="57">
        <v>43710</v>
      </c>
      <c r="M437" s="2">
        <v>1</v>
      </c>
      <c r="O437" s="2">
        <v>1</v>
      </c>
      <c r="Z437" s="2">
        <v>1</v>
      </c>
      <c r="AD437" s="2">
        <v>1</v>
      </c>
      <c r="AE437" s="2">
        <v>1</v>
      </c>
      <c r="AJ437" s="2">
        <v>1</v>
      </c>
      <c r="AK437" s="2">
        <v>1</v>
      </c>
      <c r="AQ437" s="2">
        <v>4</v>
      </c>
    </row>
    <row r="438" spans="1:43" ht="18" customHeight="1" x14ac:dyDescent="0.45">
      <c r="A438" s="65" t="s">
        <v>1312</v>
      </c>
      <c r="B438" s="1" t="s">
        <v>1188</v>
      </c>
      <c r="K438" s="2" t="s">
        <v>248</v>
      </c>
      <c r="L438" s="57" t="s">
        <v>62</v>
      </c>
      <c r="M438" s="2">
        <v>1</v>
      </c>
      <c r="O438" s="2">
        <v>1</v>
      </c>
      <c r="AD438" s="2">
        <v>1</v>
      </c>
      <c r="AJ438" s="2">
        <v>1</v>
      </c>
      <c r="AQ438" s="2">
        <v>2</v>
      </c>
    </row>
    <row r="439" spans="1:43" ht="18" customHeight="1" x14ac:dyDescent="0.45">
      <c r="A439" s="65" t="s">
        <v>1314</v>
      </c>
      <c r="B439" s="1" t="s">
        <v>1190</v>
      </c>
      <c r="K439" s="2" t="s">
        <v>257</v>
      </c>
      <c r="L439" s="57" t="s">
        <v>62</v>
      </c>
      <c r="M439" s="2">
        <v>1</v>
      </c>
      <c r="S439" s="2">
        <v>1</v>
      </c>
      <c r="AI439" s="2">
        <v>1</v>
      </c>
      <c r="AK439" s="2">
        <v>1</v>
      </c>
      <c r="AQ439" s="2">
        <v>2</v>
      </c>
    </row>
    <row r="440" spans="1:43" ht="18" customHeight="1" x14ac:dyDescent="0.45">
      <c r="A440" s="65" t="s">
        <v>1316</v>
      </c>
      <c r="B440" s="1" t="s">
        <v>1192</v>
      </c>
      <c r="K440" s="2" t="s">
        <v>257</v>
      </c>
      <c r="L440" s="57" t="s">
        <v>62</v>
      </c>
      <c r="AD440" s="2">
        <v>1</v>
      </c>
      <c r="AE440" s="2">
        <v>1</v>
      </c>
      <c r="AH440" s="2">
        <v>1</v>
      </c>
      <c r="AN440" s="2">
        <v>1</v>
      </c>
      <c r="AQ440" s="2">
        <v>1</v>
      </c>
    </row>
    <row r="441" spans="1:43" ht="18" customHeight="1" x14ac:dyDescent="0.45">
      <c r="A441" s="65" t="s">
        <v>1318</v>
      </c>
      <c r="B441" s="1" t="s">
        <v>1945</v>
      </c>
      <c r="C441" s="2" t="s">
        <v>1936</v>
      </c>
      <c r="K441" s="2" t="s">
        <v>1946</v>
      </c>
      <c r="L441" s="57">
        <v>44246</v>
      </c>
      <c r="M441" s="2">
        <v>1</v>
      </c>
      <c r="O441" s="2">
        <v>1</v>
      </c>
      <c r="W441" s="2">
        <v>1</v>
      </c>
      <c r="Z441" s="2">
        <v>1</v>
      </c>
      <c r="AD441" s="2">
        <v>1</v>
      </c>
      <c r="AE441" s="2">
        <v>1</v>
      </c>
      <c r="AH441" s="2">
        <v>1</v>
      </c>
      <c r="AJ441" s="2">
        <v>1</v>
      </c>
      <c r="AK441" s="2">
        <v>1</v>
      </c>
    </row>
    <row r="442" spans="1:43" ht="18" customHeight="1" x14ac:dyDescent="0.45">
      <c r="A442" s="65" t="s">
        <v>1319</v>
      </c>
      <c r="B442" s="1" t="s">
        <v>1194</v>
      </c>
      <c r="K442" s="2" t="s">
        <v>156</v>
      </c>
      <c r="L442" s="57" t="s">
        <v>62</v>
      </c>
      <c r="M442" s="2">
        <v>1</v>
      </c>
      <c r="O442" s="2">
        <v>1</v>
      </c>
      <c r="W442" s="2">
        <v>1</v>
      </c>
      <c r="AD442" s="2">
        <v>1</v>
      </c>
      <c r="AE442" s="2">
        <v>1</v>
      </c>
      <c r="AK442" s="2">
        <v>1</v>
      </c>
    </row>
    <row r="443" spans="1:43" ht="18" customHeight="1" x14ac:dyDescent="0.45">
      <c r="A443" s="65" t="s">
        <v>1321</v>
      </c>
      <c r="B443" s="1" t="s">
        <v>1196</v>
      </c>
      <c r="K443" s="2" t="s">
        <v>104</v>
      </c>
      <c r="L443" s="57">
        <v>43904</v>
      </c>
      <c r="M443" s="2">
        <v>1</v>
      </c>
      <c r="Q443" s="2">
        <v>1</v>
      </c>
      <c r="W443" s="2">
        <v>1</v>
      </c>
      <c r="AD443" s="2">
        <v>1</v>
      </c>
      <c r="AE443" s="2">
        <v>1</v>
      </c>
      <c r="AJ443" s="2">
        <v>1</v>
      </c>
      <c r="AK443" s="2">
        <v>1</v>
      </c>
    </row>
    <row r="444" spans="1:43" ht="18" customHeight="1" x14ac:dyDescent="0.45">
      <c r="A444" s="65" t="s">
        <v>1323</v>
      </c>
      <c r="B444" s="1" t="s">
        <v>1198</v>
      </c>
      <c r="K444" s="2" t="s">
        <v>73</v>
      </c>
      <c r="L444" s="57">
        <v>43712</v>
      </c>
      <c r="M444" s="2">
        <v>1</v>
      </c>
      <c r="Z444" s="2">
        <v>1</v>
      </c>
      <c r="AG444" s="2">
        <v>1</v>
      </c>
      <c r="AH444" s="2">
        <v>1</v>
      </c>
      <c r="AJ444" s="2">
        <v>1</v>
      </c>
      <c r="AK444" s="2">
        <v>1</v>
      </c>
    </row>
    <row r="445" spans="1:43" ht="18" customHeight="1" x14ac:dyDescent="0.45">
      <c r="A445" s="65" t="s">
        <v>1325</v>
      </c>
      <c r="B445" s="1" t="s">
        <v>1200</v>
      </c>
      <c r="K445" s="2" t="s">
        <v>73</v>
      </c>
      <c r="L445" s="57">
        <v>43719</v>
      </c>
      <c r="M445" s="2">
        <v>1</v>
      </c>
      <c r="S445" s="2">
        <v>1</v>
      </c>
      <c r="V445" s="2">
        <v>1</v>
      </c>
      <c r="Z445" s="2">
        <v>1</v>
      </c>
      <c r="AD445" s="2">
        <v>1</v>
      </c>
      <c r="AH445" s="2">
        <v>1</v>
      </c>
      <c r="AI445" s="2">
        <v>1</v>
      </c>
      <c r="AJ445" s="2">
        <v>1</v>
      </c>
      <c r="AK445" s="2">
        <v>1</v>
      </c>
      <c r="AQ445" s="2">
        <v>2</v>
      </c>
    </row>
    <row r="446" spans="1:43" ht="18" customHeight="1" x14ac:dyDescent="0.45">
      <c r="A446" s="65" t="s">
        <v>1327</v>
      </c>
      <c r="B446" s="1" t="s">
        <v>1202</v>
      </c>
      <c r="K446" s="2" t="s">
        <v>529</v>
      </c>
      <c r="L446" s="57">
        <v>43736</v>
      </c>
      <c r="M446" s="2">
        <v>1</v>
      </c>
      <c r="R446" s="2">
        <v>1</v>
      </c>
      <c r="Y446" s="2">
        <v>1</v>
      </c>
      <c r="AD446" s="2">
        <v>1</v>
      </c>
      <c r="AH446" s="2">
        <v>1</v>
      </c>
      <c r="AK446" s="2">
        <v>1</v>
      </c>
    </row>
    <row r="447" spans="1:43" ht="18" customHeight="1" x14ac:dyDescent="0.45">
      <c r="A447" s="65" t="s">
        <v>1329</v>
      </c>
      <c r="B447" s="1" t="s">
        <v>1978</v>
      </c>
      <c r="D447" s="2" t="s">
        <v>1964</v>
      </c>
      <c r="K447" s="2" t="s">
        <v>1867</v>
      </c>
      <c r="L447" s="57">
        <v>44265</v>
      </c>
      <c r="P447" s="2">
        <v>1</v>
      </c>
      <c r="Q447" s="2">
        <v>1</v>
      </c>
      <c r="S447" s="2">
        <v>1</v>
      </c>
      <c r="AD447" s="2">
        <v>1</v>
      </c>
      <c r="AE447" s="2">
        <v>1</v>
      </c>
      <c r="AJ447" s="2">
        <v>1</v>
      </c>
    </row>
    <row r="448" spans="1:43" ht="18" customHeight="1" x14ac:dyDescent="0.45">
      <c r="A448" s="65" t="s">
        <v>1331</v>
      </c>
      <c r="B448" s="1" t="s">
        <v>1204</v>
      </c>
      <c r="K448" s="2" t="s">
        <v>73</v>
      </c>
      <c r="L448" s="57">
        <v>43684</v>
      </c>
      <c r="M448" s="2">
        <v>1</v>
      </c>
      <c r="Z448" s="2">
        <v>1</v>
      </c>
      <c r="AD448" s="2">
        <v>1</v>
      </c>
      <c r="AH448" s="2">
        <v>1</v>
      </c>
      <c r="AQ448" s="2">
        <v>1</v>
      </c>
    </row>
    <row r="449" spans="1:43" ht="18" customHeight="1" x14ac:dyDescent="0.45">
      <c r="A449" s="65" t="s">
        <v>1333</v>
      </c>
      <c r="B449" s="1" t="s">
        <v>1206</v>
      </c>
      <c r="K449" s="2" t="s">
        <v>529</v>
      </c>
      <c r="L449" s="57">
        <v>43767</v>
      </c>
      <c r="M449" s="2">
        <v>1</v>
      </c>
      <c r="O449" s="2">
        <v>1</v>
      </c>
      <c r="AA449" s="2">
        <v>1</v>
      </c>
      <c r="AD449" s="2">
        <v>1</v>
      </c>
      <c r="AE449" s="2">
        <v>1</v>
      </c>
      <c r="AJ449" s="2">
        <v>1</v>
      </c>
    </row>
    <row r="450" spans="1:43" ht="18" customHeight="1" x14ac:dyDescent="0.45">
      <c r="A450" s="65" t="s">
        <v>1335</v>
      </c>
      <c r="B450" s="1" t="s">
        <v>1208</v>
      </c>
      <c r="K450" s="2" t="s">
        <v>202</v>
      </c>
      <c r="L450" s="57" t="s">
        <v>62</v>
      </c>
      <c r="M450" s="2">
        <v>1</v>
      </c>
      <c r="W450" s="2">
        <v>1</v>
      </c>
      <c r="AC450" s="2">
        <v>1</v>
      </c>
      <c r="AD450" s="2">
        <v>1</v>
      </c>
      <c r="AE450" s="2">
        <v>1</v>
      </c>
      <c r="AJ450" s="2">
        <v>1</v>
      </c>
      <c r="AK450" s="2">
        <v>1</v>
      </c>
      <c r="AQ450" s="2">
        <v>1</v>
      </c>
    </row>
    <row r="451" spans="1:43" ht="18" customHeight="1" x14ac:dyDescent="0.45">
      <c r="A451" s="65" t="s">
        <v>1337</v>
      </c>
      <c r="B451" s="1" t="s">
        <v>2091</v>
      </c>
      <c r="G451" s="2" t="s">
        <v>2078</v>
      </c>
      <c r="K451" s="2" t="s">
        <v>2087</v>
      </c>
      <c r="L451" s="57" t="s">
        <v>2085</v>
      </c>
      <c r="M451" s="2">
        <v>1</v>
      </c>
      <c r="N451" s="2">
        <v>1</v>
      </c>
      <c r="O451" s="2">
        <v>1</v>
      </c>
      <c r="T451" s="2">
        <v>1</v>
      </c>
      <c r="W451" s="2">
        <v>1</v>
      </c>
      <c r="AC451" s="2">
        <v>1</v>
      </c>
      <c r="AD451" s="2">
        <v>1</v>
      </c>
      <c r="AH451" s="2">
        <v>1</v>
      </c>
      <c r="AJ451" s="2">
        <v>1</v>
      </c>
      <c r="AK451" s="2">
        <v>1</v>
      </c>
      <c r="AQ451" s="2">
        <v>2</v>
      </c>
    </row>
    <row r="452" spans="1:43" ht="18" customHeight="1" x14ac:dyDescent="0.45">
      <c r="A452" s="65" t="s">
        <v>1339</v>
      </c>
      <c r="B452" s="1" t="s">
        <v>1210</v>
      </c>
      <c r="K452" s="2" t="s">
        <v>73</v>
      </c>
      <c r="L452" s="57">
        <v>43738</v>
      </c>
      <c r="M452" s="2">
        <v>1</v>
      </c>
      <c r="S452" s="2">
        <v>1</v>
      </c>
      <c r="Z452" s="2">
        <v>1</v>
      </c>
      <c r="AJ452" s="2">
        <v>1</v>
      </c>
      <c r="AQ452" s="2">
        <v>3</v>
      </c>
    </row>
    <row r="453" spans="1:43" ht="18" customHeight="1" x14ac:dyDescent="0.45">
      <c r="A453" s="65" t="s">
        <v>1341</v>
      </c>
      <c r="B453" s="1" t="s">
        <v>1212</v>
      </c>
      <c r="K453" s="2" t="s">
        <v>73</v>
      </c>
      <c r="L453" s="57">
        <v>43711</v>
      </c>
      <c r="M453" s="2">
        <v>1</v>
      </c>
      <c r="Z453" s="2">
        <v>1</v>
      </c>
      <c r="AD453" s="2">
        <v>1</v>
      </c>
      <c r="AH453" s="2">
        <v>1</v>
      </c>
      <c r="AJ453" s="2">
        <v>1</v>
      </c>
      <c r="AK453" s="2">
        <v>1</v>
      </c>
      <c r="AQ453" s="2">
        <v>4</v>
      </c>
    </row>
    <row r="454" spans="1:43" ht="18" customHeight="1" x14ac:dyDescent="0.45">
      <c r="A454" s="65" t="s">
        <v>1343</v>
      </c>
      <c r="B454" s="1" t="s">
        <v>1214</v>
      </c>
      <c r="K454" s="2" t="s">
        <v>107</v>
      </c>
      <c r="L454" s="57">
        <v>43711</v>
      </c>
      <c r="M454" s="2">
        <v>1</v>
      </c>
      <c r="N454" s="2">
        <v>1</v>
      </c>
      <c r="AJ454" s="2">
        <v>1</v>
      </c>
      <c r="AQ454" s="2">
        <v>1</v>
      </c>
    </row>
    <row r="455" spans="1:43" ht="18" customHeight="1" x14ac:dyDescent="0.45">
      <c r="A455" s="65" t="s">
        <v>1345</v>
      </c>
      <c r="B455" s="1" t="s">
        <v>1216</v>
      </c>
      <c r="K455" s="2" t="s">
        <v>73</v>
      </c>
      <c r="L455" s="57">
        <v>43607</v>
      </c>
      <c r="M455" s="2">
        <v>1</v>
      </c>
      <c r="Z455" s="2">
        <v>1</v>
      </c>
      <c r="AD455" s="2">
        <v>1</v>
      </c>
      <c r="AH455" s="2">
        <v>1</v>
      </c>
      <c r="AJ455" s="2">
        <v>1</v>
      </c>
      <c r="AK455" s="2">
        <v>1</v>
      </c>
      <c r="AL455" s="2">
        <v>1</v>
      </c>
      <c r="AN455" s="2">
        <v>1</v>
      </c>
      <c r="AQ455" s="2">
        <v>1</v>
      </c>
    </row>
    <row r="456" spans="1:43" ht="18" customHeight="1" x14ac:dyDescent="0.45">
      <c r="A456" s="65" t="s">
        <v>1347</v>
      </c>
      <c r="B456" s="1" t="s">
        <v>1218</v>
      </c>
      <c r="K456" s="2" t="s">
        <v>73</v>
      </c>
      <c r="L456" s="57">
        <v>43609</v>
      </c>
      <c r="W456" s="2">
        <v>1</v>
      </c>
      <c r="Z456" s="2">
        <v>1</v>
      </c>
      <c r="AI456" s="2">
        <v>1</v>
      </c>
      <c r="AJ456" s="2">
        <v>1</v>
      </c>
      <c r="AM456" s="2">
        <v>1</v>
      </c>
      <c r="AQ456" s="2">
        <v>2</v>
      </c>
    </row>
    <row r="457" spans="1:43" ht="18" customHeight="1" x14ac:dyDescent="0.45">
      <c r="A457" s="65" t="s">
        <v>1349</v>
      </c>
      <c r="B457" s="1" t="s">
        <v>2215</v>
      </c>
      <c r="H457" s="75">
        <v>44435</v>
      </c>
      <c r="I457" s="74"/>
      <c r="J457" s="74"/>
      <c r="K457" s="2" t="s">
        <v>73</v>
      </c>
      <c r="L457" s="57">
        <v>43733</v>
      </c>
      <c r="O457" s="2">
        <v>1</v>
      </c>
      <c r="W457" s="2">
        <v>1</v>
      </c>
      <c r="AG457" s="2">
        <v>1</v>
      </c>
      <c r="AI457" s="2">
        <v>1</v>
      </c>
      <c r="AJ457" s="2">
        <v>1</v>
      </c>
      <c r="AK457" s="2">
        <v>1</v>
      </c>
      <c r="AQ457" s="2">
        <v>3</v>
      </c>
    </row>
    <row r="458" spans="1:43" ht="18" customHeight="1" x14ac:dyDescent="0.45">
      <c r="A458" s="65" t="s">
        <v>1351</v>
      </c>
      <c r="B458" s="1" t="s">
        <v>1221</v>
      </c>
      <c r="K458" s="2" t="s">
        <v>940</v>
      </c>
      <c r="L458" s="57" t="s">
        <v>62</v>
      </c>
      <c r="M458" s="2">
        <v>1</v>
      </c>
      <c r="AD458" s="2">
        <v>1</v>
      </c>
      <c r="AH458" s="2">
        <v>1</v>
      </c>
      <c r="AJ458" s="2">
        <v>1</v>
      </c>
      <c r="AK458" s="2">
        <v>1</v>
      </c>
      <c r="AQ458" s="2">
        <v>2</v>
      </c>
    </row>
    <row r="459" spans="1:43" ht="18" customHeight="1" x14ac:dyDescent="0.45">
      <c r="A459" s="65" t="s">
        <v>1353</v>
      </c>
      <c r="B459" s="1" t="s">
        <v>1223</v>
      </c>
      <c r="K459" s="2" t="s">
        <v>138</v>
      </c>
      <c r="L459" s="57">
        <v>43992</v>
      </c>
      <c r="M459" s="2">
        <v>1</v>
      </c>
      <c r="AD459" s="2">
        <v>1</v>
      </c>
      <c r="AG459" s="2">
        <v>1</v>
      </c>
      <c r="AH459" s="2">
        <v>1</v>
      </c>
      <c r="AK459" s="2">
        <v>1</v>
      </c>
      <c r="AQ459" s="2">
        <v>1</v>
      </c>
    </row>
    <row r="460" spans="1:43" ht="18" customHeight="1" x14ac:dyDescent="0.45">
      <c r="A460" s="65" t="s">
        <v>1355</v>
      </c>
      <c r="B460" s="1" t="s">
        <v>1225</v>
      </c>
      <c r="K460" s="2" t="s">
        <v>167</v>
      </c>
      <c r="L460" s="57">
        <v>43891</v>
      </c>
      <c r="M460" s="2">
        <v>1</v>
      </c>
      <c r="O460" s="2">
        <v>1</v>
      </c>
      <c r="AD460" s="2">
        <v>1</v>
      </c>
      <c r="AH460" s="2">
        <v>1</v>
      </c>
      <c r="AJ460" s="2">
        <v>1</v>
      </c>
      <c r="AK460" s="2">
        <v>1</v>
      </c>
      <c r="AQ460" s="2">
        <v>2</v>
      </c>
    </row>
    <row r="461" spans="1:43" ht="18" customHeight="1" x14ac:dyDescent="0.45">
      <c r="A461" s="65" t="s">
        <v>1357</v>
      </c>
      <c r="B461" s="1" t="s">
        <v>1227</v>
      </c>
      <c r="K461" s="2" t="s">
        <v>73</v>
      </c>
      <c r="L461" s="57">
        <v>43686</v>
      </c>
      <c r="M461" s="2">
        <v>1</v>
      </c>
      <c r="O461" s="2">
        <v>1</v>
      </c>
      <c r="Z461" s="2">
        <v>1</v>
      </c>
      <c r="AD461" s="2">
        <v>1</v>
      </c>
      <c r="AE461" s="2">
        <v>1</v>
      </c>
      <c r="AH461" s="2">
        <v>1</v>
      </c>
      <c r="AJ461" s="2">
        <v>1</v>
      </c>
    </row>
    <row r="462" spans="1:43" ht="18" customHeight="1" x14ac:dyDescent="0.45">
      <c r="A462" s="65" t="s">
        <v>1359</v>
      </c>
      <c r="B462" s="1" t="s">
        <v>1229</v>
      </c>
      <c r="K462" s="2" t="s">
        <v>104</v>
      </c>
      <c r="L462" s="57">
        <v>43809</v>
      </c>
      <c r="AQ462" s="2">
        <v>2</v>
      </c>
    </row>
    <row r="463" spans="1:43" ht="18" customHeight="1" x14ac:dyDescent="0.45">
      <c r="A463" s="65" t="s">
        <v>1361</v>
      </c>
      <c r="B463" s="1" t="s">
        <v>1231</v>
      </c>
      <c r="K463" s="2" t="s">
        <v>76</v>
      </c>
      <c r="L463" s="57">
        <v>43886</v>
      </c>
      <c r="AQ463" s="2">
        <v>3</v>
      </c>
    </row>
    <row r="464" spans="1:43" ht="18" customHeight="1" x14ac:dyDescent="0.45">
      <c r="A464" s="65" t="s">
        <v>1363</v>
      </c>
      <c r="B464" s="1" t="s">
        <v>1233</v>
      </c>
      <c r="K464" s="2" t="s">
        <v>104</v>
      </c>
      <c r="L464" s="57">
        <v>43789</v>
      </c>
      <c r="M464" s="2">
        <v>1</v>
      </c>
      <c r="O464" s="2">
        <v>1</v>
      </c>
      <c r="AA464" s="2">
        <v>1</v>
      </c>
      <c r="AC464" s="2">
        <v>1</v>
      </c>
      <c r="AK464" s="2">
        <v>1</v>
      </c>
      <c r="AQ464" s="2">
        <v>1</v>
      </c>
    </row>
    <row r="465" spans="1:43" ht="18" customHeight="1" x14ac:dyDescent="0.45">
      <c r="A465" s="65" t="s">
        <v>1365</v>
      </c>
      <c r="B465" s="1" t="s">
        <v>1235</v>
      </c>
      <c r="K465" s="2" t="s">
        <v>279</v>
      </c>
      <c r="L465" s="57">
        <v>43763</v>
      </c>
      <c r="M465" s="2">
        <v>1</v>
      </c>
      <c r="P465" s="2">
        <v>1</v>
      </c>
      <c r="AD465" s="2">
        <v>1</v>
      </c>
      <c r="AE465" s="2">
        <v>1</v>
      </c>
      <c r="AJ465" s="2">
        <v>1</v>
      </c>
      <c r="AK465" s="2">
        <v>1</v>
      </c>
      <c r="AQ465" s="2">
        <v>4</v>
      </c>
    </row>
    <row r="466" spans="1:43" ht="18" customHeight="1" x14ac:dyDescent="0.45">
      <c r="A466" s="65" t="s">
        <v>1367</v>
      </c>
      <c r="B466" s="1" t="s">
        <v>1237</v>
      </c>
      <c r="K466" s="2" t="s">
        <v>279</v>
      </c>
      <c r="L466" s="57">
        <v>43895</v>
      </c>
      <c r="M466" s="2">
        <v>1</v>
      </c>
      <c r="N466" s="2">
        <v>1</v>
      </c>
      <c r="Z466" s="2">
        <v>1</v>
      </c>
      <c r="AD466" s="2">
        <v>1</v>
      </c>
      <c r="AH466" s="2">
        <v>1</v>
      </c>
      <c r="AJ466" s="2">
        <v>1</v>
      </c>
      <c r="AK466" s="2">
        <v>1</v>
      </c>
      <c r="AQ466" s="2">
        <v>2</v>
      </c>
    </row>
    <row r="467" spans="1:43" ht="18" customHeight="1" x14ac:dyDescent="0.45">
      <c r="A467" s="65" t="s">
        <v>1369</v>
      </c>
      <c r="B467" s="1" t="s">
        <v>1871</v>
      </c>
      <c r="K467" s="2" t="s">
        <v>1833</v>
      </c>
      <c r="L467" s="57">
        <v>44207</v>
      </c>
      <c r="O467" s="2">
        <v>1</v>
      </c>
    </row>
    <row r="468" spans="1:43" ht="18" customHeight="1" x14ac:dyDescent="0.45">
      <c r="A468" s="65" t="s">
        <v>1371</v>
      </c>
      <c r="B468" s="1" t="s">
        <v>1239</v>
      </c>
      <c r="K468" s="2" t="s">
        <v>167</v>
      </c>
      <c r="L468" s="57">
        <v>43907</v>
      </c>
      <c r="S468" s="2">
        <v>1</v>
      </c>
      <c r="W468" s="2">
        <v>1</v>
      </c>
      <c r="AD468" s="2">
        <v>1</v>
      </c>
      <c r="AH468" s="2">
        <v>1</v>
      </c>
      <c r="AK468" s="2">
        <v>1</v>
      </c>
      <c r="AQ468" s="2">
        <v>1</v>
      </c>
    </row>
    <row r="469" spans="1:43" ht="18" customHeight="1" x14ac:dyDescent="0.45">
      <c r="A469" s="65" t="s">
        <v>1373</v>
      </c>
      <c r="B469" s="1" t="s">
        <v>1241</v>
      </c>
      <c r="K469" s="2" t="s">
        <v>1037</v>
      </c>
      <c r="L469" s="57" t="s">
        <v>62</v>
      </c>
      <c r="M469" s="2">
        <v>1</v>
      </c>
      <c r="O469" s="2">
        <v>1</v>
      </c>
      <c r="R469" s="2">
        <v>1</v>
      </c>
      <c r="W469" s="2">
        <v>1</v>
      </c>
      <c r="AJ469" s="2">
        <v>1</v>
      </c>
      <c r="AQ469" s="2">
        <v>1</v>
      </c>
    </row>
    <row r="470" spans="1:43" ht="18" customHeight="1" x14ac:dyDescent="0.45">
      <c r="A470" s="65" t="s">
        <v>1375</v>
      </c>
      <c r="B470" s="1" t="s">
        <v>1243</v>
      </c>
      <c r="K470" s="2" t="s">
        <v>162</v>
      </c>
      <c r="L470" s="57">
        <v>44088</v>
      </c>
      <c r="M470" s="2">
        <v>1</v>
      </c>
      <c r="O470" s="2">
        <v>1</v>
      </c>
      <c r="T470" s="2">
        <v>1</v>
      </c>
      <c r="AD470" s="2">
        <v>1</v>
      </c>
      <c r="AE470" s="2">
        <v>1</v>
      </c>
      <c r="AK470" s="2">
        <v>1</v>
      </c>
    </row>
    <row r="471" spans="1:43" ht="18" customHeight="1" x14ac:dyDescent="0.45">
      <c r="A471" s="65" t="s">
        <v>1377</v>
      </c>
      <c r="B471" s="1" t="s">
        <v>1245</v>
      </c>
      <c r="K471" s="2" t="s">
        <v>257</v>
      </c>
      <c r="L471" s="57">
        <v>43658</v>
      </c>
      <c r="M471" s="2">
        <v>1</v>
      </c>
      <c r="AD471" s="2">
        <v>1</v>
      </c>
      <c r="AJ471" s="2">
        <v>1</v>
      </c>
      <c r="AK471" s="2">
        <v>1</v>
      </c>
      <c r="AQ471" s="2">
        <v>2</v>
      </c>
    </row>
    <row r="472" spans="1:43" ht="18" customHeight="1" x14ac:dyDescent="0.45">
      <c r="A472" s="65" t="s">
        <v>1379</v>
      </c>
      <c r="B472" s="1" t="s">
        <v>1247</v>
      </c>
      <c r="K472" s="2" t="s">
        <v>257</v>
      </c>
      <c r="L472" s="57">
        <v>43802</v>
      </c>
      <c r="M472" s="2">
        <v>1</v>
      </c>
      <c r="S472" s="2">
        <v>1</v>
      </c>
      <c r="W472" s="2">
        <v>1</v>
      </c>
      <c r="AK472" s="2">
        <v>1</v>
      </c>
      <c r="AQ472" s="2">
        <v>2</v>
      </c>
    </row>
    <row r="473" spans="1:43" ht="18" customHeight="1" x14ac:dyDescent="0.45">
      <c r="A473" s="65" t="s">
        <v>1381</v>
      </c>
      <c r="B473" s="1" t="s">
        <v>1249</v>
      </c>
      <c r="K473" s="2" t="s">
        <v>241</v>
      </c>
      <c r="L473" s="57">
        <v>43850</v>
      </c>
      <c r="M473" s="2">
        <v>1</v>
      </c>
      <c r="W473" s="2">
        <v>1</v>
      </c>
      <c r="AD473" s="2">
        <v>1</v>
      </c>
      <c r="AF473" s="2">
        <v>1</v>
      </c>
      <c r="AH473" s="2">
        <v>1</v>
      </c>
      <c r="AJ473" s="2">
        <v>1</v>
      </c>
    </row>
    <row r="474" spans="1:43" ht="18" customHeight="1" x14ac:dyDescent="0.45">
      <c r="A474" s="65" t="s">
        <v>1383</v>
      </c>
      <c r="B474" s="1" t="s">
        <v>1251</v>
      </c>
      <c r="K474" s="2" t="s">
        <v>73</v>
      </c>
      <c r="L474" s="57">
        <v>43709</v>
      </c>
      <c r="AQ474" s="2">
        <v>2</v>
      </c>
    </row>
    <row r="475" spans="1:43" ht="18" customHeight="1" x14ac:dyDescent="0.45">
      <c r="A475" s="65" t="s">
        <v>1385</v>
      </c>
      <c r="B475" s="1" t="s">
        <v>1253</v>
      </c>
      <c r="K475" s="2" t="s">
        <v>858</v>
      </c>
      <c r="L475" s="57">
        <v>44019</v>
      </c>
      <c r="O475" s="2">
        <v>1</v>
      </c>
      <c r="W475" s="2">
        <v>1</v>
      </c>
      <c r="AG475" s="2">
        <v>1</v>
      </c>
      <c r="AH475" s="2">
        <v>1</v>
      </c>
      <c r="AJ475" s="2">
        <v>1</v>
      </c>
      <c r="AK475" s="2">
        <v>1</v>
      </c>
      <c r="AQ475" s="2">
        <v>1</v>
      </c>
    </row>
    <row r="476" spans="1:43" ht="18" customHeight="1" x14ac:dyDescent="0.45">
      <c r="A476" s="65" t="s">
        <v>1387</v>
      </c>
      <c r="B476" s="1" t="s">
        <v>1255</v>
      </c>
      <c r="K476" s="2" t="s">
        <v>241</v>
      </c>
      <c r="L476" s="57">
        <v>43852</v>
      </c>
      <c r="M476" s="2">
        <v>1</v>
      </c>
      <c r="S476" s="2">
        <v>1</v>
      </c>
      <c r="W476" s="2">
        <v>1</v>
      </c>
      <c r="AE476" s="2">
        <v>1</v>
      </c>
      <c r="AF476" s="2">
        <v>1</v>
      </c>
      <c r="AJ476" s="2">
        <v>1</v>
      </c>
    </row>
    <row r="477" spans="1:43" ht="18" customHeight="1" x14ac:dyDescent="0.45">
      <c r="A477" s="65" t="s">
        <v>1389</v>
      </c>
      <c r="B477" s="1" t="s">
        <v>1257</v>
      </c>
      <c r="K477" s="2" t="s">
        <v>73</v>
      </c>
      <c r="L477" s="57">
        <v>43889</v>
      </c>
      <c r="M477" s="2">
        <v>1</v>
      </c>
      <c r="N477" s="2">
        <v>1</v>
      </c>
      <c r="O477" s="2">
        <v>1</v>
      </c>
      <c r="R477" s="2">
        <v>1</v>
      </c>
      <c r="S477" s="2">
        <v>1</v>
      </c>
      <c r="Z477" s="2">
        <v>1</v>
      </c>
    </row>
    <row r="478" spans="1:43" ht="18" customHeight="1" x14ac:dyDescent="0.45">
      <c r="A478" s="65" t="s">
        <v>1391</v>
      </c>
      <c r="B478" s="1" t="s">
        <v>1259</v>
      </c>
      <c r="K478" s="2" t="s">
        <v>76</v>
      </c>
      <c r="L478" s="57">
        <v>43862</v>
      </c>
      <c r="M478" s="2">
        <v>1</v>
      </c>
      <c r="O478" s="2">
        <v>1</v>
      </c>
      <c r="P478" s="2">
        <v>1</v>
      </c>
      <c r="AA478" s="2">
        <v>1</v>
      </c>
    </row>
    <row r="479" spans="1:43" ht="18" customHeight="1" x14ac:dyDescent="0.45">
      <c r="A479" s="65" t="s">
        <v>1393</v>
      </c>
      <c r="B479" s="1" t="s">
        <v>1261</v>
      </c>
      <c r="K479" s="2" t="s">
        <v>76</v>
      </c>
      <c r="L479" s="57">
        <v>44116</v>
      </c>
      <c r="M479" s="2">
        <v>1</v>
      </c>
      <c r="AD479" s="2">
        <v>1</v>
      </c>
      <c r="AE479" s="2">
        <v>1</v>
      </c>
      <c r="AK479" s="2">
        <v>1</v>
      </c>
      <c r="AQ479" s="2">
        <v>1</v>
      </c>
    </row>
    <row r="480" spans="1:43" ht="18" customHeight="1" x14ac:dyDescent="0.45">
      <c r="A480" s="65" t="s">
        <v>1395</v>
      </c>
      <c r="B480" s="1" t="s">
        <v>1263</v>
      </c>
      <c r="K480" s="2" t="s">
        <v>596</v>
      </c>
      <c r="L480" s="57" t="s">
        <v>62</v>
      </c>
      <c r="AQ480" s="2">
        <v>3</v>
      </c>
    </row>
    <row r="481" spans="1:43" ht="18" customHeight="1" x14ac:dyDescent="0.45">
      <c r="A481" s="65" t="s">
        <v>1397</v>
      </c>
      <c r="B481" s="1" t="s">
        <v>1265</v>
      </c>
      <c r="K481" s="2" t="s">
        <v>104</v>
      </c>
      <c r="L481" s="57">
        <v>43700</v>
      </c>
      <c r="O481" s="2">
        <v>1</v>
      </c>
      <c r="X481" s="2">
        <v>1</v>
      </c>
      <c r="AI481" s="2">
        <v>1</v>
      </c>
      <c r="AJ481" s="2">
        <v>1</v>
      </c>
      <c r="AK481" s="2">
        <v>1</v>
      </c>
      <c r="AQ481" s="2">
        <v>1</v>
      </c>
    </row>
    <row r="482" spans="1:43" ht="18" customHeight="1" x14ac:dyDescent="0.45">
      <c r="A482" s="65" t="s">
        <v>1399</v>
      </c>
      <c r="B482" s="1" t="s">
        <v>1267</v>
      </c>
      <c r="K482" s="2" t="s">
        <v>138</v>
      </c>
      <c r="L482" s="57">
        <v>43817</v>
      </c>
      <c r="M482" s="2">
        <v>1</v>
      </c>
      <c r="O482" s="2">
        <v>1</v>
      </c>
      <c r="U482" s="2">
        <v>1</v>
      </c>
      <c r="Z482" s="2">
        <v>1</v>
      </c>
      <c r="AC482" s="2">
        <v>1</v>
      </c>
      <c r="AJ482" s="2">
        <v>1</v>
      </c>
      <c r="AQ482" s="2">
        <v>4</v>
      </c>
    </row>
    <row r="483" spans="1:43" ht="18" customHeight="1" x14ac:dyDescent="0.45">
      <c r="A483" s="65" t="s">
        <v>1401</v>
      </c>
      <c r="B483" s="1" t="s">
        <v>1269</v>
      </c>
      <c r="K483" s="2" t="s">
        <v>92</v>
      </c>
      <c r="L483" s="57">
        <v>43887</v>
      </c>
      <c r="M483" s="2">
        <v>1</v>
      </c>
      <c r="S483" s="2">
        <v>1</v>
      </c>
      <c r="T483" s="2">
        <v>1</v>
      </c>
      <c r="W483" s="2">
        <v>1</v>
      </c>
      <c r="AE483" s="2">
        <v>1</v>
      </c>
      <c r="AJ483" s="2">
        <v>1</v>
      </c>
      <c r="AK483" s="2">
        <v>1</v>
      </c>
    </row>
    <row r="484" spans="1:43" ht="18" customHeight="1" x14ac:dyDescent="0.45">
      <c r="A484" s="65" t="s">
        <v>1403</v>
      </c>
      <c r="B484" s="1" t="s">
        <v>1872</v>
      </c>
      <c r="K484" s="2" t="s">
        <v>1849</v>
      </c>
      <c r="L484" s="57">
        <v>44131</v>
      </c>
      <c r="M484" s="2">
        <v>1</v>
      </c>
      <c r="O484" s="2">
        <v>1</v>
      </c>
      <c r="AD484" s="2">
        <v>1</v>
      </c>
      <c r="AI484" s="2">
        <v>1</v>
      </c>
      <c r="AQ484" s="2">
        <v>1</v>
      </c>
    </row>
    <row r="485" spans="1:43" ht="18" customHeight="1" x14ac:dyDescent="0.45">
      <c r="A485" s="65" t="s">
        <v>1405</v>
      </c>
      <c r="B485" s="1" t="s">
        <v>1271</v>
      </c>
      <c r="K485" s="2" t="s">
        <v>202</v>
      </c>
      <c r="L485" s="57" t="s">
        <v>62</v>
      </c>
      <c r="M485" s="2">
        <v>1</v>
      </c>
      <c r="P485" s="2">
        <v>1</v>
      </c>
      <c r="T485" s="2">
        <v>1</v>
      </c>
      <c r="W485" s="2">
        <v>1</v>
      </c>
      <c r="AJ485" s="2">
        <v>1</v>
      </c>
      <c r="AK485" s="2">
        <v>1</v>
      </c>
    </row>
    <row r="486" spans="1:43" ht="18" customHeight="1" x14ac:dyDescent="0.45">
      <c r="A486" s="65" t="s">
        <v>1407</v>
      </c>
      <c r="B486" s="1" t="s">
        <v>1273</v>
      </c>
      <c r="K486" s="2" t="s">
        <v>339</v>
      </c>
      <c r="L486" s="57" t="s">
        <v>62</v>
      </c>
      <c r="M486" s="2">
        <v>1</v>
      </c>
      <c r="AD486" s="2">
        <v>1</v>
      </c>
      <c r="AH486" s="2">
        <v>1</v>
      </c>
      <c r="AI486" s="2">
        <v>1</v>
      </c>
      <c r="AJ486" s="2">
        <v>1</v>
      </c>
      <c r="AK486" s="2">
        <v>1</v>
      </c>
    </row>
    <row r="487" spans="1:43" ht="18" customHeight="1" x14ac:dyDescent="0.45">
      <c r="A487" s="65" t="s">
        <v>1409</v>
      </c>
      <c r="B487" s="1" t="s">
        <v>1275</v>
      </c>
      <c r="K487" s="2" t="s">
        <v>835</v>
      </c>
      <c r="L487" s="57" t="s">
        <v>62</v>
      </c>
      <c r="O487" s="2">
        <v>1</v>
      </c>
      <c r="P487" s="2">
        <v>1</v>
      </c>
      <c r="W487" s="2">
        <v>1</v>
      </c>
      <c r="Y487" s="2">
        <v>1</v>
      </c>
      <c r="AK487" s="2">
        <v>1</v>
      </c>
      <c r="AQ487" s="2">
        <v>1</v>
      </c>
    </row>
    <row r="488" spans="1:43" ht="18" customHeight="1" x14ac:dyDescent="0.45">
      <c r="A488" s="65" t="s">
        <v>1411</v>
      </c>
      <c r="B488" s="1" t="s">
        <v>1277</v>
      </c>
      <c r="K488" s="2" t="s">
        <v>73</v>
      </c>
      <c r="L488" s="57">
        <v>43791</v>
      </c>
      <c r="M488" s="2">
        <v>1</v>
      </c>
      <c r="AI488" s="2">
        <v>1</v>
      </c>
      <c r="AK488" s="2">
        <v>1</v>
      </c>
    </row>
    <row r="489" spans="1:43" ht="18" customHeight="1" x14ac:dyDescent="0.45">
      <c r="A489" s="65" t="s">
        <v>1413</v>
      </c>
      <c r="B489" s="1" t="s">
        <v>1279</v>
      </c>
      <c r="K489" s="2" t="s">
        <v>167</v>
      </c>
      <c r="L489" s="57" t="s">
        <v>62</v>
      </c>
      <c r="M489" s="2" t="s">
        <v>62</v>
      </c>
    </row>
    <row r="490" spans="1:43" ht="18" customHeight="1" x14ac:dyDescent="0.45">
      <c r="A490" s="65" t="s">
        <v>1415</v>
      </c>
      <c r="B490" s="1" t="s">
        <v>1281</v>
      </c>
      <c r="K490" s="2" t="s">
        <v>257</v>
      </c>
      <c r="L490" s="57">
        <v>43768</v>
      </c>
      <c r="O490" s="2">
        <v>1</v>
      </c>
      <c r="Q490" s="2">
        <v>1</v>
      </c>
      <c r="R490" s="2">
        <v>1</v>
      </c>
      <c r="W490" s="2">
        <v>1</v>
      </c>
      <c r="AF490" s="2">
        <v>1</v>
      </c>
      <c r="AJ490" s="2">
        <v>1</v>
      </c>
      <c r="AK490" s="2">
        <v>1</v>
      </c>
      <c r="AQ490" s="2">
        <v>1</v>
      </c>
    </row>
    <row r="491" spans="1:43" ht="18" customHeight="1" x14ac:dyDescent="0.45">
      <c r="A491" s="65" t="s">
        <v>1417</v>
      </c>
      <c r="B491" s="1" t="s">
        <v>1283</v>
      </c>
      <c r="K491" s="2" t="s">
        <v>104</v>
      </c>
      <c r="L491" s="57">
        <v>43864</v>
      </c>
      <c r="M491" s="2">
        <v>1</v>
      </c>
      <c r="O491" s="2">
        <v>1</v>
      </c>
      <c r="W491" s="2">
        <v>1</v>
      </c>
      <c r="AD491" s="2">
        <v>1</v>
      </c>
      <c r="AK491" s="2">
        <v>1</v>
      </c>
      <c r="AQ491" s="2">
        <v>1</v>
      </c>
    </row>
    <row r="492" spans="1:43" ht="18" customHeight="1" x14ac:dyDescent="0.45">
      <c r="A492" s="65" t="s">
        <v>1419</v>
      </c>
      <c r="B492" s="1" t="s">
        <v>1285</v>
      </c>
      <c r="K492" s="2" t="s">
        <v>241</v>
      </c>
      <c r="L492" s="57">
        <v>43616</v>
      </c>
      <c r="M492" s="2">
        <v>1</v>
      </c>
      <c r="Z492" s="2">
        <v>1</v>
      </c>
      <c r="AC492" s="2">
        <v>1</v>
      </c>
      <c r="AF492" s="2">
        <v>1</v>
      </c>
      <c r="AJ492" s="2">
        <v>1</v>
      </c>
      <c r="AK492" s="2">
        <v>1</v>
      </c>
    </row>
    <row r="493" spans="1:43" ht="18" customHeight="1" x14ac:dyDescent="0.45">
      <c r="A493" s="65" t="s">
        <v>1420</v>
      </c>
      <c r="B493" s="1" t="s">
        <v>1287</v>
      </c>
      <c r="K493" s="2" t="s">
        <v>73</v>
      </c>
      <c r="L493" s="57" t="s">
        <v>62</v>
      </c>
      <c r="M493" s="2">
        <v>1</v>
      </c>
      <c r="O493" s="2">
        <v>1</v>
      </c>
      <c r="U493" s="2">
        <v>1</v>
      </c>
      <c r="Z493" s="2">
        <v>1</v>
      </c>
      <c r="AJ493" s="2">
        <v>1</v>
      </c>
      <c r="AQ493" s="2">
        <v>1</v>
      </c>
    </row>
    <row r="494" spans="1:43" ht="18" customHeight="1" x14ac:dyDescent="0.45">
      <c r="A494" s="65" t="s">
        <v>1422</v>
      </c>
      <c r="B494" s="1" t="s">
        <v>1289</v>
      </c>
      <c r="K494" s="2" t="s">
        <v>104</v>
      </c>
      <c r="L494" s="57">
        <v>43866</v>
      </c>
      <c r="M494" s="2">
        <v>1</v>
      </c>
      <c r="O494" s="2">
        <v>1</v>
      </c>
      <c r="X494" s="2">
        <v>1</v>
      </c>
      <c r="AD494" s="2">
        <v>1</v>
      </c>
      <c r="AJ494" s="2">
        <v>1</v>
      </c>
      <c r="AK494" s="2">
        <v>1</v>
      </c>
    </row>
    <row r="495" spans="1:43" ht="18" customHeight="1" x14ac:dyDescent="0.45">
      <c r="A495" s="65" t="s">
        <v>1424</v>
      </c>
      <c r="B495" s="1" t="s">
        <v>1291</v>
      </c>
      <c r="K495" s="2" t="s">
        <v>257</v>
      </c>
      <c r="L495" s="57">
        <v>44151</v>
      </c>
      <c r="M495" s="2">
        <v>1</v>
      </c>
      <c r="O495" s="2">
        <v>1</v>
      </c>
      <c r="AJ495" s="2">
        <v>1</v>
      </c>
      <c r="AK495" s="2">
        <v>1</v>
      </c>
      <c r="AQ495" s="2">
        <v>2</v>
      </c>
    </row>
    <row r="496" spans="1:43" ht="18" customHeight="1" x14ac:dyDescent="0.45">
      <c r="A496" s="65" t="s">
        <v>1426</v>
      </c>
      <c r="B496" s="1" t="s">
        <v>1293</v>
      </c>
      <c r="K496" s="2" t="s">
        <v>410</v>
      </c>
      <c r="L496" s="57">
        <v>43830</v>
      </c>
      <c r="M496" s="2">
        <v>1</v>
      </c>
      <c r="O496" s="2">
        <v>1</v>
      </c>
      <c r="AD496" s="2">
        <v>1</v>
      </c>
      <c r="AF496" s="2">
        <v>1</v>
      </c>
      <c r="AJ496" s="2">
        <v>1</v>
      </c>
      <c r="AK496" s="2">
        <v>1</v>
      </c>
      <c r="AQ496" s="2">
        <v>2</v>
      </c>
    </row>
    <row r="497" spans="1:43" ht="18" customHeight="1" x14ac:dyDescent="0.45">
      <c r="A497" s="65" t="s">
        <v>1428</v>
      </c>
      <c r="B497" s="1" t="s">
        <v>2189</v>
      </c>
      <c r="I497" s="2" t="s">
        <v>2178</v>
      </c>
      <c r="K497" s="2" t="s">
        <v>2190</v>
      </c>
      <c r="L497" s="57" t="s">
        <v>2188</v>
      </c>
      <c r="M497" s="2" t="s">
        <v>2188</v>
      </c>
    </row>
    <row r="498" spans="1:43" ht="18" customHeight="1" x14ac:dyDescent="0.45">
      <c r="A498" s="65" t="s">
        <v>1430</v>
      </c>
      <c r="B498" s="1" t="s">
        <v>1295</v>
      </c>
      <c r="K498" s="2" t="s">
        <v>73</v>
      </c>
      <c r="L498" s="57">
        <v>43818</v>
      </c>
      <c r="M498" s="2">
        <v>1</v>
      </c>
      <c r="O498" s="2">
        <v>1</v>
      </c>
      <c r="S498" s="2">
        <v>1</v>
      </c>
      <c r="AD498" s="2">
        <v>1</v>
      </c>
      <c r="AK498" s="2">
        <v>1</v>
      </c>
    </row>
    <row r="499" spans="1:43" ht="18" customHeight="1" x14ac:dyDescent="0.45">
      <c r="A499" s="65" t="s">
        <v>1432</v>
      </c>
      <c r="B499" s="1" t="s">
        <v>1297</v>
      </c>
      <c r="K499" s="2" t="s">
        <v>76</v>
      </c>
      <c r="L499" s="57">
        <v>44163</v>
      </c>
      <c r="O499" s="2">
        <v>1</v>
      </c>
      <c r="AD499" s="2">
        <v>1</v>
      </c>
      <c r="AF499" s="2">
        <v>1</v>
      </c>
      <c r="AH499" s="2">
        <v>1</v>
      </c>
      <c r="AK499" s="2">
        <v>1</v>
      </c>
      <c r="AQ499" s="2">
        <v>1</v>
      </c>
    </row>
    <row r="500" spans="1:43" ht="18" customHeight="1" x14ac:dyDescent="0.45">
      <c r="A500" s="65" t="s">
        <v>1434</v>
      </c>
      <c r="B500" s="1" t="s">
        <v>1299</v>
      </c>
      <c r="K500" s="2" t="s">
        <v>205</v>
      </c>
      <c r="L500" s="57" t="s">
        <v>62</v>
      </c>
      <c r="M500" s="2">
        <v>1</v>
      </c>
      <c r="Q500" s="2">
        <v>1</v>
      </c>
      <c r="W500" s="2">
        <v>1</v>
      </c>
      <c r="AD500" s="2">
        <v>1</v>
      </c>
      <c r="AE500" s="2">
        <v>1</v>
      </c>
      <c r="AJ500" s="2">
        <v>1</v>
      </c>
      <c r="AK500" s="2">
        <v>1</v>
      </c>
    </row>
    <row r="501" spans="1:43" ht="18" customHeight="1" x14ac:dyDescent="0.45">
      <c r="A501" s="65" t="s">
        <v>1436</v>
      </c>
      <c r="B501" s="1" t="s">
        <v>1301</v>
      </c>
      <c r="K501" s="2" t="s">
        <v>205</v>
      </c>
      <c r="L501" s="57" t="s">
        <v>62</v>
      </c>
      <c r="M501" s="2">
        <v>1</v>
      </c>
      <c r="W501" s="2">
        <v>1</v>
      </c>
      <c r="AJ501" s="2">
        <v>1</v>
      </c>
      <c r="AK501" s="2">
        <v>1</v>
      </c>
      <c r="AQ501" s="2">
        <v>2</v>
      </c>
    </row>
    <row r="502" spans="1:43" ht="18" customHeight="1" x14ac:dyDescent="0.45">
      <c r="A502" s="65" t="s">
        <v>1438</v>
      </c>
      <c r="B502" s="1" t="s">
        <v>1303</v>
      </c>
      <c r="K502" s="2" t="s">
        <v>205</v>
      </c>
      <c r="L502" s="57">
        <v>44116</v>
      </c>
      <c r="M502" s="2">
        <v>1</v>
      </c>
      <c r="AD502" s="2">
        <v>1</v>
      </c>
      <c r="AH502" s="2">
        <v>1</v>
      </c>
      <c r="AJ502" s="2">
        <v>1</v>
      </c>
    </row>
    <row r="503" spans="1:43" ht="18" customHeight="1" x14ac:dyDescent="0.45">
      <c r="A503" s="65" t="s">
        <v>1440</v>
      </c>
      <c r="B503" s="1" t="s">
        <v>1305</v>
      </c>
      <c r="K503" s="2" t="s">
        <v>126</v>
      </c>
      <c r="L503" s="57" t="s">
        <v>62</v>
      </c>
      <c r="M503" s="2" t="s">
        <v>62</v>
      </c>
    </row>
    <row r="504" spans="1:43" ht="18" customHeight="1" x14ac:dyDescent="0.45">
      <c r="A504" s="65" t="s">
        <v>1442</v>
      </c>
      <c r="B504" s="1" t="s">
        <v>1307</v>
      </c>
      <c r="K504" s="2" t="s">
        <v>73</v>
      </c>
      <c r="L504" s="57">
        <v>44558</v>
      </c>
      <c r="M504" s="2">
        <v>1</v>
      </c>
      <c r="O504" s="2">
        <v>1</v>
      </c>
      <c r="S504" s="2">
        <v>1</v>
      </c>
      <c r="W504" s="2">
        <v>1</v>
      </c>
    </row>
    <row r="505" spans="1:43" ht="18" customHeight="1" x14ac:dyDescent="0.45">
      <c r="A505" s="65" t="s">
        <v>1444</v>
      </c>
      <c r="B505" s="1" t="s">
        <v>2191</v>
      </c>
      <c r="I505" s="2" t="s">
        <v>2178</v>
      </c>
      <c r="K505" s="2" t="s">
        <v>2192</v>
      </c>
      <c r="L505" s="57" t="s">
        <v>2188</v>
      </c>
      <c r="M505" s="2" t="s">
        <v>2188</v>
      </c>
    </row>
    <row r="506" spans="1:43" ht="18" customHeight="1" x14ac:dyDescent="0.45">
      <c r="A506" s="65" t="s">
        <v>1446</v>
      </c>
      <c r="B506" s="1" t="s">
        <v>1356</v>
      </c>
      <c r="K506" s="2" t="s">
        <v>126</v>
      </c>
      <c r="L506" s="57" t="s">
        <v>62</v>
      </c>
      <c r="M506" s="2">
        <v>1</v>
      </c>
      <c r="O506" s="2">
        <v>1</v>
      </c>
      <c r="Z506" s="2">
        <v>1</v>
      </c>
      <c r="AG506" s="2">
        <v>1</v>
      </c>
      <c r="AH506" s="2">
        <v>1</v>
      </c>
      <c r="AK506" s="2">
        <v>1</v>
      </c>
    </row>
    <row r="507" spans="1:43" ht="18" customHeight="1" x14ac:dyDescent="0.45">
      <c r="A507" s="65" t="s">
        <v>1448</v>
      </c>
      <c r="B507" s="1" t="s">
        <v>1309</v>
      </c>
      <c r="K507" s="2" t="s">
        <v>80</v>
      </c>
      <c r="L507" s="57">
        <v>43837</v>
      </c>
      <c r="M507" s="2">
        <v>1</v>
      </c>
      <c r="O507" s="2">
        <v>1</v>
      </c>
      <c r="AI507" s="2">
        <v>1</v>
      </c>
      <c r="AJ507" s="2">
        <v>1</v>
      </c>
      <c r="AK507" s="2">
        <v>1</v>
      </c>
      <c r="AQ507" s="2">
        <v>1</v>
      </c>
    </row>
    <row r="508" spans="1:43" ht="18" customHeight="1" x14ac:dyDescent="0.45">
      <c r="A508" s="65" t="s">
        <v>1450</v>
      </c>
      <c r="B508" s="1" t="s">
        <v>1311</v>
      </c>
      <c r="K508" s="2" t="s">
        <v>257</v>
      </c>
      <c r="L508" s="57">
        <v>43743</v>
      </c>
      <c r="M508" s="2">
        <v>1</v>
      </c>
      <c r="O508" s="2">
        <v>1</v>
      </c>
      <c r="W508" s="2">
        <v>1</v>
      </c>
      <c r="AJ508" s="2">
        <v>1</v>
      </c>
      <c r="AK508" s="2">
        <v>1</v>
      </c>
    </row>
    <row r="509" spans="1:43" ht="18" customHeight="1" x14ac:dyDescent="0.45">
      <c r="A509" s="65" t="s">
        <v>1452</v>
      </c>
      <c r="B509" s="1" t="s">
        <v>1313</v>
      </c>
      <c r="K509" s="2" t="s">
        <v>80</v>
      </c>
      <c r="L509" s="57">
        <v>43850</v>
      </c>
      <c r="M509" s="2">
        <v>1</v>
      </c>
      <c r="O509" s="2">
        <v>1</v>
      </c>
      <c r="AD509" s="2">
        <v>1</v>
      </c>
      <c r="AJ509" s="2">
        <v>1</v>
      </c>
      <c r="AK509" s="2">
        <v>1</v>
      </c>
      <c r="AM509" s="2">
        <v>1</v>
      </c>
    </row>
    <row r="510" spans="1:43" ht="18" customHeight="1" x14ac:dyDescent="0.45">
      <c r="A510" s="65" t="s">
        <v>1454</v>
      </c>
      <c r="B510" s="1" t="s">
        <v>1315</v>
      </c>
      <c r="K510" s="2" t="s">
        <v>126</v>
      </c>
      <c r="L510" s="57" t="s">
        <v>62</v>
      </c>
      <c r="M510" s="2">
        <v>1</v>
      </c>
      <c r="O510" s="2">
        <v>1</v>
      </c>
      <c r="AD510" s="2">
        <v>1</v>
      </c>
      <c r="AE510" s="2">
        <v>1</v>
      </c>
      <c r="AJ510" s="2">
        <v>1</v>
      </c>
      <c r="AK510" s="2">
        <v>1</v>
      </c>
    </row>
    <row r="511" spans="1:43" ht="18" customHeight="1" x14ac:dyDescent="0.45">
      <c r="A511" s="65" t="s">
        <v>1456</v>
      </c>
      <c r="B511" s="1" t="s">
        <v>1317</v>
      </c>
      <c r="K511" s="2" t="s">
        <v>73</v>
      </c>
      <c r="L511" s="57">
        <v>43710</v>
      </c>
      <c r="M511" s="2">
        <v>1</v>
      </c>
      <c r="O511" s="2">
        <v>1</v>
      </c>
      <c r="Z511" s="2">
        <v>1</v>
      </c>
      <c r="AD511" s="2">
        <v>1</v>
      </c>
      <c r="AE511" s="2">
        <v>1</v>
      </c>
      <c r="AJ511" s="2">
        <v>1</v>
      </c>
      <c r="AK511" s="2">
        <v>1</v>
      </c>
      <c r="AQ511" s="2">
        <v>2</v>
      </c>
    </row>
    <row r="512" spans="1:43" ht="18" customHeight="1" x14ac:dyDescent="0.45">
      <c r="A512" s="65" t="s">
        <v>1458</v>
      </c>
      <c r="B512" s="1" t="s">
        <v>2170</v>
      </c>
      <c r="H512" s="75">
        <v>44389</v>
      </c>
      <c r="I512" s="75"/>
      <c r="J512" s="75"/>
      <c r="K512" s="2" t="s">
        <v>205</v>
      </c>
      <c r="L512" s="57">
        <v>43710</v>
      </c>
      <c r="M512" s="2">
        <v>1</v>
      </c>
      <c r="O512" s="2">
        <v>1</v>
      </c>
      <c r="Z512" s="2">
        <v>1</v>
      </c>
      <c r="AD512" s="2">
        <v>1</v>
      </c>
      <c r="AE512" s="2">
        <v>1</v>
      </c>
      <c r="AJ512" s="2">
        <v>1</v>
      </c>
      <c r="AK512" s="2">
        <v>1</v>
      </c>
      <c r="AQ512" s="2">
        <v>3</v>
      </c>
    </row>
    <row r="513" spans="1:43" ht="18" customHeight="1" x14ac:dyDescent="0.45">
      <c r="A513" s="65" t="s">
        <v>1460</v>
      </c>
      <c r="B513" s="1" t="s">
        <v>1320</v>
      </c>
      <c r="K513" s="2" t="s">
        <v>205</v>
      </c>
      <c r="L513" s="57">
        <v>43710</v>
      </c>
      <c r="M513" s="2">
        <v>1</v>
      </c>
      <c r="O513" s="2">
        <v>1</v>
      </c>
      <c r="Z513" s="2">
        <v>1</v>
      </c>
      <c r="AD513" s="2">
        <v>1</v>
      </c>
      <c r="AE513" s="2">
        <v>1</v>
      </c>
      <c r="AJ513" s="2">
        <v>1</v>
      </c>
      <c r="AK513" s="2">
        <v>1</v>
      </c>
      <c r="AQ513" s="2">
        <v>2</v>
      </c>
    </row>
    <row r="514" spans="1:43" ht="18" customHeight="1" x14ac:dyDescent="0.45">
      <c r="A514" s="65" t="s">
        <v>1462</v>
      </c>
      <c r="B514" s="1" t="s">
        <v>1322</v>
      </c>
      <c r="K514" s="2" t="s">
        <v>205</v>
      </c>
      <c r="L514" s="57">
        <v>43710</v>
      </c>
      <c r="M514" s="2">
        <v>1</v>
      </c>
      <c r="O514" s="2">
        <v>1</v>
      </c>
      <c r="Z514" s="2">
        <v>1</v>
      </c>
      <c r="AD514" s="2">
        <v>1</v>
      </c>
      <c r="AE514" s="2">
        <v>1</v>
      </c>
      <c r="AJ514" s="2">
        <v>1</v>
      </c>
      <c r="AK514" s="2">
        <v>1</v>
      </c>
      <c r="AQ514" s="2">
        <v>2</v>
      </c>
    </row>
    <row r="515" spans="1:43" ht="18" customHeight="1" x14ac:dyDescent="0.45">
      <c r="A515" s="65" t="s">
        <v>1464</v>
      </c>
      <c r="B515" s="1" t="s">
        <v>1324</v>
      </c>
      <c r="K515" s="2" t="s">
        <v>205</v>
      </c>
      <c r="L515" s="57">
        <v>43710</v>
      </c>
      <c r="M515" s="2">
        <v>1</v>
      </c>
      <c r="O515" s="2">
        <v>1</v>
      </c>
      <c r="Z515" s="2">
        <v>1</v>
      </c>
      <c r="AD515" s="2">
        <v>1</v>
      </c>
      <c r="AE515" s="2">
        <v>1</v>
      </c>
      <c r="AJ515" s="2">
        <v>1</v>
      </c>
      <c r="AK515" s="2">
        <v>1</v>
      </c>
      <c r="AQ515" s="2">
        <v>5</v>
      </c>
    </row>
    <row r="516" spans="1:43" ht="18" customHeight="1" x14ac:dyDescent="0.45">
      <c r="A516" s="65" t="s">
        <v>1466</v>
      </c>
      <c r="B516" s="1" t="s">
        <v>1326</v>
      </c>
      <c r="K516" s="2" t="s">
        <v>104</v>
      </c>
      <c r="L516" s="57">
        <v>43710</v>
      </c>
      <c r="M516" s="2">
        <v>1</v>
      </c>
      <c r="O516" s="2">
        <v>1</v>
      </c>
      <c r="Z516" s="2">
        <v>1</v>
      </c>
      <c r="AD516" s="2">
        <v>1</v>
      </c>
      <c r="AE516" s="2">
        <v>1</v>
      </c>
      <c r="AJ516" s="2">
        <v>1</v>
      </c>
      <c r="AK516" s="2">
        <v>1</v>
      </c>
      <c r="AQ516" s="2">
        <v>4</v>
      </c>
    </row>
    <row r="517" spans="1:43" ht="18" customHeight="1" x14ac:dyDescent="0.45">
      <c r="A517" s="65" t="s">
        <v>1468</v>
      </c>
      <c r="B517" s="1" t="s">
        <v>2130</v>
      </c>
      <c r="H517" s="2" t="s">
        <v>2120</v>
      </c>
      <c r="K517" s="2" t="s">
        <v>2131</v>
      </c>
      <c r="L517" s="57">
        <v>44389</v>
      </c>
      <c r="M517" s="2">
        <v>1</v>
      </c>
      <c r="O517" s="2">
        <v>1</v>
      </c>
      <c r="AD517" s="2">
        <v>1</v>
      </c>
      <c r="AE517" s="2">
        <v>1</v>
      </c>
      <c r="AJ517" s="2">
        <v>1</v>
      </c>
      <c r="AK517" s="2">
        <v>1</v>
      </c>
      <c r="AQ517" s="2">
        <v>2</v>
      </c>
    </row>
    <row r="518" spans="1:43" ht="18" customHeight="1" x14ac:dyDescent="0.45">
      <c r="A518" s="65" t="s">
        <v>1470</v>
      </c>
      <c r="B518" s="1" t="s">
        <v>1328</v>
      </c>
      <c r="K518" s="2" t="s">
        <v>205</v>
      </c>
      <c r="L518" s="57">
        <v>43710</v>
      </c>
      <c r="M518" s="2">
        <v>1</v>
      </c>
      <c r="O518" s="2">
        <v>1</v>
      </c>
      <c r="Z518" s="2">
        <v>1</v>
      </c>
      <c r="AD518" s="2">
        <v>1</v>
      </c>
      <c r="AE518" s="2">
        <v>1</v>
      </c>
      <c r="AJ518" s="2">
        <v>1</v>
      </c>
      <c r="AK518" s="2">
        <v>1</v>
      </c>
      <c r="AQ518" s="2">
        <v>2</v>
      </c>
    </row>
    <row r="519" spans="1:43" ht="18" customHeight="1" x14ac:dyDescent="0.45">
      <c r="A519" s="65" t="s">
        <v>1472</v>
      </c>
      <c r="B519" s="1" t="s">
        <v>1330</v>
      </c>
      <c r="K519" s="2" t="s">
        <v>87</v>
      </c>
      <c r="L519" s="57" t="s">
        <v>62</v>
      </c>
      <c r="M519" s="2">
        <v>1</v>
      </c>
      <c r="O519" s="2">
        <v>1</v>
      </c>
      <c r="AI519" s="2">
        <v>1</v>
      </c>
      <c r="AJ519" s="2">
        <v>1</v>
      </c>
      <c r="AK519" s="2">
        <v>1</v>
      </c>
      <c r="AQ519" s="2">
        <v>1</v>
      </c>
    </row>
    <row r="520" spans="1:43" ht="18" customHeight="1" x14ac:dyDescent="0.45">
      <c r="A520" s="65" t="s">
        <v>1474</v>
      </c>
      <c r="B520" s="1" t="s">
        <v>2238</v>
      </c>
      <c r="J520" s="2" t="s">
        <v>2220</v>
      </c>
      <c r="K520" s="2" t="s">
        <v>2239</v>
      </c>
      <c r="L520" s="57">
        <v>44440</v>
      </c>
      <c r="Z520" s="2">
        <v>1</v>
      </c>
      <c r="AD520" s="2">
        <v>1</v>
      </c>
      <c r="AG520" s="2">
        <v>1</v>
      </c>
      <c r="AI520" s="2">
        <v>1</v>
      </c>
      <c r="AK520" s="2">
        <v>1</v>
      </c>
    </row>
    <row r="521" spans="1:43" ht="18" customHeight="1" x14ac:dyDescent="0.45">
      <c r="A521" s="65" t="s">
        <v>1476</v>
      </c>
      <c r="B521" s="1" t="s">
        <v>1332</v>
      </c>
      <c r="K521" s="2" t="s">
        <v>170</v>
      </c>
      <c r="L521" s="57">
        <v>43699</v>
      </c>
      <c r="M521" s="2">
        <v>1</v>
      </c>
      <c r="O521" s="2">
        <v>1</v>
      </c>
      <c r="AD521" s="2">
        <v>1</v>
      </c>
      <c r="AE521" s="2">
        <v>1</v>
      </c>
      <c r="AJ521" s="2">
        <v>1</v>
      </c>
      <c r="AK521" s="2">
        <v>1</v>
      </c>
    </row>
    <row r="522" spans="1:43" ht="18" customHeight="1" x14ac:dyDescent="0.45">
      <c r="A522" s="65" t="s">
        <v>1478</v>
      </c>
      <c r="B522" s="1" t="s">
        <v>1334</v>
      </c>
      <c r="K522" s="2" t="s">
        <v>104</v>
      </c>
      <c r="L522" s="57">
        <v>43728</v>
      </c>
      <c r="M522" s="2">
        <v>1</v>
      </c>
      <c r="AH522" s="2">
        <v>1</v>
      </c>
      <c r="AJ522" s="2">
        <v>1</v>
      </c>
      <c r="AK522" s="2">
        <v>1</v>
      </c>
      <c r="AL522" s="2">
        <v>1</v>
      </c>
      <c r="AQ522" s="2">
        <v>1</v>
      </c>
    </row>
    <row r="523" spans="1:43" ht="18" customHeight="1" x14ac:dyDescent="0.45">
      <c r="A523" s="65" t="s">
        <v>1480</v>
      </c>
      <c r="B523" s="1" t="s">
        <v>1336</v>
      </c>
      <c r="K523" s="2" t="s">
        <v>234</v>
      </c>
      <c r="L523" s="57" t="s">
        <v>62</v>
      </c>
      <c r="M523" s="2">
        <v>1</v>
      </c>
      <c r="R523" s="2">
        <v>1</v>
      </c>
      <c r="X523" s="2">
        <v>1</v>
      </c>
      <c r="Y523" s="2">
        <v>1</v>
      </c>
      <c r="AA523" s="2">
        <v>1</v>
      </c>
      <c r="AK523" s="2">
        <v>1</v>
      </c>
    </row>
    <row r="524" spans="1:43" ht="18" customHeight="1" x14ac:dyDescent="0.45">
      <c r="A524" s="65" t="s">
        <v>1482</v>
      </c>
      <c r="B524" s="1" t="s">
        <v>1338</v>
      </c>
      <c r="K524" s="2" t="s">
        <v>184</v>
      </c>
      <c r="L524" s="57">
        <v>44550</v>
      </c>
      <c r="O524" s="2">
        <v>1</v>
      </c>
      <c r="W524" s="2">
        <v>1</v>
      </c>
      <c r="AD524" s="2">
        <v>1</v>
      </c>
      <c r="AJ524" s="2">
        <v>1</v>
      </c>
      <c r="AK524" s="2">
        <v>1</v>
      </c>
    </row>
    <row r="525" spans="1:43" ht="18" customHeight="1" x14ac:dyDescent="0.45">
      <c r="A525" s="65" t="s">
        <v>1484</v>
      </c>
      <c r="B525" s="1" t="s">
        <v>1340</v>
      </c>
      <c r="K525" s="2" t="s">
        <v>76</v>
      </c>
      <c r="L525" s="57">
        <v>43614</v>
      </c>
      <c r="M525" s="2">
        <v>1</v>
      </c>
      <c r="O525" s="2">
        <v>1</v>
      </c>
      <c r="AB525" s="2">
        <v>1</v>
      </c>
      <c r="AD525" s="2">
        <v>1</v>
      </c>
      <c r="AI525" s="2">
        <v>1</v>
      </c>
      <c r="AJ525" s="2">
        <v>1</v>
      </c>
    </row>
    <row r="526" spans="1:43" ht="18" customHeight="1" x14ac:dyDescent="0.45">
      <c r="A526" s="65" t="s">
        <v>1486</v>
      </c>
      <c r="B526" s="1" t="s">
        <v>1342</v>
      </c>
      <c r="K526" s="2" t="s">
        <v>138</v>
      </c>
      <c r="L526" s="57">
        <v>43922</v>
      </c>
      <c r="M526" s="2">
        <v>1</v>
      </c>
      <c r="W526" s="2">
        <v>1</v>
      </c>
      <c r="AD526" s="2">
        <v>1</v>
      </c>
      <c r="AK526" s="2">
        <v>1</v>
      </c>
      <c r="AQ526" s="2">
        <v>2</v>
      </c>
    </row>
    <row r="527" spans="1:43" ht="18" customHeight="1" x14ac:dyDescent="0.45">
      <c r="A527" s="65" t="s">
        <v>1488</v>
      </c>
      <c r="B527" s="1" t="s">
        <v>1344</v>
      </c>
      <c r="K527" s="2" t="s">
        <v>76</v>
      </c>
      <c r="L527" s="57" t="s">
        <v>62</v>
      </c>
      <c r="M527" s="2">
        <v>1</v>
      </c>
      <c r="AD527" s="2">
        <v>1</v>
      </c>
      <c r="AE527" s="2">
        <v>1</v>
      </c>
      <c r="AH527" s="2">
        <v>1</v>
      </c>
      <c r="AJ527" s="2">
        <v>1</v>
      </c>
      <c r="AK527" s="2">
        <v>1</v>
      </c>
    </row>
    <row r="528" spans="1:43" ht="18" customHeight="1" x14ac:dyDescent="0.45">
      <c r="A528" s="65" t="s">
        <v>1490</v>
      </c>
      <c r="B528" s="1" t="s">
        <v>1346</v>
      </c>
      <c r="K528" s="2" t="s">
        <v>104</v>
      </c>
      <c r="L528" s="57">
        <v>43662</v>
      </c>
      <c r="M528" s="2">
        <v>1</v>
      </c>
      <c r="O528" s="2">
        <v>1</v>
      </c>
      <c r="AA528" s="2">
        <v>1</v>
      </c>
      <c r="AD528" s="2">
        <v>1</v>
      </c>
      <c r="AQ528" s="2">
        <v>2</v>
      </c>
    </row>
    <row r="529" spans="1:43" ht="18" customHeight="1" x14ac:dyDescent="0.45">
      <c r="A529" s="65" t="s">
        <v>1492</v>
      </c>
      <c r="B529" s="1" t="s">
        <v>1947</v>
      </c>
      <c r="C529" s="2" t="s">
        <v>1936</v>
      </c>
      <c r="K529" s="2" t="s">
        <v>1948</v>
      </c>
      <c r="L529" s="57" t="s">
        <v>1940</v>
      </c>
      <c r="M529" s="2" t="s">
        <v>1940</v>
      </c>
    </row>
    <row r="530" spans="1:43" ht="18" customHeight="1" x14ac:dyDescent="0.45">
      <c r="A530" s="65" t="s">
        <v>1494</v>
      </c>
      <c r="B530" s="1" t="s">
        <v>1348</v>
      </c>
      <c r="K530" s="2" t="s">
        <v>104</v>
      </c>
      <c r="L530" s="57">
        <v>43902</v>
      </c>
      <c r="M530" s="2">
        <v>1</v>
      </c>
      <c r="P530" s="2">
        <v>1</v>
      </c>
      <c r="W530" s="2">
        <v>1</v>
      </c>
      <c r="AD530" s="2">
        <v>1</v>
      </c>
      <c r="AE530" s="2">
        <v>1</v>
      </c>
      <c r="AQ530" s="2">
        <v>1</v>
      </c>
    </row>
    <row r="531" spans="1:43" ht="18" customHeight="1" x14ac:dyDescent="0.45">
      <c r="A531" s="65" t="s">
        <v>1496</v>
      </c>
      <c r="B531" s="1" t="s">
        <v>1350</v>
      </c>
      <c r="K531" s="2" t="s">
        <v>202</v>
      </c>
      <c r="L531" s="57">
        <v>43887</v>
      </c>
      <c r="M531" s="2">
        <v>1</v>
      </c>
      <c r="O531" s="2">
        <v>1</v>
      </c>
      <c r="W531" s="2">
        <v>1</v>
      </c>
      <c r="Z531" s="2">
        <v>1</v>
      </c>
      <c r="AC531" s="2">
        <v>1</v>
      </c>
      <c r="AD531" s="2">
        <v>1</v>
      </c>
      <c r="AJ531" s="2">
        <v>1</v>
      </c>
    </row>
    <row r="532" spans="1:43" ht="18" customHeight="1" x14ac:dyDescent="0.45">
      <c r="A532" s="65" t="s">
        <v>1498</v>
      </c>
      <c r="B532" s="1" t="s">
        <v>1352</v>
      </c>
      <c r="K532" s="2" t="s">
        <v>208</v>
      </c>
      <c r="L532" s="57" t="s">
        <v>62</v>
      </c>
      <c r="M532" s="2" t="s">
        <v>62</v>
      </c>
    </row>
    <row r="533" spans="1:43" ht="18" customHeight="1" x14ac:dyDescent="0.45">
      <c r="A533" s="65" t="s">
        <v>1500</v>
      </c>
      <c r="B533" s="1" t="s">
        <v>1354</v>
      </c>
      <c r="K533" s="2" t="s">
        <v>205</v>
      </c>
      <c r="L533" s="57">
        <v>43738</v>
      </c>
      <c r="M533" s="2">
        <v>1</v>
      </c>
      <c r="X533" s="2">
        <v>1</v>
      </c>
      <c r="AA533" s="2">
        <v>1</v>
      </c>
      <c r="AD533" s="2">
        <v>1</v>
      </c>
      <c r="AH533" s="2">
        <v>1</v>
      </c>
      <c r="AJ533" s="2">
        <v>1</v>
      </c>
    </row>
    <row r="534" spans="1:43" ht="18" customHeight="1" x14ac:dyDescent="0.45">
      <c r="A534" s="65" t="s">
        <v>1502</v>
      </c>
      <c r="B534" s="1" t="s">
        <v>1358</v>
      </c>
      <c r="K534" s="2" t="s">
        <v>73</v>
      </c>
      <c r="L534" s="57">
        <v>44542</v>
      </c>
      <c r="M534" s="2">
        <v>1</v>
      </c>
      <c r="S534" s="2">
        <v>1</v>
      </c>
      <c r="AK534" s="2">
        <v>1</v>
      </c>
      <c r="AQ534" s="2">
        <v>1</v>
      </c>
    </row>
    <row r="535" spans="1:43" ht="18" customHeight="1" x14ac:dyDescent="0.45">
      <c r="A535" s="65" t="s">
        <v>1504</v>
      </c>
      <c r="B535" s="1" t="s">
        <v>1360</v>
      </c>
      <c r="K535" s="2" t="s">
        <v>529</v>
      </c>
      <c r="L535" s="57" t="s">
        <v>62</v>
      </c>
      <c r="M535" s="2" t="s">
        <v>62</v>
      </c>
    </row>
    <row r="536" spans="1:43" ht="18" customHeight="1" x14ac:dyDescent="0.45">
      <c r="A536" s="65" t="s">
        <v>1506</v>
      </c>
      <c r="B536" s="1" t="s">
        <v>1362</v>
      </c>
      <c r="K536" s="2" t="s">
        <v>104</v>
      </c>
      <c r="L536" s="57">
        <v>44021</v>
      </c>
      <c r="M536" s="2">
        <v>1</v>
      </c>
      <c r="R536" s="2">
        <v>1</v>
      </c>
      <c r="S536" s="2">
        <v>1</v>
      </c>
      <c r="V536" s="2">
        <v>1</v>
      </c>
      <c r="W536" s="2">
        <v>1</v>
      </c>
      <c r="X536" s="2">
        <v>1</v>
      </c>
      <c r="AE536" s="2">
        <v>1</v>
      </c>
      <c r="AG536" s="2">
        <v>1</v>
      </c>
      <c r="AI536" s="2">
        <v>1</v>
      </c>
      <c r="AK536" s="2">
        <v>1</v>
      </c>
    </row>
    <row r="537" spans="1:43" ht="18" customHeight="1" x14ac:dyDescent="0.45">
      <c r="A537" s="65" t="s">
        <v>1508</v>
      </c>
      <c r="B537" s="1" t="s">
        <v>1364</v>
      </c>
      <c r="K537" s="2" t="s">
        <v>104</v>
      </c>
      <c r="L537" s="57" t="s">
        <v>62</v>
      </c>
      <c r="W537" s="2">
        <v>1</v>
      </c>
      <c r="X537" s="2">
        <v>1</v>
      </c>
      <c r="AD537" s="2">
        <v>1</v>
      </c>
      <c r="AH537" s="2">
        <v>1</v>
      </c>
      <c r="AI537" s="2">
        <v>1</v>
      </c>
      <c r="AK537" s="2">
        <v>1</v>
      </c>
    </row>
    <row r="538" spans="1:43" ht="18" customHeight="1" x14ac:dyDescent="0.45">
      <c r="A538" s="65" t="s">
        <v>1510</v>
      </c>
      <c r="B538" s="1" t="s">
        <v>1366</v>
      </c>
      <c r="K538" s="2" t="s">
        <v>467</v>
      </c>
      <c r="L538" s="57">
        <v>43846</v>
      </c>
      <c r="M538" s="2" t="s">
        <v>62</v>
      </c>
    </row>
    <row r="539" spans="1:43" ht="18" customHeight="1" x14ac:dyDescent="0.45">
      <c r="A539" s="65" t="s">
        <v>1512</v>
      </c>
      <c r="B539" s="1" t="s">
        <v>1368</v>
      </c>
      <c r="K539" s="2" t="s">
        <v>170</v>
      </c>
      <c r="L539" s="57" t="s">
        <v>62</v>
      </c>
      <c r="M539" s="2">
        <v>1</v>
      </c>
      <c r="O539" s="2">
        <v>1</v>
      </c>
      <c r="S539" s="2">
        <v>1</v>
      </c>
      <c r="W539" s="2">
        <v>1</v>
      </c>
      <c r="AD539" s="2">
        <v>1</v>
      </c>
      <c r="AJ539" s="2">
        <v>1</v>
      </c>
    </row>
    <row r="540" spans="1:43" ht="18" customHeight="1" x14ac:dyDescent="0.45">
      <c r="A540" s="65" t="s">
        <v>1514</v>
      </c>
      <c r="B540" s="1" t="s">
        <v>1370</v>
      </c>
      <c r="K540" s="2" t="s">
        <v>348</v>
      </c>
      <c r="L540" s="57" t="s">
        <v>62</v>
      </c>
      <c r="M540" s="2">
        <v>1</v>
      </c>
      <c r="O540" s="2">
        <v>1</v>
      </c>
      <c r="T540" s="2">
        <v>1</v>
      </c>
      <c r="AD540" s="2">
        <v>1</v>
      </c>
      <c r="AH540" s="2">
        <v>1</v>
      </c>
      <c r="AI540" s="2">
        <v>1</v>
      </c>
      <c r="AJ540" s="2">
        <v>1</v>
      </c>
      <c r="AK540" s="2">
        <v>1</v>
      </c>
      <c r="AQ540" s="2">
        <v>1</v>
      </c>
    </row>
    <row r="541" spans="1:43" ht="18" customHeight="1" x14ac:dyDescent="0.45">
      <c r="A541" s="65" t="s">
        <v>1516</v>
      </c>
      <c r="B541" s="1" t="s">
        <v>2240</v>
      </c>
      <c r="J541" s="2" t="s">
        <v>2220</v>
      </c>
      <c r="K541" s="2" t="s">
        <v>2241</v>
      </c>
      <c r="L541" s="57">
        <v>44467</v>
      </c>
      <c r="M541" s="2">
        <v>1</v>
      </c>
      <c r="O541" s="2">
        <v>1</v>
      </c>
      <c r="AI541" s="2">
        <v>1</v>
      </c>
      <c r="AJ541" s="2">
        <v>1</v>
      </c>
      <c r="AK541" s="2">
        <v>1</v>
      </c>
    </row>
    <row r="542" spans="1:43" ht="18" customHeight="1" x14ac:dyDescent="0.45">
      <c r="A542" s="65" t="s">
        <v>1518</v>
      </c>
      <c r="B542" s="1" t="s">
        <v>1372</v>
      </c>
      <c r="K542" s="2" t="s">
        <v>76</v>
      </c>
      <c r="L542" s="57">
        <v>44018</v>
      </c>
      <c r="M542" s="2">
        <v>1</v>
      </c>
      <c r="AD542" s="2">
        <v>1</v>
      </c>
      <c r="AE542" s="2">
        <v>1</v>
      </c>
      <c r="AJ542" s="2">
        <v>1</v>
      </c>
      <c r="AK542" s="2">
        <v>1</v>
      </c>
      <c r="AQ542" s="2">
        <v>1</v>
      </c>
    </row>
    <row r="543" spans="1:43" ht="18" customHeight="1" x14ac:dyDescent="0.45">
      <c r="A543" s="65" t="s">
        <v>1520</v>
      </c>
      <c r="B543" s="1" t="s">
        <v>1374</v>
      </c>
      <c r="K543" s="2" t="s">
        <v>202</v>
      </c>
      <c r="L543" s="57">
        <v>43865</v>
      </c>
      <c r="M543" s="2">
        <v>1</v>
      </c>
      <c r="O543" s="2">
        <v>1</v>
      </c>
      <c r="AD543" s="2">
        <v>1</v>
      </c>
      <c r="AH543" s="2">
        <v>1</v>
      </c>
      <c r="AK543" s="2">
        <v>1</v>
      </c>
    </row>
    <row r="544" spans="1:43" ht="18" customHeight="1" x14ac:dyDescent="0.45">
      <c r="A544" s="65" t="s">
        <v>1522</v>
      </c>
      <c r="B544" s="1" t="s">
        <v>1376</v>
      </c>
      <c r="K544" s="2" t="s">
        <v>167</v>
      </c>
      <c r="L544" s="57">
        <v>43799</v>
      </c>
      <c r="M544" s="2">
        <v>1</v>
      </c>
      <c r="W544" s="2">
        <v>1</v>
      </c>
      <c r="AD544" s="2">
        <v>1</v>
      </c>
      <c r="AJ544" s="2">
        <v>1</v>
      </c>
      <c r="AK544" s="2">
        <v>1</v>
      </c>
      <c r="AQ544" s="2">
        <v>6</v>
      </c>
    </row>
    <row r="545" spans="1:43" ht="18" customHeight="1" x14ac:dyDescent="0.45">
      <c r="A545" s="65" t="s">
        <v>1524</v>
      </c>
      <c r="B545" s="1" t="s">
        <v>1378</v>
      </c>
      <c r="K545" s="2" t="s">
        <v>248</v>
      </c>
      <c r="L545" s="2" t="s">
        <v>62</v>
      </c>
      <c r="M545" s="2" t="s">
        <v>62</v>
      </c>
    </row>
    <row r="546" spans="1:43" ht="18" customHeight="1" x14ac:dyDescent="0.45">
      <c r="A546" s="65" t="s">
        <v>1526</v>
      </c>
      <c r="B546" s="1" t="s">
        <v>2092</v>
      </c>
      <c r="G546" s="2" t="s">
        <v>2078</v>
      </c>
      <c r="K546" s="2" t="s">
        <v>2093</v>
      </c>
      <c r="L546" s="70">
        <v>44354</v>
      </c>
      <c r="W546" s="2">
        <v>1</v>
      </c>
      <c r="X546" s="2">
        <v>1</v>
      </c>
      <c r="AF546" s="2">
        <v>1</v>
      </c>
      <c r="AH546" s="2">
        <v>1</v>
      </c>
      <c r="AI546" s="2">
        <v>1</v>
      </c>
      <c r="AJ546" s="2">
        <v>1</v>
      </c>
    </row>
    <row r="547" spans="1:43" ht="18" customHeight="1" x14ac:dyDescent="0.45">
      <c r="A547" s="65" t="s">
        <v>1528</v>
      </c>
      <c r="B547" s="1" t="s">
        <v>1380</v>
      </c>
      <c r="K547" s="2" t="s">
        <v>529</v>
      </c>
      <c r="L547" s="57">
        <v>43685</v>
      </c>
      <c r="M547" s="2">
        <v>1</v>
      </c>
      <c r="P547" s="2">
        <v>1</v>
      </c>
      <c r="R547" s="2">
        <v>1</v>
      </c>
      <c r="Z547" s="2">
        <v>1</v>
      </c>
      <c r="AD547" s="2">
        <v>1</v>
      </c>
      <c r="AE547" s="2">
        <v>1</v>
      </c>
      <c r="AJ547" s="2">
        <v>1</v>
      </c>
      <c r="AK547" s="2">
        <v>1</v>
      </c>
      <c r="AQ547" s="2">
        <v>1</v>
      </c>
    </row>
    <row r="548" spans="1:43" ht="18" customHeight="1" x14ac:dyDescent="0.45">
      <c r="A548" s="65" t="s">
        <v>1530</v>
      </c>
      <c r="B548" s="1" t="s">
        <v>1382</v>
      </c>
      <c r="K548" s="2" t="s">
        <v>529</v>
      </c>
      <c r="L548" s="57">
        <v>43710</v>
      </c>
      <c r="M548" s="2">
        <v>1</v>
      </c>
      <c r="O548" s="2">
        <v>1</v>
      </c>
      <c r="Z548" s="2">
        <v>1</v>
      </c>
      <c r="AD548" s="2">
        <v>1</v>
      </c>
      <c r="AE548" s="2">
        <v>1</v>
      </c>
      <c r="AJ548" s="2">
        <v>1</v>
      </c>
      <c r="AK548" s="2">
        <v>1</v>
      </c>
      <c r="AQ548" s="2">
        <v>5</v>
      </c>
    </row>
    <row r="549" spans="1:43" ht="18" customHeight="1" x14ac:dyDescent="0.45">
      <c r="A549" s="65" t="s">
        <v>1532</v>
      </c>
      <c r="B549" s="1" t="s">
        <v>1384</v>
      </c>
      <c r="K549" s="2" t="s">
        <v>529</v>
      </c>
      <c r="L549" s="57">
        <v>43738</v>
      </c>
      <c r="M549" s="2">
        <v>1</v>
      </c>
      <c r="Z549" s="2">
        <v>1</v>
      </c>
      <c r="AE549" s="2">
        <v>1</v>
      </c>
      <c r="AG549" s="2">
        <v>1</v>
      </c>
      <c r="AI549" s="2">
        <v>1</v>
      </c>
      <c r="AJ549" s="2">
        <v>1</v>
      </c>
    </row>
    <row r="550" spans="1:43" ht="18" customHeight="1" x14ac:dyDescent="0.45">
      <c r="A550" s="65" t="s">
        <v>1534</v>
      </c>
      <c r="B550" s="1" t="s">
        <v>1386</v>
      </c>
      <c r="K550" s="2" t="s">
        <v>529</v>
      </c>
      <c r="L550" s="57">
        <v>43782</v>
      </c>
      <c r="M550" s="2">
        <v>1</v>
      </c>
      <c r="O550" s="2">
        <v>1</v>
      </c>
      <c r="AD550" s="2">
        <v>1</v>
      </c>
      <c r="AH550" s="2">
        <v>1</v>
      </c>
      <c r="AK550" s="2">
        <v>1</v>
      </c>
      <c r="AQ550" s="2">
        <v>2</v>
      </c>
    </row>
    <row r="551" spans="1:43" ht="18" customHeight="1" x14ac:dyDescent="0.45">
      <c r="A551" s="65" t="s">
        <v>1536</v>
      </c>
      <c r="B551" s="1" t="s">
        <v>1388</v>
      </c>
      <c r="K551" s="2" t="s">
        <v>529</v>
      </c>
      <c r="L551" s="57" t="s">
        <v>62</v>
      </c>
      <c r="O551" s="2">
        <v>1</v>
      </c>
      <c r="W551" s="2">
        <v>1</v>
      </c>
      <c r="AG551" s="2">
        <v>1</v>
      </c>
      <c r="AH551" s="2">
        <v>1</v>
      </c>
      <c r="AJ551" s="2">
        <v>1</v>
      </c>
      <c r="AK551" s="2">
        <v>1</v>
      </c>
      <c r="AQ551" s="2">
        <v>1</v>
      </c>
    </row>
    <row r="552" spans="1:43" ht="18" customHeight="1" x14ac:dyDescent="0.45">
      <c r="A552" s="65" t="s">
        <v>1538</v>
      </c>
      <c r="B552" s="1" t="s">
        <v>1390</v>
      </c>
      <c r="K552" s="2" t="s">
        <v>529</v>
      </c>
      <c r="L552" s="57">
        <v>43713</v>
      </c>
      <c r="M552" s="2">
        <v>1</v>
      </c>
      <c r="O552" s="2">
        <v>1</v>
      </c>
      <c r="P552" s="2">
        <v>1</v>
      </c>
      <c r="R552" s="2">
        <v>1</v>
      </c>
      <c r="T552" s="2">
        <v>1</v>
      </c>
      <c r="AD552" s="2">
        <v>1</v>
      </c>
    </row>
    <row r="553" spans="1:43" ht="18" customHeight="1" x14ac:dyDescent="0.45">
      <c r="A553" s="65" t="s">
        <v>1540</v>
      </c>
      <c r="B553" s="1" t="s">
        <v>1392</v>
      </c>
      <c r="K553" s="2" t="s">
        <v>529</v>
      </c>
      <c r="L553" s="57">
        <v>43728</v>
      </c>
      <c r="O553" s="2">
        <v>1</v>
      </c>
      <c r="AD553" s="2">
        <v>1</v>
      </c>
      <c r="AJ553" s="2">
        <v>1</v>
      </c>
    </row>
    <row r="554" spans="1:43" ht="18" customHeight="1" x14ac:dyDescent="0.45">
      <c r="A554" s="65" t="s">
        <v>1542</v>
      </c>
      <c r="B554" s="1" t="s">
        <v>1949</v>
      </c>
      <c r="C554" s="2" t="s">
        <v>1936</v>
      </c>
      <c r="K554" s="2" t="s">
        <v>1950</v>
      </c>
      <c r="L554" s="57">
        <v>44182</v>
      </c>
      <c r="O554" s="2">
        <v>1</v>
      </c>
      <c r="T554" s="2">
        <v>1</v>
      </c>
      <c r="Z554" s="2">
        <v>1</v>
      </c>
      <c r="AC554" s="2">
        <v>1</v>
      </c>
      <c r="AH554" s="2">
        <v>1</v>
      </c>
      <c r="AI554" s="2">
        <v>1</v>
      </c>
      <c r="AJ554" s="2">
        <v>1</v>
      </c>
      <c r="AK554" s="2">
        <v>1</v>
      </c>
      <c r="AQ554" s="2">
        <v>1</v>
      </c>
    </row>
    <row r="555" spans="1:43" ht="18" customHeight="1" x14ac:dyDescent="0.45">
      <c r="A555" s="65" t="s">
        <v>1544</v>
      </c>
      <c r="B555" s="1" t="s">
        <v>1394</v>
      </c>
      <c r="K555" s="2" t="s">
        <v>76</v>
      </c>
      <c r="L555" s="57" t="s">
        <v>62</v>
      </c>
      <c r="M555" s="2">
        <v>1</v>
      </c>
      <c r="W555" s="2">
        <v>1</v>
      </c>
      <c r="AD555" s="2">
        <v>1</v>
      </c>
      <c r="AK555" s="2">
        <v>1</v>
      </c>
      <c r="AQ555" s="2">
        <v>2</v>
      </c>
    </row>
    <row r="556" spans="1:43" ht="18" customHeight="1" x14ac:dyDescent="0.45">
      <c r="A556" s="65" t="s">
        <v>1546</v>
      </c>
      <c r="B556" s="1" t="s">
        <v>1396</v>
      </c>
      <c r="K556" s="2" t="s">
        <v>73</v>
      </c>
      <c r="L556" s="57">
        <v>43570</v>
      </c>
      <c r="M556" s="2">
        <v>1</v>
      </c>
      <c r="AC556" s="2">
        <v>1</v>
      </c>
      <c r="AH556" s="2">
        <v>1</v>
      </c>
      <c r="AI556" s="2">
        <v>1</v>
      </c>
      <c r="AJ556" s="2">
        <v>1</v>
      </c>
      <c r="AQ556" s="2">
        <v>1</v>
      </c>
    </row>
    <row r="557" spans="1:43" ht="18" customHeight="1" x14ac:dyDescent="0.45">
      <c r="A557" s="65" t="s">
        <v>1548</v>
      </c>
      <c r="B557" s="1" t="s">
        <v>1398</v>
      </c>
      <c r="K557" s="2" t="s">
        <v>254</v>
      </c>
      <c r="L557" s="57">
        <v>44105</v>
      </c>
      <c r="M557" s="2">
        <v>1</v>
      </c>
      <c r="S557" s="2">
        <v>1</v>
      </c>
      <c r="W557" s="2">
        <v>1</v>
      </c>
      <c r="AD557" s="2">
        <v>1</v>
      </c>
      <c r="AK557" s="2">
        <v>1</v>
      </c>
    </row>
    <row r="558" spans="1:43" ht="18" customHeight="1" x14ac:dyDescent="0.45">
      <c r="A558" s="65" t="s">
        <v>1550</v>
      </c>
      <c r="B558" s="1" t="s">
        <v>1400</v>
      </c>
      <c r="K558" s="2" t="s">
        <v>248</v>
      </c>
      <c r="L558" s="57">
        <v>44555</v>
      </c>
      <c r="M558" s="2" t="s">
        <v>62</v>
      </c>
    </row>
    <row r="559" spans="1:43" ht="18" customHeight="1" x14ac:dyDescent="0.45">
      <c r="A559" s="65" t="s">
        <v>1552</v>
      </c>
      <c r="B559" s="1" t="s">
        <v>1402</v>
      </c>
      <c r="K559" s="2" t="s">
        <v>1039</v>
      </c>
      <c r="L559" s="57" t="s">
        <v>62</v>
      </c>
      <c r="M559" s="2">
        <v>1</v>
      </c>
      <c r="O559" s="2">
        <v>1</v>
      </c>
      <c r="Z559" s="2">
        <v>1</v>
      </c>
      <c r="AC559" s="2">
        <v>1</v>
      </c>
      <c r="AD559" s="2">
        <v>1</v>
      </c>
      <c r="AI559" s="2">
        <v>1</v>
      </c>
      <c r="AK559" s="2">
        <v>1</v>
      </c>
      <c r="AQ559" s="2">
        <v>4</v>
      </c>
    </row>
    <row r="560" spans="1:43" ht="18" customHeight="1" x14ac:dyDescent="0.45">
      <c r="A560" s="65" t="s">
        <v>1554</v>
      </c>
      <c r="B560" s="1" t="s">
        <v>1404</v>
      </c>
      <c r="K560" s="2" t="s">
        <v>162</v>
      </c>
      <c r="L560" s="57" t="s">
        <v>62</v>
      </c>
      <c r="M560" s="2">
        <v>1</v>
      </c>
      <c r="W560" s="2">
        <v>1</v>
      </c>
      <c r="AD560" s="2">
        <v>1</v>
      </c>
      <c r="AI560" s="2">
        <v>1</v>
      </c>
      <c r="AK560" s="2">
        <v>1</v>
      </c>
      <c r="AQ560" s="2">
        <v>1</v>
      </c>
    </row>
    <row r="561" spans="1:43" ht="18" customHeight="1" x14ac:dyDescent="0.45">
      <c r="A561" s="65" t="s">
        <v>1556</v>
      </c>
      <c r="B561" s="1" t="s">
        <v>1406</v>
      </c>
      <c r="K561" s="2" t="s">
        <v>76</v>
      </c>
      <c r="L561" s="57" t="s">
        <v>62</v>
      </c>
      <c r="M561" s="2" t="s">
        <v>62</v>
      </c>
    </row>
    <row r="562" spans="1:43" ht="18" customHeight="1" x14ac:dyDescent="0.45">
      <c r="A562" s="65" t="s">
        <v>1558</v>
      </c>
      <c r="B562" s="1" t="s">
        <v>1408</v>
      </c>
      <c r="K562" s="2" t="s">
        <v>1037</v>
      </c>
      <c r="L562" s="57">
        <v>43784</v>
      </c>
      <c r="M562" s="2">
        <v>1</v>
      </c>
      <c r="AD562" s="2">
        <v>1</v>
      </c>
      <c r="AH562" s="2">
        <v>1</v>
      </c>
      <c r="AI562" s="2">
        <v>1</v>
      </c>
      <c r="AJ562" s="2">
        <v>1</v>
      </c>
      <c r="AK562" s="2">
        <v>1</v>
      </c>
      <c r="AQ562" s="2">
        <v>1</v>
      </c>
    </row>
    <row r="563" spans="1:43" ht="18" customHeight="1" x14ac:dyDescent="0.45">
      <c r="A563" s="65" t="s">
        <v>1560</v>
      </c>
      <c r="B563" s="1" t="s">
        <v>1410</v>
      </c>
      <c r="K563" s="2" t="s">
        <v>202</v>
      </c>
      <c r="L563" s="57" t="s">
        <v>62</v>
      </c>
      <c r="M563" s="2">
        <v>1</v>
      </c>
      <c r="O563" s="2">
        <v>1</v>
      </c>
      <c r="P563" s="2">
        <v>1</v>
      </c>
      <c r="AJ563" s="2">
        <v>1</v>
      </c>
      <c r="AK563" s="2">
        <v>1</v>
      </c>
      <c r="AQ563" s="2">
        <v>1</v>
      </c>
    </row>
    <row r="564" spans="1:43" ht="18" customHeight="1" x14ac:dyDescent="0.45">
      <c r="A564" s="65" t="s">
        <v>1562</v>
      </c>
      <c r="B564" s="1" t="s">
        <v>1412</v>
      </c>
      <c r="K564" s="2" t="s">
        <v>842</v>
      </c>
      <c r="L564" s="57">
        <v>43768</v>
      </c>
      <c r="M564" s="2" t="s">
        <v>62</v>
      </c>
    </row>
    <row r="565" spans="1:43" ht="18" customHeight="1" x14ac:dyDescent="0.45">
      <c r="A565" s="65" t="s">
        <v>1564</v>
      </c>
      <c r="B565" s="1" t="s">
        <v>1414</v>
      </c>
      <c r="K565" s="2" t="s">
        <v>87</v>
      </c>
      <c r="L565" s="57">
        <v>43881</v>
      </c>
      <c r="M565" s="2">
        <v>1</v>
      </c>
      <c r="AD565" s="2">
        <v>1</v>
      </c>
      <c r="AH565" s="2">
        <v>1</v>
      </c>
      <c r="AJ565" s="2">
        <v>1</v>
      </c>
      <c r="AK565" s="2">
        <v>1</v>
      </c>
      <c r="AQ565" s="2">
        <v>2</v>
      </c>
    </row>
    <row r="566" spans="1:43" ht="18" customHeight="1" x14ac:dyDescent="0.45">
      <c r="A566" s="65" t="s">
        <v>1566</v>
      </c>
      <c r="B566" s="1" t="s">
        <v>1416</v>
      </c>
      <c r="K566" s="2" t="s">
        <v>162</v>
      </c>
      <c r="L566" s="57">
        <v>43857</v>
      </c>
      <c r="M566" s="2">
        <v>1</v>
      </c>
      <c r="W566" s="2">
        <v>1</v>
      </c>
      <c r="AK566" s="2">
        <v>1</v>
      </c>
      <c r="AQ566" s="2">
        <v>2</v>
      </c>
    </row>
    <row r="567" spans="1:43" ht="18" customHeight="1" x14ac:dyDescent="0.45">
      <c r="A567" s="65" t="s">
        <v>1568</v>
      </c>
      <c r="B567" s="1" t="s">
        <v>1418</v>
      </c>
      <c r="K567" s="2" t="s">
        <v>76</v>
      </c>
      <c r="L567" s="2" t="s">
        <v>62</v>
      </c>
      <c r="W567" s="2">
        <v>1</v>
      </c>
      <c r="AD567" s="2">
        <v>1</v>
      </c>
      <c r="AF567" s="2">
        <v>1</v>
      </c>
      <c r="AI567" s="2">
        <v>1</v>
      </c>
      <c r="AK567" s="2">
        <v>1</v>
      </c>
      <c r="AQ567" s="2">
        <v>1</v>
      </c>
    </row>
    <row r="568" spans="1:43" ht="18" customHeight="1" x14ac:dyDescent="0.45">
      <c r="A568" s="65" t="s">
        <v>1570</v>
      </c>
      <c r="B568" s="1" t="s">
        <v>2244</v>
      </c>
      <c r="G568" s="7"/>
      <c r="K568" s="2" t="s">
        <v>104</v>
      </c>
      <c r="L568" s="57">
        <v>44364</v>
      </c>
      <c r="M568" s="2">
        <v>1</v>
      </c>
      <c r="W568" s="2">
        <v>1</v>
      </c>
      <c r="Z568" s="2">
        <v>1</v>
      </c>
      <c r="AD568" s="2">
        <v>1</v>
      </c>
      <c r="AI568" s="2">
        <v>1</v>
      </c>
      <c r="AK568" s="2">
        <v>1</v>
      </c>
    </row>
    <row r="569" spans="1:43" ht="18" customHeight="1" x14ac:dyDescent="0.45">
      <c r="A569" s="65" t="s">
        <v>1572</v>
      </c>
      <c r="B569" s="1" t="s">
        <v>2242</v>
      </c>
      <c r="J569" s="2" t="s">
        <v>2220</v>
      </c>
      <c r="K569" s="2" t="s">
        <v>2243</v>
      </c>
      <c r="L569" s="57">
        <v>44440</v>
      </c>
      <c r="N569" s="2">
        <v>1</v>
      </c>
      <c r="O569" s="2">
        <v>1</v>
      </c>
      <c r="S569" s="2">
        <v>1</v>
      </c>
      <c r="Y569" s="2">
        <v>1</v>
      </c>
      <c r="AD569" s="2">
        <v>1</v>
      </c>
      <c r="AJ569" s="2">
        <v>1</v>
      </c>
      <c r="AK569" s="2">
        <v>1</v>
      </c>
    </row>
    <row r="570" spans="1:43" ht="18" customHeight="1" x14ac:dyDescent="0.45">
      <c r="A570" s="65" t="s">
        <v>1574</v>
      </c>
      <c r="B570" s="1" t="s">
        <v>1421</v>
      </c>
      <c r="K570" s="2" t="s">
        <v>76</v>
      </c>
      <c r="L570" s="57">
        <v>43836</v>
      </c>
      <c r="M570" s="2">
        <v>1</v>
      </c>
      <c r="AJ570" s="2">
        <v>1</v>
      </c>
      <c r="AK570" s="2">
        <v>1</v>
      </c>
      <c r="AQ570" s="2">
        <v>2</v>
      </c>
    </row>
    <row r="571" spans="1:43" ht="18" customHeight="1" x14ac:dyDescent="0.45">
      <c r="A571" s="65" t="s">
        <v>1576</v>
      </c>
      <c r="B571" s="1" t="s">
        <v>1423</v>
      </c>
      <c r="K571" s="2" t="s">
        <v>339</v>
      </c>
      <c r="L571" s="57">
        <v>43875</v>
      </c>
      <c r="M571" s="2">
        <v>1</v>
      </c>
      <c r="O571" s="2">
        <v>1</v>
      </c>
      <c r="AA571" s="2">
        <v>1</v>
      </c>
      <c r="AC571" s="2">
        <v>1</v>
      </c>
      <c r="AE571" s="2">
        <v>1</v>
      </c>
      <c r="AI571" s="2">
        <v>1</v>
      </c>
      <c r="AK571" s="2">
        <v>1</v>
      </c>
    </row>
    <row r="572" spans="1:43" ht="18" customHeight="1" x14ac:dyDescent="0.45">
      <c r="A572" s="65" t="s">
        <v>1578</v>
      </c>
      <c r="B572" s="1" t="s">
        <v>1425</v>
      </c>
      <c r="K572" s="2" t="s">
        <v>126</v>
      </c>
      <c r="L572" s="57">
        <v>43607</v>
      </c>
      <c r="M572" s="2">
        <v>1</v>
      </c>
      <c r="O572" s="2">
        <v>1</v>
      </c>
      <c r="S572" s="2">
        <v>1</v>
      </c>
      <c r="AD572" s="2">
        <v>1</v>
      </c>
      <c r="AI572" s="2">
        <v>1</v>
      </c>
      <c r="AJ572" s="2">
        <v>1</v>
      </c>
    </row>
    <row r="573" spans="1:43" ht="18" customHeight="1" x14ac:dyDescent="0.45">
      <c r="A573" s="65" t="s">
        <v>1580</v>
      </c>
      <c r="B573" s="1" t="s">
        <v>1427</v>
      </c>
      <c r="K573" s="2" t="s">
        <v>151</v>
      </c>
      <c r="L573" s="57">
        <v>43924</v>
      </c>
      <c r="M573" s="2">
        <v>1</v>
      </c>
      <c r="W573" s="2">
        <v>1</v>
      </c>
      <c r="AH573" s="2">
        <v>1</v>
      </c>
      <c r="AI573" s="2">
        <v>1</v>
      </c>
      <c r="AJ573" s="2">
        <v>1</v>
      </c>
      <c r="AK573" s="2">
        <v>1</v>
      </c>
    </row>
    <row r="574" spans="1:43" ht="18" customHeight="1" x14ac:dyDescent="0.45">
      <c r="A574" s="65" t="s">
        <v>1582</v>
      </c>
      <c r="B574" s="1" t="s">
        <v>1429</v>
      </c>
      <c r="K574" s="2" t="s">
        <v>104</v>
      </c>
      <c r="L574" s="57" t="s">
        <v>62</v>
      </c>
      <c r="O574" s="2">
        <v>1</v>
      </c>
      <c r="T574" s="2">
        <v>1</v>
      </c>
      <c r="W574" s="2">
        <v>1</v>
      </c>
      <c r="AE574" s="2">
        <v>1</v>
      </c>
      <c r="AJ574" s="2">
        <v>1</v>
      </c>
      <c r="AK574" s="2">
        <v>1</v>
      </c>
    </row>
    <row r="575" spans="1:43" ht="18" customHeight="1" x14ac:dyDescent="0.45">
      <c r="A575" s="65" t="s">
        <v>1584</v>
      </c>
      <c r="B575" s="1" t="s">
        <v>1431</v>
      </c>
      <c r="K575" s="2" t="s">
        <v>73</v>
      </c>
      <c r="L575" s="57" t="s">
        <v>62</v>
      </c>
      <c r="M575" s="2">
        <v>1</v>
      </c>
      <c r="U575" s="2">
        <v>1</v>
      </c>
      <c r="W575" s="2">
        <v>1</v>
      </c>
      <c r="AE575" s="2">
        <v>1</v>
      </c>
      <c r="AI575" s="2">
        <v>1</v>
      </c>
      <c r="AK575" s="2">
        <v>1</v>
      </c>
    </row>
    <row r="576" spans="1:43" ht="18" customHeight="1" x14ac:dyDescent="0.45">
      <c r="A576" s="65" t="s">
        <v>1586</v>
      </c>
      <c r="B576" s="1" t="s">
        <v>1433</v>
      </c>
      <c r="K576" s="2" t="s">
        <v>76</v>
      </c>
      <c r="L576" s="57" t="s">
        <v>62</v>
      </c>
      <c r="T576" s="2">
        <v>1</v>
      </c>
      <c r="V576" s="2">
        <v>1</v>
      </c>
      <c r="AD576" s="2">
        <v>1</v>
      </c>
      <c r="AH576" s="2">
        <v>1</v>
      </c>
      <c r="AJ576" s="2">
        <v>1</v>
      </c>
      <c r="AK576" s="2">
        <v>1</v>
      </c>
    </row>
    <row r="577" spans="1:43" ht="18" customHeight="1" x14ac:dyDescent="0.45">
      <c r="A577" s="65" t="s">
        <v>1588</v>
      </c>
      <c r="B577" s="1" t="s">
        <v>1435</v>
      </c>
      <c r="K577" s="2" t="s">
        <v>529</v>
      </c>
      <c r="L577" s="57">
        <v>43837</v>
      </c>
      <c r="M577" s="2">
        <v>1</v>
      </c>
      <c r="P577" s="2">
        <v>1</v>
      </c>
      <c r="T577" s="2">
        <v>1</v>
      </c>
      <c r="W577" s="2">
        <v>1</v>
      </c>
      <c r="Z577" s="2">
        <v>1</v>
      </c>
      <c r="AD577" s="2">
        <v>1</v>
      </c>
    </row>
    <row r="578" spans="1:43" ht="18" customHeight="1" x14ac:dyDescent="0.45">
      <c r="A578" s="65" t="s">
        <v>1590</v>
      </c>
      <c r="B578" s="1" t="s">
        <v>1437</v>
      </c>
      <c r="K578" s="2" t="s">
        <v>104</v>
      </c>
      <c r="L578" s="57">
        <v>43662</v>
      </c>
      <c r="M578" s="2">
        <v>1</v>
      </c>
      <c r="O578" s="2">
        <v>1</v>
      </c>
      <c r="AA578" s="2">
        <v>1</v>
      </c>
      <c r="AD578" s="2">
        <v>1</v>
      </c>
      <c r="AQ578" s="2">
        <v>2</v>
      </c>
    </row>
    <row r="579" spans="1:43" ht="18" customHeight="1" x14ac:dyDescent="0.45">
      <c r="A579" s="65" t="s">
        <v>1592</v>
      </c>
      <c r="B579" s="1" t="s">
        <v>1439</v>
      </c>
      <c r="K579" s="2" t="s">
        <v>257</v>
      </c>
      <c r="L579" s="57">
        <v>43840</v>
      </c>
      <c r="O579" s="2">
        <v>1</v>
      </c>
      <c r="W579" s="2">
        <v>1</v>
      </c>
      <c r="AJ579" s="2">
        <v>1</v>
      </c>
      <c r="AK579" s="2">
        <v>1</v>
      </c>
      <c r="AQ579" s="2">
        <v>2</v>
      </c>
    </row>
    <row r="580" spans="1:43" ht="18" customHeight="1" x14ac:dyDescent="0.45">
      <c r="A580" s="65" t="s">
        <v>1594</v>
      </c>
      <c r="B580" s="1" t="s">
        <v>1441</v>
      </c>
      <c r="K580" s="2" t="s">
        <v>138</v>
      </c>
      <c r="L580" s="57">
        <v>43888</v>
      </c>
      <c r="M580" s="2">
        <v>1</v>
      </c>
      <c r="O580" s="2">
        <v>1</v>
      </c>
      <c r="Z580" s="2">
        <v>1</v>
      </c>
      <c r="AD580" s="2">
        <v>1</v>
      </c>
      <c r="AJ580" s="2">
        <v>1</v>
      </c>
      <c r="AQ580" s="2">
        <v>1</v>
      </c>
    </row>
    <row r="581" spans="1:43" ht="18" customHeight="1" x14ac:dyDescent="0.45">
      <c r="A581" s="65" t="s">
        <v>1596</v>
      </c>
      <c r="B581" s="1" t="s">
        <v>1443</v>
      </c>
      <c r="K581" s="2" t="s">
        <v>529</v>
      </c>
      <c r="L581" s="57">
        <v>43785</v>
      </c>
      <c r="M581" s="2">
        <v>1</v>
      </c>
      <c r="O581" s="2">
        <v>1</v>
      </c>
      <c r="AA581" s="2">
        <v>1</v>
      </c>
      <c r="AD581" s="2">
        <v>1</v>
      </c>
      <c r="AQ581" s="2">
        <v>2</v>
      </c>
    </row>
    <row r="582" spans="1:43" ht="18" customHeight="1" x14ac:dyDescent="0.45">
      <c r="A582" s="65" t="s">
        <v>1598</v>
      </c>
      <c r="B582" s="1" t="s">
        <v>1445</v>
      </c>
      <c r="K582" s="2" t="s">
        <v>73</v>
      </c>
      <c r="L582" s="57">
        <v>43658</v>
      </c>
      <c r="M582" s="2">
        <v>1</v>
      </c>
      <c r="O582" s="2">
        <v>1</v>
      </c>
      <c r="AJ582" s="2">
        <v>1</v>
      </c>
      <c r="AK582" s="2">
        <v>1</v>
      </c>
    </row>
    <row r="583" spans="1:43" ht="18" customHeight="1" x14ac:dyDescent="0.45">
      <c r="A583" s="65" t="s">
        <v>1600</v>
      </c>
      <c r="B583" s="1" t="s">
        <v>1447</v>
      </c>
      <c r="K583" s="2" t="s">
        <v>529</v>
      </c>
      <c r="L583" s="57" t="s">
        <v>62</v>
      </c>
      <c r="M583" s="2">
        <v>1</v>
      </c>
      <c r="O583" s="2">
        <v>1</v>
      </c>
      <c r="S583" s="2">
        <v>1</v>
      </c>
      <c r="U583" s="2">
        <v>1</v>
      </c>
      <c r="W583" s="2">
        <v>1</v>
      </c>
    </row>
    <row r="584" spans="1:43" ht="18" customHeight="1" x14ac:dyDescent="0.45">
      <c r="A584" s="65" t="s">
        <v>1602</v>
      </c>
      <c r="B584" s="1" t="s">
        <v>1873</v>
      </c>
      <c r="K584" s="2" t="s">
        <v>1828</v>
      </c>
      <c r="L584" s="57">
        <v>44216</v>
      </c>
      <c r="M584" s="2">
        <v>1</v>
      </c>
      <c r="O584" s="2">
        <v>1</v>
      </c>
      <c r="S584" s="2">
        <v>1</v>
      </c>
      <c r="W584" s="2">
        <v>1</v>
      </c>
      <c r="AJ584" s="2">
        <v>1</v>
      </c>
      <c r="AK584" s="2">
        <v>1</v>
      </c>
    </row>
    <row r="585" spans="1:43" ht="18" customHeight="1" x14ac:dyDescent="0.45">
      <c r="A585" s="65" t="s">
        <v>1604</v>
      </c>
      <c r="B585" s="1" t="s">
        <v>1449</v>
      </c>
      <c r="K585" s="2" t="s">
        <v>76</v>
      </c>
      <c r="L585" s="57" t="s">
        <v>62</v>
      </c>
      <c r="O585" s="2">
        <v>1</v>
      </c>
      <c r="P585" s="2">
        <v>1</v>
      </c>
      <c r="AD585" s="2">
        <v>1</v>
      </c>
      <c r="AH585" s="2">
        <v>1</v>
      </c>
      <c r="AK585" s="2">
        <v>1</v>
      </c>
      <c r="AQ585" s="2">
        <v>1</v>
      </c>
    </row>
    <row r="586" spans="1:43" ht="18" customHeight="1" x14ac:dyDescent="0.45">
      <c r="A586" s="65" t="s">
        <v>1606</v>
      </c>
      <c r="B586" s="1" t="s">
        <v>2193</v>
      </c>
      <c r="I586" s="2" t="s">
        <v>2178</v>
      </c>
      <c r="K586" s="2" t="s">
        <v>2194</v>
      </c>
      <c r="L586" s="57">
        <v>44419</v>
      </c>
      <c r="M586" s="2">
        <v>1</v>
      </c>
      <c r="O586" s="2">
        <v>1</v>
      </c>
      <c r="Z586" s="2">
        <v>1</v>
      </c>
      <c r="AD586" s="2">
        <v>1</v>
      </c>
      <c r="AI586" s="2">
        <v>1</v>
      </c>
      <c r="AK586" s="2">
        <v>1</v>
      </c>
    </row>
    <row r="587" spans="1:43" ht="18" customHeight="1" x14ac:dyDescent="0.45">
      <c r="A587" s="65" t="s">
        <v>1608</v>
      </c>
      <c r="B587" s="1" t="s">
        <v>1451</v>
      </c>
      <c r="K587" s="2" t="s">
        <v>251</v>
      </c>
      <c r="L587" s="57" t="s">
        <v>62</v>
      </c>
      <c r="O587" s="2">
        <v>1</v>
      </c>
      <c r="AC587" s="2">
        <v>1</v>
      </c>
      <c r="AD587" s="2">
        <v>1</v>
      </c>
      <c r="AE587" s="2">
        <v>1</v>
      </c>
      <c r="AJ587" s="2">
        <v>1</v>
      </c>
      <c r="AK587" s="2">
        <v>1</v>
      </c>
    </row>
    <row r="588" spans="1:43" ht="18" customHeight="1" x14ac:dyDescent="0.45">
      <c r="A588" s="65" t="s">
        <v>1610</v>
      </c>
      <c r="B588" s="1" t="s">
        <v>1453</v>
      </c>
      <c r="K588" s="2" t="s">
        <v>107</v>
      </c>
      <c r="L588" s="57">
        <v>43665</v>
      </c>
      <c r="M588" s="2">
        <v>1</v>
      </c>
      <c r="O588" s="2">
        <v>1</v>
      </c>
      <c r="W588" s="2">
        <v>1</v>
      </c>
      <c r="X588" s="2">
        <v>1</v>
      </c>
      <c r="Z588" s="2">
        <v>1</v>
      </c>
      <c r="AA588" s="2">
        <v>1</v>
      </c>
      <c r="AD588" s="2">
        <v>1</v>
      </c>
      <c r="AE588" s="2">
        <v>1</v>
      </c>
      <c r="AF588" s="2">
        <v>1</v>
      </c>
      <c r="AG588" s="2">
        <v>1</v>
      </c>
      <c r="AH588" s="2">
        <v>1</v>
      </c>
      <c r="AJ588" s="2">
        <v>1</v>
      </c>
      <c r="AM588" s="2">
        <v>1</v>
      </c>
      <c r="AQ588" s="2">
        <v>3</v>
      </c>
    </row>
    <row r="589" spans="1:43" ht="18" customHeight="1" x14ac:dyDescent="0.45">
      <c r="A589" s="65" t="s">
        <v>1612</v>
      </c>
      <c r="B589" s="1" t="s">
        <v>1455</v>
      </c>
      <c r="K589" s="2" t="s">
        <v>162</v>
      </c>
      <c r="L589" s="57">
        <v>43847</v>
      </c>
      <c r="M589" s="2">
        <v>1</v>
      </c>
      <c r="AD589" s="2">
        <v>1</v>
      </c>
      <c r="AQ589" s="2">
        <v>2</v>
      </c>
    </row>
    <row r="590" spans="1:43" ht="18" customHeight="1" x14ac:dyDescent="0.45">
      <c r="A590" s="65" t="s">
        <v>1614</v>
      </c>
      <c r="B590" s="1" t="s">
        <v>1457</v>
      </c>
      <c r="K590" s="2" t="s">
        <v>162</v>
      </c>
      <c r="L590" s="57">
        <v>43839</v>
      </c>
      <c r="M590" s="2">
        <v>1</v>
      </c>
      <c r="AD590" s="2">
        <v>1</v>
      </c>
      <c r="AI590" s="2">
        <v>1</v>
      </c>
      <c r="AQ590" s="2">
        <v>1</v>
      </c>
    </row>
    <row r="591" spans="1:43" ht="18" customHeight="1" x14ac:dyDescent="0.45">
      <c r="A591" s="65" t="s">
        <v>1616</v>
      </c>
      <c r="B591" s="1" t="s">
        <v>1459</v>
      </c>
      <c r="K591" s="2" t="s">
        <v>76</v>
      </c>
      <c r="L591" s="57">
        <v>44060</v>
      </c>
      <c r="M591" s="2">
        <v>1</v>
      </c>
      <c r="U591" s="2">
        <v>1</v>
      </c>
      <c r="AJ591" s="2">
        <v>1</v>
      </c>
      <c r="AK591" s="2">
        <v>1</v>
      </c>
    </row>
    <row r="592" spans="1:43" ht="18" customHeight="1" x14ac:dyDescent="0.45">
      <c r="A592" s="65" t="s">
        <v>1618</v>
      </c>
      <c r="B592" s="1" t="s">
        <v>2051</v>
      </c>
      <c r="F592" s="2" t="s">
        <v>2044</v>
      </c>
      <c r="K592" s="2" t="s">
        <v>2052</v>
      </c>
      <c r="L592" s="57">
        <v>44329</v>
      </c>
      <c r="M592" s="2">
        <v>1</v>
      </c>
      <c r="W592" s="2">
        <v>1</v>
      </c>
      <c r="AD592" s="2">
        <v>1</v>
      </c>
      <c r="AJ592" s="2">
        <v>1</v>
      </c>
      <c r="AK592" s="2">
        <v>1</v>
      </c>
      <c r="AQ592" s="2">
        <v>1</v>
      </c>
    </row>
    <row r="593" spans="1:43" ht="18" customHeight="1" x14ac:dyDescent="0.45">
      <c r="A593" s="65" t="s">
        <v>1620</v>
      </c>
      <c r="B593" s="1" t="s">
        <v>1461</v>
      </c>
      <c r="K593" s="2" t="s">
        <v>73</v>
      </c>
      <c r="L593" s="57">
        <v>43718</v>
      </c>
      <c r="M593" s="2">
        <v>1</v>
      </c>
      <c r="N593" s="2">
        <v>1</v>
      </c>
      <c r="O593" s="2">
        <v>1</v>
      </c>
      <c r="Z593" s="2">
        <v>1</v>
      </c>
      <c r="AD593" s="2">
        <v>1</v>
      </c>
      <c r="AJ593" s="2">
        <v>1</v>
      </c>
    </row>
    <row r="594" spans="1:43" ht="18" customHeight="1" x14ac:dyDescent="0.45">
      <c r="A594" s="65" t="s">
        <v>1622</v>
      </c>
      <c r="B594" s="1" t="s">
        <v>1463</v>
      </c>
      <c r="K594" s="2" t="s">
        <v>73</v>
      </c>
      <c r="L594" s="57" t="s">
        <v>62</v>
      </c>
      <c r="M594" s="2">
        <v>1</v>
      </c>
      <c r="N594" s="2">
        <v>1</v>
      </c>
      <c r="R594" s="2">
        <v>1</v>
      </c>
      <c r="S594" s="2">
        <v>1</v>
      </c>
      <c r="U594" s="2">
        <v>1</v>
      </c>
      <c r="AD594" s="2">
        <v>1</v>
      </c>
    </row>
    <row r="595" spans="1:43" ht="18" customHeight="1" x14ac:dyDescent="0.45">
      <c r="A595" s="65" t="s">
        <v>1624</v>
      </c>
      <c r="B595" s="1" t="s">
        <v>1465</v>
      </c>
      <c r="K595" s="2" t="s">
        <v>257</v>
      </c>
      <c r="L595" s="57">
        <v>43720</v>
      </c>
      <c r="M595" s="2">
        <v>1</v>
      </c>
      <c r="AH595" s="2">
        <v>1</v>
      </c>
      <c r="AJ595" s="2">
        <v>1</v>
      </c>
      <c r="AK595" s="2">
        <v>1</v>
      </c>
      <c r="AQ595" s="2">
        <v>1</v>
      </c>
    </row>
    <row r="596" spans="1:43" ht="18" customHeight="1" x14ac:dyDescent="0.45">
      <c r="A596" s="65" t="s">
        <v>1626</v>
      </c>
      <c r="B596" s="1" t="s">
        <v>1467</v>
      </c>
      <c r="K596" s="2" t="s">
        <v>104</v>
      </c>
      <c r="L596" s="2" t="s">
        <v>62</v>
      </c>
      <c r="M596" s="2">
        <v>1</v>
      </c>
      <c r="AC596" s="2">
        <v>1</v>
      </c>
      <c r="AJ596" s="2">
        <v>1</v>
      </c>
    </row>
    <row r="597" spans="1:43" ht="18" customHeight="1" x14ac:dyDescent="0.45">
      <c r="A597" s="65" t="s">
        <v>1628</v>
      </c>
      <c r="B597" s="1" t="s">
        <v>1469</v>
      </c>
      <c r="K597" s="2" t="s">
        <v>73</v>
      </c>
      <c r="L597" s="57">
        <v>43709</v>
      </c>
      <c r="M597" s="2">
        <v>1</v>
      </c>
      <c r="P597" s="2">
        <v>1</v>
      </c>
      <c r="S597" s="2">
        <v>1</v>
      </c>
      <c r="W597" s="2">
        <v>1</v>
      </c>
      <c r="AD597" s="2">
        <v>1</v>
      </c>
      <c r="AE597" s="2">
        <v>1</v>
      </c>
      <c r="AH597" s="2">
        <v>1</v>
      </c>
      <c r="AK597" s="2">
        <v>1</v>
      </c>
    </row>
    <row r="598" spans="1:43" ht="18" customHeight="1" x14ac:dyDescent="0.45">
      <c r="A598" s="65" t="s">
        <v>1883</v>
      </c>
      <c r="B598" s="1" t="s">
        <v>1471</v>
      </c>
      <c r="K598" s="2" t="s">
        <v>73</v>
      </c>
      <c r="L598" s="57">
        <v>43728</v>
      </c>
      <c r="M598" s="2">
        <v>1</v>
      </c>
      <c r="O598" s="2">
        <v>1</v>
      </c>
      <c r="W598" s="2">
        <v>1</v>
      </c>
      <c r="AA598" s="2">
        <v>1</v>
      </c>
      <c r="AH598" s="2">
        <v>1</v>
      </c>
      <c r="AJ598" s="2">
        <v>1</v>
      </c>
    </row>
    <row r="599" spans="1:43" ht="18" customHeight="1" x14ac:dyDescent="0.45">
      <c r="A599" s="65" t="s">
        <v>1884</v>
      </c>
      <c r="B599" s="1" t="s">
        <v>1473</v>
      </c>
      <c r="K599" s="2" t="s">
        <v>73</v>
      </c>
      <c r="L599" s="57">
        <v>43738</v>
      </c>
      <c r="AQ599" s="2">
        <v>1</v>
      </c>
    </row>
    <row r="600" spans="1:43" ht="18" customHeight="1" x14ac:dyDescent="0.45">
      <c r="A600" s="65" t="s">
        <v>1885</v>
      </c>
      <c r="B600" s="1" t="s">
        <v>1475</v>
      </c>
      <c r="K600" s="2" t="s">
        <v>73</v>
      </c>
      <c r="L600" s="57">
        <v>43728</v>
      </c>
      <c r="N600" s="2">
        <v>1</v>
      </c>
      <c r="O600" s="2">
        <v>1</v>
      </c>
      <c r="Y600" s="2">
        <v>1</v>
      </c>
      <c r="AJ600" s="2">
        <v>1</v>
      </c>
      <c r="AK600" s="2">
        <v>1</v>
      </c>
    </row>
    <row r="601" spans="1:43" ht="18" customHeight="1" x14ac:dyDescent="0.45">
      <c r="A601" s="65" t="s">
        <v>1886</v>
      </c>
      <c r="B601" s="1" t="s">
        <v>1477</v>
      </c>
      <c r="K601" s="2" t="s">
        <v>80</v>
      </c>
      <c r="L601" s="57">
        <v>43658</v>
      </c>
      <c r="O601" s="2">
        <v>1</v>
      </c>
      <c r="R601" s="2">
        <v>1</v>
      </c>
      <c r="AJ601" s="2">
        <v>1</v>
      </c>
      <c r="AK601" s="2">
        <v>1</v>
      </c>
    </row>
    <row r="602" spans="1:43" ht="18" customHeight="1" x14ac:dyDescent="0.45">
      <c r="A602" s="65" t="s">
        <v>1887</v>
      </c>
      <c r="B602" s="1" t="s">
        <v>1479</v>
      </c>
      <c r="K602" s="2" t="s">
        <v>73</v>
      </c>
      <c r="L602" s="57">
        <v>43824</v>
      </c>
      <c r="M602" s="2">
        <v>1</v>
      </c>
      <c r="N602" s="2">
        <v>1</v>
      </c>
      <c r="O602" s="2">
        <v>1</v>
      </c>
      <c r="R602" s="2">
        <v>1</v>
      </c>
      <c r="Z602" s="2">
        <v>1</v>
      </c>
      <c r="AD602" s="2">
        <v>1</v>
      </c>
      <c r="AF602" s="2">
        <v>1</v>
      </c>
      <c r="AG602" s="2">
        <v>1</v>
      </c>
      <c r="AH602" s="2">
        <v>1</v>
      </c>
      <c r="AJ602" s="2">
        <v>1</v>
      </c>
    </row>
    <row r="603" spans="1:43" ht="18" customHeight="1" x14ac:dyDescent="0.45">
      <c r="A603" s="65" t="s">
        <v>1888</v>
      </c>
      <c r="B603" s="1" t="s">
        <v>1481</v>
      </c>
      <c r="K603" s="2" t="s">
        <v>940</v>
      </c>
      <c r="L603" s="57">
        <v>43866</v>
      </c>
      <c r="M603" s="2">
        <v>1</v>
      </c>
      <c r="O603" s="2">
        <v>1</v>
      </c>
      <c r="AD603" s="2">
        <v>1</v>
      </c>
      <c r="AJ603" s="2">
        <v>1</v>
      </c>
      <c r="AK603" s="2">
        <v>1</v>
      </c>
    </row>
    <row r="604" spans="1:43" ht="18" customHeight="1" x14ac:dyDescent="0.45">
      <c r="A604" s="65" t="s">
        <v>1889</v>
      </c>
      <c r="B604" s="1" t="s">
        <v>1483</v>
      </c>
      <c r="K604" s="2" t="s">
        <v>126</v>
      </c>
      <c r="L604" s="57">
        <v>44544</v>
      </c>
      <c r="M604" s="2">
        <v>1</v>
      </c>
      <c r="O604" s="2">
        <v>1</v>
      </c>
      <c r="AE604" s="2">
        <v>1</v>
      </c>
      <c r="AK604" s="2">
        <v>1</v>
      </c>
      <c r="AQ604" s="2">
        <v>2</v>
      </c>
    </row>
    <row r="605" spans="1:43" ht="18" customHeight="1" x14ac:dyDescent="0.45">
      <c r="A605" s="65" t="s">
        <v>1890</v>
      </c>
      <c r="B605" s="1" t="s">
        <v>1485</v>
      </c>
      <c r="K605" s="2" t="s">
        <v>467</v>
      </c>
      <c r="L605" s="57">
        <v>43791</v>
      </c>
      <c r="M605" s="2">
        <v>1</v>
      </c>
      <c r="AI605" s="2">
        <v>1</v>
      </c>
      <c r="AK605" s="2">
        <v>1</v>
      </c>
      <c r="AQ605" s="2">
        <v>3</v>
      </c>
    </row>
    <row r="606" spans="1:43" ht="18" customHeight="1" x14ac:dyDescent="0.45">
      <c r="A606" s="65" t="s">
        <v>1891</v>
      </c>
      <c r="B606" s="1" t="s">
        <v>1487</v>
      </c>
      <c r="K606" s="2" t="s">
        <v>655</v>
      </c>
      <c r="L606" s="57">
        <v>43710</v>
      </c>
      <c r="M606" s="2">
        <v>1</v>
      </c>
      <c r="O606" s="2">
        <v>1</v>
      </c>
      <c r="Z606" s="2">
        <v>1</v>
      </c>
      <c r="AD606" s="2">
        <v>1</v>
      </c>
      <c r="AE606" s="2">
        <v>1</v>
      </c>
      <c r="AJ606" s="2">
        <v>1</v>
      </c>
      <c r="AK606" s="2">
        <v>1</v>
      </c>
      <c r="AQ606" s="2">
        <v>4</v>
      </c>
    </row>
    <row r="607" spans="1:43" ht="18" customHeight="1" x14ac:dyDescent="0.45">
      <c r="A607" s="65" t="s">
        <v>1892</v>
      </c>
      <c r="B607" s="1" t="s">
        <v>1489</v>
      </c>
      <c r="K607" s="2" t="s">
        <v>556</v>
      </c>
      <c r="L607" s="57">
        <v>43710</v>
      </c>
      <c r="M607" s="2">
        <v>1</v>
      </c>
      <c r="O607" s="2">
        <v>1</v>
      </c>
      <c r="Z607" s="2">
        <v>1</v>
      </c>
      <c r="AD607" s="2">
        <v>1</v>
      </c>
      <c r="AE607" s="2">
        <v>1</v>
      </c>
      <c r="AJ607" s="2">
        <v>1</v>
      </c>
      <c r="AK607" s="2">
        <v>1</v>
      </c>
      <c r="AQ607" s="2">
        <v>4</v>
      </c>
    </row>
    <row r="608" spans="1:43" ht="18" customHeight="1" x14ac:dyDescent="0.45">
      <c r="A608" s="65" t="s">
        <v>1893</v>
      </c>
      <c r="B608" s="1" t="s">
        <v>2132</v>
      </c>
      <c r="H608" s="2" t="s">
        <v>2120</v>
      </c>
      <c r="K608" s="2" t="s">
        <v>2124</v>
      </c>
      <c r="L608" s="57">
        <v>44384</v>
      </c>
      <c r="M608" s="2">
        <v>1</v>
      </c>
      <c r="O608" s="2">
        <v>1</v>
      </c>
      <c r="S608" s="2">
        <v>1</v>
      </c>
      <c r="X608" s="2">
        <v>1</v>
      </c>
      <c r="AJ608" s="2">
        <v>1</v>
      </c>
      <c r="AK608" s="2">
        <v>1</v>
      </c>
    </row>
    <row r="609" spans="1:43" ht="18" customHeight="1" x14ac:dyDescent="0.45">
      <c r="A609" s="65" t="s">
        <v>1894</v>
      </c>
      <c r="B609" s="1" t="s">
        <v>1491</v>
      </c>
      <c r="K609" s="2" t="s">
        <v>241</v>
      </c>
      <c r="L609" s="57" t="s">
        <v>62</v>
      </c>
      <c r="N609" s="2">
        <v>1</v>
      </c>
      <c r="O609" s="2">
        <v>1</v>
      </c>
      <c r="W609" s="2">
        <v>1</v>
      </c>
      <c r="AD609" s="2">
        <v>1</v>
      </c>
      <c r="AJ609" s="2">
        <v>1</v>
      </c>
      <c r="AQ609" s="2">
        <v>1</v>
      </c>
    </row>
    <row r="610" spans="1:43" ht="18" customHeight="1" x14ac:dyDescent="0.45">
      <c r="A610" s="65" t="s">
        <v>1895</v>
      </c>
      <c r="B610" s="1" t="s">
        <v>1493</v>
      </c>
      <c r="K610" s="2" t="s">
        <v>241</v>
      </c>
      <c r="L610" s="57">
        <v>43634</v>
      </c>
      <c r="M610" s="2">
        <v>1</v>
      </c>
      <c r="O610" s="2">
        <v>1</v>
      </c>
      <c r="W610" s="2">
        <v>1</v>
      </c>
      <c r="AC610" s="2">
        <v>1</v>
      </c>
      <c r="AJ610" s="2">
        <v>1</v>
      </c>
      <c r="AK610" s="2">
        <v>1</v>
      </c>
    </row>
    <row r="611" spans="1:43" ht="18" customHeight="1" x14ac:dyDescent="0.45">
      <c r="A611" s="65" t="s">
        <v>1896</v>
      </c>
      <c r="B611" s="1" t="s">
        <v>1495</v>
      </c>
      <c r="K611" s="2" t="s">
        <v>1039</v>
      </c>
      <c r="L611" s="57" t="s">
        <v>62</v>
      </c>
      <c r="M611" s="2">
        <v>1</v>
      </c>
      <c r="O611" s="2">
        <v>1</v>
      </c>
      <c r="AE611" s="2">
        <v>1</v>
      </c>
      <c r="AJ611" s="2">
        <v>1</v>
      </c>
      <c r="AK611" s="2">
        <v>1</v>
      </c>
      <c r="AQ611" s="2">
        <v>2</v>
      </c>
    </row>
    <row r="612" spans="1:43" ht="18" customHeight="1" x14ac:dyDescent="0.45">
      <c r="A612" s="65" t="s">
        <v>1897</v>
      </c>
      <c r="B612" s="1" t="s">
        <v>1497</v>
      </c>
      <c r="K612" s="2" t="s">
        <v>1037</v>
      </c>
      <c r="L612" s="57" t="s">
        <v>62</v>
      </c>
      <c r="M612" s="2">
        <v>1</v>
      </c>
      <c r="N612" s="2">
        <v>1</v>
      </c>
      <c r="AD612" s="2">
        <v>1</v>
      </c>
      <c r="AK612" s="2">
        <v>1</v>
      </c>
    </row>
    <row r="613" spans="1:43" ht="18" customHeight="1" x14ac:dyDescent="0.45">
      <c r="A613" s="65" t="s">
        <v>1898</v>
      </c>
      <c r="B613" s="1" t="s">
        <v>1499</v>
      </c>
      <c r="K613" s="2" t="s">
        <v>170</v>
      </c>
      <c r="L613" s="57">
        <v>43616</v>
      </c>
      <c r="M613" s="2">
        <v>1</v>
      </c>
      <c r="O613" s="2">
        <v>1</v>
      </c>
      <c r="W613" s="2">
        <v>1</v>
      </c>
      <c r="AJ613" s="2">
        <v>1</v>
      </c>
      <c r="AK613" s="2">
        <v>1</v>
      </c>
    </row>
    <row r="614" spans="1:43" ht="18" customHeight="1" x14ac:dyDescent="0.45">
      <c r="A614" s="65" t="s">
        <v>1899</v>
      </c>
      <c r="B614" s="1" t="s">
        <v>1501</v>
      </c>
      <c r="K614" s="2" t="s">
        <v>76</v>
      </c>
      <c r="L614" s="57" t="s">
        <v>62</v>
      </c>
      <c r="M614" s="2">
        <v>1</v>
      </c>
      <c r="N614" s="2">
        <v>1</v>
      </c>
      <c r="O614" s="2">
        <v>1</v>
      </c>
      <c r="U614" s="2">
        <v>1</v>
      </c>
      <c r="W614" s="2">
        <v>1</v>
      </c>
      <c r="Z614" s="2">
        <v>1</v>
      </c>
      <c r="AC614" s="2">
        <v>1</v>
      </c>
      <c r="AH614" s="2">
        <v>1</v>
      </c>
      <c r="AJ614" s="2">
        <v>1</v>
      </c>
      <c r="AO614" s="2">
        <v>1</v>
      </c>
      <c r="AQ614" s="2">
        <v>2</v>
      </c>
    </row>
    <row r="615" spans="1:43" ht="18" customHeight="1" x14ac:dyDescent="0.45">
      <c r="A615" s="65" t="s">
        <v>1900</v>
      </c>
      <c r="B615" s="1" t="s">
        <v>1503</v>
      </c>
      <c r="K615" s="2" t="s">
        <v>76</v>
      </c>
      <c r="L615" s="57">
        <v>43857</v>
      </c>
      <c r="M615" s="2">
        <v>1</v>
      </c>
      <c r="P615" s="2">
        <v>1</v>
      </c>
      <c r="R615" s="2">
        <v>1</v>
      </c>
      <c r="W615" s="2">
        <v>1</v>
      </c>
      <c r="AD615" s="2">
        <v>1</v>
      </c>
      <c r="AK615" s="2">
        <v>1</v>
      </c>
    </row>
    <row r="616" spans="1:43" ht="18" customHeight="1" x14ac:dyDescent="0.45">
      <c r="A616" s="65" t="s">
        <v>1901</v>
      </c>
      <c r="B616" s="1" t="s">
        <v>1505</v>
      </c>
      <c r="K616" s="2" t="s">
        <v>76</v>
      </c>
      <c r="L616" s="57">
        <v>44531</v>
      </c>
      <c r="M616" s="2" t="s">
        <v>62</v>
      </c>
    </row>
    <row r="617" spans="1:43" ht="18" customHeight="1" x14ac:dyDescent="0.45">
      <c r="A617" s="65" t="s">
        <v>1902</v>
      </c>
      <c r="B617" s="1" t="s">
        <v>1507</v>
      </c>
      <c r="K617" s="2" t="s">
        <v>76</v>
      </c>
      <c r="L617" s="57" t="s">
        <v>62</v>
      </c>
      <c r="M617" s="2">
        <v>1</v>
      </c>
      <c r="O617" s="2">
        <v>1</v>
      </c>
      <c r="Z617" s="2">
        <v>1</v>
      </c>
      <c r="AD617" s="2">
        <v>1</v>
      </c>
      <c r="AE617" s="2">
        <v>1</v>
      </c>
      <c r="AH617" s="2">
        <v>1</v>
      </c>
      <c r="AJ617" s="2">
        <v>1</v>
      </c>
      <c r="AK617" s="2">
        <v>1</v>
      </c>
      <c r="AN617" s="2">
        <v>1</v>
      </c>
      <c r="AQ617" s="2">
        <v>2</v>
      </c>
    </row>
    <row r="618" spans="1:43" ht="18" customHeight="1" x14ac:dyDescent="0.45">
      <c r="A618" s="65" t="s">
        <v>1903</v>
      </c>
      <c r="B618" s="1" t="s">
        <v>1509</v>
      </c>
      <c r="K618" s="2" t="s">
        <v>529</v>
      </c>
      <c r="L618" s="57">
        <v>44555</v>
      </c>
      <c r="M618" s="2" t="s">
        <v>62</v>
      </c>
    </row>
    <row r="619" spans="1:43" ht="18" customHeight="1" x14ac:dyDescent="0.45">
      <c r="A619" s="65" t="s">
        <v>1904</v>
      </c>
      <c r="B619" s="1" t="s">
        <v>1511</v>
      </c>
      <c r="K619" s="2" t="s">
        <v>73</v>
      </c>
      <c r="L619" s="57">
        <v>43811</v>
      </c>
      <c r="M619" s="2">
        <v>1</v>
      </c>
      <c r="AD619" s="2">
        <v>1</v>
      </c>
      <c r="AE619" s="2">
        <v>1</v>
      </c>
      <c r="AH619" s="2">
        <v>1</v>
      </c>
      <c r="AK619" s="2">
        <v>1</v>
      </c>
      <c r="AQ619" s="2">
        <v>1</v>
      </c>
    </row>
    <row r="620" spans="1:43" ht="18" customHeight="1" x14ac:dyDescent="0.45">
      <c r="A620" s="65" t="s">
        <v>1905</v>
      </c>
      <c r="B620" s="1" t="s">
        <v>1513</v>
      </c>
      <c r="K620" s="2" t="s">
        <v>167</v>
      </c>
      <c r="L620" s="57" t="s">
        <v>62</v>
      </c>
      <c r="M620" s="2" t="s">
        <v>62</v>
      </c>
    </row>
    <row r="621" spans="1:43" ht="18" customHeight="1" x14ac:dyDescent="0.45">
      <c r="A621" s="65" t="s">
        <v>1906</v>
      </c>
      <c r="B621" s="1" t="s">
        <v>1515</v>
      </c>
      <c r="K621" s="2" t="s">
        <v>76</v>
      </c>
      <c r="L621" s="57">
        <v>43768</v>
      </c>
      <c r="M621" s="2">
        <v>1</v>
      </c>
      <c r="S621" s="2">
        <v>1</v>
      </c>
      <c r="AD621" s="2">
        <v>1</v>
      </c>
      <c r="AI621" s="2">
        <v>1</v>
      </c>
      <c r="AJ621" s="2">
        <v>1</v>
      </c>
      <c r="AK621" s="2">
        <v>1</v>
      </c>
    </row>
    <row r="622" spans="1:43" ht="18" customHeight="1" x14ac:dyDescent="0.45">
      <c r="A622" s="65" t="s">
        <v>1907</v>
      </c>
      <c r="B622" s="1" t="s">
        <v>1517</v>
      </c>
      <c r="K622" s="2" t="s">
        <v>529</v>
      </c>
      <c r="L622" s="57" t="s">
        <v>62</v>
      </c>
      <c r="AQ622" s="2">
        <v>3</v>
      </c>
    </row>
    <row r="623" spans="1:43" ht="18" customHeight="1" x14ac:dyDescent="0.45">
      <c r="A623" s="65" t="s">
        <v>1908</v>
      </c>
      <c r="B623" s="1" t="s">
        <v>1519</v>
      </c>
      <c r="K623" s="2" t="s">
        <v>162</v>
      </c>
      <c r="L623" s="57" t="s">
        <v>62</v>
      </c>
      <c r="M623" s="2">
        <v>1</v>
      </c>
      <c r="R623" s="2">
        <v>1</v>
      </c>
      <c r="W623" s="2">
        <v>1</v>
      </c>
      <c r="AD623" s="2">
        <v>1</v>
      </c>
      <c r="AJ623" s="2">
        <v>1</v>
      </c>
      <c r="AK623" s="2">
        <v>1</v>
      </c>
    </row>
    <row r="624" spans="1:43" ht="18" customHeight="1" x14ac:dyDescent="0.45">
      <c r="A624" s="65" t="s">
        <v>1909</v>
      </c>
      <c r="B624" s="1" t="s">
        <v>1521</v>
      </c>
      <c r="K624" s="2" t="s">
        <v>162</v>
      </c>
      <c r="L624" s="57" t="s">
        <v>62</v>
      </c>
      <c r="M624" s="2">
        <v>1</v>
      </c>
      <c r="V624" s="2">
        <v>1</v>
      </c>
      <c r="AD624" s="2">
        <v>1</v>
      </c>
      <c r="AI624" s="2">
        <v>1</v>
      </c>
      <c r="AK624" s="2">
        <v>1</v>
      </c>
    </row>
    <row r="625" spans="1:43" ht="18" customHeight="1" x14ac:dyDescent="0.45">
      <c r="A625" s="65" t="s">
        <v>1910</v>
      </c>
      <c r="B625" s="1" t="s">
        <v>1523</v>
      </c>
      <c r="K625" s="2" t="s">
        <v>104</v>
      </c>
      <c r="L625" s="57">
        <v>43769</v>
      </c>
      <c r="M625" s="2" t="s">
        <v>62</v>
      </c>
    </row>
    <row r="626" spans="1:43" ht="18" customHeight="1" x14ac:dyDescent="0.45">
      <c r="A626" s="65" t="s">
        <v>1911</v>
      </c>
      <c r="B626" s="1" t="s">
        <v>2013</v>
      </c>
      <c r="E626" s="2" t="s">
        <v>2000</v>
      </c>
      <c r="K626" s="2" t="s">
        <v>2012</v>
      </c>
      <c r="L626" s="57">
        <v>44307</v>
      </c>
      <c r="M626" s="2">
        <v>1</v>
      </c>
      <c r="S626" s="2">
        <v>1</v>
      </c>
      <c r="W626" s="2">
        <v>1</v>
      </c>
      <c r="AA626" s="2">
        <v>1</v>
      </c>
      <c r="AD626" s="2">
        <v>1</v>
      </c>
      <c r="AJ626" s="2">
        <v>1</v>
      </c>
    </row>
    <row r="627" spans="1:43" ht="18" customHeight="1" x14ac:dyDescent="0.45">
      <c r="A627" s="65" t="s">
        <v>1912</v>
      </c>
      <c r="B627" s="1" t="s">
        <v>1525</v>
      </c>
      <c r="K627" s="2" t="s">
        <v>73</v>
      </c>
      <c r="L627" s="57">
        <v>43917</v>
      </c>
      <c r="O627" s="2">
        <v>1</v>
      </c>
      <c r="AA627" s="2">
        <v>1</v>
      </c>
      <c r="AD627" s="2">
        <v>1</v>
      </c>
      <c r="AH627" s="2">
        <v>1</v>
      </c>
      <c r="AI627" s="2">
        <v>1</v>
      </c>
    </row>
    <row r="628" spans="1:43" ht="18" customHeight="1" x14ac:dyDescent="0.45">
      <c r="A628" s="65" t="s">
        <v>1913</v>
      </c>
      <c r="B628" s="1" t="s">
        <v>1527</v>
      </c>
      <c r="K628" s="2" t="s">
        <v>107</v>
      </c>
      <c r="L628" s="57">
        <v>43882</v>
      </c>
      <c r="M628" s="2">
        <v>2</v>
      </c>
      <c r="W628" s="2">
        <v>1</v>
      </c>
      <c r="X628" s="2">
        <v>1</v>
      </c>
      <c r="AF628" s="2">
        <v>1</v>
      </c>
      <c r="AQ628" s="2">
        <v>1</v>
      </c>
    </row>
    <row r="629" spans="1:43" ht="18" customHeight="1" x14ac:dyDescent="0.45">
      <c r="A629" s="65" t="s">
        <v>1914</v>
      </c>
      <c r="B629" s="1" t="s">
        <v>1529</v>
      </c>
      <c r="K629" s="2" t="s">
        <v>138</v>
      </c>
      <c r="L629" s="57">
        <v>43900</v>
      </c>
      <c r="M629" s="2" t="s">
        <v>62</v>
      </c>
    </row>
    <row r="630" spans="1:43" ht="18" customHeight="1" x14ac:dyDescent="0.45">
      <c r="A630" s="65" t="s">
        <v>1915</v>
      </c>
      <c r="B630" s="1" t="s">
        <v>1531</v>
      </c>
      <c r="K630" s="2" t="s">
        <v>73</v>
      </c>
      <c r="L630" s="57">
        <v>43801</v>
      </c>
      <c r="M630" s="2">
        <v>1</v>
      </c>
      <c r="N630" s="2">
        <v>1</v>
      </c>
      <c r="O630" s="2">
        <v>1</v>
      </c>
      <c r="T630" s="2">
        <v>1</v>
      </c>
      <c r="Z630" s="2">
        <v>1</v>
      </c>
      <c r="AD630" s="2">
        <v>1</v>
      </c>
      <c r="AH630" s="2">
        <v>1</v>
      </c>
      <c r="AJ630" s="2">
        <v>1</v>
      </c>
      <c r="AK630" s="2">
        <v>1</v>
      </c>
      <c r="AQ630" s="2">
        <v>1</v>
      </c>
    </row>
    <row r="631" spans="1:43" ht="18" customHeight="1" x14ac:dyDescent="0.45">
      <c r="A631" s="65" t="s">
        <v>1916</v>
      </c>
      <c r="B631" s="1" t="s">
        <v>1533</v>
      </c>
      <c r="K631" s="2" t="s">
        <v>234</v>
      </c>
      <c r="L631" s="57" t="s">
        <v>62</v>
      </c>
      <c r="M631" s="2">
        <v>1</v>
      </c>
      <c r="S631" s="2">
        <v>1</v>
      </c>
      <c r="T631" s="2">
        <v>1</v>
      </c>
      <c r="AD631" s="2">
        <v>1</v>
      </c>
      <c r="AE631" s="2">
        <v>1</v>
      </c>
      <c r="AI631" s="2">
        <v>1</v>
      </c>
      <c r="AJ631" s="2">
        <v>1</v>
      </c>
    </row>
    <row r="632" spans="1:43" ht="18" customHeight="1" x14ac:dyDescent="0.45">
      <c r="A632" s="65" t="s">
        <v>1917</v>
      </c>
      <c r="B632" s="1" t="s">
        <v>1535</v>
      </c>
      <c r="K632" s="2" t="s">
        <v>205</v>
      </c>
      <c r="L632" s="57">
        <v>43671</v>
      </c>
      <c r="M632" s="2">
        <v>1</v>
      </c>
      <c r="P632" s="2">
        <v>1</v>
      </c>
      <c r="Q632" s="2">
        <v>1</v>
      </c>
      <c r="AH632" s="2">
        <v>1</v>
      </c>
      <c r="AI632" s="2">
        <v>1</v>
      </c>
      <c r="AJ632" s="2">
        <v>1</v>
      </c>
    </row>
    <row r="633" spans="1:43" ht="18" customHeight="1" x14ac:dyDescent="0.45">
      <c r="A633" s="65" t="s">
        <v>1951</v>
      </c>
      <c r="B633" s="1" t="s">
        <v>1537</v>
      </c>
      <c r="K633" s="2" t="s">
        <v>87</v>
      </c>
      <c r="L633" s="57" t="s">
        <v>62</v>
      </c>
      <c r="M633" s="2">
        <v>1</v>
      </c>
      <c r="O633" s="2">
        <v>1</v>
      </c>
      <c r="S633" s="2">
        <v>1</v>
      </c>
      <c r="W633" s="2">
        <v>1</v>
      </c>
      <c r="AJ633" s="2">
        <v>1</v>
      </c>
      <c r="AK633" s="2">
        <v>1</v>
      </c>
    </row>
    <row r="634" spans="1:43" ht="18" customHeight="1" x14ac:dyDescent="0.45">
      <c r="A634" s="65" t="s">
        <v>1952</v>
      </c>
      <c r="B634" s="1" t="s">
        <v>1539</v>
      </c>
      <c r="K634" s="2" t="s">
        <v>76</v>
      </c>
      <c r="L634" s="57">
        <v>44060</v>
      </c>
      <c r="M634" s="2">
        <v>1</v>
      </c>
      <c r="O634" s="2">
        <v>1</v>
      </c>
      <c r="T634" s="2">
        <v>1</v>
      </c>
      <c r="AJ634" s="2">
        <v>1</v>
      </c>
      <c r="AK634" s="2">
        <v>1</v>
      </c>
    </row>
    <row r="635" spans="1:43" ht="18" customHeight="1" x14ac:dyDescent="0.45">
      <c r="A635" s="65" t="s">
        <v>1953</v>
      </c>
      <c r="B635" s="1" t="s">
        <v>1874</v>
      </c>
      <c r="K635" s="2" t="s">
        <v>1850</v>
      </c>
      <c r="L635" s="57">
        <v>44210</v>
      </c>
      <c r="M635" s="2">
        <v>1</v>
      </c>
      <c r="N635" s="2">
        <v>1</v>
      </c>
      <c r="W635" s="2">
        <v>1</v>
      </c>
      <c r="AI635" s="2">
        <v>1</v>
      </c>
      <c r="AJ635" s="2">
        <v>1</v>
      </c>
      <c r="AQ635" s="2">
        <v>1</v>
      </c>
    </row>
    <row r="636" spans="1:43" ht="18" customHeight="1" x14ac:dyDescent="0.45">
      <c r="A636" s="65" t="s">
        <v>1954</v>
      </c>
      <c r="B636" s="1" t="s">
        <v>1875</v>
      </c>
      <c r="K636" s="2" t="s">
        <v>1837</v>
      </c>
      <c r="L636" s="57" t="s">
        <v>1834</v>
      </c>
      <c r="M636" s="2">
        <v>1</v>
      </c>
      <c r="W636" s="2">
        <v>1</v>
      </c>
      <c r="AI636" s="2">
        <v>1</v>
      </c>
      <c r="AJ636" s="2">
        <v>1</v>
      </c>
      <c r="AK636" s="2">
        <v>1</v>
      </c>
      <c r="AQ636" s="2">
        <v>1</v>
      </c>
    </row>
    <row r="637" spans="1:43" ht="18" customHeight="1" x14ac:dyDescent="0.45">
      <c r="A637" s="65" t="s">
        <v>1955</v>
      </c>
      <c r="B637" s="1" t="s">
        <v>1541</v>
      </c>
      <c r="K637" s="2" t="s">
        <v>348</v>
      </c>
      <c r="L637" s="57">
        <v>43710</v>
      </c>
      <c r="M637" s="2">
        <v>1</v>
      </c>
      <c r="O637" s="2">
        <v>1</v>
      </c>
      <c r="Z637" s="2">
        <v>1</v>
      </c>
      <c r="AD637" s="2">
        <v>1</v>
      </c>
      <c r="AE637" s="2">
        <v>1</v>
      </c>
      <c r="AJ637" s="2">
        <v>1</v>
      </c>
      <c r="AK637" s="2">
        <v>1</v>
      </c>
      <c r="AQ637" s="2">
        <v>2</v>
      </c>
    </row>
    <row r="638" spans="1:43" ht="18" customHeight="1" x14ac:dyDescent="0.45">
      <c r="A638" s="65" t="s">
        <v>1956</v>
      </c>
      <c r="B638" s="1" t="s">
        <v>1543</v>
      </c>
      <c r="K638" s="2" t="s">
        <v>92</v>
      </c>
      <c r="L638" s="57">
        <v>43797</v>
      </c>
      <c r="M638" s="2">
        <v>1</v>
      </c>
      <c r="AJ638" s="2">
        <v>1</v>
      </c>
      <c r="AK638" s="2">
        <v>1</v>
      </c>
      <c r="AQ638" s="2">
        <v>5</v>
      </c>
    </row>
    <row r="639" spans="1:43" ht="18" customHeight="1" x14ac:dyDescent="0.45">
      <c r="A639" s="65" t="s">
        <v>1957</v>
      </c>
      <c r="B639" s="1" t="s">
        <v>1545</v>
      </c>
      <c r="K639" s="2" t="s">
        <v>107</v>
      </c>
      <c r="L639" s="57" t="s">
        <v>62</v>
      </c>
      <c r="M639" s="2">
        <v>1</v>
      </c>
      <c r="O639" s="2">
        <v>1</v>
      </c>
      <c r="AD639" s="2">
        <v>1</v>
      </c>
      <c r="AI639" s="2">
        <v>1</v>
      </c>
      <c r="AK639" s="2">
        <v>1</v>
      </c>
      <c r="AQ639" s="2">
        <v>1</v>
      </c>
    </row>
    <row r="640" spans="1:43" ht="18" customHeight="1" x14ac:dyDescent="0.45">
      <c r="A640" s="65" t="s">
        <v>1980</v>
      </c>
      <c r="B640" s="1" t="s">
        <v>1547</v>
      </c>
      <c r="K640" s="2" t="s">
        <v>76</v>
      </c>
      <c r="L640" s="57">
        <v>43866</v>
      </c>
      <c r="M640" s="2">
        <v>1</v>
      </c>
      <c r="W640" s="2">
        <v>1</v>
      </c>
      <c r="AD640" s="2">
        <v>1</v>
      </c>
      <c r="AG640" s="2">
        <v>1</v>
      </c>
      <c r="AH640" s="2">
        <v>1</v>
      </c>
      <c r="AK640" s="2">
        <v>1</v>
      </c>
      <c r="AQ640" s="2">
        <v>1</v>
      </c>
    </row>
    <row r="641" spans="1:43" ht="18" customHeight="1" x14ac:dyDescent="0.45">
      <c r="A641" s="65" t="s">
        <v>1981</v>
      </c>
      <c r="B641" s="1" t="s">
        <v>1876</v>
      </c>
      <c r="K641" s="2" t="s">
        <v>1877</v>
      </c>
      <c r="L641" s="57" t="s">
        <v>1834</v>
      </c>
      <c r="M641" s="2" t="s">
        <v>1834</v>
      </c>
    </row>
    <row r="642" spans="1:43" ht="18" customHeight="1" x14ac:dyDescent="0.45">
      <c r="A642" s="65" t="s">
        <v>1982</v>
      </c>
      <c r="B642" s="1" t="s">
        <v>1549</v>
      </c>
      <c r="K642" s="2" t="s">
        <v>73</v>
      </c>
      <c r="L642" s="57">
        <v>43713</v>
      </c>
      <c r="Q642" s="2">
        <v>1</v>
      </c>
      <c r="Z642" s="2">
        <v>1</v>
      </c>
      <c r="AD642" s="2">
        <v>1</v>
      </c>
      <c r="AJ642" s="2">
        <v>1</v>
      </c>
      <c r="AK642" s="2">
        <v>1</v>
      </c>
      <c r="AM642" s="2">
        <v>1</v>
      </c>
      <c r="AQ642" s="2">
        <v>1</v>
      </c>
    </row>
    <row r="643" spans="1:43" ht="18" customHeight="1" x14ac:dyDescent="0.45">
      <c r="A643" s="65" t="s">
        <v>1983</v>
      </c>
      <c r="B643" s="1" t="s">
        <v>1551</v>
      </c>
      <c r="K643" s="2" t="s">
        <v>179</v>
      </c>
      <c r="L643" s="57">
        <v>43857</v>
      </c>
      <c r="AD643" s="2">
        <v>1</v>
      </c>
      <c r="AJ643" s="2">
        <v>1</v>
      </c>
      <c r="AK643" s="2">
        <v>1</v>
      </c>
      <c r="AQ643" s="2">
        <v>3</v>
      </c>
    </row>
    <row r="644" spans="1:43" ht="18" customHeight="1" x14ac:dyDescent="0.45">
      <c r="A644" s="65" t="s">
        <v>1984</v>
      </c>
      <c r="B644" s="1" t="s">
        <v>1553</v>
      </c>
      <c r="K644" s="2" t="s">
        <v>104</v>
      </c>
      <c r="L644" s="57">
        <v>43697</v>
      </c>
      <c r="M644" s="2">
        <v>1</v>
      </c>
      <c r="O644" s="2">
        <v>1</v>
      </c>
      <c r="Z644" s="2">
        <v>1</v>
      </c>
      <c r="AD644" s="2">
        <v>1</v>
      </c>
      <c r="AJ644" s="2">
        <v>1</v>
      </c>
      <c r="AK644" s="2">
        <v>1</v>
      </c>
      <c r="AQ644" s="2">
        <v>1</v>
      </c>
    </row>
    <row r="645" spans="1:43" ht="18" customHeight="1" x14ac:dyDescent="0.45">
      <c r="A645" s="65" t="s">
        <v>1985</v>
      </c>
      <c r="B645" s="1" t="s">
        <v>1555</v>
      </c>
      <c r="K645" s="2" t="s">
        <v>156</v>
      </c>
      <c r="L645" s="57">
        <v>43931</v>
      </c>
      <c r="M645" s="2">
        <v>1</v>
      </c>
      <c r="W645" s="2">
        <v>1</v>
      </c>
      <c r="AD645" s="2">
        <v>1</v>
      </c>
      <c r="AH645" s="2">
        <v>1</v>
      </c>
      <c r="AI645" s="2">
        <v>1</v>
      </c>
    </row>
    <row r="646" spans="1:43" ht="18" customHeight="1" x14ac:dyDescent="0.45">
      <c r="A646" s="65" t="s">
        <v>1986</v>
      </c>
      <c r="B646" s="1" t="s">
        <v>1557</v>
      </c>
      <c r="K646" s="2" t="s">
        <v>241</v>
      </c>
      <c r="L646" s="57">
        <v>43621</v>
      </c>
      <c r="M646" s="2">
        <v>1</v>
      </c>
      <c r="P646" s="2">
        <v>1</v>
      </c>
      <c r="S646" s="2">
        <v>1</v>
      </c>
      <c r="W646" s="2">
        <v>1</v>
      </c>
      <c r="AD646" s="2">
        <v>1</v>
      </c>
      <c r="AE646" s="2">
        <v>1</v>
      </c>
    </row>
    <row r="647" spans="1:43" ht="18" customHeight="1" x14ac:dyDescent="0.45">
      <c r="A647" s="65" t="s">
        <v>2015</v>
      </c>
      <c r="B647" s="1" t="s">
        <v>1559</v>
      </c>
      <c r="K647" s="2" t="s">
        <v>73</v>
      </c>
      <c r="L647" s="57" t="s">
        <v>62</v>
      </c>
      <c r="M647" s="2">
        <v>1</v>
      </c>
      <c r="W647" s="2">
        <v>1</v>
      </c>
      <c r="AK647" s="2">
        <v>1</v>
      </c>
      <c r="AQ647" s="2">
        <v>3</v>
      </c>
    </row>
    <row r="648" spans="1:43" ht="18" customHeight="1" x14ac:dyDescent="0.45">
      <c r="A648" s="65" t="s">
        <v>2016</v>
      </c>
      <c r="B648" s="1" t="s">
        <v>1561</v>
      </c>
      <c r="K648" s="2" t="s">
        <v>167</v>
      </c>
      <c r="L648" s="57">
        <v>43727</v>
      </c>
      <c r="M648" s="2">
        <v>1</v>
      </c>
      <c r="AJ648" s="2">
        <v>1</v>
      </c>
      <c r="AK648" s="2">
        <v>1</v>
      </c>
      <c r="AQ648" s="2">
        <v>3</v>
      </c>
    </row>
    <row r="649" spans="1:43" ht="18" customHeight="1" x14ac:dyDescent="0.45">
      <c r="A649" s="65" t="s">
        <v>2017</v>
      </c>
      <c r="B649" s="1" t="s">
        <v>1563</v>
      </c>
      <c r="K649" s="2" t="s">
        <v>170</v>
      </c>
      <c r="L649" s="57">
        <v>44061</v>
      </c>
      <c r="M649" s="2">
        <v>1</v>
      </c>
      <c r="R649" s="2">
        <v>1</v>
      </c>
      <c r="U649" s="2">
        <v>1</v>
      </c>
      <c r="X649" s="2">
        <v>1</v>
      </c>
      <c r="AK649" s="2">
        <v>1</v>
      </c>
      <c r="AQ649" s="2">
        <v>1</v>
      </c>
    </row>
    <row r="650" spans="1:43" ht="18" customHeight="1" x14ac:dyDescent="0.45">
      <c r="A650" s="65" t="s">
        <v>2018</v>
      </c>
      <c r="B650" s="1" t="s">
        <v>1565</v>
      </c>
      <c r="K650" s="2" t="s">
        <v>76</v>
      </c>
      <c r="L650" s="57" t="s">
        <v>62</v>
      </c>
      <c r="M650" s="2">
        <v>1</v>
      </c>
      <c r="W650" s="2">
        <v>1</v>
      </c>
      <c r="AD650" s="2">
        <v>1</v>
      </c>
      <c r="AH650" s="2">
        <v>1</v>
      </c>
      <c r="AK650" s="2">
        <v>1</v>
      </c>
    </row>
    <row r="651" spans="1:43" ht="18" customHeight="1" x14ac:dyDescent="0.45">
      <c r="A651" s="65" t="s">
        <v>2019</v>
      </c>
      <c r="B651" s="1" t="s">
        <v>1567</v>
      </c>
      <c r="K651" s="57" t="s">
        <v>279</v>
      </c>
      <c r="L651" s="57">
        <v>43664</v>
      </c>
      <c r="M651" s="2">
        <v>1</v>
      </c>
      <c r="AH651" s="2">
        <v>1</v>
      </c>
      <c r="AK651" s="2">
        <v>1</v>
      </c>
      <c r="AM651" s="2">
        <v>1</v>
      </c>
      <c r="AN651" s="2">
        <v>1</v>
      </c>
      <c r="AQ651" s="2">
        <v>1</v>
      </c>
    </row>
    <row r="652" spans="1:43" ht="18" customHeight="1" x14ac:dyDescent="0.45">
      <c r="A652" s="65" t="s">
        <v>2020</v>
      </c>
      <c r="B652" s="1" t="s">
        <v>2094</v>
      </c>
      <c r="G652" s="2" t="s">
        <v>2078</v>
      </c>
      <c r="K652" s="57" t="s">
        <v>2079</v>
      </c>
      <c r="L652" s="57" t="s">
        <v>2085</v>
      </c>
      <c r="O652" s="2">
        <v>1</v>
      </c>
      <c r="P652" s="2">
        <v>1</v>
      </c>
      <c r="AJ652" s="2">
        <v>1</v>
      </c>
      <c r="AK652" s="2">
        <v>1</v>
      </c>
      <c r="AQ652" s="2">
        <v>2</v>
      </c>
    </row>
    <row r="653" spans="1:43" ht="18" customHeight="1" x14ac:dyDescent="0.45">
      <c r="A653" s="65" t="s">
        <v>2021</v>
      </c>
      <c r="B653" s="1" t="s">
        <v>1569</v>
      </c>
      <c r="K653" s="2" t="s">
        <v>529</v>
      </c>
      <c r="L653" s="57">
        <v>43684</v>
      </c>
      <c r="O653" s="2">
        <v>1</v>
      </c>
      <c r="W653" s="2">
        <v>1</v>
      </c>
      <c r="AD653" s="2">
        <v>1</v>
      </c>
      <c r="AK653" s="2">
        <v>1</v>
      </c>
      <c r="AQ653" s="2">
        <v>1</v>
      </c>
    </row>
    <row r="654" spans="1:43" ht="18" customHeight="1" x14ac:dyDescent="0.45">
      <c r="A654" s="65" t="s">
        <v>2053</v>
      </c>
      <c r="B654" s="1" t="s">
        <v>1571</v>
      </c>
      <c r="K654" s="2" t="s">
        <v>110</v>
      </c>
      <c r="L654" s="57" t="s">
        <v>62</v>
      </c>
      <c r="M654" s="2">
        <v>1</v>
      </c>
      <c r="O654" s="2">
        <v>1</v>
      </c>
      <c r="W654" s="2">
        <v>1</v>
      </c>
      <c r="AD654" s="2">
        <v>1</v>
      </c>
      <c r="AE654" s="2">
        <v>1</v>
      </c>
      <c r="AG654" s="2">
        <v>1</v>
      </c>
      <c r="AH654" s="2">
        <v>1</v>
      </c>
      <c r="AI654" s="2">
        <v>1</v>
      </c>
      <c r="AQ654" s="2">
        <v>4</v>
      </c>
    </row>
    <row r="655" spans="1:43" ht="18" customHeight="1" x14ac:dyDescent="0.45">
      <c r="A655" s="65" t="s">
        <v>2054</v>
      </c>
      <c r="B655" s="1" t="s">
        <v>1573</v>
      </c>
      <c r="K655" s="2" t="s">
        <v>76</v>
      </c>
      <c r="L655" s="57">
        <v>43776</v>
      </c>
      <c r="M655" s="2" t="s">
        <v>62</v>
      </c>
    </row>
    <row r="656" spans="1:43" ht="18" customHeight="1" x14ac:dyDescent="0.45">
      <c r="A656" s="65" t="s">
        <v>2055</v>
      </c>
      <c r="B656" s="1" t="s">
        <v>1575</v>
      </c>
      <c r="K656" s="2" t="s">
        <v>138</v>
      </c>
      <c r="L656" s="57">
        <v>43644</v>
      </c>
      <c r="M656" s="2">
        <v>1</v>
      </c>
      <c r="AC656" s="2">
        <v>1</v>
      </c>
      <c r="AI656" s="2">
        <v>1</v>
      </c>
      <c r="AK656" s="2">
        <v>1</v>
      </c>
      <c r="AQ656" s="2">
        <v>1</v>
      </c>
    </row>
    <row r="657" spans="1:43" ht="18" customHeight="1" x14ac:dyDescent="0.45">
      <c r="A657" s="65" t="s">
        <v>2056</v>
      </c>
      <c r="B657" s="1" t="s">
        <v>1577</v>
      </c>
      <c r="K657" s="2" t="s">
        <v>138</v>
      </c>
      <c r="L657" s="57" t="s">
        <v>62</v>
      </c>
      <c r="N657" s="2">
        <v>1</v>
      </c>
      <c r="AH657" s="2">
        <v>1</v>
      </c>
    </row>
    <row r="658" spans="1:43" ht="18" customHeight="1" x14ac:dyDescent="0.45">
      <c r="A658" s="65" t="s">
        <v>2057</v>
      </c>
      <c r="B658" s="1" t="s">
        <v>1579</v>
      </c>
      <c r="K658" s="2" t="s">
        <v>241</v>
      </c>
      <c r="L658" s="57">
        <v>44088</v>
      </c>
      <c r="M658" s="2">
        <v>1</v>
      </c>
      <c r="Q658" s="2">
        <v>1</v>
      </c>
      <c r="AK658" s="2">
        <v>1</v>
      </c>
    </row>
    <row r="659" spans="1:43" ht="18" customHeight="1" x14ac:dyDescent="0.45">
      <c r="A659" s="65" t="s">
        <v>2101</v>
      </c>
      <c r="B659" s="1" t="s">
        <v>1581</v>
      </c>
      <c r="K659" s="2" t="s">
        <v>156</v>
      </c>
      <c r="L659" s="2" t="s">
        <v>62</v>
      </c>
      <c r="AQ659" s="2">
        <v>5</v>
      </c>
    </row>
    <row r="660" spans="1:43" ht="18" customHeight="1" x14ac:dyDescent="0.45">
      <c r="A660" s="65" t="s">
        <v>2102</v>
      </c>
      <c r="B660" s="1" t="s">
        <v>1583</v>
      </c>
      <c r="K660" s="2" t="s">
        <v>208</v>
      </c>
      <c r="L660" s="2" t="s">
        <v>62</v>
      </c>
      <c r="M660" s="2" t="s">
        <v>62</v>
      </c>
    </row>
    <row r="661" spans="1:43" ht="18" customHeight="1" x14ac:dyDescent="0.45">
      <c r="A661" s="65" t="s">
        <v>2103</v>
      </c>
      <c r="B661" s="1" t="s">
        <v>1585</v>
      </c>
      <c r="K661" s="2" t="s">
        <v>138</v>
      </c>
      <c r="L661" s="57">
        <v>44544</v>
      </c>
      <c r="M661" s="2">
        <v>1</v>
      </c>
      <c r="AA661" s="2">
        <v>1</v>
      </c>
      <c r="AD661" s="2">
        <v>1</v>
      </c>
      <c r="AK661" s="2">
        <v>1</v>
      </c>
      <c r="AQ661" s="2">
        <v>2</v>
      </c>
    </row>
    <row r="662" spans="1:43" ht="18" customHeight="1" x14ac:dyDescent="0.45">
      <c r="A662" s="65" t="s">
        <v>2104</v>
      </c>
      <c r="B662" s="1" t="s">
        <v>1587</v>
      </c>
      <c r="K662" s="2" t="s">
        <v>73</v>
      </c>
      <c r="L662" s="57">
        <v>43715</v>
      </c>
      <c r="M662" s="2">
        <v>1</v>
      </c>
      <c r="AD662" s="2">
        <v>1</v>
      </c>
      <c r="AK662" s="2">
        <v>1</v>
      </c>
      <c r="AQ662" s="2">
        <v>2</v>
      </c>
    </row>
    <row r="663" spans="1:43" ht="18" customHeight="1" x14ac:dyDescent="0.45">
      <c r="A663" s="65" t="s">
        <v>2105</v>
      </c>
      <c r="B663" s="1" t="s">
        <v>1589</v>
      </c>
      <c r="K663" s="2" t="s">
        <v>257</v>
      </c>
      <c r="L663" s="57">
        <v>43822</v>
      </c>
      <c r="M663" s="2">
        <v>1</v>
      </c>
      <c r="O663" s="2">
        <v>1</v>
      </c>
      <c r="Z663" s="2">
        <v>1</v>
      </c>
      <c r="AD663" s="2">
        <v>1</v>
      </c>
      <c r="AI663" s="2">
        <v>1</v>
      </c>
      <c r="AJ663" s="2">
        <v>1</v>
      </c>
      <c r="AK663" s="2">
        <v>1</v>
      </c>
      <c r="AQ663" s="2">
        <v>2</v>
      </c>
    </row>
    <row r="664" spans="1:43" ht="18" customHeight="1" x14ac:dyDescent="0.45">
      <c r="A664" s="65" t="s">
        <v>2106</v>
      </c>
      <c r="B664" s="1" t="s">
        <v>1878</v>
      </c>
      <c r="K664" s="2" t="s">
        <v>1879</v>
      </c>
      <c r="L664" s="57">
        <v>44200</v>
      </c>
      <c r="M664" s="2">
        <v>1</v>
      </c>
      <c r="O664" s="2">
        <v>1</v>
      </c>
      <c r="AK664" s="2">
        <v>1</v>
      </c>
      <c r="AQ664" s="2">
        <v>1</v>
      </c>
    </row>
    <row r="665" spans="1:43" ht="18" customHeight="1" x14ac:dyDescent="0.45">
      <c r="A665" s="65" t="s">
        <v>2107</v>
      </c>
      <c r="B665" s="1" t="s">
        <v>1880</v>
      </c>
      <c r="K665" s="2" t="s">
        <v>1828</v>
      </c>
      <c r="L665" s="57">
        <v>44218</v>
      </c>
      <c r="AD665" s="2">
        <v>1</v>
      </c>
      <c r="AI665" s="2">
        <v>1</v>
      </c>
      <c r="AK665" s="2">
        <v>1</v>
      </c>
    </row>
    <row r="666" spans="1:43" ht="18" customHeight="1" x14ac:dyDescent="0.45">
      <c r="A666" s="65" t="s">
        <v>2108</v>
      </c>
      <c r="B666" s="1" t="s">
        <v>1591</v>
      </c>
      <c r="K666" s="2" t="s">
        <v>257</v>
      </c>
      <c r="L666" s="57">
        <v>43855</v>
      </c>
      <c r="M666" s="2">
        <v>1</v>
      </c>
      <c r="N666" s="2">
        <v>1</v>
      </c>
      <c r="S666" s="2">
        <v>1</v>
      </c>
      <c r="AD666" s="2">
        <v>1</v>
      </c>
      <c r="AK666" s="2">
        <v>1</v>
      </c>
      <c r="AQ666" s="2">
        <v>1</v>
      </c>
    </row>
    <row r="667" spans="1:43" ht="18" customHeight="1" x14ac:dyDescent="0.45">
      <c r="A667" s="65" t="s">
        <v>2138</v>
      </c>
      <c r="B667" s="1" t="s">
        <v>1593</v>
      </c>
      <c r="K667" s="2" t="s">
        <v>202</v>
      </c>
      <c r="L667" s="57">
        <v>43619</v>
      </c>
      <c r="M667" s="2">
        <v>1</v>
      </c>
    </row>
    <row r="668" spans="1:43" ht="18" customHeight="1" x14ac:dyDescent="0.45">
      <c r="A668" s="65" t="s">
        <v>2139</v>
      </c>
      <c r="B668" s="1" t="s">
        <v>1595</v>
      </c>
      <c r="K668" s="2" t="s">
        <v>73</v>
      </c>
      <c r="L668" s="57" t="s">
        <v>62</v>
      </c>
      <c r="M668" s="2">
        <v>1</v>
      </c>
      <c r="O668" s="2">
        <v>1</v>
      </c>
      <c r="W668" s="2">
        <v>1</v>
      </c>
      <c r="Z668" s="2">
        <v>1</v>
      </c>
      <c r="AD668" s="2">
        <v>1</v>
      </c>
      <c r="AE668" s="2">
        <v>1</v>
      </c>
      <c r="AF668" s="2">
        <v>1</v>
      </c>
      <c r="AH668" s="2">
        <v>1</v>
      </c>
      <c r="AI668" s="2">
        <v>1</v>
      </c>
      <c r="AJ668" s="2">
        <v>1</v>
      </c>
      <c r="AK668" s="2">
        <v>1</v>
      </c>
    </row>
    <row r="669" spans="1:43" ht="18" customHeight="1" x14ac:dyDescent="0.45">
      <c r="A669" s="65" t="s">
        <v>2140</v>
      </c>
      <c r="B669" s="1" t="s">
        <v>1597</v>
      </c>
      <c r="K669" s="2" t="s">
        <v>107</v>
      </c>
      <c r="L669" s="57">
        <v>43678</v>
      </c>
      <c r="M669" s="2">
        <v>1</v>
      </c>
      <c r="W669" s="2">
        <v>1</v>
      </c>
      <c r="AG669" s="2">
        <v>1</v>
      </c>
      <c r="AH669" s="2">
        <v>1</v>
      </c>
      <c r="AJ669" s="2">
        <v>1</v>
      </c>
      <c r="AK669" s="2">
        <v>1</v>
      </c>
    </row>
    <row r="670" spans="1:43" ht="18" customHeight="1" x14ac:dyDescent="0.45">
      <c r="A670" s="65" t="s">
        <v>2141</v>
      </c>
      <c r="B670" s="1" t="s">
        <v>1881</v>
      </c>
      <c r="K670" s="2" t="s">
        <v>1882</v>
      </c>
      <c r="L670" s="57">
        <v>44209</v>
      </c>
      <c r="M670" s="2" t="s">
        <v>1834</v>
      </c>
    </row>
    <row r="671" spans="1:43" ht="18" customHeight="1" x14ac:dyDescent="0.45">
      <c r="A671" s="65" t="s">
        <v>2142</v>
      </c>
      <c r="B671" s="1" t="s">
        <v>1979</v>
      </c>
      <c r="D671" s="2" t="s">
        <v>1964</v>
      </c>
      <c r="K671" s="2" t="s">
        <v>1976</v>
      </c>
      <c r="L671" s="57">
        <v>44256</v>
      </c>
      <c r="M671" s="2">
        <v>1</v>
      </c>
      <c r="R671" s="2">
        <v>1</v>
      </c>
      <c r="AD671" s="2">
        <v>1</v>
      </c>
      <c r="AH671" s="2">
        <v>1</v>
      </c>
      <c r="AJ671" s="2">
        <v>1</v>
      </c>
      <c r="AK671" s="2">
        <v>1</v>
      </c>
    </row>
    <row r="672" spans="1:43" ht="18" customHeight="1" x14ac:dyDescent="0.45">
      <c r="A672" s="65" t="s">
        <v>2143</v>
      </c>
      <c r="B672" s="1" t="s">
        <v>1599</v>
      </c>
      <c r="K672" s="2" t="s">
        <v>87</v>
      </c>
      <c r="L672" s="2" t="s">
        <v>62</v>
      </c>
      <c r="M672" s="2">
        <v>1</v>
      </c>
      <c r="Q672" s="2">
        <v>1</v>
      </c>
      <c r="AJ672" s="2">
        <v>1</v>
      </c>
      <c r="AK672" s="2">
        <v>1</v>
      </c>
      <c r="AQ672" s="2">
        <v>1</v>
      </c>
    </row>
    <row r="673" spans="1:43" ht="18" customHeight="1" x14ac:dyDescent="0.45">
      <c r="A673" s="65" t="s">
        <v>2144</v>
      </c>
      <c r="B673" s="1" t="s">
        <v>2133</v>
      </c>
      <c r="H673" s="2" t="s">
        <v>2120</v>
      </c>
      <c r="K673" s="2" t="s">
        <v>2124</v>
      </c>
      <c r="L673" s="70">
        <v>44384</v>
      </c>
      <c r="M673" s="2">
        <v>1</v>
      </c>
      <c r="O673" s="2">
        <v>1</v>
      </c>
      <c r="S673" s="2">
        <v>1</v>
      </c>
      <c r="X673" s="2">
        <v>1</v>
      </c>
      <c r="AJ673" s="2">
        <v>1</v>
      </c>
      <c r="AK673" s="2">
        <v>1</v>
      </c>
    </row>
    <row r="674" spans="1:43" ht="18" customHeight="1" x14ac:dyDescent="0.45">
      <c r="A674" s="65" t="s">
        <v>2145</v>
      </c>
      <c r="B674" s="1" t="s">
        <v>1601</v>
      </c>
      <c r="K674" s="2" t="s">
        <v>205</v>
      </c>
      <c r="L674" s="57">
        <v>43770</v>
      </c>
      <c r="M674" s="2">
        <v>1</v>
      </c>
      <c r="Q674" s="2">
        <v>1</v>
      </c>
      <c r="AI674" s="2">
        <v>1</v>
      </c>
      <c r="AJ674" s="2">
        <v>1</v>
      </c>
      <c r="AL674" s="2">
        <v>1</v>
      </c>
      <c r="AQ674" s="2">
        <v>1</v>
      </c>
    </row>
    <row r="675" spans="1:43" ht="18" customHeight="1" x14ac:dyDescent="0.45">
      <c r="A675" s="65" t="s">
        <v>2146</v>
      </c>
      <c r="B675" s="1" t="s">
        <v>1603</v>
      </c>
      <c r="K675" s="2" t="s">
        <v>205</v>
      </c>
      <c r="L675" s="57">
        <v>43770</v>
      </c>
      <c r="M675" s="2">
        <v>1</v>
      </c>
      <c r="O675" s="2">
        <v>1</v>
      </c>
      <c r="Q675" s="2">
        <v>1</v>
      </c>
      <c r="AI675" s="2">
        <v>1</v>
      </c>
      <c r="AJ675" s="2">
        <v>1</v>
      </c>
      <c r="AQ675" s="2">
        <v>1</v>
      </c>
    </row>
    <row r="676" spans="1:43" ht="18" customHeight="1" x14ac:dyDescent="0.45">
      <c r="A676" s="65" t="s">
        <v>2147</v>
      </c>
      <c r="B676" s="1" t="s">
        <v>1605</v>
      </c>
      <c r="K676" s="2" t="s">
        <v>1037</v>
      </c>
      <c r="L676" s="57">
        <v>43810</v>
      </c>
      <c r="M676" s="2">
        <v>1</v>
      </c>
      <c r="N676" s="2">
        <v>1</v>
      </c>
      <c r="O676" s="2">
        <v>1</v>
      </c>
      <c r="AD676" s="2">
        <v>1</v>
      </c>
      <c r="AJ676" s="2">
        <v>1</v>
      </c>
      <c r="AQ676" s="2">
        <v>1</v>
      </c>
    </row>
    <row r="677" spans="1:43" ht="18" customHeight="1" x14ac:dyDescent="0.45">
      <c r="A677" s="65" t="s">
        <v>2148</v>
      </c>
      <c r="B677" s="1" t="s">
        <v>1607</v>
      </c>
      <c r="K677" s="2" t="s">
        <v>529</v>
      </c>
      <c r="L677" s="57" t="s">
        <v>62</v>
      </c>
      <c r="M677" s="2">
        <v>1</v>
      </c>
      <c r="O677" s="2">
        <v>1</v>
      </c>
      <c r="R677" s="2">
        <v>1</v>
      </c>
      <c r="AD677" s="2">
        <v>1</v>
      </c>
      <c r="AH677" s="2">
        <v>1</v>
      </c>
      <c r="AK677" s="2">
        <v>1</v>
      </c>
    </row>
    <row r="678" spans="1:43" ht="18" customHeight="1" x14ac:dyDescent="0.45">
      <c r="A678" s="65" t="s">
        <v>2197</v>
      </c>
      <c r="B678" s="1" t="s">
        <v>1609</v>
      </c>
      <c r="K678" s="2" t="s">
        <v>73</v>
      </c>
      <c r="L678" s="57">
        <v>43684</v>
      </c>
      <c r="M678" s="2">
        <v>1</v>
      </c>
      <c r="S678" s="2">
        <v>1</v>
      </c>
      <c r="T678" s="2">
        <v>1</v>
      </c>
      <c r="AD678" s="2">
        <v>1</v>
      </c>
      <c r="AE678" s="2">
        <v>1</v>
      </c>
      <c r="AI678" s="2">
        <v>1</v>
      </c>
      <c r="AJ678" s="2">
        <v>1</v>
      </c>
    </row>
    <row r="679" spans="1:43" ht="18" customHeight="1" x14ac:dyDescent="0.45">
      <c r="A679" s="65" t="s">
        <v>2198</v>
      </c>
      <c r="B679" s="1" t="s">
        <v>2095</v>
      </c>
      <c r="G679" s="2" t="s">
        <v>2078</v>
      </c>
      <c r="K679" s="2" t="s">
        <v>2079</v>
      </c>
      <c r="L679" s="57">
        <v>44351</v>
      </c>
      <c r="M679" s="2">
        <v>1</v>
      </c>
      <c r="O679" s="2">
        <v>1</v>
      </c>
      <c r="P679" s="2">
        <v>1</v>
      </c>
      <c r="T679" s="2">
        <v>1</v>
      </c>
      <c r="AD679" s="2">
        <v>1</v>
      </c>
    </row>
    <row r="680" spans="1:43" ht="18" customHeight="1" x14ac:dyDescent="0.45">
      <c r="A680" s="65" t="s">
        <v>2199</v>
      </c>
      <c r="B680" s="1" t="s">
        <v>2195</v>
      </c>
      <c r="I680" s="2" t="s">
        <v>2178</v>
      </c>
      <c r="K680" s="2" t="s">
        <v>2196</v>
      </c>
      <c r="L680" s="57" t="s">
        <v>2188</v>
      </c>
      <c r="M680" s="2">
        <v>1</v>
      </c>
      <c r="O680" s="2">
        <v>1</v>
      </c>
      <c r="Q680" s="2">
        <v>1</v>
      </c>
      <c r="Y680" s="2">
        <v>1</v>
      </c>
      <c r="AJ680" s="2">
        <v>1</v>
      </c>
      <c r="AK680" s="2">
        <v>1</v>
      </c>
    </row>
    <row r="681" spans="1:43" ht="18" customHeight="1" x14ac:dyDescent="0.45">
      <c r="A681" s="65" t="s">
        <v>2200</v>
      </c>
      <c r="B681" s="1" t="s">
        <v>1611</v>
      </c>
      <c r="K681" s="2" t="s">
        <v>104</v>
      </c>
      <c r="L681" s="2" t="s">
        <v>62</v>
      </c>
      <c r="M681" s="2">
        <v>1</v>
      </c>
      <c r="O681" s="2">
        <v>1</v>
      </c>
      <c r="Y681" s="2">
        <v>1</v>
      </c>
      <c r="AJ681" s="2">
        <v>1</v>
      </c>
      <c r="AK681" s="2">
        <v>1</v>
      </c>
    </row>
    <row r="682" spans="1:43" ht="18" customHeight="1" x14ac:dyDescent="0.45">
      <c r="A682" s="65" t="s">
        <v>2201</v>
      </c>
      <c r="B682" s="1" t="s">
        <v>1613</v>
      </c>
      <c r="K682" s="2" t="s">
        <v>73</v>
      </c>
      <c r="L682" s="2" t="s">
        <v>62</v>
      </c>
      <c r="M682" s="2">
        <v>1</v>
      </c>
      <c r="O682" s="2">
        <v>1</v>
      </c>
      <c r="Q682" s="2">
        <v>1</v>
      </c>
      <c r="Y682" s="2">
        <v>1</v>
      </c>
      <c r="AJ682" s="2">
        <v>1</v>
      </c>
      <c r="AK682" s="2">
        <v>1</v>
      </c>
    </row>
    <row r="683" spans="1:43" ht="18" customHeight="1" x14ac:dyDescent="0.45">
      <c r="A683" s="65" t="s">
        <v>2202</v>
      </c>
      <c r="B683" s="1" t="s">
        <v>1615</v>
      </c>
      <c r="K683" s="2" t="s">
        <v>73</v>
      </c>
      <c r="L683" s="57">
        <v>43738</v>
      </c>
      <c r="O683" s="2">
        <v>1</v>
      </c>
      <c r="W683" s="2">
        <v>1</v>
      </c>
      <c r="AH683" s="2">
        <v>1</v>
      </c>
      <c r="AI683" s="2">
        <v>1</v>
      </c>
      <c r="AK683" s="2">
        <v>1</v>
      </c>
      <c r="AQ683" s="2">
        <v>3</v>
      </c>
    </row>
    <row r="684" spans="1:43" ht="18" customHeight="1" x14ac:dyDescent="0.45">
      <c r="A684" s="65" t="s">
        <v>2203</v>
      </c>
      <c r="B684" s="1" t="s">
        <v>1617</v>
      </c>
      <c r="K684" s="2" t="s">
        <v>104</v>
      </c>
      <c r="L684" s="57">
        <v>43768</v>
      </c>
      <c r="M684" s="2">
        <v>1</v>
      </c>
      <c r="AG684" s="2">
        <v>1</v>
      </c>
      <c r="AH684" s="2">
        <v>1</v>
      </c>
      <c r="AI684" s="2">
        <v>1</v>
      </c>
    </row>
    <row r="685" spans="1:43" ht="18" customHeight="1" x14ac:dyDescent="0.45">
      <c r="A685" s="65" t="s">
        <v>2204</v>
      </c>
      <c r="B685" s="1" t="s">
        <v>2134</v>
      </c>
      <c r="H685" s="2" t="s">
        <v>2120</v>
      </c>
      <c r="K685" s="2" t="s">
        <v>2124</v>
      </c>
      <c r="L685" s="57">
        <v>44383</v>
      </c>
    </row>
    <row r="686" spans="1:43" ht="18" customHeight="1" x14ac:dyDescent="0.45">
      <c r="A686" s="65" t="s">
        <v>2205</v>
      </c>
      <c r="B686" s="1" t="s">
        <v>2135</v>
      </c>
      <c r="H686" s="2" t="s">
        <v>2120</v>
      </c>
      <c r="K686" s="2" t="s">
        <v>2136</v>
      </c>
      <c r="L686" s="57" t="s">
        <v>2137</v>
      </c>
      <c r="M686" s="2" t="s">
        <v>2137</v>
      </c>
    </row>
    <row r="687" spans="1:43" ht="18" customHeight="1" x14ac:dyDescent="0.45">
      <c r="A687" s="65" t="s">
        <v>2250</v>
      </c>
      <c r="B687" s="1" t="s">
        <v>1619</v>
      </c>
      <c r="K687" s="2" t="s">
        <v>162</v>
      </c>
      <c r="L687" s="57">
        <v>43888</v>
      </c>
      <c r="M687" s="2">
        <v>1</v>
      </c>
      <c r="W687" s="2">
        <v>1</v>
      </c>
      <c r="AK687" s="2">
        <v>1</v>
      </c>
      <c r="AQ687" s="2">
        <v>1</v>
      </c>
    </row>
    <row r="688" spans="1:43" ht="18" customHeight="1" x14ac:dyDescent="0.45">
      <c r="A688" s="65" t="s">
        <v>2251</v>
      </c>
      <c r="B688" s="1" t="s">
        <v>1621</v>
      </c>
      <c r="K688" s="2" t="s">
        <v>73</v>
      </c>
      <c r="L688" s="57">
        <v>43903</v>
      </c>
      <c r="W688" s="2">
        <v>1</v>
      </c>
      <c r="AI688" s="2">
        <v>1</v>
      </c>
      <c r="AK688" s="2">
        <v>1</v>
      </c>
      <c r="AQ688" s="2">
        <v>1</v>
      </c>
    </row>
    <row r="689" spans="1:43" ht="18" customHeight="1" x14ac:dyDescent="0.45">
      <c r="A689" s="65" t="s">
        <v>2252</v>
      </c>
      <c r="B689" s="1" t="s">
        <v>1623</v>
      </c>
      <c r="K689" s="2" t="s">
        <v>835</v>
      </c>
      <c r="L689" s="57">
        <v>43941</v>
      </c>
      <c r="M689" s="2">
        <v>1</v>
      </c>
      <c r="AC689" s="2">
        <v>1</v>
      </c>
      <c r="AG689" s="2">
        <v>1</v>
      </c>
    </row>
    <row r="690" spans="1:43" ht="18" customHeight="1" x14ac:dyDescent="0.45">
      <c r="A690" s="65" t="s">
        <v>2253</v>
      </c>
      <c r="B690" s="1" t="s">
        <v>1625</v>
      </c>
      <c r="K690" s="2" t="s">
        <v>467</v>
      </c>
      <c r="L690" s="57">
        <v>43706</v>
      </c>
      <c r="M690" s="2">
        <v>1</v>
      </c>
      <c r="Q690" s="2">
        <v>1</v>
      </c>
      <c r="R690" s="2">
        <v>1</v>
      </c>
      <c r="T690" s="2">
        <v>1</v>
      </c>
      <c r="AB690" s="2">
        <v>1</v>
      </c>
      <c r="AK690" s="2">
        <v>1</v>
      </c>
      <c r="AQ690" s="2">
        <v>1</v>
      </c>
    </row>
    <row r="691" spans="1:43" ht="18" customHeight="1" x14ac:dyDescent="0.45">
      <c r="A691" s="65" t="s">
        <v>2254</v>
      </c>
      <c r="B691" s="1" t="s">
        <v>1627</v>
      </c>
      <c r="K691" s="2" t="s">
        <v>659</v>
      </c>
      <c r="L691" s="57">
        <v>43612</v>
      </c>
      <c r="M691" s="2">
        <v>1</v>
      </c>
      <c r="N691" s="2">
        <v>1</v>
      </c>
      <c r="O691" s="2">
        <v>1</v>
      </c>
      <c r="P691" s="2">
        <v>1</v>
      </c>
      <c r="AQ691" s="2">
        <v>2</v>
      </c>
    </row>
    <row r="692" spans="1:43" ht="18" customHeight="1" x14ac:dyDescent="0.45">
      <c r="A692" s="65" t="s">
        <v>2255</v>
      </c>
      <c r="B692" s="1" t="s">
        <v>1629</v>
      </c>
      <c r="K692" s="2" t="s">
        <v>73</v>
      </c>
      <c r="L692" s="2" t="s">
        <v>62</v>
      </c>
      <c r="AE692" s="2">
        <v>1</v>
      </c>
      <c r="AI692" s="2">
        <v>1</v>
      </c>
      <c r="AK692" s="2">
        <v>1</v>
      </c>
    </row>
    <row r="694" spans="1:43" x14ac:dyDescent="0.45">
      <c r="C694" s="2">
        <f t="shared" ref="C694:J694" si="2">COUNTA(C11:C692)</f>
        <v>7</v>
      </c>
      <c r="D694" s="2">
        <f t="shared" si="2"/>
        <v>7</v>
      </c>
      <c r="E694" s="2">
        <f t="shared" si="2"/>
        <v>7</v>
      </c>
      <c r="F694" s="2">
        <f t="shared" si="2"/>
        <v>5</v>
      </c>
      <c r="G694" s="2">
        <f t="shared" si="2"/>
        <v>8</v>
      </c>
      <c r="H694" s="2">
        <f t="shared" si="2"/>
        <v>19</v>
      </c>
      <c r="I694" s="2">
        <f t="shared" si="2"/>
        <v>9</v>
      </c>
      <c r="J694" s="2">
        <f t="shared" si="2"/>
        <v>6</v>
      </c>
    </row>
  </sheetData>
  <mergeCells count="42">
    <mergeCell ref="M1:AC1"/>
    <mergeCell ref="AD1:AG1"/>
    <mergeCell ref="AH1:AI1"/>
    <mergeCell ref="AJ1:AL1"/>
    <mergeCell ref="AM1:AP1"/>
    <mergeCell ref="M2:AC3"/>
    <mergeCell ref="AD2:AG3"/>
    <mergeCell ref="AH2:AI3"/>
    <mergeCell ref="AJ2:AL3"/>
    <mergeCell ref="AM2:AP3"/>
    <mergeCell ref="AQ2:AQ3"/>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J4:AJ7"/>
    <mergeCell ref="AK4:AK7"/>
    <mergeCell ref="AQ4:AQ7"/>
    <mergeCell ref="AL4:AL7"/>
    <mergeCell ref="AM4:AM7"/>
    <mergeCell ref="AN4:AN7"/>
    <mergeCell ref="AO4:AO7"/>
    <mergeCell ref="AP4:AP7"/>
  </mergeCells>
  <phoneticPr fontId="18"/>
  <pageMargins left="0.7" right="0.7" top="1.14375" bottom="1.14375" header="0.51180555555555496" footer="0.51180555555555496"/>
  <pageSetup paperSize="9" firstPageNumber="0" orientation="portrait" horizontalDpi="300" verticalDpi="300" r:id="rId1"/>
  <ignoredErrors>
    <ignoredError sqref="A11:A73 A74:A692"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I315"/>
  <sheetViews>
    <sheetView zoomScale="70" zoomScaleNormal="70" workbookViewId="0">
      <pane xSplit="10" ySplit="10" topLeftCell="K11" activePane="bottomRight" state="frozen"/>
      <selection pane="topRight" activeCell="F1" sqref="F1"/>
      <selection pane="bottomLeft" activeCell="A11" sqref="A11"/>
      <selection pane="bottomRight" activeCell="B110" sqref="B110"/>
    </sheetView>
  </sheetViews>
  <sheetFormatPr defaultColWidth="9.09765625" defaultRowHeight="18" x14ac:dyDescent="0.45"/>
  <cols>
    <col min="1" max="1" width="9.09765625" style="48"/>
    <col min="2" max="2" width="51.3984375" style="1" customWidth="1"/>
    <col min="3" max="8" width="10.69921875" style="2" customWidth="1"/>
    <col min="9" max="9" width="9.69921875" style="2" customWidth="1"/>
    <col min="10" max="10" width="10.69921875" style="2" customWidth="1"/>
    <col min="11" max="41" width="12.69921875" style="2" customWidth="1"/>
    <col min="42" max="42" width="5.59765625" style="58" customWidth="1"/>
    <col min="43" max="87" width="5.59765625" style="1" customWidth="1"/>
    <col min="88" max="1023" width="9.09765625" style="1"/>
    <col min="1024" max="1024" width="9" customWidth="1"/>
    <col min="1025" max="1030" width="8.59765625" customWidth="1"/>
  </cols>
  <sheetData>
    <row r="1" spans="1:42" ht="18" customHeight="1" x14ac:dyDescent="0.45">
      <c r="B1" s="49" t="s">
        <v>48</v>
      </c>
      <c r="C1" s="60"/>
      <c r="D1" s="60"/>
      <c r="E1" s="60"/>
      <c r="F1" s="60"/>
      <c r="G1" s="60"/>
      <c r="H1" s="60"/>
      <c r="K1" s="106" t="s">
        <v>0</v>
      </c>
      <c r="L1" s="106"/>
      <c r="M1" s="106"/>
      <c r="N1" s="106"/>
      <c r="O1" s="106"/>
      <c r="P1" s="106"/>
      <c r="Q1" s="106"/>
      <c r="R1" s="106"/>
      <c r="S1" s="106"/>
      <c r="T1" s="106"/>
      <c r="U1" s="106"/>
      <c r="V1" s="106"/>
      <c r="W1" s="106"/>
      <c r="X1" s="106"/>
      <c r="Y1" s="106"/>
      <c r="Z1" s="106"/>
      <c r="AA1" s="106"/>
      <c r="AB1" s="107" t="s">
        <v>1</v>
      </c>
      <c r="AC1" s="107"/>
      <c r="AD1" s="107"/>
      <c r="AE1" s="107"/>
      <c r="AF1" s="111" t="s">
        <v>2</v>
      </c>
      <c r="AG1" s="111"/>
      <c r="AH1" s="109" t="s">
        <v>3</v>
      </c>
      <c r="AI1" s="109"/>
      <c r="AJ1" s="109"/>
      <c r="AK1" s="110" t="s">
        <v>4</v>
      </c>
      <c r="AL1" s="110"/>
      <c r="AM1" s="110"/>
      <c r="AN1" s="110"/>
      <c r="AO1" s="50" t="s">
        <v>5</v>
      </c>
    </row>
    <row r="2" spans="1:42" ht="18" customHeight="1" x14ac:dyDescent="0.45">
      <c r="B2" s="1" t="s">
        <v>2114</v>
      </c>
      <c r="K2" s="106" t="s">
        <v>6</v>
      </c>
      <c r="L2" s="106"/>
      <c r="M2" s="106"/>
      <c r="N2" s="106"/>
      <c r="O2" s="106"/>
      <c r="P2" s="106"/>
      <c r="Q2" s="106"/>
      <c r="R2" s="106"/>
      <c r="S2" s="106"/>
      <c r="T2" s="106"/>
      <c r="U2" s="106"/>
      <c r="V2" s="106"/>
      <c r="W2" s="106"/>
      <c r="X2" s="106"/>
      <c r="Y2" s="106"/>
      <c r="Z2" s="106"/>
      <c r="AA2" s="106"/>
      <c r="AB2" s="107" t="s">
        <v>7</v>
      </c>
      <c r="AC2" s="107"/>
      <c r="AD2" s="107"/>
      <c r="AE2" s="107"/>
      <c r="AF2" s="108" t="s">
        <v>8</v>
      </c>
      <c r="AG2" s="108"/>
      <c r="AH2" s="109" t="s">
        <v>9</v>
      </c>
      <c r="AI2" s="109"/>
      <c r="AJ2" s="109"/>
      <c r="AK2" s="110" t="s">
        <v>10</v>
      </c>
      <c r="AL2" s="110"/>
      <c r="AM2" s="110"/>
      <c r="AN2" s="110"/>
      <c r="AO2" s="105" t="s">
        <v>11</v>
      </c>
    </row>
    <row r="3" spans="1:42" ht="18" customHeight="1" x14ac:dyDescent="0.45">
      <c r="A3" s="48" t="s">
        <v>61</v>
      </c>
      <c r="B3" s="1">
        <v>111</v>
      </c>
      <c r="K3" s="106"/>
      <c r="L3" s="106"/>
      <c r="M3" s="106"/>
      <c r="N3" s="106"/>
      <c r="O3" s="106"/>
      <c r="P3" s="106"/>
      <c r="Q3" s="106"/>
      <c r="R3" s="106"/>
      <c r="S3" s="106"/>
      <c r="T3" s="106"/>
      <c r="U3" s="106"/>
      <c r="V3" s="106"/>
      <c r="W3" s="106"/>
      <c r="X3" s="106"/>
      <c r="Y3" s="106"/>
      <c r="Z3" s="106"/>
      <c r="AA3" s="106"/>
      <c r="AB3" s="107"/>
      <c r="AC3" s="107"/>
      <c r="AD3" s="107"/>
      <c r="AE3" s="107"/>
      <c r="AF3" s="108"/>
      <c r="AG3" s="108"/>
      <c r="AH3" s="109"/>
      <c r="AI3" s="109"/>
      <c r="AJ3" s="109"/>
      <c r="AK3" s="110"/>
      <c r="AL3" s="110"/>
      <c r="AM3" s="110"/>
      <c r="AN3" s="110"/>
      <c r="AO3" s="105"/>
    </row>
    <row r="4" spans="1:42" ht="18" customHeight="1" x14ac:dyDescent="0.45">
      <c r="A4" s="48" t="s">
        <v>62</v>
      </c>
      <c r="B4" s="1">
        <f>COUNTIF(K11:K633,"なし")</f>
        <v>8</v>
      </c>
      <c r="K4" s="104" t="s">
        <v>12</v>
      </c>
      <c r="L4" s="104" t="s">
        <v>13</v>
      </c>
      <c r="M4" s="104" t="s">
        <v>14</v>
      </c>
      <c r="N4" s="104" t="s">
        <v>15</v>
      </c>
      <c r="O4" s="104" t="s">
        <v>16</v>
      </c>
      <c r="P4" s="104" t="s">
        <v>17</v>
      </c>
      <c r="Q4" s="104" t="s">
        <v>18</v>
      </c>
      <c r="R4" s="104" t="s">
        <v>19</v>
      </c>
      <c r="S4" s="104" t="s">
        <v>20</v>
      </c>
      <c r="T4" s="104" t="s">
        <v>21</v>
      </c>
      <c r="U4" s="104" t="s">
        <v>22</v>
      </c>
      <c r="V4" s="104" t="s">
        <v>23</v>
      </c>
      <c r="W4" s="104" t="s">
        <v>24</v>
      </c>
      <c r="X4" s="104" t="s">
        <v>25</v>
      </c>
      <c r="Y4" s="104" t="s">
        <v>26</v>
      </c>
      <c r="Z4" s="104" t="s">
        <v>27</v>
      </c>
      <c r="AA4" s="104" t="s">
        <v>28</v>
      </c>
      <c r="AB4" s="104" t="s">
        <v>29</v>
      </c>
      <c r="AC4" s="104" t="s">
        <v>30</v>
      </c>
      <c r="AD4" s="104" t="s">
        <v>31</v>
      </c>
      <c r="AE4" s="104" t="s">
        <v>32</v>
      </c>
      <c r="AF4" s="104" t="s">
        <v>33</v>
      </c>
      <c r="AG4" s="104" t="s">
        <v>34</v>
      </c>
      <c r="AH4" s="104" t="s">
        <v>35</v>
      </c>
      <c r="AI4" s="104" t="s">
        <v>36</v>
      </c>
      <c r="AJ4" s="104" t="s">
        <v>37</v>
      </c>
      <c r="AK4" s="104" t="s">
        <v>38</v>
      </c>
      <c r="AL4" s="104" t="s">
        <v>807</v>
      </c>
      <c r="AM4" s="104" t="s">
        <v>40</v>
      </c>
      <c r="AN4" s="104" t="s">
        <v>41</v>
      </c>
      <c r="AO4" s="104" t="s">
        <v>11</v>
      </c>
    </row>
    <row r="5" spans="1:42" ht="18" customHeight="1" x14ac:dyDescent="0.45">
      <c r="A5" s="48" t="s">
        <v>63</v>
      </c>
      <c r="B5" s="1">
        <f>B3-B4</f>
        <v>103</v>
      </c>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row>
    <row r="6" spans="1:42" ht="18" customHeight="1" x14ac:dyDescent="0.45">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row>
    <row r="7" spans="1:42" ht="18" customHeight="1" x14ac:dyDescent="0.45">
      <c r="A7" s="51" t="s">
        <v>61</v>
      </c>
      <c r="B7" s="104" t="s">
        <v>1630</v>
      </c>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row>
    <row r="8" spans="1:42" ht="18" customHeight="1" x14ac:dyDescent="0.45">
      <c r="A8" s="52">
        <f>B5</f>
        <v>103</v>
      </c>
      <c r="B8" s="104"/>
      <c r="J8" s="53" t="s">
        <v>64</v>
      </c>
      <c r="K8" s="54">
        <f t="shared" ref="K8:AO8" si="0">COUNT(K11:K633)</f>
        <v>78</v>
      </c>
      <c r="L8" s="54">
        <f t="shared" si="0"/>
        <v>25</v>
      </c>
      <c r="M8" s="54">
        <f t="shared" si="0"/>
        <v>54</v>
      </c>
      <c r="N8" s="54">
        <f t="shared" si="0"/>
        <v>21</v>
      </c>
      <c r="O8" s="54">
        <f t="shared" si="0"/>
        <v>5</v>
      </c>
      <c r="P8" s="54">
        <f t="shared" si="0"/>
        <v>13</v>
      </c>
      <c r="Q8" s="54">
        <f t="shared" si="0"/>
        <v>9</v>
      </c>
      <c r="R8" s="54">
        <f t="shared" si="0"/>
        <v>18</v>
      </c>
      <c r="S8" s="54">
        <f t="shared" si="0"/>
        <v>19</v>
      </c>
      <c r="T8" s="54">
        <f t="shared" si="0"/>
        <v>15</v>
      </c>
      <c r="U8" s="54">
        <f t="shared" si="0"/>
        <v>20</v>
      </c>
      <c r="V8" s="54">
        <f t="shared" si="0"/>
        <v>10</v>
      </c>
      <c r="W8" s="54">
        <f t="shared" si="0"/>
        <v>29</v>
      </c>
      <c r="X8" s="54">
        <f t="shared" si="0"/>
        <v>4</v>
      </c>
      <c r="Y8" s="54">
        <f t="shared" si="0"/>
        <v>19</v>
      </c>
      <c r="Z8" s="54">
        <f t="shared" si="0"/>
        <v>9</v>
      </c>
      <c r="AA8" s="54">
        <f t="shared" si="0"/>
        <v>12</v>
      </c>
      <c r="AB8" s="54">
        <f t="shared" si="0"/>
        <v>29</v>
      </c>
      <c r="AC8" s="54">
        <f t="shared" si="0"/>
        <v>6</v>
      </c>
      <c r="AD8" s="54">
        <f t="shared" si="0"/>
        <v>11</v>
      </c>
      <c r="AE8" s="54">
        <f t="shared" si="0"/>
        <v>4</v>
      </c>
      <c r="AF8" s="54">
        <f t="shared" si="0"/>
        <v>20</v>
      </c>
      <c r="AG8" s="54">
        <f t="shared" si="0"/>
        <v>13</v>
      </c>
      <c r="AH8" s="54">
        <f t="shared" si="0"/>
        <v>24</v>
      </c>
      <c r="AI8" s="54">
        <f t="shared" si="0"/>
        <v>40</v>
      </c>
      <c r="AJ8" s="54">
        <f t="shared" si="0"/>
        <v>0</v>
      </c>
      <c r="AK8" s="54">
        <f t="shared" si="0"/>
        <v>11</v>
      </c>
      <c r="AL8" s="54">
        <f t="shared" si="0"/>
        <v>3</v>
      </c>
      <c r="AM8" s="2">
        <f t="shared" si="0"/>
        <v>2</v>
      </c>
      <c r="AN8" s="2">
        <f t="shared" si="0"/>
        <v>2</v>
      </c>
      <c r="AO8" s="54">
        <f t="shared" si="0"/>
        <v>23</v>
      </c>
    </row>
    <row r="9" spans="1:42" ht="18" customHeight="1" x14ac:dyDescent="0.45">
      <c r="C9" s="2" t="s">
        <v>1959</v>
      </c>
      <c r="D9" s="2" t="s">
        <v>1988</v>
      </c>
      <c r="E9" s="2" t="s">
        <v>1999</v>
      </c>
      <c r="F9" s="2" t="s">
        <v>2042</v>
      </c>
      <c r="G9" s="2" t="s">
        <v>2150</v>
      </c>
      <c r="H9" s="2" t="s">
        <v>2224</v>
      </c>
      <c r="J9" s="53" t="s">
        <v>65</v>
      </c>
      <c r="K9" s="55">
        <f t="shared" ref="K9:AO9" si="1">K8/$A$8</f>
        <v>0.75728155339805825</v>
      </c>
      <c r="L9" s="55">
        <f t="shared" si="1"/>
        <v>0.24271844660194175</v>
      </c>
      <c r="M9" s="55">
        <f t="shared" si="1"/>
        <v>0.52427184466019416</v>
      </c>
      <c r="N9" s="55">
        <f t="shared" si="1"/>
        <v>0.20388349514563106</v>
      </c>
      <c r="O9" s="55">
        <f t="shared" si="1"/>
        <v>4.8543689320388349E-2</v>
      </c>
      <c r="P9" s="55">
        <f t="shared" si="1"/>
        <v>0.12621359223300971</v>
      </c>
      <c r="Q9" s="55">
        <f t="shared" si="1"/>
        <v>8.7378640776699032E-2</v>
      </c>
      <c r="R9" s="55">
        <f t="shared" si="1"/>
        <v>0.17475728155339806</v>
      </c>
      <c r="S9" s="55">
        <f t="shared" si="1"/>
        <v>0.18446601941747573</v>
      </c>
      <c r="T9" s="55">
        <f t="shared" si="1"/>
        <v>0.14563106796116504</v>
      </c>
      <c r="U9" s="55">
        <f t="shared" si="1"/>
        <v>0.1941747572815534</v>
      </c>
      <c r="V9" s="55">
        <f t="shared" si="1"/>
        <v>9.7087378640776698E-2</v>
      </c>
      <c r="W9" s="55">
        <f t="shared" si="1"/>
        <v>0.28155339805825241</v>
      </c>
      <c r="X9" s="55">
        <f t="shared" si="1"/>
        <v>3.8834951456310676E-2</v>
      </c>
      <c r="Y9" s="55">
        <f t="shared" si="1"/>
        <v>0.18446601941747573</v>
      </c>
      <c r="Z9" s="55">
        <f t="shared" si="1"/>
        <v>8.7378640776699032E-2</v>
      </c>
      <c r="AA9" s="55">
        <f t="shared" si="1"/>
        <v>0.11650485436893204</v>
      </c>
      <c r="AB9" s="55">
        <f t="shared" si="1"/>
        <v>0.28155339805825241</v>
      </c>
      <c r="AC9" s="55">
        <f t="shared" si="1"/>
        <v>5.8252427184466021E-2</v>
      </c>
      <c r="AD9" s="55">
        <f t="shared" si="1"/>
        <v>0.10679611650485436</v>
      </c>
      <c r="AE9" s="55">
        <f t="shared" si="1"/>
        <v>3.8834951456310676E-2</v>
      </c>
      <c r="AF9" s="55">
        <f t="shared" si="1"/>
        <v>0.1941747572815534</v>
      </c>
      <c r="AG9" s="55">
        <f t="shared" si="1"/>
        <v>0.12621359223300971</v>
      </c>
      <c r="AH9" s="55">
        <f t="shared" si="1"/>
        <v>0.23300970873786409</v>
      </c>
      <c r="AI9" s="55">
        <f t="shared" si="1"/>
        <v>0.38834951456310679</v>
      </c>
      <c r="AJ9" s="55">
        <f t="shared" si="1"/>
        <v>0</v>
      </c>
      <c r="AK9" s="55">
        <f t="shared" si="1"/>
        <v>0.10679611650485436</v>
      </c>
      <c r="AL9" s="55">
        <f t="shared" si="1"/>
        <v>2.9126213592233011E-2</v>
      </c>
      <c r="AM9" s="56">
        <f t="shared" si="1"/>
        <v>1.9417475728155338E-2</v>
      </c>
      <c r="AN9" s="56">
        <f t="shared" si="1"/>
        <v>1.9417475728155338E-2</v>
      </c>
      <c r="AO9" s="55">
        <f t="shared" si="1"/>
        <v>0.22330097087378642</v>
      </c>
    </row>
    <row r="10" spans="1:42" ht="18" customHeight="1" x14ac:dyDescent="0.45">
      <c r="A10" s="48" t="s">
        <v>66</v>
      </c>
      <c r="B10" s="2" t="s">
        <v>67</v>
      </c>
      <c r="C10" s="2" t="s">
        <v>1934</v>
      </c>
      <c r="D10" s="2" t="s">
        <v>1963</v>
      </c>
      <c r="E10" s="2" t="s">
        <v>1998</v>
      </c>
      <c r="F10" s="2" t="s">
        <v>2043</v>
      </c>
      <c r="G10" s="2" t="s">
        <v>2119</v>
      </c>
      <c r="H10" s="2" t="s">
        <v>2218</v>
      </c>
      <c r="I10" s="2" t="s">
        <v>69</v>
      </c>
      <c r="J10" s="2" t="s">
        <v>70</v>
      </c>
      <c r="K10" s="7">
        <v>1</v>
      </c>
      <c r="L10" s="7">
        <v>2</v>
      </c>
      <c r="M10" s="7">
        <v>3</v>
      </c>
      <c r="N10" s="7">
        <v>4</v>
      </c>
      <c r="O10" s="7">
        <v>5</v>
      </c>
      <c r="P10" s="7">
        <v>6</v>
      </c>
      <c r="Q10" s="7">
        <v>7</v>
      </c>
      <c r="R10" s="7">
        <v>8</v>
      </c>
      <c r="S10" s="7">
        <v>9</v>
      </c>
      <c r="T10" s="7">
        <v>10</v>
      </c>
      <c r="U10" s="7">
        <v>11</v>
      </c>
      <c r="V10" s="7">
        <v>12</v>
      </c>
      <c r="W10" s="7">
        <v>13</v>
      </c>
      <c r="X10" s="7">
        <v>14</v>
      </c>
      <c r="Y10" s="7">
        <v>15</v>
      </c>
      <c r="Z10" s="7">
        <v>16</v>
      </c>
      <c r="AA10" s="7">
        <v>17</v>
      </c>
      <c r="AB10" s="7">
        <v>1</v>
      </c>
      <c r="AC10" s="7">
        <v>2</v>
      </c>
      <c r="AD10" s="7">
        <v>3</v>
      </c>
      <c r="AE10" s="7">
        <v>4</v>
      </c>
      <c r="AF10" s="7">
        <v>1</v>
      </c>
      <c r="AG10" s="7">
        <v>2</v>
      </c>
      <c r="AH10" s="7">
        <v>1</v>
      </c>
      <c r="AI10" s="7">
        <v>2</v>
      </c>
      <c r="AJ10" s="7">
        <v>3</v>
      </c>
      <c r="AK10" s="7">
        <v>1</v>
      </c>
      <c r="AL10" s="7">
        <v>2</v>
      </c>
      <c r="AM10" s="7">
        <v>3</v>
      </c>
      <c r="AN10" s="7">
        <v>4</v>
      </c>
      <c r="AO10" s="7">
        <v>1</v>
      </c>
    </row>
    <row r="11" spans="1:42" ht="18" customHeight="1" x14ac:dyDescent="0.45">
      <c r="A11" s="48" t="s">
        <v>71</v>
      </c>
      <c r="B11" s="1" t="s">
        <v>2210</v>
      </c>
      <c r="F11" s="75">
        <v>44427</v>
      </c>
      <c r="G11" s="74"/>
      <c r="H11" s="74"/>
      <c r="I11" s="2" t="s">
        <v>110</v>
      </c>
      <c r="J11" s="57">
        <v>43626</v>
      </c>
      <c r="K11" s="2">
        <v>1</v>
      </c>
      <c r="O11" s="2">
        <v>1</v>
      </c>
      <c r="P11" s="2">
        <v>1</v>
      </c>
      <c r="R11" s="2">
        <v>1</v>
      </c>
      <c r="U11" s="2">
        <v>1</v>
      </c>
      <c r="AD11" s="2">
        <v>1</v>
      </c>
    </row>
    <row r="12" spans="1:42" ht="18" customHeight="1" x14ac:dyDescent="0.45">
      <c r="A12" s="48" t="s">
        <v>74</v>
      </c>
      <c r="B12" s="1" t="s">
        <v>1631</v>
      </c>
      <c r="I12" s="2" t="s">
        <v>205</v>
      </c>
      <c r="J12" s="57" t="s">
        <v>62</v>
      </c>
      <c r="K12" s="2">
        <v>1</v>
      </c>
      <c r="R12" s="2">
        <v>1</v>
      </c>
      <c r="AP12" s="59"/>
    </row>
    <row r="13" spans="1:42" ht="18" customHeight="1" x14ac:dyDescent="0.45">
      <c r="A13" s="48" t="s">
        <v>77</v>
      </c>
      <c r="B13" s="1" t="s">
        <v>1632</v>
      </c>
      <c r="I13" s="2" t="s">
        <v>981</v>
      </c>
      <c r="J13" s="57">
        <v>43655</v>
      </c>
      <c r="L13" s="2">
        <v>1</v>
      </c>
      <c r="M13" s="2">
        <v>1</v>
      </c>
      <c r="U13" s="2">
        <v>1</v>
      </c>
      <c r="AG13" s="2">
        <v>1</v>
      </c>
      <c r="AH13" s="2">
        <v>1</v>
      </c>
    </row>
    <row r="14" spans="1:42" ht="18" customHeight="1" x14ac:dyDescent="0.45">
      <c r="A14" s="48" t="s">
        <v>78</v>
      </c>
      <c r="B14" s="1" t="s">
        <v>1633</v>
      </c>
      <c r="I14" s="2" t="s">
        <v>73</v>
      </c>
      <c r="J14" s="57">
        <v>43706</v>
      </c>
      <c r="L14" s="2">
        <v>1</v>
      </c>
      <c r="M14" s="2">
        <v>1</v>
      </c>
      <c r="R14" s="2">
        <v>1</v>
      </c>
      <c r="W14" s="2">
        <v>1</v>
      </c>
      <c r="AI14" s="2">
        <v>1</v>
      </c>
      <c r="AK14" s="2">
        <v>1</v>
      </c>
    </row>
    <row r="15" spans="1:42" ht="18" customHeight="1" x14ac:dyDescent="0.45">
      <c r="A15" s="48" t="s">
        <v>81</v>
      </c>
      <c r="B15" s="1" t="s">
        <v>1634</v>
      </c>
      <c r="I15" s="2" t="s">
        <v>73</v>
      </c>
      <c r="J15" s="57">
        <v>44540</v>
      </c>
      <c r="L15" s="2">
        <v>1</v>
      </c>
      <c r="M15" s="2">
        <v>1</v>
      </c>
      <c r="R15" s="2">
        <v>1</v>
      </c>
      <c r="W15" s="2">
        <v>1</v>
      </c>
      <c r="AK15" s="2">
        <v>1</v>
      </c>
      <c r="AO15" s="2">
        <v>1</v>
      </c>
    </row>
    <row r="16" spans="1:42" ht="18" customHeight="1" x14ac:dyDescent="0.45">
      <c r="A16" s="48" t="s">
        <v>83</v>
      </c>
      <c r="B16" s="1" t="s">
        <v>1635</v>
      </c>
      <c r="I16" s="2" t="s">
        <v>659</v>
      </c>
      <c r="J16" s="57" t="s">
        <v>62</v>
      </c>
      <c r="K16" s="2">
        <v>1</v>
      </c>
      <c r="M16" s="2">
        <v>1</v>
      </c>
      <c r="AA16" s="2">
        <v>1</v>
      </c>
      <c r="AB16" s="2">
        <v>1</v>
      </c>
      <c r="AG16" s="2">
        <v>1</v>
      </c>
      <c r="AH16" s="2">
        <v>1</v>
      </c>
    </row>
    <row r="17" spans="1:41" ht="18" customHeight="1" x14ac:dyDescent="0.45">
      <c r="A17" s="48" t="s">
        <v>85</v>
      </c>
      <c r="B17" s="1" t="s">
        <v>1636</v>
      </c>
      <c r="I17" s="2" t="s">
        <v>73</v>
      </c>
      <c r="J17" s="57">
        <v>43656</v>
      </c>
      <c r="K17" s="2">
        <v>1</v>
      </c>
      <c r="L17" s="2">
        <v>1</v>
      </c>
      <c r="M17" s="2">
        <v>1</v>
      </c>
      <c r="V17" s="2">
        <v>1</v>
      </c>
      <c r="AB17" s="2">
        <v>1</v>
      </c>
    </row>
    <row r="18" spans="1:41" ht="18" customHeight="1" x14ac:dyDescent="0.45">
      <c r="A18" s="48" t="s">
        <v>88</v>
      </c>
      <c r="B18" s="1" t="s">
        <v>2022</v>
      </c>
      <c r="E18" s="2" t="s">
        <v>2000</v>
      </c>
      <c r="I18" s="2" t="s">
        <v>2012</v>
      </c>
      <c r="J18" s="57" t="s">
        <v>2003</v>
      </c>
      <c r="K18" s="2" t="s">
        <v>2003</v>
      </c>
    </row>
    <row r="19" spans="1:41" ht="18" customHeight="1" x14ac:dyDescent="0.45">
      <c r="A19" s="48" t="s">
        <v>90</v>
      </c>
      <c r="B19" s="1" t="s">
        <v>1637</v>
      </c>
      <c r="I19" s="2" t="s">
        <v>73</v>
      </c>
      <c r="J19" s="57" t="s">
        <v>62</v>
      </c>
      <c r="K19" s="2">
        <v>1</v>
      </c>
      <c r="N19" s="2">
        <v>1</v>
      </c>
      <c r="R19" s="2">
        <v>1</v>
      </c>
      <c r="AH19" s="2">
        <v>1</v>
      </c>
      <c r="AI19" s="2">
        <v>1</v>
      </c>
      <c r="AK19" s="2">
        <v>1</v>
      </c>
    </row>
    <row r="20" spans="1:41" ht="18" customHeight="1" x14ac:dyDescent="0.45">
      <c r="A20" s="48" t="s">
        <v>93</v>
      </c>
      <c r="B20" s="1" t="s">
        <v>1638</v>
      </c>
      <c r="I20" s="2" t="s">
        <v>529</v>
      </c>
      <c r="J20" s="57">
        <v>43944</v>
      </c>
      <c r="K20" s="2">
        <v>1</v>
      </c>
      <c r="T20" s="2">
        <v>1</v>
      </c>
      <c r="W20" s="2">
        <v>1</v>
      </c>
      <c r="AA20" s="2">
        <v>1</v>
      </c>
      <c r="AB20" s="2">
        <v>1</v>
      </c>
      <c r="AI20" s="2">
        <v>1</v>
      </c>
    </row>
    <row r="21" spans="1:41" ht="18" customHeight="1" x14ac:dyDescent="0.45">
      <c r="A21" s="48" t="s">
        <v>95</v>
      </c>
      <c r="B21" s="1" t="s">
        <v>1639</v>
      </c>
      <c r="I21" s="2" t="s">
        <v>107</v>
      </c>
      <c r="J21" s="57">
        <v>43923</v>
      </c>
      <c r="K21" s="2">
        <v>1</v>
      </c>
      <c r="S21" s="2">
        <v>1</v>
      </c>
      <c r="U21" s="2">
        <v>1</v>
      </c>
      <c r="V21" s="2">
        <v>1</v>
      </c>
      <c r="AH21" s="2">
        <v>1</v>
      </c>
      <c r="AI21" s="2">
        <v>1</v>
      </c>
    </row>
    <row r="22" spans="1:41" ht="18" customHeight="1" x14ac:dyDescent="0.45">
      <c r="A22" s="48" t="s">
        <v>96</v>
      </c>
      <c r="B22" s="1" t="s">
        <v>2211</v>
      </c>
      <c r="I22" s="2" t="s">
        <v>234</v>
      </c>
      <c r="J22" s="57">
        <v>43738</v>
      </c>
      <c r="K22" s="2">
        <v>1</v>
      </c>
      <c r="P22" s="2">
        <v>1</v>
      </c>
      <c r="T22" s="2">
        <v>1</v>
      </c>
      <c r="W22" s="2">
        <v>1</v>
      </c>
      <c r="X22" s="2">
        <v>1</v>
      </c>
      <c r="AI22" s="2">
        <v>1</v>
      </c>
    </row>
    <row r="23" spans="1:41" ht="18" customHeight="1" x14ac:dyDescent="0.45">
      <c r="A23" s="48" t="s">
        <v>98</v>
      </c>
      <c r="B23" s="1" t="s">
        <v>1640</v>
      </c>
      <c r="I23" s="2" t="s">
        <v>76</v>
      </c>
      <c r="J23" s="57" t="s">
        <v>62</v>
      </c>
      <c r="M23" s="2">
        <v>1</v>
      </c>
      <c r="T23" s="2">
        <v>1</v>
      </c>
      <c r="Y23" s="2">
        <v>1</v>
      </c>
    </row>
    <row r="24" spans="1:41" ht="18" customHeight="1" x14ac:dyDescent="0.45">
      <c r="A24" s="48" t="s">
        <v>100</v>
      </c>
      <c r="B24" s="1" t="s">
        <v>1641</v>
      </c>
      <c r="I24" s="2" t="s">
        <v>73</v>
      </c>
      <c r="J24" s="57" t="s">
        <v>62</v>
      </c>
      <c r="K24" s="2">
        <v>1</v>
      </c>
      <c r="P24" s="2">
        <v>1</v>
      </c>
      <c r="AB24" s="2">
        <v>1</v>
      </c>
      <c r="AI24" s="2">
        <v>1</v>
      </c>
    </row>
    <row r="25" spans="1:41" ht="18" customHeight="1" x14ac:dyDescent="0.45">
      <c r="A25" s="48" t="s">
        <v>102</v>
      </c>
      <c r="B25" s="1" t="s">
        <v>2219</v>
      </c>
      <c r="H25" s="2" t="s">
        <v>2220</v>
      </c>
      <c r="I25" s="2" t="s">
        <v>2221</v>
      </c>
      <c r="J25" s="57">
        <v>44446</v>
      </c>
      <c r="K25" s="2">
        <v>1</v>
      </c>
      <c r="M25" s="2">
        <v>1</v>
      </c>
      <c r="T25" s="2">
        <v>1</v>
      </c>
      <c r="AG25" s="2">
        <v>1</v>
      </c>
      <c r="AH25" s="2">
        <v>1</v>
      </c>
      <c r="AO25" s="2">
        <v>1</v>
      </c>
    </row>
    <row r="26" spans="1:41" ht="18" customHeight="1" x14ac:dyDescent="0.45">
      <c r="A26" s="48" t="s">
        <v>105</v>
      </c>
      <c r="B26" s="1" t="s">
        <v>1642</v>
      </c>
      <c r="I26" s="2" t="s">
        <v>104</v>
      </c>
      <c r="J26" s="57">
        <v>43640</v>
      </c>
      <c r="L26" s="2">
        <v>1</v>
      </c>
    </row>
    <row r="27" spans="1:41" ht="18" customHeight="1" x14ac:dyDescent="0.45">
      <c r="A27" s="48" t="s">
        <v>108</v>
      </c>
      <c r="B27" s="1" t="s">
        <v>1643</v>
      </c>
      <c r="I27" s="2" t="s">
        <v>257</v>
      </c>
      <c r="J27" s="57">
        <v>43734</v>
      </c>
      <c r="K27" s="2">
        <v>1</v>
      </c>
      <c r="P27" s="2">
        <v>1</v>
      </c>
      <c r="S27" s="2">
        <v>1</v>
      </c>
      <c r="W27" s="2">
        <v>1</v>
      </c>
      <c r="AI27" s="2">
        <v>1</v>
      </c>
    </row>
    <row r="28" spans="1:41" ht="18" customHeight="1" x14ac:dyDescent="0.45">
      <c r="A28" s="48" t="s">
        <v>111</v>
      </c>
      <c r="B28" s="1" t="s">
        <v>1644</v>
      </c>
      <c r="I28" s="2" t="s">
        <v>104</v>
      </c>
      <c r="J28" s="57">
        <v>43594</v>
      </c>
      <c r="K28" s="2">
        <v>1</v>
      </c>
      <c r="O28" s="2">
        <v>1</v>
      </c>
      <c r="P28" s="2">
        <v>1</v>
      </c>
      <c r="Q28" s="2">
        <v>1</v>
      </c>
      <c r="U28" s="2">
        <v>1</v>
      </c>
      <c r="AB28" s="2">
        <v>1</v>
      </c>
      <c r="AC28" s="2">
        <v>1</v>
      </c>
      <c r="AD28" s="2">
        <v>1</v>
      </c>
      <c r="AE28" s="2">
        <v>1</v>
      </c>
      <c r="AF28" s="2">
        <v>1</v>
      </c>
      <c r="AH28" s="2">
        <v>1</v>
      </c>
      <c r="AI28" s="2">
        <v>1</v>
      </c>
    </row>
    <row r="29" spans="1:41" ht="18" customHeight="1" x14ac:dyDescent="0.45">
      <c r="A29" s="48" t="s">
        <v>113</v>
      </c>
      <c r="B29" s="1" t="s">
        <v>1645</v>
      </c>
      <c r="I29" s="2" t="s">
        <v>184</v>
      </c>
      <c r="J29" s="57">
        <v>43732</v>
      </c>
      <c r="K29" s="2">
        <v>1</v>
      </c>
      <c r="M29" s="2">
        <v>1</v>
      </c>
      <c r="N29" s="2">
        <v>1</v>
      </c>
      <c r="Q29" s="2">
        <v>1</v>
      </c>
      <c r="R29" s="2">
        <v>1</v>
      </c>
      <c r="T29" s="2">
        <v>1</v>
      </c>
      <c r="V29" s="2">
        <v>1</v>
      </c>
      <c r="AC29" s="2">
        <v>1</v>
      </c>
    </row>
    <row r="30" spans="1:41" ht="18" customHeight="1" x14ac:dyDescent="0.45">
      <c r="A30" s="48" t="s">
        <v>115</v>
      </c>
      <c r="B30" s="1" t="s">
        <v>1646</v>
      </c>
      <c r="I30" s="2" t="s">
        <v>73</v>
      </c>
      <c r="J30" s="57">
        <v>43732</v>
      </c>
      <c r="N30" s="2">
        <v>1</v>
      </c>
      <c r="Q30" s="2">
        <v>1</v>
      </c>
      <c r="T30" s="2">
        <v>1</v>
      </c>
      <c r="Y30" s="2">
        <v>1</v>
      </c>
      <c r="AC30" s="2">
        <v>1</v>
      </c>
      <c r="AO30" s="2">
        <v>2</v>
      </c>
    </row>
    <row r="31" spans="1:41" ht="18" customHeight="1" x14ac:dyDescent="0.45">
      <c r="A31" s="48" t="s">
        <v>117</v>
      </c>
      <c r="B31" s="1" t="s">
        <v>1647</v>
      </c>
      <c r="I31" s="2" t="s">
        <v>248</v>
      </c>
      <c r="J31" s="57">
        <v>43921</v>
      </c>
      <c r="K31" s="2">
        <v>1</v>
      </c>
      <c r="M31" s="2">
        <v>1</v>
      </c>
      <c r="N31" s="2">
        <v>1</v>
      </c>
      <c r="R31" s="2">
        <v>1</v>
      </c>
      <c r="S31" s="2">
        <v>1</v>
      </c>
      <c r="AA31" s="2">
        <v>1</v>
      </c>
    </row>
    <row r="32" spans="1:41" ht="18" customHeight="1" x14ac:dyDescent="0.45">
      <c r="A32" s="48" t="s">
        <v>119</v>
      </c>
      <c r="B32" s="1" t="s">
        <v>1648</v>
      </c>
      <c r="I32" s="2" t="s">
        <v>339</v>
      </c>
      <c r="J32" s="57" t="s">
        <v>62</v>
      </c>
      <c r="M32" s="2">
        <v>1</v>
      </c>
      <c r="T32" s="2">
        <v>1</v>
      </c>
      <c r="Y32" s="2">
        <v>1</v>
      </c>
      <c r="Z32" s="2">
        <v>1</v>
      </c>
      <c r="AD32" s="2">
        <v>1</v>
      </c>
      <c r="AI32" s="2">
        <v>1</v>
      </c>
    </row>
    <row r="33" spans="1:41" ht="18" customHeight="1" x14ac:dyDescent="0.45">
      <c r="A33" s="48" t="s">
        <v>122</v>
      </c>
      <c r="B33" s="1" t="s">
        <v>1649</v>
      </c>
      <c r="I33" s="2" t="s">
        <v>126</v>
      </c>
      <c r="J33" s="2" t="s">
        <v>121</v>
      </c>
      <c r="K33" s="2" t="s">
        <v>62</v>
      </c>
    </row>
    <row r="34" spans="1:41" ht="18" customHeight="1" x14ac:dyDescent="0.45">
      <c r="A34" s="48" t="s">
        <v>124</v>
      </c>
      <c r="B34" s="1" t="s">
        <v>1650</v>
      </c>
      <c r="I34" s="2" t="s">
        <v>156</v>
      </c>
      <c r="J34" s="57">
        <v>43646</v>
      </c>
      <c r="K34" s="2">
        <v>1</v>
      </c>
      <c r="L34" s="2">
        <v>1</v>
      </c>
      <c r="M34" s="2">
        <v>1</v>
      </c>
      <c r="S34" s="2">
        <v>1</v>
      </c>
      <c r="Y34" s="2">
        <v>1</v>
      </c>
      <c r="AO34" s="2">
        <v>1</v>
      </c>
    </row>
    <row r="35" spans="1:41" ht="18" customHeight="1" x14ac:dyDescent="0.45">
      <c r="A35" s="48" t="s">
        <v>127</v>
      </c>
      <c r="B35" s="1" t="s">
        <v>1651</v>
      </c>
      <c r="I35" s="2" t="s">
        <v>467</v>
      </c>
      <c r="J35" s="57">
        <v>43723</v>
      </c>
      <c r="K35" s="2">
        <v>1</v>
      </c>
      <c r="L35" s="2">
        <v>1</v>
      </c>
      <c r="M35" s="2">
        <v>1</v>
      </c>
      <c r="Y35" s="2">
        <v>1</v>
      </c>
      <c r="AA35" s="2">
        <v>1</v>
      </c>
      <c r="AE35" s="2">
        <v>1</v>
      </c>
    </row>
    <row r="36" spans="1:41" ht="18" customHeight="1" x14ac:dyDescent="0.45">
      <c r="A36" s="48" t="s">
        <v>129</v>
      </c>
      <c r="B36" s="1" t="s">
        <v>1652</v>
      </c>
      <c r="I36" s="2" t="s">
        <v>251</v>
      </c>
      <c r="J36" s="57" t="s">
        <v>62</v>
      </c>
      <c r="K36" s="2">
        <v>1</v>
      </c>
      <c r="M36" s="2">
        <v>1</v>
      </c>
      <c r="AG36" s="2">
        <v>1</v>
      </c>
    </row>
    <row r="37" spans="1:41" ht="18" customHeight="1" x14ac:dyDescent="0.45">
      <c r="A37" s="48" t="s">
        <v>130</v>
      </c>
      <c r="B37" s="1" t="s">
        <v>1653</v>
      </c>
      <c r="I37" s="2" t="s">
        <v>940</v>
      </c>
      <c r="J37" s="57" t="s">
        <v>62</v>
      </c>
      <c r="K37" s="2">
        <v>1</v>
      </c>
      <c r="U37" s="2">
        <v>1</v>
      </c>
      <c r="Y37" s="2">
        <v>1</v>
      </c>
      <c r="AF37" s="2">
        <v>1</v>
      </c>
      <c r="AG37" s="2">
        <v>1</v>
      </c>
      <c r="AI37" s="2">
        <v>1</v>
      </c>
    </row>
    <row r="38" spans="1:41" ht="18" customHeight="1" x14ac:dyDescent="0.45">
      <c r="A38" s="48" t="s">
        <v>132</v>
      </c>
      <c r="B38" s="1" t="s">
        <v>1654</v>
      </c>
      <c r="I38" s="2" t="s">
        <v>73</v>
      </c>
      <c r="J38" s="57" t="s">
        <v>62</v>
      </c>
      <c r="K38" s="2">
        <v>1</v>
      </c>
      <c r="N38" s="2">
        <v>1</v>
      </c>
      <c r="T38" s="2">
        <v>1</v>
      </c>
      <c r="W38" s="2">
        <v>1</v>
      </c>
      <c r="AI38" s="2">
        <v>1</v>
      </c>
      <c r="AK38" s="2">
        <v>1</v>
      </c>
    </row>
    <row r="39" spans="1:41" ht="18" customHeight="1" x14ac:dyDescent="0.45">
      <c r="A39" s="48" t="s">
        <v>134</v>
      </c>
      <c r="B39" s="1" t="s">
        <v>1655</v>
      </c>
      <c r="I39" s="2" t="s">
        <v>87</v>
      </c>
      <c r="J39" s="57">
        <v>43861</v>
      </c>
      <c r="K39" s="2">
        <v>1</v>
      </c>
      <c r="P39" s="2">
        <v>1</v>
      </c>
      <c r="S39" s="2">
        <v>1</v>
      </c>
      <c r="AG39" s="2">
        <v>1</v>
      </c>
      <c r="AH39" s="2">
        <v>1</v>
      </c>
      <c r="AI39" s="2">
        <v>1</v>
      </c>
    </row>
    <row r="40" spans="1:41" ht="18" customHeight="1" x14ac:dyDescent="0.45">
      <c r="A40" s="48" t="s">
        <v>136</v>
      </c>
      <c r="B40" s="1" t="s">
        <v>1656</v>
      </c>
      <c r="I40" s="2" t="s">
        <v>73</v>
      </c>
      <c r="J40" s="57" t="s">
        <v>62</v>
      </c>
      <c r="K40" s="2">
        <v>1</v>
      </c>
      <c r="T40" s="2">
        <v>1</v>
      </c>
      <c r="V40" s="2">
        <v>1</v>
      </c>
      <c r="AB40" s="2">
        <v>1</v>
      </c>
      <c r="AH40" s="2">
        <v>1</v>
      </c>
      <c r="AO40" s="2">
        <v>2</v>
      </c>
    </row>
    <row r="41" spans="1:41" ht="18" customHeight="1" x14ac:dyDescent="0.45">
      <c r="A41" s="48" t="s">
        <v>139</v>
      </c>
      <c r="B41" s="1" t="s">
        <v>1657</v>
      </c>
      <c r="I41" s="2" t="s">
        <v>279</v>
      </c>
      <c r="J41" s="57">
        <v>43789</v>
      </c>
      <c r="K41" s="2" t="s">
        <v>62</v>
      </c>
    </row>
    <row r="42" spans="1:41" ht="18" customHeight="1" x14ac:dyDescent="0.45">
      <c r="A42" s="48" t="s">
        <v>141</v>
      </c>
      <c r="B42" s="1" t="s">
        <v>1987</v>
      </c>
      <c r="D42" s="2" t="s">
        <v>1964</v>
      </c>
      <c r="I42" s="2" t="s">
        <v>1989</v>
      </c>
      <c r="J42" s="57">
        <v>44260</v>
      </c>
      <c r="K42" s="2">
        <v>1</v>
      </c>
      <c r="S42" s="2">
        <v>1</v>
      </c>
      <c r="T42" s="2">
        <v>1</v>
      </c>
    </row>
    <row r="43" spans="1:41" ht="18" customHeight="1" x14ac:dyDescent="0.45">
      <c r="A43" s="48" t="s">
        <v>143</v>
      </c>
      <c r="B43" s="1" t="s">
        <v>1658</v>
      </c>
      <c r="I43" s="2" t="s">
        <v>73</v>
      </c>
      <c r="J43" s="57">
        <v>43891</v>
      </c>
      <c r="L43" s="2">
        <v>1</v>
      </c>
      <c r="R43" s="2">
        <v>1</v>
      </c>
      <c r="W43" s="2">
        <v>1</v>
      </c>
      <c r="Y43" s="2">
        <v>1</v>
      </c>
      <c r="AG43" s="2">
        <v>1</v>
      </c>
      <c r="AO43" s="2">
        <v>1</v>
      </c>
    </row>
    <row r="44" spans="1:41" ht="18" customHeight="1" x14ac:dyDescent="0.45">
      <c r="A44" s="48" t="s">
        <v>145</v>
      </c>
      <c r="B44" s="1" t="s">
        <v>1659</v>
      </c>
      <c r="I44" s="2" t="s">
        <v>138</v>
      </c>
      <c r="J44" s="57" t="s">
        <v>62</v>
      </c>
      <c r="L44" s="2">
        <v>1</v>
      </c>
      <c r="M44" s="2">
        <v>1</v>
      </c>
      <c r="W44" s="2">
        <v>1</v>
      </c>
      <c r="Z44" s="2">
        <v>1</v>
      </c>
      <c r="AA44" s="2">
        <v>1</v>
      </c>
      <c r="AK44" s="2">
        <v>1</v>
      </c>
    </row>
    <row r="45" spans="1:41" ht="18" customHeight="1" x14ac:dyDescent="0.45">
      <c r="A45" s="48" t="s">
        <v>147</v>
      </c>
      <c r="B45" s="1" t="s">
        <v>1660</v>
      </c>
      <c r="I45" s="2" t="s">
        <v>241</v>
      </c>
      <c r="J45" s="57">
        <v>43605</v>
      </c>
      <c r="K45" s="2">
        <v>1</v>
      </c>
      <c r="M45" s="2">
        <v>1</v>
      </c>
      <c r="U45" s="2">
        <v>1</v>
      </c>
      <c r="W45" s="2">
        <v>1</v>
      </c>
      <c r="Y45" s="2">
        <v>1</v>
      </c>
      <c r="AA45" s="2">
        <v>1</v>
      </c>
      <c r="AF45" s="2">
        <v>1</v>
      </c>
      <c r="AH45" s="2">
        <v>1</v>
      </c>
      <c r="AI45" s="2">
        <v>1</v>
      </c>
    </row>
    <row r="46" spans="1:41" ht="18" customHeight="1" x14ac:dyDescent="0.45">
      <c r="A46" s="48" t="s">
        <v>149</v>
      </c>
      <c r="B46" s="1" t="s">
        <v>1661</v>
      </c>
      <c r="I46" s="2" t="s">
        <v>73</v>
      </c>
      <c r="J46" s="57">
        <v>43738</v>
      </c>
      <c r="L46" s="2">
        <v>1</v>
      </c>
      <c r="M46" s="2">
        <v>1</v>
      </c>
      <c r="W46" s="2">
        <v>1</v>
      </c>
    </row>
    <row r="47" spans="1:41" ht="18" customHeight="1" x14ac:dyDescent="0.45">
      <c r="A47" s="48" t="s">
        <v>152</v>
      </c>
      <c r="B47" s="1" t="s">
        <v>1662</v>
      </c>
      <c r="I47" s="2" t="s">
        <v>76</v>
      </c>
      <c r="J47" s="57">
        <v>43738</v>
      </c>
      <c r="L47" s="2">
        <v>1</v>
      </c>
      <c r="M47" s="2">
        <v>1</v>
      </c>
      <c r="W47" s="2">
        <v>1</v>
      </c>
    </row>
    <row r="48" spans="1:41" ht="18" customHeight="1" x14ac:dyDescent="0.45">
      <c r="A48" s="48" t="s">
        <v>154</v>
      </c>
      <c r="B48" s="1" t="s">
        <v>1663</v>
      </c>
      <c r="I48" s="2" t="s">
        <v>73</v>
      </c>
      <c r="J48" s="57" t="s">
        <v>62</v>
      </c>
      <c r="S48" s="2">
        <v>1</v>
      </c>
      <c r="W48" s="2">
        <v>1</v>
      </c>
      <c r="AD48" s="2">
        <v>1</v>
      </c>
      <c r="AH48" s="2">
        <v>1</v>
      </c>
      <c r="AO48" s="2">
        <v>2</v>
      </c>
    </row>
    <row r="49" spans="1:41" ht="18" customHeight="1" x14ac:dyDescent="0.45">
      <c r="A49" s="48" t="s">
        <v>157</v>
      </c>
      <c r="B49" s="1" t="s">
        <v>1664</v>
      </c>
      <c r="I49" s="2" t="s">
        <v>104</v>
      </c>
      <c r="J49" s="57">
        <v>43735</v>
      </c>
      <c r="K49" s="2">
        <v>1</v>
      </c>
      <c r="M49" s="2">
        <v>1</v>
      </c>
      <c r="S49" s="2">
        <v>1</v>
      </c>
      <c r="W49" s="2">
        <v>1</v>
      </c>
      <c r="AH49" s="2">
        <v>1</v>
      </c>
      <c r="AO49" s="2">
        <v>1</v>
      </c>
    </row>
    <row r="50" spans="1:41" ht="18" customHeight="1" x14ac:dyDescent="0.45">
      <c r="A50" s="48" t="s">
        <v>159</v>
      </c>
      <c r="B50" s="1" t="s">
        <v>2149</v>
      </c>
      <c r="G50" s="2" t="s">
        <v>2120</v>
      </c>
      <c r="I50" s="2" t="s">
        <v>2151</v>
      </c>
      <c r="J50" s="57">
        <v>44378</v>
      </c>
      <c r="M50" s="2">
        <v>1</v>
      </c>
      <c r="N50" s="2">
        <v>1</v>
      </c>
      <c r="U50" s="2">
        <v>1</v>
      </c>
      <c r="AF50" s="2">
        <v>1</v>
      </c>
      <c r="AI50" s="2">
        <v>1</v>
      </c>
      <c r="AK50" s="2">
        <v>1</v>
      </c>
    </row>
    <row r="51" spans="1:41" ht="18" customHeight="1" x14ac:dyDescent="0.45">
      <c r="A51" s="48" t="s">
        <v>160</v>
      </c>
      <c r="B51" s="1" t="s">
        <v>1665</v>
      </c>
      <c r="I51" s="2" t="s">
        <v>529</v>
      </c>
      <c r="J51" s="57">
        <v>43570</v>
      </c>
      <c r="O51" s="2">
        <v>1</v>
      </c>
      <c r="P51" s="2">
        <v>1</v>
      </c>
      <c r="V51" s="2">
        <v>1</v>
      </c>
      <c r="W51" s="2">
        <v>1</v>
      </c>
    </row>
    <row r="52" spans="1:41" ht="18" customHeight="1" x14ac:dyDescent="0.45">
      <c r="A52" s="48" t="s">
        <v>163</v>
      </c>
      <c r="B52" s="1" t="s">
        <v>1666</v>
      </c>
      <c r="I52" s="2" t="s">
        <v>208</v>
      </c>
      <c r="J52" s="57" t="s">
        <v>62</v>
      </c>
      <c r="K52" s="2">
        <v>1</v>
      </c>
      <c r="M52" s="2">
        <v>1</v>
      </c>
      <c r="U52" s="2">
        <v>1</v>
      </c>
      <c r="Z52" s="2">
        <v>1</v>
      </c>
      <c r="AB52" s="2">
        <v>1</v>
      </c>
      <c r="AD52" s="2">
        <v>1</v>
      </c>
    </row>
    <row r="53" spans="1:41" ht="18" customHeight="1" x14ac:dyDescent="0.45">
      <c r="A53" s="48" t="s">
        <v>165</v>
      </c>
      <c r="B53" s="1" t="s">
        <v>1667</v>
      </c>
      <c r="I53" s="2" t="s">
        <v>76</v>
      </c>
      <c r="J53" s="57" t="s">
        <v>62</v>
      </c>
      <c r="K53" s="2">
        <v>1</v>
      </c>
      <c r="M53" s="2">
        <v>1</v>
      </c>
      <c r="R53" s="2">
        <v>1</v>
      </c>
      <c r="S53" s="2">
        <v>1</v>
      </c>
      <c r="AB53" s="2">
        <v>1</v>
      </c>
      <c r="AF53" s="2">
        <v>1</v>
      </c>
    </row>
    <row r="54" spans="1:41" ht="18" customHeight="1" x14ac:dyDescent="0.45">
      <c r="A54" s="48" t="s">
        <v>168</v>
      </c>
      <c r="B54" s="1" t="s">
        <v>1668</v>
      </c>
      <c r="I54" s="2" t="s">
        <v>73</v>
      </c>
      <c r="J54" s="57">
        <v>43592</v>
      </c>
      <c r="K54" s="2">
        <v>1</v>
      </c>
      <c r="L54" s="2">
        <v>1</v>
      </c>
      <c r="M54" s="2">
        <v>1</v>
      </c>
      <c r="AN54" s="2">
        <v>1</v>
      </c>
    </row>
    <row r="55" spans="1:41" ht="18" customHeight="1" x14ac:dyDescent="0.45">
      <c r="A55" s="48" t="s">
        <v>171</v>
      </c>
      <c r="B55" s="1" t="s">
        <v>1669</v>
      </c>
      <c r="I55" s="2" t="s">
        <v>208</v>
      </c>
      <c r="J55" s="57" t="s">
        <v>62</v>
      </c>
      <c r="M55" s="2">
        <v>1</v>
      </c>
      <c r="S55" s="2">
        <v>1</v>
      </c>
      <c r="U55" s="2">
        <v>1</v>
      </c>
      <c r="AK55" s="2">
        <v>1</v>
      </c>
      <c r="AM55" s="2">
        <v>1</v>
      </c>
    </row>
    <row r="56" spans="1:41" ht="18" customHeight="1" x14ac:dyDescent="0.45">
      <c r="A56" s="48" t="s">
        <v>173</v>
      </c>
      <c r="B56" s="1" t="s">
        <v>1670</v>
      </c>
      <c r="I56" s="2" t="s">
        <v>279</v>
      </c>
      <c r="J56" s="57" t="s">
        <v>62</v>
      </c>
      <c r="K56" s="2" t="s">
        <v>62</v>
      </c>
    </row>
    <row r="57" spans="1:41" ht="18" customHeight="1" x14ac:dyDescent="0.45">
      <c r="A57" s="48" t="s">
        <v>175</v>
      </c>
      <c r="B57" s="1" t="s">
        <v>2058</v>
      </c>
      <c r="F57" s="2" t="s">
        <v>2044</v>
      </c>
      <c r="I57" s="2" t="s">
        <v>2052</v>
      </c>
      <c r="J57" s="57">
        <v>44335</v>
      </c>
      <c r="K57" s="2">
        <v>1</v>
      </c>
      <c r="M57" s="2">
        <v>1</v>
      </c>
      <c r="U57" s="2">
        <v>1</v>
      </c>
      <c r="AB57" s="2">
        <v>1</v>
      </c>
      <c r="AF57" s="2">
        <v>1</v>
      </c>
      <c r="AI57" s="2">
        <v>1</v>
      </c>
    </row>
    <row r="58" spans="1:41" ht="18" customHeight="1" x14ac:dyDescent="0.45">
      <c r="A58" s="48" t="s">
        <v>177</v>
      </c>
      <c r="B58" s="1" t="s">
        <v>1671</v>
      </c>
      <c r="I58" s="2" t="s">
        <v>73</v>
      </c>
      <c r="J58" s="57">
        <v>43845</v>
      </c>
      <c r="L58" s="2">
        <v>1</v>
      </c>
      <c r="AI58" s="2">
        <v>1</v>
      </c>
      <c r="AK58" s="2">
        <v>1</v>
      </c>
    </row>
    <row r="59" spans="1:41" ht="18" customHeight="1" x14ac:dyDescent="0.45">
      <c r="A59" s="48" t="s">
        <v>180</v>
      </c>
      <c r="B59" s="1" t="s">
        <v>2152</v>
      </c>
      <c r="G59" s="2" t="s">
        <v>2120</v>
      </c>
      <c r="I59" s="2" t="s">
        <v>2153</v>
      </c>
      <c r="J59" s="57">
        <v>44409</v>
      </c>
      <c r="K59" s="2">
        <v>1</v>
      </c>
      <c r="L59" s="2">
        <v>1</v>
      </c>
      <c r="M59" s="2">
        <v>1</v>
      </c>
      <c r="N59" s="2">
        <v>1</v>
      </c>
      <c r="W59" s="2">
        <v>1</v>
      </c>
      <c r="AB59" s="2">
        <v>1</v>
      </c>
    </row>
    <row r="60" spans="1:41" ht="18" customHeight="1" x14ac:dyDescent="0.45">
      <c r="A60" s="48" t="s">
        <v>182</v>
      </c>
      <c r="B60" s="1" t="s">
        <v>1672</v>
      </c>
      <c r="I60" s="2" t="s">
        <v>138</v>
      </c>
      <c r="J60" s="57">
        <v>43709</v>
      </c>
      <c r="K60" s="2">
        <v>1</v>
      </c>
      <c r="M60" s="2">
        <v>1</v>
      </c>
      <c r="W60" s="2">
        <v>1</v>
      </c>
      <c r="X60" s="2">
        <v>1</v>
      </c>
      <c r="AC60" s="2">
        <v>1</v>
      </c>
      <c r="AH60" s="2">
        <v>1</v>
      </c>
    </row>
    <row r="61" spans="1:41" ht="18" customHeight="1" x14ac:dyDescent="0.45">
      <c r="A61" s="48" t="s">
        <v>185</v>
      </c>
      <c r="B61" s="1" t="s">
        <v>1673</v>
      </c>
      <c r="I61" s="2" t="s">
        <v>76</v>
      </c>
      <c r="J61" s="57" t="s">
        <v>62</v>
      </c>
      <c r="K61" s="2">
        <v>1</v>
      </c>
      <c r="AH61" s="2">
        <v>1</v>
      </c>
    </row>
    <row r="62" spans="1:41" ht="18" customHeight="1" x14ac:dyDescent="0.45">
      <c r="A62" s="48" t="s">
        <v>187</v>
      </c>
      <c r="B62" s="1" t="s">
        <v>2222</v>
      </c>
      <c r="I62" s="2" t="s">
        <v>73</v>
      </c>
      <c r="J62" s="57" t="s">
        <v>62</v>
      </c>
      <c r="K62" s="2">
        <v>1</v>
      </c>
      <c r="M62" s="2">
        <v>1</v>
      </c>
      <c r="N62" s="2">
        <v>1</v>
      </c>
      <c r="Q62" s="2">
        <v>1</v>
      </c>
      <c r="W62" s="2">
        <v>1</v>
      </c>
      <c r="AF62" s="2">
        <v>1</v>
      </c>
    </row>
    <row r="63" spans="1:41" ht="18" customHeight="1" x14ac:dyDescent="0.45">
      <c r="A63" s="48" t="s">
        <v>189</v>
      </c>
      <c r="B63" s="1" t="s">
        <v>1674</v>
      </c>
      <c r="I63" s="2" t="s">
        <v>73</v>
      </c>
      <c r="J63" s="57">
        <v>43979</v>
      </c>
      <c r="K63" s="2">
        <v>1</v>
      </c>
      <c r="M63" s="2">
        <v>1</v>
      </c>
      <c r="P63" s="2">
        <v>1</v>
      </c>
      <c r="X63" s="2">
        <v>1</v>
      </c>
      <c r="AA63" s="2">
        <v>1</v>
      </c>
      <c r="AF63" s="2">
        <v>1</v>
      </c>
    </row>
    <row r="64" spans="1:41" ht="18" customHeight="1" x14ac:dyDescent="0.45">
      <c r="A64" s="48" t="s">
        <v>191</v>
      </c>
      <c r="B64" s="1" t="s">
        <v>1675</v>
      </c>
      <c r="I64" s="2" t="s">
        <v>73</v>
      </c>
      <c r="J64" s="57">
        <v>43727</v>
      </c>
      <c r="K64" s="2" t="s">
        <v>62</v>
      </c>
    </row>
    <row r="65" spans="1:41" ht="18" customHeight="1" x14ac:dyDescent="0.45">
      <c r="A65" s="48" t="s">
        <v>194</v>
      </c>
      <c r="B65" s="1" t="s">
        <v>1676</v>
      </c>
      <c r="I65" s="2" t="s">
        <v>76</v>
      </c>
      <c r="J65" s="57" t="s">
        <v>62</v>
      </c>
      <c r="K65" s="2">
        <v>1</v>
      </c>
      <c r="M65" s="2">
        <v>1</v>
      </c>
      <c r="T65" s="2">
        <v>1</v>
      </c>
      <c r="U65" s="2">
        <v>1</v>
      </c>
      <c r="Y65" s="2">
        <v>1</v>
      </c>
      <c r="AI65" s="2">
        <v>1</v>
      </c>
    </row>
    <row r="66" spans="1:41" ht="18" customHeight="1" x14ac:dyDescent="0.45">
      <c r="A66" s="48" t="s">
        <v>196</v>
      </c>
      <c r="B66" s="1" t="s">
        <v>1677</v>
      </c>
      <c r="I66" s="2" t="s">
        <v>76</v>
      </c>
      <c r="J66" s="57" t="s">
        <v>62</v>
      </c>
      <c r="M66" s="2">
        <v>1</v>
      </c>
      <c r="N66" s="2">
        <v>1</v>
      </c>
      <c r="R66" s="2">
        <v>1</v>
      </c>
      <c r="S66" s="2">
        <v>1</v>
      </c>
      <c r="AB66" s="2">
        <v>1</v>
      </c>
      <c r="AG66" s="2">
        <v>1</v>
      </c>
    </row>
    <row r="67" spans="1:41" ht="18" customHeight="1" x14ac:dyDescent="0.45">
      <c r="A67" s="48" t="s">
        <v>198</v>
      </c>
      <c r="B67" s="1" t="s">
        <v>1678</v>
      </c>
      <c r="I67" s="2" t="s">
        <v>73</v>
      </c>
      <c r="J67" s="57">
        <v>43586</v>
      </c>
      <c r="K67" s="2">
        <v>1</v>
      </c>
      <c r="AA67" s="2">
        <v>1</v>
      </c>
      <c r="AG67" s="2">
        <v>1</v>
      </c>
      <c r="AI67" s="2">
        <v>1</v>
      </c>
    </row>
    <row r="68" spans="1:41" ht="18" customHeight="1" x14ac:dyDescent="0.45">
      <c r="A68" s="48" t="s">
        <v>200</v>
      </c>
      <c r="B68" s="1" t="s">
        <v>1679</v>
      </c>
      <c r="I68" s="2" t="s">
        <v>529</v>
      </c>
      <c r="J68" s="57">
        <v>43656</v>
      </c>
      <c r="K68" s="2">
        <v>1</v>
      </c>
      <c r="AB68" s="2">
        <v>1</v>
      </c>
      <c r="AE68" s="2">
        <v>1</v>
      </c>
      <c r="AL68" s="2">
        <v>1</v>
      </c>
    </row>
    <row r="69" spans="1:41" ht="18" customHeight="1" x14ac:dyDescent="0.45">
      <c r="A69" s="48" t="s">
        <v>203</v>
      </c>
      <c r="B69" s="1" t="s">
        <v>1680</v>
      </c>
      <c r="I69" s="2" t="s">
        <v>73</v>
      </c>
      <c r="J69" s="57" t="s">
        <v>486</v>
      </c>
      <c r="K69" s="2">
        <v>1</v>
      </c>
      <c r="Q69" s="2">
        <v>1</v>
      </c>
      <c r="AB69" s="2">
        <v>1</v>
      </c>
      <c r="AF69" s="2">
        <v>1</v>
      </c>
      <c r="AI69" s="2">
        <v>1</v>
      </c>
    </row>
    <row r="70" spans="1:41" ht="18" customHeight="1" x14ac:dyDescent="0.45">
      <c r="A70" s="48" t="s">
        <v>206</v>
      </c>
      <c r="B70" s="1" t="s">
        <v>1681</v>
      </c>
      <c r="I70" s="2" t="s">
        <v>205</v>
      </c>
      <c r="J70" s="57">
        <v>43580</v>
      </c>
      <c r="K70" s="2">
        <v>1</v>
      </c>
      <c r="Y70" s="2">
        <v>1</v>
      </c>
      <c r="AA70" s="2">
        <v>1</v>
      </c>
    </row>
    <row r="71" spans="1:41" ht="18" customHeight="1" x14ac:dyDescent="0.45">
      <c r="A71" s="48" t="s">
        <v>209</v>
      </c>
      <c r="B71" s="1" t="s">
        <v>1682</v>
      </c>
      <c r="I71" s="2" t="s">
        <v>138</v>
      </c>
      <c r="J71" s="57">
        <v>43664</v>
      </c>
      <c r="K71" s="2">
        <v>1</v>
      </c>
      <c r="N71" s="2">
        <v>1</v>
      </c>
      <c r="V71" s="2">
        <v>1</v>
      </c>
      <c r="Y71" s="2">
        <v>1</v>
      </c>
      <c r="AF71" s="2">
        <v>1</v>
      </c>
      <c r="AI71" s="2">
        <v>1</v>
      </c>
    </row>
    <row r="72" spans="1:41" ht="18" customHeight="1" x14ac:dyDescent="0.45">
      <c r="A72" s="48" t="s">
        <v>211</v>
      </c>
      <c r="B72" s="1" t="s">
        <v>1683</v>
      </c>
      <c r="I72" s="2" t="s">
        <v>229</v>
      </c>
      <c r="J72" s="57">
        <v>43581</v>
      </c>
      <c r="K72" s="2">
        <v>1</v>
      </c>
      <c r="Y72" s="2">
        <v>1</v>
      </c>
      <c r="Z72" s="2">
        <v>1</v>
      </c>
      <c r="AA72" s="2">
        <v>1</v>
      </c>
    </row>
    <row r="73" spans="1:41" ht="18" customHeight="1" x14ac:dyDescent="0.45">
      <c r="A73" s="48" t="s">
        <v>213</v>
      </c>
      <c r="B73" s="1" t="s">
        <v>1684</v>
      </c>
      <c r="I73" s="2" t="s">
        <v>556</v>
      </c>
      <c r="J73" s="57">
        <v>43608</v>
      </c>
      <c r="K73" s="2">
        <v>1</v>
      </c>
      <c r="Q73" s="2">
        <v>1</v>
      </c>
      <c r="AI73" s="2">
        <v>1</v>
      </c>
    </row>
    <row r="74" spans="1:41" ht="18" customHeight="1" x14ac:dyDescent="0.45">
      <c r="A74" s="48" t="s">
        <v>215</v>
      </c>
      <c r="B74" s="1" t="s">
        <v>1685</v>
      </c>
      <c r="I74" s="2" t="s">
        <v>467</v>
      </c>
      <c r="J74" s="57">
        <v>43576</v>
      </c>
      <c r="K74" s="2">
        <v>1</v>
      </c>
      <c r="M74" s="2">
        <v>1</v>
      </c>
      <c r="R74" s="2">
        <v>1</v>
      </c>
      <c r="Y74" s="2">
        <v>1</v>
      </c>
      <c r="AE74" s="2">
        <v>1</v>
      </c>
      <c r="AO74" s="2">
        <v>1</v>
      </c>
    </row>
    <row r="75" spans="1:41" ht="18" customHeight="1" x14ac:dyDescent="0.45">
      <c r="A75" s="48" t="s">
        <v>217</v>
      </c>
      <c r="B75" s="1" t="s">
        <v>1686</v>
      </c>
      <c r="I75" s="2" t="s">
        <v>76</v>
      </c>
      <c r="J75" s="57" t="s">
        <v>62</v>
      </c>
      <c r="K75" s="2">
        <v>1</v>
      </c>
      <c r="N75" s="2">
        <v>1</v>
      </c>
      <c r="Y75" s="2">
        <v>1</v>
      </c>
      <c r="AI75" s="2">
        <v>1</v>
      </c>
      <c r="AO75" s="2">
        <v>1</v>
      </c>
    </row>
    <row r="76" spans="1:41" ht="18" customHeight="1" x14ac:dyDescent="0.45">
      <c r="A76" s="48" t="s">
        <v>219</v>
      </c>
      <c r="B76" s="1" t="s">
        <v>1687</v>
      </c>
      <c r="I76" s="2" t="s">
        <v>467</v>
      </c>
      <c r="J76" s="57">
        <v>43655</v>
      </c>
      <c r="M76" s="2">
        <v>1</v>
      </c>
      <c r="P76" s="2">
        <v>1</v>
      </c>
      <c r="R76" s="2">
        <v>1</v>
      </c>
      <c r="T76" s="2">
        <v>1</v>
      </c>
      <c r="W76" s="2">
        <v>1</v>
      </c>
      <c r="AH76" s="2">
        <v>1</v>
      </c>
    </row>
    <row r="77" spans="1:41" ht="18" customHeight="1" x14ac:dyDescent="0.45">
      <c r="A77" s="48" t="s">
        <v>221</v>
      </c>
      <c r="B77" s="1" t="s">
        <v>1688</v>
      </c>
      <c r="I77" s="2" t="s">
        <v>104</v>
      </c>
      <c r="J77" s="57">
        <v>43614</v>
      </c>
      <c r="K77" s="2">
        <v>1</v>
      </c>
      <c r="M77" s="2">
        <v>1</v>
      </c>
      <c r="AF77" s="2">
        <v>1</v>
      </c>
      <c r="AH77" s="2">
        <v>1</v>
      </c>
      <c r="AI77" s="2">
        <v>1</v>
      </c>
      <c r="AO77" s="2">
        <v>3</v>
      </c>
    </row>
    <row r="78" spans="1:41" ht="18" customHeight="1" x14ac:dyDescent="0.45">
      <c r="A78" s="48" t="s">
        <v>223</v>
      </c>
      <c r="B78" s="1" t="s">
        <v>1689</v>
      </c>
      <c r="I78" s="2" t="s">
        <v>659</v>
      </c>
      <c r="J78" s="57">
        <v>43636</v>
      </c>
      <c r="K78" s="2">
        <v>1</v>
      </c>
      <c r="M78" s="2">
        <v>1</v>
      </c>
      <c r="Q78" s="2">
        <v>1</v>
      </c>
      <c r="AB78" s="2">
        <v>1</v>
      </c>
      <c r="AH78" s="2">
        <v>1</v>
      </c>
      <c r="AI78" s="2">
        <v>1</v>
      </c>
    </row>
    <row r="79" spans="1:41" ht="18" customHeight="1" x14ac:dyDescent="0.45">
      <c r="A79" s="48" t="s">
        <v>225</v>
      </c>
      <c r="B79" s="1" t="s">
        <v>1690</v>
      </c>
      <c r="I79" s="2" t="s">
        <v>288</v>
      </c>
      <c r="J79" s="57">
        <v>43697</v>
      </c>
      <c r="M79" s="2">
        <v>1</v>
      </c>
      <c r="U79" s="2">
        <v>1</v>
      </c>
      <c r="AD79" s="2">
        <v>1</v>
      </c>
      <c r="AG79" s="2">
        <v>1</v>
      </c>
    </row>
    <row r="80" spans="1:41" ht="18" customHeight="1" x14ac:dyDescent="0.45">
      <c r="A80" s="48" t="s">
        <v>227</v>
      </c>
      <c r="B80" s="1" t="s">
        <v>1691</v>
      </c>
      <c r="I80" s="2" t="s">
        <v>858</v>
      </c>
      <c r="J80" s="57">
        <v>43735</v>
      </c>
      <c r="K80" s="2">
        <v>1</v>
      </c>
      <c r="M80" s="2">
        <v>1</v>
      </c>
      <c r="U80" s="2">
        <v>1</v>
      </c>
      <c r="AD80" s="2">
        <v>1</v>
      </c>
      <c r="AI80" s="2">
        <v>1</v>
      </c>
      <c r="AO80" s="2">
        <v>1</v>
      </c>
    </row>
    <row r="81" spans="1:41" ht="18" customHeight="1" x14ac:dyDescent="0.45">
      <c r="A81" s="48" t="s">
        <v>230</v>
      </c>
      <c r="B81" s="1" t="s">
        <v>1692</v>
      </c>
      <c r="I81" s="2" t="s">
        <v>92</v>
      </c>
      <c r="J81" s="57">
        <v>43636</v>
      </c>
      <c r="K81" s="2">
        <v>1</v>
      </c>
      <c r="M81" s="2">
        <v>1</v>
      </c>
      <c r="AB81" s="2">
        <v>1</v>
      </c>
      <c r="AH81" s="2">
        <v>1</v>
      </c>
      <c r="AI81" s="2">
        <v>1</v>
      </c>
      <c r="AO81" s="2">
        <v>1</v>
      </c>
    </row>
    <row r="82" spans="1:41" ht="18" customHeight="1" x14ac:dyDescent="0.45">
      <c r="A82" s="48" t="s">
        <v>232</v>
      </c>
      <c r="B82" s="1" t="s">
        <v>1693</v>
      </c>
      <c r="I82" s="2" t="s">
        <v>80</v>
      </c>
      <c r="J82" s="57">
        <v>43650</v>
      </c>
      <c r="K82" s="2">
        <v>1</v>
      </c>
      <c r="M82" s="2">
        <v>1</v>
      </c>
      <c r="AH82" s="2">
        <v>1</v>
      </c>
      <c r="AI82" s="2">
        <v>1</v>
      </c>
    </row>
    <row r="83" spans="1:41" ht="18" customHeight="1" x14ac:dyDescent="0.45">
      <c r="A83" s="48" t="s">
        <v>235</v>
      </c>
      <c r="B83" s="1" t="s">
        <v>1694</v>
      </c>
      <c r="I83" s="2" t="s">
        <v>229</v>
      </c>
      <c r="J83" s="57" t="s">
        <v>62</v>
      </c>
      <c r="K83" s="2">
        <v>1</v>
      </c>
      <c r="M83" s="2">
        <v>1</v>
      </c>
      <c r="R83" s="2">
        <v>1</v>
      </c>
      <c r="S83" s="2">
        <v>1</v>
      </c>
      <c r="U83" s="2">
        <v>1</v>
      </c>
      <c r="AO83" s="2">
        <v>1</v>
      </c>
    </row>
    <row r="84" spans="1:41" ht="18" customHeight="1" x14ac:dyDescent="0.45">
      <c r="A84" s="48" t="s">
        <v>237</v>
      </c>
      <c r="B84" s="1" t="s">
        <v>1695</v>
      </c>
      <c r="I84" s="2" t="s">
        <v>167</v>
      </c>
      <c r="J84" s="57">
        <v>43629</v>
      </c>
      <c r="K84" s="2">
        <v>1</v>
      </c>
      <c r="U84" s="2">
        <v>1</v>
      </c>
      <c r="AB84" s="2">
        <v>1</v>
      </c>
      <c r="AD84" s="2">
        <v>1</v>
      </c>
      <c r="AG84" s="2">
        <v>1</v>
      </c>
    </row>
    <row r="85" spans="1:41" ht="18" customHeight="1" x14ac:dyDescent="0.45">
      <c r="A85" s="48" t="s">
        <v>239</v>
      </c>
      <c r="B85" s="1" t="s">
        <v>1696</v>
      </c>
      <c r="I85" s="2" t="s">
        <v>162</v>
      </c>
      <c r="J85" s="57">
        <v>43670</v>
      </c>
      <c r="K85" s="2">
        <v>1</v>
      </c>
      <c r="AB85" s="2">
        <v>1</v>
      </c>
      <c r="AD85" s="2">
        <v>1</v>
      </c>
      <c r="AI85" s="2">
        <v>1</v>
      </c>
    </row>
    <row r="86" spans="1:41" ht="18" customHeight="1" x14ac:dyDescent="0.45">
      <c r="A86" s="48" t="s">
        <v>242</v>
      </c>
      <c r="B86" s="1" t="s">
        <v>1697</v>
      </c>
      <c r="I86" s="2" t="s">
        <v>257</v>
      </c>
      <c r="J86" s="57">
        <v>43655</v>
      </c>
      <c r="K86" s="2">
        <v>1</v>
      </c>
      <c r="T86" s="2">
        <v>1</v>
      </c>
      <c r="AO86" s="2">
        <v>1</v>
      </c>
    </row>
    <row r="87" spans="1:41" ht="18" customHeight="1" x14ac:dyDescent="0.45">
      <c r="A87" s="48" t="s">
        <v>244</v>
      </c>
      <c r="B87" s="1" t="s">
        <v>1698</v>
      </c>
      <c r="I87" s="2" t="s">
        <v>76</v>
      </c>
      <c r="J87" s="57">
        <v>43706</v>
      </c>
      <c r="K87" s="2">
        <v>1</v>
      </c>
      <c r="L87" s="2">
        <v>1</v>
      </c>
      <c r="M87" s="2">
        <v>1</v>
      </c>
      <c r="Y87" s="2">
        <v>1</v>
      </c>
    </row>
    <row r="88" spans="1:41" ht="18" customHeight="1" x14ac:dyDescent="0.45">
      <c r="A88" s="48" t="s">
        <v>246</v>
      </c>
      <c r="B88" s="1" t="s">
        <v>1699</v>
      </c>
      <c r="I88" s="2" t="s">
        <v>76</v>
      </c>
      <c r="J88" s="57">
        <v>43704</v>
      </c>
      <c r="K88" s="2">
        <v>1</v>
      </c>
      <c r="R88" s="2">
        <v>1</v>
      </c>
      <c r="V88" s="2">
        <v>1</v>
      </c>
      <c r="W88" s="2">
        <v>1</v>
      </c>
      <c r="AH88" s="2">
        <v>1</v>
      </c>
      <c r="AI88" s="2">
        <v>1</v>
      </c>
    </row>
    <row r="89" spans="1:41" ht="18" customHeight="1" x14ac:dyDescent="0.45">
      <c r="A89" s="48" t="s">
        <v>249</v>
      </c>
      <c r="B89" s="1" t="s">
        <v>1700</v>
      </c>
      <c r="I89" s="2" t="s">
        <v>156</v>
      </c>
      <c r="J89" s="57">
        <v>43721</v>
      </c>
      <c r="K89" s="2">
        <v>1</v>
      </c>
      <c r="L89" s="2">
        <v>1</v>
      </c>
      <c r="M89" s="2">
        <v>1</v>
      </c>
      <c r="O89" s="2">
        <v>1</v>
      </c>
      <c r="U89" s="2">
        <v>1</v>
      </c>
      <c r="V89" s="2">
        <v>1</v>
      </c>
      <c r="W89" s="2">
        <v>1</v>
      </c>
      <c r="Y89" s="2">
        <v>1</v>
      </c>
      <c r="AI89" s="2">
        <v>1</v>
      </c>
    </row>
    <row r="90" spans="1:41" ht="18" customHeight="1" x14ac:dyDescent="0.45">
      <c r="A90" s="48" t="s">
        <v>252</v>
      </c>
      <c r="B90" s="1" t="s">
        <v>1701</v>
      </c>
      <c r="I90" s="2" t="s">
        <v>73</v>
      </c>
      <c r="J90" s="57">
        <v>43556</v>
      </c>
      <c r="L90" s="2">
        <v>1</v>
      </c>
      <c r="M90" s="2">
        <v>1</v>
      </c>
      <c r="W90" s="2">
        <v>1</v>
      </c>
      <c r="Z90" s="2">
        <v>1</v>
      </c>
      <c r="AB90" s="2">
        <v>1</v>
      </c>
    </row>
    <row r="91" spans="1:41" ht="18" customHeight="1" x14ac:dyDescent="0.45">
      <c r="A91" s="48" t="s">
        <v>255</v>
      </c>
      <c r="B91" s="1" t="s">
        <v>1702</v>
      </c>
      <c r="I91" s="2" t="s">
        <v>73</v>
      </c>
      <c r="J91" s="57">
        <v>43728</v>
      </c>
      <c r="K91" s="2">
        <v>1</v>
      </c>
      <c r="L91" s="2">
        <v>1</v>
      </c>
      <c r="AB91" s="2">
        <v>1</v>
      </c>
      <c r="AO91" s="2">
        <v>1</v>
      </c>
    </row>
    <row r="92" spans="1:41" ht="18" customHeight="1" x14ac:dyDescent="0.45">
      <c r="A92" s="48" t="s">
        <v>258</v>
      </c>
      <c r="B92" s="1" t="s">
        <v>1703</v>
      </c>
      <c r="I92" s="2" t="s">
        <v>202</v>
      </c>
      <c r="J92" s="57">
        <v>43612</v>
      </c>
      <c r="K92" s="2">
        <v>1</v>
      </c>
      <c r="S92" s="2">
        <v>1</v>
      </c>
      <c r="U92" s="2">
        <v>1</v>
      </c>
      <c r="AF92" s="2">
        <v>1</v>
      </c>
      <c r="AG92" s="2">
        <v>1</v>
      </c>
      <c r="AI92" s="2">
        <v>1</v>
      </c>
    </row>
    <row r="93" spans="1:41" ht="18" customHeight="1" x14ac:dyDescent="0.45">
      <c r="A93" s="48" t="s">
        <v>260</v>
      </c>
      <c r="B93" s="1" t="s">
        <v>1704</v>
      </c>
      <c r="I93" s="2" t="s">
        <v>279</v>
      </c>
      <c r="J93" s="57" t="s">
        <v>62</v>
      </c>
      <c r="K93" s="2">
        <v>1</v>
      </c>
      <c r="L93" s="2">
        <v>1</v>
      </c>
      <c r="M93" s="2">
        <v>1</v>
      </c>
      <c r="O93" s="2">
        <v>1</v>
      </c>
      <c r="P93" s="2">
        <v>1</v>
      </c>
      <c r="R93" s="2">
        <v>1</v>
      </c>
      <c r="S93" s="2">
        <v>1</v>
      </c>
      <c r="T93" s="2">
        <v>1</v>
      </c>
      <c r="U93" s="2">
        <v>1</v>
      </c>
      <c r="V93" s="2">
        <v>1</v>
      </c>
      <c r="W93" s="2">
        <v>1</v>
      </c>
      <c r="AB93" s="2">
        <v>1</v>
      </c>
      <c r="AC93" s="2">
        <v>1</v>
      </c>
      <c r="AF93" s="2">
        <v>1</v>
      </c>
      <c r="AH93" s="2">
        <v>1</v>
      </c>
      <c r="AI93" s="2">
        <v>1</v>
      </c>
      <c r="AN93" s="2">
        <v>1</v>
      </c>
    </row>
    <row r="94" spans="1:41" ht="18" customHeight="1" x14ac:dyDescent="0.45">
      <c r="A94" s="48" t="s">
        <v>262</v>
      </c>
      <c r="B94" s="1" t="s">
        <v>1705</v>
      </c>
      <c r="I94" s="2" t="s">
        <v>104</v>
      </c>
      <c r="J94" s="57">
        <v>43728</v>
      </c>
      <c r="K94" s="2">
        <v>1</v>
      </c>
      <c r="L94" s="2">
        <v>1</v>
      </c>
      <c r="S94" s="2">
        <v>1</v>
      </c>
      <c r="W94" s="2">
        <v>1</v>
      </c>
      <c r="AA94" s="2">
        <v>1</v>
      </c>
      <c r="AF94" s="2">
        <v>1</v>
      </c>
    </row>
    <row r="95" spans="1:41" ht="18" customHeight="1" x14ac:dyDescent="0.45">
      <c r="A95" s="48" t="s">
        <v>264</v>
      </c>
      <c r="B95" s="1" t="s">
        <v>1706</v>
      </c>
      <c r="I95" s="2" t="s">
        <v>208</v>
      </c>
      <c r="J95" s="57">
        <v>43742</v>
      </c>
      <c r="M95" s="2">
        <v>1</v>
      </c>
      <c r="R95" s="2">
        <v>1</v>
      </c>
      <c r="U95" s="2">
        <v>1</v>
      </c>
      <c r="AB95" s="2">
        <v>1</v>
      </c>
      <c r="AF95" s="2">
        <v>1</v>
      </c>
      <c r="AM95" s="2">
        <v>1</v>
      </c>
    </row>
    <row r="96" spans="1:41" ht="18" customHeight="1" x14ac:dyDescent="0.45">
      <c r="A96" s="48" t="s">
        <v>266</v>
      </c>
      <c r="B96" s="1" t="s">
        <v>1707</v>
      </c>
      <c r="I96" s="2" t="s">
        <v>73</v>
      </c>
      <c r="J96" s="57" t="s">
        <v>62</v>
      </c>
      <c r="K96" s="2">
        <v>1</v>
      </c>
      <c r="M96" s="2">
        <v>1</v>
      </c>
      <c r="N96" s="2">
        <v>1</v>
      </c>
      <c r="Q96" s="2">
        <v>1</v>
      </c>
      <c r="S96" s="2">
        <v>1</v>
      </c>
      <c r="W96" s="2">
        <v>1</v>
      </c>
      <c r="AF96" s="2">
        <v>1</v>
      </c>
      <c r="AO96" s="2">
        <v>1</v>
      </c>
    </row>
    <row r="97" spans="1:41" ht="18" customHeight="1" x14ac:dyDescent="0.45">
      <c r="A97" s="48" t="s">
        <v>269</v>
      </c>
      <c r="B97" s="1" t="s">
        <v>1708</v>
      </c>
      <c r="I97" s="2" t="s">
        <v>170</v>
      </c>
      <c r="J97" s="57">
        <v>43559</v>
      </c>
      <c r="N97" s="2">
        <v>1</v>
      </c>
      <c r="U97" s="2">
        <v>1</v>
      </c>
      <c r="AD97" s="2">
        <v>1</v>
      </c>
      <c r="AI97" s="2">
        <v>1</v>
      </c>
    </row>
    <row r="98" spans="1:41" ht="18" customHeight="1" x14ac:dyDescent="0.45">
      <c r="A98" s="48" t="s">
        <v>271</v>
      </c>
      <c r="B98" s="1" t="s">
        <v>1709</v>
      </c>
      <c r="I98" s="2" t="s">
        <v>940</v>
      </c>
      <c r="J98" s="57">
        <v>43822</v>
      </c>
      <c r="K98" s="2">
        <v>1</v>
      </c>
      <c r="L98" s="2">
        <v>1</v>
      </c>
      <c r="M98" s="2">
        <v>1</v>
      </c>
      <c r="S98" s="2">
        <v>1</v>
      </c>
      <c r="W98" s="2">
        <v>1</v>
      </c>
      <c r="AB98" s="2">
        <v>1</v>
      </c>
      <c r="AO98" s="2">
        <v>1</v>
      </c>
    </row>
    <row r="99" spans="1:41" ht="18" customHeight="1" x14ac:dyDescent="0.45">
      <c r="A99" s="48" t="s">
        <v>273</v>
      </c>
      <c r="B99" s="1" t="s">
        <v>1710</v>
      </c>
      <c r="I99" s="2" t="s">
        <v>104</v>
      </c>
      <c r="J99" s="57">
        <v>44531</v>
      </c>
      <c r="K99" s="2">
        <v>1</v>
      </c>
      <c r="AK99" s="2">
        <v>1</v>
      </c>
    </row>
    <row r="100" spans="1:41" ht="18" customHeight="1" x14ac:dyDescent="0.45">
      <c r="A100" s="48" t="s">
        <v>275</v>
      </c>
      <c r="B100" s="1" t="s">
        <v>1711</v>
      </c>
      <c r="I100" s="2" t="s">
        <v>234</v>
      </c>
      <c r="J100" s="57" t="s">
        <v>62</v>
      </c>
      <c r="K100" s="2">
        <v>1</v>
      </c>
      <c r="M100" s="2">
        <v>1</v>
      </c>
      <c r="N100" s="2">
        <v>1</v>
      </c>
      <c r="Z100" s="2">
        <v>1</v>
      </c>
      <c r="AB100" s="2">
        <v>1</v>
      </c>
      <c r="AI100" s="2">
        <v>1</v>
      </c>
    </row>
    <row r="101" spans="1:41" ht="18" customHeight="1" x14ac:dyDescent="0.45">
      <c r="A101" s="48" t="s">
        <v>277</v>
      </c>
      <c r="B101" s="1" t="s">
        <v>1712</v>
      </c>
      <c r="I101" s="2" t="s">
        <v>556</v>
      </c>
      <c r="J101" s="57">
        <v>43586</v>
      </c>
      <c r="K101" s="2" t="s">
        <v>62</v>
      </c>
    </row>
    <row r="102" spans="1:41" ht="18" customHeight="1" x14ac:dyDescent="0.45">
      <c r="A102" s="48" t="s">
        <v>280</v>
      </c>
      <c r="B102" s="1" t="s">
        <v>1713</v>
      </c>
      <c r="I102" s="2" t="s">
        <v>73</v>
      </c>
      <c r="J102" s="57">
        <v>43718</v>
      </c>
      <c r="T102" s="2">
        <v>1</v>
      </c>
      <c r="X102" s="2">
        <v>1</v>
      </c>
      <c r="AH102" s="2">
        <v>1</v>
      </c>
    </row>
    <row r="103" spans="1:41" ht="18" customHeight="1" x14ac:dyDescent="0.45">
      <c r="A103" s="48" t="s">
        <v>282</v>
      </c>
      <c r="B103" s="1" t="s">
        <v>1714</v>
      </c>
      <c r="I103" s="2" t="s">
        <v>467</v>
      </c>
      <c r="J103" s="57">
        <v>43711</v>
      </c>
      <c r="K103" s="2">
        <v>3</v>
      </c>
      <c r="M103" s="2">
        <v>1</v>
      </c>
      <c r="AO103" s="2">
        <v>2</v>
      </c>
    </row>
    <row r="104" spans="1:41" ht="18" customHeight="1" x14ac:dyDescent="0.45">
      <c r="A104" s="48" t="s">
        <v>284</v>
      </c>
      <c r="B104" s="1" t="s">
        <v>1715</v>
      </c>
      <c r="I104" s="2" t="s">
        <v>73</v>
      </c>
      <c r="J104" s="57">
        <v>43686</v>
      </c>
      <c r="K104" s="2" t="s">
        <v>62</v>
      </c>
    </row>
    <row r="105" spans="1:41" ht="18" customHeight="1" x14ac:dyDescent="0.45">
      <c r="A105" s="48" t="s">
        <v>286</v>
      </c>
      <c r="B105" s="1" t="s">
        <v>1716</v>
      </c>
      <c r="I105" s="2" t="s">
        <v>73</v>
      </c>
      <c r="J105" s="57">
        <v>43633</v>
      </c>
      <c r="K105" s="2" t="s">
        <v>62</v>
      </c>
    </row>
    <row r="106" spans="1:41" ht="18" customHeight="1" x14ac:dyDescent="0.45">
      <c r="A106" s="48" t="s">
        <v>289</v>
      </c>
      <c r="B106" s="1" t="s">
        <v>2059</v>
      </c>
      <c r="F106" s="2" t="s">
        <v>2044</v>
      </c>
      <c r="I106" s="2" t="s">
        <v>2060</v>
      </c>
      <c r="J106" s="57">
        <v>44316</v>
      </c>
      <c r="K106" s="2">
        <v>1</v>
      </c>
      <c r="N106" s="2">
        <v>1</v>
      </c>
      <c r="P106" s="2">
        <v>1</v>
      </c>
      <c r="R106" s="2">
        <v>1</v>
      </c>
      <c r="AF106" s="2">
        <v>1</v>
      </c>
      <c r="AI106" s="2">
        <v>1</v>
      </c>
    </row>
    <row r="107" spans="1:41" ht="18" customHeight="1" x14ac:dyDescent="0.45">
      <c r="A107" s="48" t="s">
        <v>291</v>
      </c>
      <c r="B107" s="1" t="s">
        <v>1717</v>
      </c>
      <c r="I107" s="2" t="s">
        <v>76</v>
      </c>
      <c r="J107" s="57">
        <v>43922</v>
      </c>
      <c r="K107" s="2">
        <v>1</v>
      </c>
      <c r="L107" s="2">
        <v>1</v>
      </c>
      <c r="N107" s="2">
        <v>1</v>
      </c>
      <c r="V107" s="2">
        <v>1</v>
      </c>
      <c r="AI107" s="2">
        <v>1</v>
      </c>
      <c r="AO107" s="2">
        <v>1</v>
      </c>
    </row>
    <row r="108" spans="1:41" ht="18" customHeight="1" x14ac:dyDescent="0.45">
      <c r="A108" s="48" t="s">
        <v>293</v>
      </c>
      <c r="B108" s="1" t="s">
        <v>2061</v>
      </c>
      <c r="F108" s="2" t="s">
        <v>2044</v>
      </c>
      <c r="I108" s="2" t="s">
        <v>2062</v>
      </c>
      <c r="J108" s="57" t="s">
        <v>1834</v>
      </c>
      <c r="K108" s="2">
        <v>1</v>
      </c>
      <c r="L108" s="2">
        <v>1</v>
      </c>
      <c r="M108" s="2">
        <v>1</v>
      </c>
      <c r="P108" s="2">
        <v>1</v>
      </c>
      <c r="S108" s="2">
        <v>1</v>
      </c>
      <c r="W108" s="2">
        <v>1</v>
      </c>
      <c r="AB108" s="2">
        <v>1</v>
      </c>
      <c r="AI108" s="2">
        <v>1</v>
      </c>
      <c r="AO108" s="2">
        <v>1</v>
      </c>
    </row>
    <row r="109" spans="1:41" ht="18" customHeight="1" x14ac:dyDescent="0.45">
      <c r="A109" s="48" t="s">
        <v>295</v>
      </c>
      <c r="B109" s="1" t="s">
        <v>2217</v>
      </c>
      <c r="I109" s="2" t="s">
        <v>257</v>
      </c>
      <c r="J109" s="57">
        <v>43726</v>
      </c>
      <c r="K109" s="2">
        <v>1</v>
      </c>
      <c r="L109" s="2">
        <v>1</v>
      </c>
      <c r="M109" s="2">
        <v>1</v>
      </c>
      <c r="AO109" s="2">
        <v>1</v>
      </c>
    </row>
    <row r="110" spans="1:41" ht="18" customHeight="1" x14ac:dyDescent="0.45">
      <c r="A110" s="48" t="s">
        <v>297</v>
      </c>
      <c r="B110" s="1" t="s">
        <v>1718</v>
      </c>
      <c r="I110" s="2" t="s">
        <v>655</v>
      </c>
      <c r="J110" s="57">
        <v>43601</v>
      </c>
      <c r="K110" s="2">
        <v>1</v>
      </c>
      <c r="M110" s="2">
        <v>1</v>
      </c>
      <c r="Z110" s="2">
        <v>1</v>
      </c>
      <c r="AB110" s="2">
        <v>1</v>
      </c>
      <c r="AK110" s="2">
        <v>1</v>
      </c>
      <c r="AL110" s="2">
        <v>1</v>
      </c>
    </row>
    <row r="111" spans="1:41" ht="18" customHeight="1" x14ac:dyDescent="0.45">
      <c r="A111" s="48" t="s">
        <v>299</v>
      </c>
      <c r="B111" s="1" t="s">
        <v>1719</v>
      </c>
      <c r="I111" s="2" t="s">
        <v>655</v>
      </c>
      <c r="J111" s="57">
        <v>43661</v>
      </c>
      <c r="K111" s="2">
        <v>1</v>
      </c>
      <c r="M111" s="2">
        <v>1</v>
      </c>
      <c r="Z111" s="2">
        <v>1</v>
      </c>
      <c r="AB111" s="2">
        <v>1</v>
      </c>
      <c r="AK111" s="2">
        <v>1</v>
      </c>
      <c r="AL111" s="2">
        <v>1</v>
      </c>
    </row>
    <row r="112" spans="1:41" ht="18" customHeight="1" x14ac:dyDescent="0.45">
      <c r="A112" s="48" t="s">
        <v>301</v>
      </c>
      <c r="B112" s="1" t="s">
        <v>1720</v>
      </c>
      <c r="I112" s="2" t="s">
        <v>104</v>
      </c>
      <c r="J112" s="57" t="s">
        <v>62</v>
      </c>
      <c r="L112" s="2">
        <v>1</v>
      </c>
      <c r="N112" s="2">
        <v>1</v>
      </c>
      <c r="W112" s="2">
        <v>1</v>
      </c>
      <c r="AB112" s="2">
        <v>1</v>
      </c>
      <c r="AH112" s="2">
        <v>1</v>
      </c>
      <c r="AI112" s="2">
        <v>1</v>
      </c>
    </row>
    <row r="113" spans="1:41" ht="18" customHeight="1" x14ac:dyDescent="0.45">
      <c r="A113" s="48" t="s">
        <v>303</v>
      </c>
      <c r="B113" s="1" t="s">
        <v>1721</v>
      </c>
      <c r="I113" s="2" t="s">
        <v>248</v>
      </c>
      <c r="J113" s="57">
        <v>43701</v>
      </c>
      <c r="N113" s="2">
        <v>1</v>
      </c>
    </row>
    <row r="114" spans="1:41" ht="18" customHeight="1" x14ac:dyDescent="0.45">
      <c r="A114" s="48" t="s">
        <v>305</v>
      </c>
      <c r="B114" s="1" t="s">
        <v>1722</v>
      </c>
      <c r="I114" s="2" t="s">
        <v>104</v>
      </c>
      <c r="J114" s="57">
        <v>44105</v>
      </c>
      <c r="K114" s="2">
        <v>1</v>
      </c>
      <c r="M114" s="2">
        <v>1</v>
      </c>
      <c r="Y114" s="2">
        <v>1</v>
      </c>
      <c r="AB114" s="2">
        <v>1</v>
      </c>
    </row>
    <row r="115" spans="1:41" ht="18" customHeight="1" x14ac:dyDescent="0.45">
      <c r="A115" s="48" t="s">
        <v>307</v>
      </c>
      <c r="B115" s="1" t="s">
        <v>1723</v>
      </c>
      <c r="I115" s="2" t="s">
        <v>73</v>
      </c>
      <c r="J115" s="57">
        <v>43559</v>
      </c>
      <c r="K115" s="2">
        <v>1</v>
      </c>
      <c r="N115" s="2">
        <v>1</v>
      </c>
      <c r="W115" s="2">
        <v>1</v>
      </c>
      <c r="AC115" s="2">
        <v>1</v>
      </c>
      <c r="AF115" s="2">
        <v>1</v>
      </c>
      <c r="AH115" s="2">
        <v>1</v>
      </c>
    </row>
    <row r="116" spans="1:41" ht="18" customHeight="1" x14ac:dyDescent="0.45">
      <c r="A116" s="48" t="s">
        <v>309</v>
      </c>
      <c r="B116" s="1" t="s">
        <v>1724</v>
      </c>
      <c r="I116" s="2" t="s">
        <v>73</v>
      </c>
      <c r="J116" s="57">
        <v>43736</v>
      </c>
      <c r="K116" s="2">
        <v>1</v>
      </c>
      <c r="S116" s="2">
        <v>1</v>
      </c>
      <c r="AO116" s="2">
        <v>1</v>
      </c>
    </row>
    <row r="117" spans="1:41" ht="18" customHeight="1" x14ac:dyDescent="0.45">
      <c r="A117" s="48" t="s">
        <v>311</v>
      </c>
      <c r="B117" s="1" t="s">
        <v>1725</v>
      </c>
      <c r="I117" s="2" t="s">
        <v>229</v>
      </c>
      <c r="J117" s="57" t="s">
        <v>62</v>
      </c>
      <c r="K117" s="2">
        <v>1</v>
      </c>
      <c r="P117" s="2">
        <v>1</v>
      </c>
      <c r="AB117" s="2">
        <v>1</v>
      </c>
      <c r="AD117" s="2">
        <v>1</v>
      </c>
      <c r="AF117" s="2">
        <v>1</v>
      </c>
      <c r="AH117" s="2">
        <v>1</v>
      </c>
    </row>
    <row r="118" spans="1:41" ht="18" customHeight="1" x14ac:dyDescent="0.45">
      <c r="A118" s="48" t="s">
        <v>313</v>
      </c>
      <c r="B118" s="1" t="s">
        <v>1726</v>
      </c>
      <c r="I118" s="2" t="s">
        <v>87</v>
      </c>
      <c r="J118" s="57">
        <v>43857</v>
      </c>
      <c r="K118" s="2">
        <v>1</v>
      </c>
      <c r="M118" s="2">
        <v>1</v>
      </c>
      <c r="N118" s="2">
        <v>1</v>
      </c>
      <c r="R118" s="2">
        <v>1</v>
      </c>
      <c r="AG118" s="2">
        <v>1</v>
      </c>
      <c r="AI118" s="2">
        <v>1</v>
      </c>
    </row>
    <row r="119" spans="1:41" ht="18" customHeight="1" x14ac:dyDescent="0.45">
      <c r="A119" s="48" t="s">
        <v>315</v>
      </c>
      <c r="B119" s="1" t="s">
        <v>1727</v>
      </c>
      <c r="I119" s="2" t="s">
        <v>835</v>
      </c>
      <c r="J119" s="57">
        <v>43719</v>
      </c>
      <c r="K119" s="2">
        <v>1</v>
      </c>
      <c r="Y119" s="2">
        <v>1</v>
      </c>
      <c r="Z119" s="2">
        <v>1</v>
      </c>
      <c r="AA119" s="2">
        <v>1</v>
      </c>
    </row>
    <row r="120" spans="1:41" ht="18" customHeight="1" x14ac:dyDescent="0.45">
      <c r="A120" s="48" t="s">
        <v>317</v>
      </c>
      <c r="B120" s="1" t="s">
        <v>1728</v>
      </c>
      <c r="I120" s="2" t="s">
        <v>73</v>
      </c>
      <c r="J120" s="57">
        <v>43998</v>
      </c>
      <c r="K120" s="2">
        <v>1</v>
      </c>
      <c r="N120" s="2">
        <v>1</v>
      </c>
    </row>
    <row r="121" spans="1:41" ht="18" customHeight="1" x14ac:dyDescent="0.45">
      <c r="A121" s="48" t="s">
        <v>319</v>
      </c>
      <c r="B121" s="1" t="s">
        <v>1958</v>
      </c>
      <c r="C121" s="2" t="s">
        <v>1936</v>
      </c>
      <c r="I121" s="2" t="s">
        <v>1960</v>
      </c>
      <c r="J121" s="57">
        <v>44249</v>
      </c>
      <c r="K121" s="2">
        <v>1</v>
      </c>
      <c r="Q121" s="2">
        <v>1</v>
      </c>
      <c r="W121" s="2">
        <v>1</v>
      </c>
      <c r="Y121" s="2">
        <v>1</v>
      </c>
      <c r="AF121" s="2">
        <v>1</v>
      </c>
      <c r="AI121" s="2">
        <v>1</v>
      </c>
    </row>
    <row r="122" spans="1:41" ht="18" customHeight="1" x14ac:dyDescent="0.45">
      <c r="J122" s="57"/>
    </row>
    <row r="123" spans="1:41" ht="18" customHeight="1" x14ac:dyDescent="0.45">
      <c r="C123" s="2">
        <f t="shared" ref="C123:H123" si="2">COUNTA(C11:C121)</f>
        <v>1</v>
      </c>
      <c r="D123" s="2">
        <f t="shared" si="2"/>
        <v>1</v>
      </c>
      <c r="E123" s="2">
        <f t="shared" si="2"/>
        <v>1</v>
      </c>
      <c r="F123" s="2">
        <f t="shared" si="2"/>
        <v>4</v>
      </c>
      <c r="G123" s="2">
        <f t="shared" si="2"/>
        <v>2</v>
      </c>
      <c r="H123" s="2">
        <f t="shared" si="2"/>
        <v>1</v>
      </c>
      <c r="J123" s="57"/>
    </row>
    <row r="124" spans="1:41" ht="18" customHeight="1" x14ac:dyDescent="0.45">
      <c r="J124" s="57"/>
    </row>
    <row r="125" spans="1:41" ht="18" customHeight="1" x14ac:dyDescent="0.45">
      <c r="J125" s="57"/>
    </row>
    <row r="126" spans="1:41" ht="18" customHeight="1" x14ac:dyDescent="0.45">
      <c r="J126" s="57"/>
    </row>
    <row r="127" spans="1:41" ht="18" customHeight="1" x14ac:dyDescent="0.45">
      <c r="J127" s="57"/>
    </row>
    <row r="128" spans="1:41" ht="18" customHeight="1" x14ac:dyDescent="0.45">
      <c r="J128" s="57"/>
    </row>
    <row r="129" spans="10:10" ht="18" customHeight="1" x14ac:dyDescent="0.45">
      <c r="J129" s="57"/>
    </row>
    <row r="130" spans="10:10" ht="18" customHeight="1" x14ac:dyDescent="0.45">
      <c r="J130" s="57"/>
    </row>
    <row r="131" spans="10:10" ht="18" customHeight="1" x14ac:dyDescent="0.45">
      <c r="J131" s="57"/>
    </row>
    <row r="132" spans="10:10" ht="18" customHeight="1" x14ac:dyDescent="0.45">
      <c r="J132" s="57"/>
    </row>
    <row r="133" spans="10:10" ht="18" customHeight="1" x14ac:dyDescent="0.45">
      <c r="J133" s="57"/>
    </row>
    <row r="134" spans="10:10" ht="18" customHeight="1" x14ac:dyDescent="0.45">
      <c r="J134" s="57"/>
    </row>
    <row r="135" spans="10:10" ht="18" customHeight="1" x14ac:dyDescent="0.45">
      <c r="J135" s="57"/>
    </row>
    <row r="136" spans="10:10" ht="18" customHeight="1" x14ac:dyDescent="0.45">
      <c r="J136" s="57"/>
    </row>
    <row r="137" spans="10:10" ht="18" customHeight="1" x14ac:dyDescent="0.45">
      <c r="J137" s="57"/>
    </row>
    <row r="138" spans="10:10" ht="18" customHeight="1" x14ac:dyDescent="0.45">
      <c r="J138" s="57"/>
    </row>
    <row r="139" spans="10:10" ht="18" customHeight="1" x14ac:dyDescent="0.45">
      <c r="J139" s="57"/>
    </row>
    <row r="140" spans="10:10" ht="18" customHeight="1" x14ac:dyDescent="0.45">
      <c r="J140" s="57"/>
    </row>
    <row r="141" spans="10:10" ht="18" customHeight="1" x14ac:dyDescent="0.45">
      <c r="J141" s="57"/>
    </row>
    <row r="142" spans="10:10" ht="18" customHeight="1" x14ac:dyDescent="0.45">
      <c r="J142" s="57"/>
    </row>
    <row r="143" spans="10:10" ht="18" customHeight="1" x14ac:dyDescent="0.45">
      <c r="J143" s="57"/>
    </row>
    <row r="144" spans="10:10" ht="18" customHeight="1" x14ac:dyDescent="0.45">
      <c r="J144" s="57"/>
    </row>
    <row r="145" spans="10:10" ht="18" customHeight="1" x14ac:dyDescent="0.45">
      <c r="J145" s="57"/>
    </row>
    <row r="146" spans="10:10" ht="18" customHeight="1" x14ac:dyDescent="0.45">
      <c r="J146" s="57"/>
    </row>
    <row r="147" spans="10:10" ht="18" customHeight="1" x14ac:dyDescent="0.45">
      <c r="J147" s="57"/>
    </row>
    <row r="148" spans="10:10" ht="18" customHeight="1" x14ac:dyDescent="0.45">
      <c r="J148" s="57"/>
    </row>
    <row r="149" spans="10:10" ht="18" customHeight="1" x14ac:dyDescent="0.45">
      <c r="J149" s="57"/>
    </row>
    <row r="150" spans="10:10" ht="18" customHeight="1" x14ac:dyDescent="0.45">
      <c r="J150" s="57"/>
    </row>
    <row r="151" spans="10:10" ht="18" customHeight="1" x14ac:dyDescent="0.45">
      <c r="J151" s="57"/>
    </row>
    <row r="152" spans="10:10" ht="18" customHeight="1" x14ac:dyDescent="0.45">
      <c r="J152" s="57"/>
    </row>
    <row r="153" spans="10:10" ht="18" customHeight="1" x14ac:dyDescent="0.45">
      <c r="J153" s="57"/>
    </row>
    <row r="154" spans="10:10" ht="18" customHeight="1" x14ac:dyDescent="0.45">
      <c r="J154" s="57"/>
    </row>
    <row r="155" spans="10:10" ht="18" customHeight="1" x14ac:dyDescent="0.45">
      <c r="J155" s="57"/>
    </row>
    <row r="156" spans="10:10" ht="18" customHeight="1" x14ac:dyDescent="0.45">
      <c r="J156" s="57"/>
    </row>
    <row r="157" spans="10:10" ht="18" customHeight="1" x14ac:dyDescent="0.45">
      <c r="J157" s="57"/>
    </row>
    <row r="158" spans="10:10" ht="18" customHeight="1" x14ac:dyDescent="0.45">
      <c r="J158" s="57"/>
    </row>
    <row r="159" spans="10:10" ht="18" customHeight="1" x14ac:dyDescent="0.45">
      <c r="J159" s="57"/>
    </row>
    <row r="160" spans="10:10" ht="18" customHeight="1" x14ac:dyDescent="0.45">
      <c r="J160" s="57"/>
    </row>
    <row r="161" spans="10:10" ht="18" customHeight="1" x14ac:dyDescent="0.45">
      <c r="J161" s="57"/>
    </row>
    <row r="162" spans="10:10" ht="18" customHeight="1" x14ac:dyDescent="0.45">
      <c r="J162" s="57"/>
    </row>
    <row r="163" spans="10:10" ht="18" customHeight="1" x14ac:dyDescent="0.45">
      <c r="J163" s="57"/>
    </row>
    <row r="164" spans="10:10" ht="18" customHeight="1" x14ac:dyDescent="0.45">
      <c r="J164" s="57"/>
    </row>
    <row r="165" spans="10:10" ht="18" customHeight="1" x14ac:dyDescent="0.45">
      <c r="J165" s="57"/>
    </row>
    <row r="166" spans="10:10" ht="18" customHeight="1" x14ac:dyDescent="0.45">
      <c r="J166" s="57"/>
    </row>
    <row r="167" spans="10:10" ht="18" customHeight="1" x14ac:dyDescent="0.45">
      <c r="J167" s="57"/>
    </row>
    <row r="168" spans="10:10" ht="18" customHeight="1" x14ac:dyDescent="0.45">
      <c r="J168" s="57"/>
    </row>
    <row r="169" spans="10:10" ht="18" customHeight="1" x14ac:dyDescent="0.45">
      <c r="J169" s="57"/>
    </row>
    <row r="170" spans="10:10" ht="18" customHeight="1" x14ac:dyDescent="0.45">
      <c r="J170" s="57"/>
    </row>
    <row r="171" spans="10:10" ht="18" customHeight="1" x14ac:dyDescent="0.45">
      <c r="J171" s="57"/>
    </row>
    <row r="172" spans="10:10" ht="18" customHeight="1" x14ac:dyDescent="0.45">
      <c r="J172" s="57"/>
    </row>
    <row r="173" spans="10:10" ht="18" customHeight="1" x14ac:dyDescent="0.45">
      <c r="J173" s="57"/>
    </row>
    <row r="174" spans="10:10" ht="18" customHeight="1" x14ac:dyDescent="0.45">
      <c r="J174" s="57"/>
    </row>
    <row r="175" spans="10:10" ht="18" customHeight="1" x14ac:dyDescent="0.45">
      <c r="J175" s="57"/>
    </row>
    <row r="176" spans="10:10" ht="18" customHeight="1" x14ac:dyDescent="0.45">
      <c r="J176" s="57"/>
    </row>
    <row r="177" spans="10:10" ht="18" customHeight="1" x14ac:dyDescent="0.45">
      <c r="J177" s="57"/>
    </row>
    <row r="178" spans="10:10" ht="18" customHeight="1" x14ac:dyDescent="0.45">
      <c r="J178" s="57"/>
    </row>
    <row r="179" spans="10:10" ht="18" customHeight="1" x14ac:dyDescent="0.45">
      <c r="J179" s="57"/>
    </row>
    <row r="180" spans="10:10" ht="18" customHeight="1" x14ac:dyDescent="0.45">
      <c r="J180" s="57"/>
    </row>
    <row r="181" spans="10:10" ht="18" customHeight="1" x14ac:dyDescent="0.45">
      <c r="J181" s="57"/>
    </row>
    <row r="182" spans="10:10" ht="18" customHeight="1" x14ac:dyDescent="0.45">
      <c r="J182" s="57"/>
    </row>
    <row r="183" spans="10:10" ht="18" customHeight="1" x14ac:dyDescent="0.45">
      <c r="J183" s="57"/>
    </row>
    <row r="184" spans="10:10" ht="18" customHeight="1" x14ac:dyDescent="0.45">
      <c r="J184" s="57"/>
    </row>
    <row r="185" spans="10:10" ht="18" customHeight="1" x14ac:dyDescent="0.45">
      <c r="J185" s="57"/>
    </row>
    <row r="186" spans="10:10" ht="18" customHeight="1" x14ac:dyDescent="0.45">
      <c r="J186" s="57"/>
    </row>
    <row r="187" spans="10:10" ht="18" customHeight="1" x14ac:dyDescent="0.45">
      <c r="J187" s="57"/>
    </row>
    <row r="188" spans="10:10" ht="18" customHeight="1" x14ac:dyDescent="0.45">
      <c r="J188" s="57"/>
    </row>
    <row r="189" spans="10:10" ht="18" customHeight="1" x14ac:dyDescent="0.45">
      <c r="J189" s="57"/>
    </row>
    <row r="190" spans="10:10" ht="18" customHeight="1" x14ac:dyDescent="0.45">
      <c r="J190" s="57"/>
    </row>
    <row r="191" spans="10:10" ht="18" customHeight="1" x14ac:dyDescent="0.45">
      <c r="J191" s="57"/>
    </row>
    <row r="192" spans="10:10" ht="18" customHeight="1" x14ac:dyDescent="0.45">
      <c r="J192" s="57"/>
    </row>
    <row r="193" spans="10:10" ht="18" customHeight="1" x14ac:dyDescent="0.45">
      <c r="J193" s="57"/>
    </row>
    <row r="194" spans="10:10" ht="18" customHeight="1" x14ac:dyDescent="0.45">
      <c r="J194" s="57"/>
    </row>
    <row r="195" spans="10:10" ht="18" customHeight="1" x14ac:dyDescent="0.45">
      <c r="J195" s="57"/>
    </row>
    <row r="196" spans="10:10" ht="18" customHeight="1" x14ac:dyDescent="0.45">
      <c r="J196" s="57"/>
    </row>
    <row r="197" spans="10:10" ht="18" customHeight="1" x14ac:dyDescent="0.45">
      <c r="J197" s="57"/>
    </row>
    <row r="198" spans="10:10" ht="18" customHeight="1" x14ac:dyDescent="0.45">
      <c r="J198" s="57"/>
    </row>
    <row r="199" spans="10:10" ht="18" customHeight="1" x14ac:dyDescent="0.45">
      <c r="J199" s="57"/>
    </row>
    <row r="200" spans="10:10" ht="18" customHeight="1" x14ac:dyDescent="0.45">
      <c r="J200" s="57"/>
    </row>
    <row r="201" spans="10:10" ht="18" customHeight="1" x14ac:dyDescent="0.45">
      <c r="J201" s="57"/>
    </row>
    <row r="202" spans="10:10" ht="18" customHeight="1" x14ac:dyDescent="0.45">
      <c r="J202" s="57"/>
    </row>
    <row r="203" spans="10:10" ht="18" customHeight="1" x14ac:dyDescent="0.45">
      <c r="J203" s="57"/>
    </row>
    <row r="204" spans="10:10" ht="18" customHeight="1" x14ac:dyDescent="0.45">
      <c r="J204" s="57"/>
    </row>
    <row r="205" spans="10:10" ht="18" customHeight="1" x14ac:dyDescent="0.45">
      <c r="J205" s="57"/>
    </row>
    <row r="208" spans="10:10" ht="18" customHeight="1" x14ac:dyDescent="0.45">
      <c r="J208" s="57"/>
    </row>
    <row r="209" spans="10:10" ht="18" customHeight="1" x14ac:dyDescent="0.45">
      <c r="J209" s="57"/>
    </row>
    <row r="210" spans="10:10" ht="18" customHeight="1" x14ac:dyDescent="0.45">
      <c r="J210" s="57"/>
    </row>
    <row r="211" spans="10:10" ht="18" customHeight="1" x14ac:dyDescent="0.45">
      <c r="J211" s="57"/>
    </row>
    <row r="212" spans="10:10" ht="18" customHeight="1" x14ac:dyDescent="0.45">
      <c r="J212" s="57"/>
    </row>
    <row r="213" spans="10:10" ht="18" customHeight="1" x14ac:dyDescent="0.45">
      <c r="J213" s="57"/>
    </row>
    <row r="214" spans="10:10" ht="18" customHeight="1" x14ac:dyDescent="0.45">
      <c r="J214" s="57"/>
    </row>
    <row r="215" spans="10:10" ht="18" customHeight="1" x14ac:dyDescent="0.45">
      <c r="J215" s="57"/>
    </row>
    <row r="216" spans="10:10" ht="18" customHeight="1" x14ac:dyDescent="0.45">
      <c r="J216" s="57"/>
    </row>
    <row r="217" spans="10:10" ht="18" customHeight="1" x14ac:dyDescent="0.45">
      <c r="J217" s="57"/>
    </row>
    <row r="218" spans="10:10" ht="18" customHeight="1" x14ac:dyDescent="0.45">
      <c r="J218" s="57"/>
    </row>
    <row r="219" spans="10:10" ht="18" customHeight="1" x14ac:dyDescent="0.45">
      <c r="J219" s="57"/>
    </row>
    <row r="220" spans="10:10" ht="18" customHeight="1" x14ac:dyDescent="0.45">
      <c r="J220" s="57"/>
    </row>
    <row r="221" spans="10:10" ht="18" customHeight="1" x14ac:dyDescent="0.45">
      <c r="J221" s="57"/>
    </row>
    <row r="222" spans="10:10" ht="18" customHeight="1" x14ac:dyDescent="0.45">
      <c r="J222" s="57"/>
    </row>
    <row r="223" spans="10:10" ht="18" customHeight="1" x14ac:dyDescent="0.45">
      <c r="J223" s="57"/>
    </row>
    <row r="224" spans="10:10" ht="18" customHeight="1" x14ac:dyDescent="0.45">
      <c r="J224" s="57"/>
    </row>
    <row r="225" spans="10:10" ht="18" customHeight="1" x14ac:dyDescent="0.45">
      <c r="J225" s="57"/>
    </row>
    <row r="226" spans="10:10" ht="18" customHeight="1" x14ac:dyDescent="0.45">
      <c r="J226" s="57"/>
    </row>
    <row r="227" spans="10:10" ht="18" customHeight="1" x14ac:dyDescent="0.45">
      <c r="J227" s="57"/>
    </row>
    <row r="228" spans="10:10" ht="18" customHeight="1" x14ac:dyDescent="0.45">
      <c r="J228" s="57"/>
    </row>
    <row r="229" spans="10:10" ht="18" customHeight="1" x14ac:dyDescent="0.45">
      <c r="J229" s="57"/>
    </row>
    <row r="230" spans="10:10" ht="18" customHeight="1" x14ac:dyDescent="0.45">
      <c r="J230" s="57"/>
    </row>
    <row r="231" spans="10:10" ht="18" customHeight="1" x14ac:dyDescent="0.45">
      <c r="J231" s="57"/>
    </row>
    <row r="232" spans="10:10" ht="18" customHeight="1" x14ac:dyDescent="0.45">
      <c r="J232" s="57"/>
    </row>
    <row r="233" spans="10:10" ht="18" customHeight="1" x14ac:dyDescent="0.45">
      <c r="J233" s="57"/>
    </row>
    <row r="234" spans="10:10" ht="18" customHeight="1" x14ac:dyDescent="0.45">
      <c r="J234" s="57"/>
    </row>
    <row r="235" spans="10:10" ht="18" customHeight="1" x14ac:dyDescent="0.45">
      <c r="J235" s="57"/>
    </row>
    <row r="236" spans="10:10" ht="18" customHeight="1" x14ac:dyDescent="0.45">
      <c r="J236" s="57"/>
    </row>
    <row r="237" spans="10:10" ht="18" customHeight="1" x14ac:dyDescent="0.45">
      <c r="J237" s="57"/>
    </row>
    <row r="238" spans="10:10" ht="18" customHeight="1" x14ac:dyDescent="0.45">
      <c r="J238" s="57"/>
    </row>
    <row r="239" spans="10:10" ht="18" customHeight="1" x14ac:dyDescent="0.45">
      <c r="J239" s="57"/>
    </row>
    <row r="240" spans="10:10" ht="18" customHeight="1" x14ac:dyDescent="0.45">
      <c r="J240" s="57"/>
    </row>
    <row r="241" spans="10:10" ht="18" customHeight="1" x14ac:dyDescent="0.45">
      <c r="J241" s="57"/>
    </row>
    <row r="242" spans="10:10" ht="18" customHeight="1" x14ac:dyDescent="0.45">
      <c r="J242" s="57"/>
    </row>
    <row r="243" spans="10:10" ht="18" customHeight="1" x14ac:dyDescent="0.45">
      <c r="J243" s="57"/>
    </row>
    <row r="244" spans="10:10" ht="18" customHeight="1" x14ac:dyDescent="0.45">
      <c r="J244" s="57"/>
    </row>
    <row r="245" spans="10:10" ht="18" customHeight="1" x14ac:dyDescent="0.45">
      <c r="J245" s="57"/>
    </row>
    <row r="246" spans="10:10" ht="18" customHeight="1" x14ac:dyDescent="0.45">
      <c r="J246" s="57"/>
    </row>
    <row r="247" spans="10:10" ht="18" customHeight="1" x14ac:dyDescent="0.45">
      <c r="J247" s="57"/>
    </row>
    <row r="248" spans="10:10" ht="18" customHeight="1" x14ac:dyDescent="0.45">
      <c r="J248" s="57"/>
    </row>
    <row r="250" spans="10:10" ht="18" customHeight="1" x14ac:dyDescent="0.45">
      <c r="J250" s="57"/>
    </row>
    <row r="251" spans="10:10" ht="18" customHeight="1" x14ac:dyDescent="0.45">
      <c r="J251" s="57"/>
    </row>
    <row r="252" spans="10:10" ht="18" customHeight="1" x14ac:dyDescent="0.45">
      <c r="J252" s="57"/>
    </row>
    <row r="253" spans="10:10" ht="18" customHeight="1" x14ac:dyDescent="0.45">
      <c r="J253" s="57"/>
    </row>
    <row r="254" spans="10:10" ht="18" customHeight="1" x14ac:dyDescent="0.45">
      <c r="J254" s="57"/>
    </row>
    <row r="255" spans="10:10" ht="18" customHeight="1" x14ac:dyDescent="0.45">
      <c r="J255" s="57"/>
    </row>
    <row r="256" spans="10:10" ht="18" customHeight="1" x14ac:dyDescent="0.45">
      <c r="J256" s="57"/>
    </row>
    <row r="257" spans="10:10" ht="18" customHeight="1" x14ac:dyDescent="0.45">
      <c r="J257" s="57"/>
    </row>
    <row r="258" spans="10:10" ht="18" customHeight="1" x14ac:dyDescent="0.45">
      <c r="J258" s="57"/>
    </row>
    <row r="259" spans="10:10" ht="18" customHeight="1" x14ac:dyDescent="0.45">
      <c r="J259" s="57"/>
    </row>
    <row r="261" spans="10:10" ht="18" customHeight="1" x14ac:dyDescent="0.45">
      <c r="J261" s="57"/>
    </row>
    <row r="262" spans="10:10" ht="18" customHeight="1" x14ac:dyDescent="0.45">
      <c r="J262" s="57"/>
    </row>
    <row r="263" spans="10:10" ht="18" customHeight="1" x14ac:dyDescent="0.45">
      <c r="J263" s="57"/>
    </row>
    <row r="264" spans="10:10" ht="18" customHeight="1" x14ac:dyDescent="0.45">
      <c r="J264" s="57"/>
    </row>
    <row r="265" spans="10:10" ht="18" customHeight="1" x14ac:dyDescent="0.45">
      <c r="J265" s="57"/>
    </row>
    <row r="266" spans="10:10" ht="18" customHeight="1" x14ac:dyDescent="0.45">
      <c r="J266" s="57"/>
    </row>
    <row r="267" spans="10:10" ht="18" customHeight="1" x14ac:dyDescent="0.45">
      <c r="J267" s="57"/>
    </row>
    <row r="268" spans="10:10" ht="18" customHeight="1" x14ac:dyDescent="0.45">
      <c r="J268" s="57"/>
    </row>
    <row r="269" spans="10:10" ht="18" customHeight="1" x14ac:dyDescent="0.45">
      <c r="J269" s="57"/>
    </row>
    <row r="270" spans="10:10" ht="18" customHeight="1" x14ac:dyDescent="0.45">
      <c r="J270" s="57"/>
    </row>
    <row r="272" spans="10:10" ht="18" customHeight="1" x14ac:dyDescent="0.45">
      <c r="J272" s="57"/>
    </row>
    <row r="273" spans="10:10" ht="18" customHeight="1" x14ac:dyDescent="0.45">
      <c r="J273" s="57"/>
    </row>
    <row r="274" spans="10:10" ht="18" customHeight="1" x14ac:dyDescent="0.45">
      <c r="J274" s="57"/>
    </row>
    <row r="275" spans="10:10" ht="18" customHeight="1" x14ac:dyDescent="0.45">
      <c r="J275" s="57"/>
    </row>
    <row r="276" spans="10:10" ht="18" customHeight="1" x14ac:dyDescent="0.45">
      <c r="J276" s="57"/>
    </row>
    <row r="277" spans="10:10" ht="18" customHeight="1" x14ac:dyDescent="0.45">
      <c r="J277" s="57"/>
    </row>
    <row r="278" spans="10:10" ht="18" customHeight="1" x14ac:dyDescent="0.45">
      <c r="J278" s="57"/>
    </row>
    <row r="279" spans="10:10" ht="18" customHeight="1" x14ac:dyDescent="0.45">
      <c r="J279" s="57"/>
    </row>
    <row r="280" spans="10:10" ht="18" customHeight="1" x14ac:dyDescent="0.45">
      <c r="J280" s="57"/>
    </row>
    <row r="281" spans="10:10" ht="18" customHeight="1" x14ac:dyDescent="0.45">
      <c r="J281" s="57"/>
    </row>
    <row r="282" spans="10:10" ht="18" customHeight="1" x14ac:dyDescent="0.45">
      <c r="J282" s="57"/>
    </row>
    <row r="283" spans="10:10" ht="18" customHeight="1" x14ac:dyDescent="0.45">
      <c r="J283" s="57"/>
    </row>
    <row r="284" spans="10:10" ht="18" customHeight="1" x14ac:dyDescent="0.45">
      <c r="J284" s="57"/>
    </row>
    <row r="285" spans="10:10" ht="18" customHeight="1" x14ac:dyDescent="0.45">
      <c r="J285" s="57"/>
    </row>
    <row r="286" spans="10:10" ht="18" customHeight="1" x14ac:dyDescent="0.45">
      <c r="J286" s="57"/>
    </row>
    <row r="287" spans="10:10" ht="18" customHeight="1" x14ac:dyDescent="0.45">
      <c r="J287" s="57"/>
    </row>
    <row r="288" spans="10:10" ht="18" customHeight="1" x14ac:dyDescent="0.45">
      <c r="J288" s="57"/>
    </row>
    <row r="289" spans="9:10" ht="18" customHeight="1" x14ac:dyDescent="0.45">
      <c r="J289" s="57"/>
    </row>
    <row r="290" spans="9:10" ht="18" customHeight="1" x14ac:dyDescent="0.45">
      <c r="J290" s="57"/>
    </row>
    <row r="291" spans="9:10" ht="18" customHeight="1" x14ac:dyDescent="0.45">
      <c r="J291" s="57"/>
    </row>
    <row r="292" spans="9:10" ht="18" customHeight="1" x14ac:dyDescent="0.45">
      <c r="J292" s="57"/>
    </row>
    <row r="293" spans="9:10" ht="18" customHeight="1" x14ac:dyDescent="0.45">
      <c r="J293" s="57"/>
    </row>
    <row r="294" spans="9:10" ht="18" customHeight="1" x14ac:dyDescent="0.45">
      <c r="J294" s="57"/>
    </row>
    <row r="295" spans="9:10" ht="18" customHeight="1" x14ac:dyDescent="0.45">
      <c r="J295" s="57"/>
    </row>
    <row r="296" spans="9:10" ht="18" customHeight="1" x14ac:dyDescent="0.45">
      <c r="I296" s="57"/>
      <c r="J296" s="57"/>
    </row>
    <row r="297" spans="9:10" ht="18" customHeight="1" x14ac:dyDescent="0.45">
      <c r="J297" s="57"/>
    </row>
    <row r="298" spans="9:10" ht="18" customHeight="1" x14ac:dyDescent="0.45">
      <c r="J298" s="57"/>
    </row>
    <row r="299" spans="9:10" ht="18" customHeight="1" x14ac:dyDescent="0.45">
      <c r="J299" s="57"/>
    </row>
    <row r="300" spans="9:10" ht="18" customHeight="1" x14ac:dyDescent="0.45">
      <c r="J300" s="57"/>
    </row>
    <row r="301" spans="9:10" ht="18" customHeight="1" x14ac:dyDescent="0.45">
      <c r="J301" s="57"/>
    </row>
    <row r="303" spans="9:10" ht="18" customHeight="1" x14ac:dyDescent="0.45">
      <c r="J303" s="57"/>
    </row>
    <row r="304" spans="9:10" ht="18" customHeight="1" x14ac:dyDescent="0.45">
      <c r="J304" s="57"/>
    </row>
    <row r="305" spans="10:10" ht="18" customHeight="1" x14ac:dyDescent="0.45">
      <c r="J305" s="57"/>
    </row>
    <row r="307" spans="10:10" ht="18" customHeight="1" x14ac:dyDescent="0.45">
      <c r="J307" s="57"/>
    </row>
    <row r="308" spans="10:10" ht="18" customHeight="1" x14ac:dyDescent="0.45">
      <c r="J308" s="57"/>
    </row>
    <row r="309" spans="10:10" ht="18" customHeight="1" x14ac:dyDescent="0.45">
      <c r="J309" s="57"/>
    </row>
    <row r="312" spans="10:10" ht="18" customHeight="1" x14ac:dyDescent="0.45">
      <c r="J312" s="57"/>
    </row>
    <row r="313" spans="10:10" ht="18" customHeight="1" x14ac:dyDescent="0.45">
      <c r="J313" s="57"/>
    </row>
    <row r="314" spans="10:10" ht="18" customHeight="1" x14ac:dyDescent="0.45">
      <c r="J314" s="57"/>
    </row>
    <row r="315" spans="10:10" ht="18" customHeight="1" x14ac:dyDescent="0.45">
      <c r="J315" s="57"/>
    </row>
  </sheetData>
  <mergeCells count="43">
    <mergeCell ref="AN4:AN7"/>
    <mergeCell ref="AK2:AN3"/>
    <mergeCell ref="K1:AA1"/>
    <mergeCell ref="AB1:AE1"/>
    <mergeCell ref="AF1:AG1"/>
    <mergeCell ref="AH1:AJ1"/>
    <mergeCell ref="AK1:AN1"/>
    <mergeCell ref="K2:AA3"/>
    <mergeCell ref="AB2:AE3"/>
    <mergeCell ref="AF2:AG3"/>
    <mergeCell ref="AH2:AJ3"/>
    <mergeCell ref="AO2:AO3"/>
    <mergeCell ref="K4:K7"/>
    <mergeCell ref="L4:L7"/>
    <mergeCell ref="M4:M7"/>
    <mergeCell ref="N4:N7"/>
    <mergeCell ref="O4:O7"/>
    <mergeCell ref="P4:P7"/>
    <mergeCell ref="Q4:Q7"/>
    <mergeCell ref="R4:R7"/>
    <mergeCell ref="S4:S7"/>
    <mergeCell ref="T4:T7"/>
    <mergeCell ref="U4:U7"/>
    <mergeCell ref="V4:V7"/>
    <mergeCell ref="W4:W7"/>
    <mergeCell ref="AI4:AI7"/>
    <mergeCell ref="AO4:AO7"/>
    <mergeCell ref="B7:B8"/>
    <mergeCell ref="AJ4:AJ7"/>
    <mergeCell ref="AK4:AK7"/>
    <mergeCell ref="AL4:AL7"/>
    <mergeCell ref="AM4:AM7"/>
    <mergeCell ref="Z4:Z7"/>
    <mergeCell ref="AA4:AA7"/>
    <mergeCell ref="AB4:AB7"/>
    <mergeCell ref="AC4:AC7"/>
    <mergeCell ref="Y4:Y7"/>
    <mergeCell ref="AE4:AE7"/>
    <mergeCell ref="AF4:AF7"/>
    <mergeCell ref="AG4:AG7"/>
    <mergeCell ref="X4:X7"/>
    <mergeCell ref="AH4:AH7"/>
    <mergeCell ref="AD4:AD7"/>
  </mergeCells>
  <phoneticPr fontId="18"/>
  <pageMargins left="0.7" right="0.7" top="1.14375" bottom="1.14375" header="0.51180555555555496" footer="0.51180555555555496"/>
  <pageSetup paperSize="9" firstPageNumber="0" orientation="portrait" horizontalDpi="300" verticalDpi="300"/>
  <ignoredErrors>
    <ignoredError sqref="A11:A24 A25:A121"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zoomScale="70" zoomScaleNormal="70" workbookViewId="0">
      <pane xSplit="6" ySplit="10" topLeftCell="G11" activePane="bottomRight" state="frozen"/>
      <selection pane="topRight" activeCell="F1" sqref="F1"/>
      <selection pane="bottomLeft" activeCell="A11" sqref="A11"/>
      <selection pane="bottomRight" activeCell="B20" sqref="B20"/>
    </sheetView>
  </sheetViews>
  <sheetFormatPr defaultColWidth="9.09765625" defaultRowHeight="18" x14ac:dyDescent="0.45"/>
  <cols>
    <col min="1" max="1" width="9.09765625" style="48"/>
    <col min="2" max="2" width="51.3984375" style="1" customWidth="1"/>
    <col min="3" max="4" width="10.69921875" style="2" customWidth="1"/>
    <col min="5" max="5" width="9.69921875" style="2" customWidth="1"/>
    <col min="6" max="6" width="10.69921875" style="2" customWidth="1"/>
    <col min="7" max="37" width="12.69921875" style="2" customWidth="1"/>
    <col min="38" max="38" width="5.59765625" style="58" customWidth="1"/>
    <col min="39" max="83" width="5.59765625" style="1" customWidth="1"/>
    <col min="84" max="1024" width="9.09765625" style="1"/>
    <col min="1025" max="1025" width="9" customWidth="1"/>
    <col min="1026" max="1027" width="8.59765625" customWidth="1"/>
  </cols>
  <sheetData>
    <row r="1" spans="1:38" ht="18" customHeight="1" x14ac:dyDescent="0.45">
      <c r="B1" s="49" t="s">
        <v>49</v>
      </c>
      <c r="C1" s="60"/>
      <c r="D1" s="60"/>
      <c r="G1" s="106" t="s">
        <v>0</v>
      </c>
      <c r="H1" s="106"/>
      <c r="I1" s="106"/>
      <c r="J1" s="106"/>
      <c r="K1" s="106"/>
      <c r="L1" s="106"/>
      <c r="M1" s="106"/>
      <c r="N1" s="106"/>
      <c r="O1" s="106"/>
      <c r="P1" s="106"/>
      <c r="Q1" s="106"/>
      <c r="R1" s="106"/>
      <c r="S1" s="106"/>
      <c r="T1" s="106"/>
      <c r="U1" s="106"/>
      <c r="V1" s="106"/>
      <c r="W1" s="106"/>
      <c r="X1" s="107" t="s">
        <v>1</v>
      </c>
      <c r="Y1" s="107"/>
      <c r="Z1" s="107"/>
      <c r="AA1" s="107"/>
      <c r="AB1" s="111" t="s">
        <v>2</v>
      </c>
      <c r="AC1" s="111"/>
      <c r="AD1" s="109" t="s">
        <v>3</v>
      </c>
      <c r="AE1" s="109"/>
      <c r="AF1" s="109"/>
      <c r="AG1" s="110" t="s">
        <v>4</v>
      </c>
      <c r="AH1" s="110"/>
      <c r="AI1" s="110"/>
      <c r="AJ1" s="110"/>
      <c r="AK1" s="50" t="s">
        <v>5</v>
      </c>
    </row>
    <row r="2" spans="1:38" ht="18" customHeight="1" x14ac:dyDescent="0.45">
      <c r="G2" s="106" t="s">
        <v>6</v>
      </c>
      <c r="H2" s="106"/>
      <c r="I2" s="106"/>
      <c r="J2" s="106"/>
      <c r="K2" s="106"/>
      <c r="L2" s="106"/>
      <c r="M2" s="106"/>
      <c r="N2" s="106"/>
      <c r="O2" s="106"/>
      <c r="P2" s="106"/>
      <c r="Q2" s="106"/>
      <c r="R2" s="106"/>
      <c r="S2" s="106"/>
      <c r="T2" s="106"/>
      <c r="U2" s="106"/>
      <c r="V2" s="106"/>
      <c r="W2" s="106"/>
      <c r="X2" s="107" t="s">
        <v>7</v>
      </c>
      <c r="Y2" s="107"/>
      <c r="Z2" s="107"/>
      <c r="AA2" s="107"/>
      <c r="AB2" s="108" t="s">
        <v>8</v>
      </c>
      <c r="AC2" s="108"/>
      <c r="AD2" s="109" t="s">
        <v>9</v>
      </c>
      <c r="AE2" s="109"/>
      <c r="AF2" s="109"/>
      <c r="AG2" s="110" t="s">
        <v>10</v>
      </c>
      <c r="AH2" s="110"/>
      <c r="AI2" s="110"/>
      <c r="AJ2" s="110"/>
      <c r="AK2" s="105" t="s">
        <v>11</v>
      </c>
    </row>
    <row r="3" spans="1:38" ht="18" customHeight="1" x14ac:dyDescent="0.45">
      <c r="A3" s="48" t="s">
        <v>61</v>
      </c>
      <c r="B3" s="1">
        <v>11</v>
      </c>
      <c r="G3" s="106"/>
      <c r="H3" s="106"/>
      <c r="I3" s="106"/>
      <c r="J3" s="106"/>
      <c r="K3" s="106"/>
      <c r="L3" s="106"/>
      <c r="M3" s="106"/>
      <c r="N3" s="106"/>
      <c r="O3" s="106"/>
      <c r="P3" s="106"/>
      <c r="Q3" s="106"/>
      <c r="R3" s="106"/>
      <c r="S3" s="106"/>
      <c r="T3" s="106"/>
      <c r="U3" s="106"/>
      <c r="V3" s="106"/>
      <c r="W3" s="106"/>
      <c r="X3" s="107"/>
      <c r="Y3" s="107"/>
      <c r="Z3" s="107"/>
      <c r="AA3" s="107"/>
      <c r="AB3" s="108"/>
      <c r="AC3" s="108"/>
      <c r="AD3" s="109"/>
      <c r="AE3" s="109"/>
      <c r="AF3" s="109"/>
      <c r="AG3" s="110"/>
      <c r="AH3" s="110"/>
      <c r="AI3" s="110"/>
      <c r="AJ3" s="110"/>
      <c r="AK3" s="105"/>
    </row>
    <row r="4" spans="1:38" ht="18" customHeight="1" x14ac:dyDescent="0.45">
      <c r="A4" s="48" t="s">
        <v>62</v>
      </c>
      <c r="B4" s="1">
        <f>COUNTIF(G11:G604,"なし")</f>
        <v>0</v>
      </c>
      <c r="G4" s="104" t="s">
        <v>12</v>
      </c>
      <c r="H4" s="104" t="s">
        <v>13</v>
      </c>
      <c r="I4" s="104" t="s">
        <v>14</v>
      </c>
      <c r="J4" s="104" t="s">
        <v>15</v>
      </c>
      <c r="K4" s="104" t="s">
        <v>16</v>
      </c>
      <c r="L4" s="104" t="s">
        <v>17</v>
      </c>
      <c r="M4" s="104" t="s">
        <v>18</v>
      </c>
      <c r="N4" s="104" t="s">
        <v>19</v>
      </c>
      <c r="O4" s="104" t="s">
        <v>20</v>
      </c>
      <c r="P4" s="104" t="s">
        <v>21</v>
      </c>
      <c r="Q4" s="104" t="s">
        <v>22</v>
      </c>
      <c r="R4" s="104" t="s">
        <v>23</v>
      </c>
      <c r="S4" s="104" t="s">
        <v>24</v>
      </c>
      <c r="T4" s="104" t="s">
        <v>25</v>
      </c>
      <c r="U4" s="104" t="s">
        <v>26</v>
      </c>
      <c r="V4" s="104" t="s">
        <v>27</v>
      </c>
      <c r="W4" s="104" t="s">
        <v>28</v>
      </c>
      <c r="X4" s="104" t="s">
        <v>29</v>
      </c>
      <c r="Y4" s="104" t="s">
        <v>30</v>
      </c>
      <c r="Z4" s="104" t="s">
        <v>31</v>
      </c>
      <c r="AA4" s="104" t="s">
        <v>32</v>
      </c>
      <c r="AB4" s="104" t="s">
        <v>33</v>
      </c>
      <c r="AC4" s="104" t="s">
        <v>34</v>
      </c>
      <c r="AD4" s="104" t="s">
        <v>35</v>
      </c>
      <c r="AE4" s="104" t="s">
        <v>36</v>
      </c>
      <c r="AF4" s="104" t="s">
        <v>37</v>
      </c>
      <c r="AG4" s="104" t="s">
        <v>38</v>
      </c>
      <c r="AH4" s="104" t="s">
        <v>807</v>
      </c>
      <c r="AI4" s="104" t="s">
        <v>40</v>
      </c>
      <c r="AJ4" s="104" t="s">
        <v>41</v>
      </c>
      <c r="AK4" s="104" t="s">
        <v>11</v>
      </c>
    </row>
    <row r="5" spans="1:38" ht="18" customHeight="1" x14ac:dyDescent="0.45">
      <c r="A5" s="48" t="s">
        <v>63</v>
      </c>
      <c r="B5" s="1">
        <f>B3-B4</f>
        <v>11</v>
      </c>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1:38" ht="18" customHeight="1" x14ac:dyDescent="0.45">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row>
    <row r="7" spans="1:38" ht="18" customHeight="1" x14ac:dyDescent="0.45">
      <c r="A7" s="51" t="s">
        <v>61</v>
      </c>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row>
    <row r="8" spans="1:38" ht="18" customHeight="1" x14ac:dyDescent="0.45">
      <c r="A8" s="52">
        <f>B5</f>
        <v>11</v>
      </c>
      <c r="F8" s="53" t="s">
        <v>64</v>
      </c>
      <c r="G8" s="54">
        <f t="shared" ref="G8:AK8" si="0">COUNT(G11:G604)</f>
        <v>9</v>
      </c>
      <c r="H8" s="54">
        <f t="shared" si="0"/>
        <v>0</v>
      </c>
      <c r="I8" s="54">
        <f t="shared" si="0"/>
        <v>1</v>
      </c>
      <c r="J8" s="54">
        <f t="shared" si="0"/>
        <v>1</v>
      </c>
      <c r="K8" s="54">
        <f t="shared" si="0"/>
        <v>1</v>
      </c>
      <c r="L8" s="54">
        <f t="shared" si="0"/>
        <v>3</v>
      </c>
      <c r="M8" s="54">
        <f t="shared" si="0"/>
        <v>3</v>
      </c>
      <c r="N8" s="54">
        <f t="shared" si="0"/>
        <v>2</v>
      </c>
      <c r="O8" s="54">
        <f t="shared" si="0"/>
        <v>0</v>
      </c>
      <c r="P8" s="54">
        <f t="shared" si="0"/>
        <v>2</v>
      </c>
      <c r="Q8" s="54">
        <f t="shared" si="0"/>
        <v>2</v>
      </c>
      <c r="R8" s="54">
        <f t="shared" si="0"/>
        <v>3</v>
      </c>
      <c r="S8" s="54">
        <f t="shared" si="0"/>
        <v>2</v>
      </c>
      <c r="T8" s="54">
        <f t="shared" si="0"/>
        <v>0</v>
      </c>
      <c r="U8" s="54">
        <f t="shared" si="0"/>
        <v>4</v>
      </c>
      <c r="V8" s="54">
        <f t="shared" si="0"/>
        <v>1</v>
      </c>
      <c r="W8" s="54">
        <f t="shared" si="0"/>
        <v>1</v>
      </c>
      <c r="X8" s="54">
        <f t="shared" si="0"/>
        <v>2</v>
      </c>
      <c r="Y8" s="54">
        <f t="shared" si="0"/>
        <v>1</v>
      </c>
      <c r="Z8" s="54">
        <f t="shared" si="0"/>
        <v>1</v>
      </c>
      <c r="AA8" s="54">
        <f t="shared" si="0"/>
        <v>1</v>
      </c>
      <c r="AB8" s="54">
        <f t="shared" si="0"/>
        <v>2</v>
      </c>
      <c r="AC8" s="54">
        <f t="shared" si="0"/>
        <v>2</v>
      </c>
      <c r="AD8" s="54">
        <f t="shared" si="0"/>
        <v>3</v>
      </c>
      <c r="AE8" s="54">
        <f t="shared" si="0"/>
        <v>6</v>
      </c>
      <c r="AF8" s="54">
        <f t="shared" si="0"/>
        <v>0</v>
      </c>
      <c r="AG8" s="54">
        <f t="shared" si="0"/>
        <v>4</v>
      </c>
      <c r="AH8" s="54">
        <f t="shared" si="0"/>
        <v>2</v>
      </c>
      <c r="AI8" s="2">
        <f t="shared" si="0"/>
        <v>1</v>
      </c>
      <c r="AJ8" s="2">
        <f t="shared" si="0"/>
        <v>0</v>
      </c>
      <c r="AK8" s="54">
        <f t="shared" si="0"/>
        <v>1</v>
      </c>
    </row>
    <row r="9" spans="1:38" ht="18" customHeight="1" x14ac:dyDescent="0.45">
      <c r="C9" s="2" t="s">
        <v>1988</v>
      </c>
      <c r="D9" s="2" t="s">
        <v>2208</v>
      </c>
      <c r="F9" s="53" t="s">
        <v>65</v>
      </c>
      <c r="G9" s="55">
        <f t="shared" ref="G9:AK9" si="1">G8/$A$8</f>
        <v>0.81818181818181823</v>
      </c>
      <c r="H9" s="55">
        <f t="shared" si="1"/>
        <v>0</v>
      </c>
      <c r="I9" s="55">
        <f t="shared" si="1"/>
        <v>9.0909090909090912E-2</v>
      </c>
      <c r="J9" s="55">
        <f t="shared" si="1"/>
        <v>9.0909090909090912E-2</v>
      </c>
      <c r="K9" s="55">
        <f t="shared" si="1"/>
        <v>9.0909090909090912E-2</v>
      </c>
      <c r="L9" s="55">
        <f t="shared" si="1"/>
        <v>0.27272727272727271</v>
      </c>
      <c r="M9" s="55">
        <f t="shared" si="1"/>
        <v>0.27272727272727271</v>
      </c>
      <c r="N9" s="55">
        <f t="shared" si="1"/>
        <v>0.18181818181818182</v>
      </c>
      <c r="O9" s="55">
        <f t="shared" si="1"/>
        <v>0</v>
      </c>
      <c r="P9" s="55">
        <f t="shared" si="1"/>
        <v>0.18181818181818182</v>
      </c>
      <c r="Q9" s="55">
        <f t="shared" si="1"/>
        <v>0.18181818181818182</v>
      </c>
      <c r="R9" s="55">
        <f t="shared" si="1"/>
        <v>0.27272727272727271</v>
      </c>
      <c r="S9" s="55">
        <f t="shared" si="1"/>
        <v>0.18181818181818182</v>
      </c>
      <c r="T9" s="55">
        <f t="shared" si="1"/>
        <v>0</v>
      </c>
      <c r="U9" s="55">
        <f t="shared" si="1"/>
        <v>0.36363636363636365</v>
      </c>
      <c r="V9" s="55">
        <f t="shared" si="1"/>
        <v>9.0909090909090912E-2</v>
      </c>
      <c r="W9" s="55">
        <f t="shared" si="1"/>
        <v>9.0909090909090912E-2</v>
      </c>
      <c r="X9" s="55">
        <f t="shared" si="1"/>
        <v>0.18181818181818182</v>
      </c>
      <c r="Y9" s="55">
        <f t="shared" si="1"/>
        <v>9.0909090909090912E-2</v>
      </c>
      <c r="Z9" s="55">
        <f t="shared" si="1"/>
        <v>9.0909090909090912E-2</v>
      </c>
      <c r="AA9" s="55">
        <f t="shared" si="1"/>
        <v>9.0909090909090912E-2</v>
      </c>
      <c r="AB9" s="55">
        <f t="shared" si="1"/>
        <v>0.18181818181818182</v>
      </c>
      <c r="AC9" s="55">
        <f t="shared" si="1"/>
        <v>0.18181818181818182</v>
      </c>
      <c r="AD9" s="55">
        <f t="shared" si="1"/>
        <v>0.27272727272727271</v>
      </c>
      <c r="AE9" s="55">
        <f t="shared" si="1"/>
        <v>0.54545454545454541</v>
      </c>
      <c r="AF9" s="55">
        <f t="shared" si="1"/>
        <v>0</v>
      </c>
      <c r="AG9" s="55">
        <f t="shared" si="1"/>
        <v>0.36363636363636365</v>
      </c>
      <c r="AH9" s="55">
        <f t="shared" si="1"/>
        <v>0.18181818181818182</v>
      </c>
      <c r="AI9" s="56">
        <f t="shared" si="1"/>
        <v>9.0909090909090912E-2</v>
      </c>
      <c r="AJ9" s="56">
        <f t="shared" si="1"/>
        <v>0</v>
      </c>
      <c r="AK9" s="55">
        <f t="shared" si="1"/>
        <v>9.0909090909090912E-2</v>
      </c>
    </row>
    <row r="10" spans="1:38" ht="18" customHeight="1" x14ac:dyDescent="0.45">
      <c r="A10" s="48" t="s">
        <v>66</v>
      </c>
      <c r="B10" s="2" t="s">
        <v>67</v>
      </c>
      <c r="C10" s="2" t="s">
        <v>1963</v>
      </c>
      <c r="D10" s="2" t="s">
        <v>2176</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45">
      <c r="A11" s="48" t="s">
        <v>71</v>
      </c>
      <c r="B11" s="1" t="s">
        <v>1729</v>
      </c>
      <c r="E11" s="2" t="s">
        <v>104</v>
      </c>
      <c r="F11" s="57" t="s">
        <v>62</v>
      </c>
      <c r="G11" s="2">
        <v>1</v>
      </c>
      <c r="U11" s="2">
        <v>1</v>
      </c>
    </row>
    <row r="12" spans="1:38" ht="18" customHeight="1" x14ac:dyDescent="0.45">
      <c r="A12" s="48" t="s">
        <v>74</v>
      </c>
      <c r="B12" s="1" t="s">
        <v>1918</v>
      </c>
      <c r="E12" s="2" t="s">
        <v>1919</v>
      </c>
      <c r="F12" s="57">
        <v>44211</v>
      </c>
      <c r="G12" s="2">
        <v>1</v>
      </c>
      <c r="M12" s="2">
        <v>1</v>
      </c>
      <c r="P12" s="2">
        <v>1</v>
      </c>
      <c r="X12" s="2">
        <v>1</v>
      </c>
      <c r="AD12" s="2">
        <v>1</v>
      </c>
      <c r="AE12" s="2">
        <v>1</v>
      </c>
    </row>
    <row r="13" spans="1:38" ht="18" customHeight="1" x14ac:dyDescent="0.45">
      <c r="A13" s="48" t="s">
        <v>77</v>
      </c>
      <c r="B13" s="1" t="s">
        <v>1730</v>
      </c>
      <c r="E13" s="2" t="s">
        <v>156</v>
      </c>
      <c r="F13" s="57" t="s">
        <v>62</v>
      </c>
      <c r="AE13" s="2">
        <v>1</v>
      </c>
      <c r="AG13" s="2">
        <v>1</v>
      </c>
      <c r="AL13" s="59"/>
    </row>
    <row r="14" spans="1:38" ht="18" customHeight="1" x14ac:dyDescent="0.45">
      <c r="A14" s="48" t="s">
        <v>78</v>
      </c>
      <c r="B14" s="1" t="s">
        <v>1731</v>
      </c>
      <c r="E14" s="2" t="s">
        <v>156</v>
      </c>
      <c r="F14" s="57" t="s">
        <v>62</v>
      </c>
      <c r="G14" s="2">
        <v>1</v>
      </c>
      <c r="R14" s="2">
        <v>1</v>
      </c>
    </row>
    <row r="15" spans="1:38" ht="18" customHeight="1" x14ac:dyDescent="0.45">
      <c r="A15" s="48" t="s">
        <v>81</v>
      </c>
      <c r="B15" s="1" t="s">
        <v>1732</v>
      </c>
      <c r="E15" s="2" t="s">
        <v>156</v>
      </c>
      <c r="F15" s="57" t="s">
        <v>62</v>
      </c>
      <c r="G15" s="2">
        <v>1</v>
      </c>
      <c r="AH15" s="2">
        <v>1</v>
      </c>
    </row>
    <row r="16" spans="1:38" ht="18" customHeight="1" x14ac:dyDescent="0.45">
      <c r="A16" s="48" t="s">
        <v>83</v>
      </c>
      <c r="B16" s="1" t="s">
        <v>1733</v>
      </c>
      <c r="E16" s="2" t="s">
        <v>104</v>
      </c>
      <c r="F16" s="57" t="s">
        <v>62</v>
      </c>
      <c r="G16" s="2">
        <v>1</v>
      </c>
      <c r="U16" s="2">
        <v>1</v>
      </c>
      <c r="AE16" s="2">
        <v>1</v>
      </c>
    </row>
    <row r="17" spans="1:37" ht="18" customHeight="1" x14ac:dyDescent="0.45">
      <c r="A17" s="48" t="s">
        <v>85</v>
      </c>
      <c r="B17" s="1" t="s">
        <v>1990</v>
      </c>
      <c r="C17" s="2" t="s">
        <v>1964</v>
      </c>
      <c r="E17" s="2" t="s">
        <v>1991</v>
      </c>
      <c r="F17" s="57">
        <v>44271</v>
      </c>
      <c r="L17" s="2">
        <v>1</v>
      </c>
      <c r="M17" s="2">
        <v>1</v>
      </c>
      <c r="AD17" s="2">
        <v>1</v>
      </c>
      <c r="AK17" s="2">
        <v>1</v>
      </c>
    </row>
    <row r="18" spans="1:37" ht="18" customHeight="1" x14ac:dyDescent="0.45">
      <c r="A18" s="48" t="s">
        <v>88</v>
      </c>
      <c r="B18" s="1" t="s">
        <v>2209</v>
      </c>
      <c r="D18" s="2" t="s">
        <v>2178</v>
      </c>
      <c r="E18" s="2" t="s">
        <v>2183</v>
      </c>
      <c r="F18" s="57">
        <v>44432</v>
      </c>
      <c r="G18" s="2">
        <v>1</v>
      </c>
      <c r="AE18" s="2">
        <v>1</v>
      </c>
      <c r="AG18" s="2">
        <v>1</v>
      </c>
    </row>
    <row r="19" spans="1:37" ht="18" customHeight="1" x14ac:dyDescent="0.45">
      <c r="A19" s="48" t="s">
        <v>90</v>
      </c>
      <c r="B19" s="1" t="s">
        <v>1734</v>
      </c>
      <c r="E19" s="2" t="s">
        <v>162</v>
      </c>
      <c r="F19" s="57">
        <v>43686</v>
      </c>
      <c r="G19" s="2">
        <v>1</v>
      </c>
      <c r="I19" s="2">
        <v>1</v>
      </c>
      <c r="J19" s="2">
        <v>1</v>
      </c>
      <c r="K19" s="2">
        <v>1</v>
      </c>
      <c r="L19" s="2">
        <v>1</v>
      </c>
      <c r="M19" s="2">
        <v>1</v>
      </c>
      <c r="N19" s="2">
        <v>1</v>
      </c>
      <c r="P19" s="2">
        <v>1</v>
      </c>
      <c r="Q19" s="2">
        <v>1</v>
      </c>
      <c r="R19" s="2">
        <v>1</v>
      </c>
      <c r="S19" s="2">
        <v>1</v>
      </c>
      <c r="U19" s="2">
        <v>1</v>
      </c>
      <c r="V19" s="2">
        <v>1</v>
      </c>
      <c r="W19" s="2">
        <v>1</v>
      </c>
      <c r="X19" s="2">
        <v>1</v>
      </c>
      <c r="Y19" s="2">
        <v>1</v>
      </c>
      <c r="Z19" s="2">
        <v>1</v>
      </c>
      <c r="AA19" s="2">
        <v>1</v>
      </c>
      <c r="AB19" s="2">
        <v>1</v>
      </c>
      <c r="AC19" s="2">
        <v>1</v>
      </c>
      <c r="AD19" s="2">
        <v>1</v>
      </c>
      <c r="AE19" s="2">
        <v>1</v>
      </c>
      <c r="AG19" s="2">
        <v>1</v>
      </c>
      <c r="AH19" s="2">
        <v>1</v>
      </c>
      <c r="AI19" s="2">
        <v>1</v>
      </c>
    </row>
    <row r="20" spans="1:37" ht="18" customHeight="1" x14ac:dyDescent="0.45">
      <c r="A20" s="48" t="s">
        <v>93</v>
      </c>
      <c r="B20" s="1" t="s">
        <v>1735</v>
      </c>
      <c r="E20" s="2" t="s">
        <v>73</v>
      </c>
      <c r="F20" s="57">
        <v>43990</v>
      </c>
      <c r="G20" s="2">
        <v>1</v>
      </c>
      <c r="Q20" s="2">
        <v>1</v>
      </c>
      <c r="R20" s="2">
        <v>1</v>
      </c>
      <c r="S20" s="2">
        <v>1</v>
      </c>
      <c r="U20" s="2">
        <v>1</v>
      </c>
      <c r="AG20" s="2">
        <v>1</v>
      </c>
    </row>
    <row r="21" spans="1:37" ht="18" customHeight="1" x14ac:dyDescent="0.45">
      <c r="A21" s="48" t="s">
        <v>95</v>
      </c>
      <c r="B21" s="1" t="s">
        <v>1736</v>
      </c>
      <c r="E21" s="2" t="s">
        <v>858</v>
      </c>
      <c r="F21" s="57">
        <v>43921</v>
      </c>
      <c r="G21" s="2">
        <v>1</v>
      </c>
      <c r="L21" s="2">
        <v>1</v>
      </c>
      <c r="N21" s="2">
        <v>1</v>
      </c>
      <c r="AB21" s="2">
        <v>1</v>
      </c>
      <c r="AC21" s="2">
        <v>1</v>
      </c>
      <c r="AE21" s="2">
        <v>1</v>
      </c>
    </row>
    <row r="22" spans="1:37" ht="18" customHeight="1" x14ac:dyDescent="0.45">
      <c r="F22" s="57"/>
    </row>
    <row r="23" spans="1:37" ht="18" customHeight="1" x14ac:dyDescent="0.45">
      <c r="C23" s="2">
        <f>COUNTA(C11:C21)</f>
        <v>1</v>
      </c>
      <c r="D23" s="2">
        <f>COUNTA(D11:D21)</f>
        <v>1</v>
      </c>
      <c r="F23" s="57"/>
    </row>
    <row r="24" spans="1:37" ht="18" customHeight="1" x14ac:dyDescent="0.45">
      <c r="F24" s="57"/>
    </row>
    <row r="25" spans="1:37" ht="18" customHeight="1" x14ac:dyDescent="0.45">
      <c r="F25" s="57"/>
    </row>
    <row r="26" spans="1:37" ht="18" customHeight="1" x14ac:dyDescent="0.45">
      <c r="F26" s="57"/>
    </row>
    <row r="27" spans="1:37" ht="18" customHeight="1" x14ac:dyDescent="0.45">
      <c r="F27" s="57"/>
    </row>
    <row r="29" spans="1:37" ht="18" customHeight="1" x14ac:dyDescent="0.45">
      <c r="F29" s="57"/>
    </row>
    <row r="30" spans="1:37" ht="18" customHeight="1" x14ac:dyDescent="0.45">
      <c r="F30" s="57"/>
    </row>
    <row r="31" spans="1:37" ht="18" customHeight="1" x14ac:dyDescent="0.45">
      <c r="F31" s="57"/>
    </row>
    <row r="32" spans="1:37" ht="18" customHeight="1" x14ac:dyDescent="0.45">
      <c r="F32" s="57"/>
    </row>
    <row r="33" spans="6:6" ht="18" customHeight="1" x14ac:dyDescent="0.45">
      <c r="F33" s="57"/>
    </row>
    <row r="34" spans="6:6" ht="18" customHeight="1" x14ac:dyDescent="0.45">
      <c r="F34" s="57"/>
    </row>
    <row r="35" spans="6:6" ht="18" customHeight="1" x14ac:dyDescent="0.45">
      <c r="F35" s="57"/>
    </row>
    <row r="36" spans="6:6" ht="18" customHeight="1" x14ac:dyDescent="0.45">
      <c r="F36" s="57"/>
    </row>
    <row r="37" spans="6:6" ht="18" customHeight="1" x14ac:dyDescent="0.45">
      <c r="F37" s="57"/>
    </row>
    <row r="38" spans="6:6" ht="18" customHeight="1" x14ac:dyDescent="0.45">
      <c r="F38" s="57"/>
    </row>
    <row r="39" spans="6:6" ht="18" customHeight="1" x14ac:dyDescent="0.45">
      <c r="F39" s="57"/>
    </row>
    <row r="40" spans="6:6" ht="18" customHeight="1" x14ac:dyDescent="0.45">
      <c r="F40" s="57"/>
    </row>
    <row r="41" spans="6:6" ht="18" customHeight="1" x14ac:dyDescent="0.45">
      <c r="F41" s="57"/>
    </row>
    <row r="42" spans="6:6" ht="18" customHeight="1" x14ac:dyDescent="0.45">
      <c r="F42" s="57"/>
    </row>
    <row r="43" spans="6:6" ht="18" customHeight="1" x14ac:dyDescent="0.45">
      <c r="F43" s="57"/>
    </row>
    <row r="44" spans="6:6" ht="18" customHeight="1" x14ac:dyDescent="0.45">
      <c r="F44" s="57"/>
    </row>
    <row r="45" spans="6:6" ht="18" customHeight="1" x14ac:dyDescent="0.45">
      <c r="F45" s="57"/>
    </row>
    <row r="46" spans="6:6" ht="18" customHeight="1" x14ac:dyDescent="0.45">
      <c r="F46" s="57"/>
    </row>
    <row r="47" spans="6:6" ht="18" customHeight="1" x14ac:dyDescent="0.45">
      <c r="F47" s="57"/>
    </row>
    <row r="48" spans="6:6" ht="18" customHeight="1" x14ac:dyDescent="0.45">
      <c r="F48" s="57"/>
    </row>
    <row r="49" spans="6:6" ht="18" customHeight="1" x14ac:dyDescent="0.45">
      <c r="F49" s="57"/>
    </row>
    <row r="50" spans="6:6" ht="18" customHeight="1" x14ac:dyDescent="0.45">
      <c r="F50" s="57"/>
    </row>
    <row r="51" spans="6:6" ht="18" customHeight="1" x14ac:dyDescent="0.45">
      <c r="F51" s="57"/>
    </row>
    <row r="52" spans="6:6" ht="18" customHeight="1" x14ac:dyDescent="0.45">
      <c r="F52" s="57"/>
    </row>
    <row r="53" spans="6:6" ht="18" customHeight="1" x14ac:dyDescent="0.45">
      <c r="F53" s="57"/>
    </row>
    <row r="54" spans="6:6" ht="18" customHeight="1" x14ac:dyDescent="0.45">
      <c r="F54" s="57"/>
    </row>
    <row r="55" spans="6:6" ht="18" customHeight="1" x14ac:dyDescent="0.45">
      <c r="F55" s="57"/>
    </row>
    <row r="56" spans="6:6" ht="18" customHeight="1" x14ac:dyDescent="0.45">
      <c r="F56" s="57"/>
    </row>
    <row r="57" spans="6:6" ht="18" customHeight="1" x14ac:dyDescent="0.45">
      <c r="F57" s="57"/>
    </row>
    <row r="58" spans="6:6" ht="18" customHeight="1" x14ac:dyDescent="0.45">
      <c r="F58" s="57"/>
    </row>
    <row r="59" spans="6:6" ht="18" customHeight="1" x14ac:dyDescent="0.45">
      <c r="F59" s="57"/>
    </row>
    <row r="60" spans="6:6" ht="18" customHeight="1" x14ac:dyDescent="0.45">
      <c r="F60" s="57"/>
    </row>
    <row r="61" spans="6:6" ht="18" customHeight="1" x14ac:dyDescent="0.45">
      <c r="F61" s="57"/>
    </row>
    <row r="62" spans="6:6" ht="18" customHeight="1" x14ac:dyDescent="0.45">
      <c r="F62" s="57"/>
    </row>
    <row r="63" spans="6:6" ht="18" customHeight="1" x14ac:dyDescent="0.45">
      <c r="F63" s="57"/>
    </row>
    <row r="64" spans="6:6" ht="18" customHeight="1" x14ac:dyDescent="0.45">
      <c r="F64" s="57"/>
    </row>
    <row r="65" spans="6:6" ht="18" customHeight="1" x14ac:dyDescent="0.45">
      <c r="F65" s="57"/>
    </row>
    <row r="66" spans="6:6" ht="18" customHeight="1" x14ac:dyDescent="0.45">
      <c r="F66" s="57"/>
    </row>
    <row r="67" spans="6:6" ht="18" customHeight="1" x14ac:dyDescent="0.45">
      <c r="F67" s="57"/>
    </row>
    <row r="68" spans="6:6" ht="18" customHeight="1" x14ac:dyDescent="0.45">
      <c r="F68" s="57"/>
    </row>
    <row r="69" spans="6:6" ht="18" customHeight="1" x14ac:dyDescent="0.45">
      <c r="F69" s="57"/>
    </row>
    <row r="70" spans="6:6" ht="18" customHeight="1" x14ac:dyDescent="0.45">
      <c r="F70" s="57"/>
    </row>
    <row r="71" spans="6:6" ht="18" customHeight="1" x14ac:dyDescent="0.45">
      <c r="F71" s="57"/>
    </row>
    <row r="72" spans="6:6" ht="18" customHeight="1" x14ac:dyDescent="0.45">
      <c r="F72" s="57"/>
    </row>
    <row r="73" spans="6:6" ht="18" customHeight="1" x14ac:dyDescent="0.45">
      <c r="F73" s="57"/>
    </row>
    <row r="74" spans="6:6" ht="18" customHeight="1" x14ac:dyDescent="0.45">
      <c r="F74" s="57"/>
    </row>
    <row r="75" spans="6:6" ht="18" customHeight="1" x14ac:dyDescent="0.45">
      <c r="F75" s="57"/>
    </row>
    <row r="76" spans="6:6" ht="18" customHeight="1" x14ac:dyDescent="0.45">
      <c r="F76" s="57"/>
    </row>
    <row r="77" spans="6:6" ht="18" customHeight="1" x14ac:dyDescent="0.45">
      <c r="F77" s="57"/>
    </row>
    <row r="78" spans="6:6" ht="18" customHeight="1" x14ac:dyDescent="0.45">
      <c r="F78" s="57"/>
    </row>
    <row r="79" spans="6:6" ht="18" customHeight="1" x14ac:dyDescent="0.45">
      <c r="F79" s="57"/>
    </row>
    <row r="80" spans="6:6" ht="18" customHeight="1" x14ac:dyDescent="0.45">
      <c r="F80" s="57"/>
    </row>
    <row r="81" spans="6:6" ht="18" customHeight="1" x14ac:dyDescent="0.45">
      <c r="F81" s="57"/>
    </row>
    <row r="82" spans="6:6" ht="18" customHeight="1" x14ac:dyDescent="0.45">
      <c r="F82" s="57"/>
    </row>
    <row r="83" spans="6:6" ht="18" customHeight="1" x14ac:dyDescent="0.45">
      <c r="F83" s="57"/>
    </row>
    <row r="84" spans="6:6" ht="18" customHeight="1" x14ac:dyDescent="0.45">
      <c r="F84" s="57"/>
    </row>
    <row r="85" spans="6:6" ht="18" customHeight="1" x14ac:dyDescent="0.45">
      <c r="F85" s="57"/>
    </row>
    <row r="86" spans="6:6" ht="18" customHeight="1" x14ac:dyDescent="0.45">
      <c r="F86" s="57"/>
    </row>
    <row r="87" spans="6:6" ht="18" customHeight="1" x14ac:dyDescent="0.45">
      <c r="F87" s="57"/>
    </row>
    <row r="88" spans="6:6" ht="18" customHeight="1" x14ac:dyDescent="0.45">
      <c r="F88" s="57"/>
    </row>
    <row r="89" spans="6:6" ht="18" customHeight="1" x14ac:dyDescent="0.45">
      <c r="F89" s="57"/>
    </row>
    <row r="90" spans="6:6" ht="18" customHeight="1" x14ac:dyDescent="0.45">
      <c r="F90" s="57"/>
    </row>
    <row r="91" spans="6:6" ht="18" customHeight="1" x14ac:dyDescent="0.45">
      <c r="F91" s="57"/>
    </row>
    <row r="92" spans="6:6" ht="18" customHeight="1" x14ac:dyDescent="0.45">
      <c r="F92" s="57"/>
    </row>
    <row r="93" spans="6:6" ht="18" customHeight="1" x14ac:dyDescent="0.45">
      <c r="F93" s="57"/>
    </row>
    <row r="94" spans="6:6" ht="18" customHeight="1" x14ac:dyDescent="0.45">
      <c r="F94" s="57"/>
    </row>
    <row r="95" spans="6:6" ht="18" customHeight="1" x14ac:dyDescent="0.45">
      <c r="F95" s="57"/>
    </row>
    <row r="96" spans="6:6" ht="18" customHeight="1" x14ac:dyDescent="0.45">
      <c r="F96" s="57"/>
    </row>
    <row r="97" spans="6:6" ht="18" customHeight="1" x14ac:dyDescent="0.45">
      <c r="F97" s="57"/>
    </row>
    <row r="98" spans="6:6" ht="18" customHeight="1" x14ac:dyDescent="0.45">
      <c r="F98" s="57"/>
    </row>
    <row r="99" spans="6:6" ht="18" customHeight="1" x14ac:dyDescent="0.45">
      <c r="F99" s="57"/>
    </row>
    <row r="100" spans="6:6" ht="18" customHeight="1" x14ac:dyDescent="0.45">
      <c r="F100" s="57"/>
    </row>
    <row r="101" spans="6:6" ht="18" customHeight="1" x14ac:dyDescent="0.45">
      <c r="F101" s="57"/>
    </row>
    <row r="102" spans="6:6" ht="18" customHeight="1" x14ac:dyDescent="0.45">
      <c r="F102" s="57"/>
    </row>
    <row r="103" spans="6:6" ht="18" customHeight="1" x14ac:dyDescent="0.45">
      <c r="F103" s="57"/>
    </row>
    <row r="104" spans="6:6" ht="18" customHeight="1" x14ac:dyDescent="0.45">
      <c r="F104" s="57"/>
    </row>
    <row r="105" spans="6:6" ht="18" customHeight="1" x14ac:dyDescent="0.45">
      <c r="F105" s="57"/>
    </row>
    <row r="106" spans="6:6" ht="18" customHeight="1" x14ac:dyDescent="0.45">
      <c r="F106" s="57"/>
    </row>
    <row r="107" spans="6:6" ht="18" customHeight="1" x14ac:dyDescent="0.45">
      <c r="F107" s="57"/>
    </row>
    <row r="108" spans="6:6" ht="18" customHeight="1" x14ac:dyDescent="0.45">
      <c r="F108" s="57"/>
    </row>
    <row r="109" spans="6:6" ht="18" customHeight="1" x14ac:dyDescent="0.45">
      <c r="F109" s="57"/>
    </row>
    <row r="110" spans="6:6" ht="18" customHeight="1" x14ac:dyDescent="0.45">
      <c r="F110" s="57"/>
    </row>
    <row r="111" spans="6:6" ht="18" customHeight="1" x14ac:dyDescent="0.45">
      <c r="F111" s="57"/>
    </row>
    <row r="112" spans="6:6" ht="18" customHeight="1" x14ac:dyDescent="0.45">
      <c r="F112" s="57"/>
    </row>
    <row r="113" spans="6:6" ht="18" customHeight="1" x14ac:dyDescent="0.45">
      <c r="F113" s="57"/>
    </row>
    <row r="114" spans="6:6" ht="18" customHeight="1" x14ac:dyDescent="0.45">
      <c r="F114" s="57"/>
    </row>
    <row r="115" spans="6:6" ht="18" customHeight="1" x14ac:dyDescent="0.45">
      <c r="F115" s="57"/>
    </row>
    <row r="116" spans="6:6" ht="18" customHeight="1" x14ac:dyDescent="0.45">
      <c r="F116" s="57"/>
    </row>
    <row r="117" spans="6:6" ht="18" customHeight="1" x14ac:dyDescent="0.45">
      <c r="F117" s="57"/>
    </row>
    <row r="118" spans="6:6" ht="18" customHeight="1" x14ac:dyDescent="0.45">
      <c r="F118" s="57"/>
    </row>
    <row r="119" spans="6:6" ht="18" customHeight="1" x14ac:dyDescent="0.45">
      <c r="F119" s="57"/>
    </row>
    <row r="120" spans="6:6" ht="18" customHeight="1" x14ac:dyDescent="0.45">
      <c r="F120" s="57"/>
    </row>
    <row r="121" spans="6:6" ht="18" customHeight="1" x14ac:dyDescent="0.45">
      <c r="F121" s="57"/>
    </row>
    <row r="122" spans="6:6" ht="18" customHeight="1" x14ac:dyDescent="0.45">
      <c r="F122" s="57"/>
    </row>
    <row r="123" spans="6:6" ht="18" customHeight="1" x14ac:dyDescent="0.45">
      <c r="F123" s="57"/>
    </row>
    <row r="124" spans="6:6" ht="18" customHeight="1" x14ac:dyDescent="0.45">
      <c r="F124" s="57"/>
    </row>
    <row r="125" spans="6:6" ht="18" customHeight="1" x14ac:dyDescent="0.45">
      <c r="F125" s="57"/>
    </row>
    <row r="126" spans="6:6" ht="18" customHeight="1" x14ac:dyDescent="0.45">
      <c r="F126" s="57"/>
    </row>
    <row r="127" spans="6:6" ht="18" customHeight="1" x14ac:dyDescent="0.45">
      <c r="F127" s="57"/>
    </row>
    <row r="128" spans="6:6" ht="18" customHeight="1" x14ac:dyDescent="0.45">
      <c r="F128" s="57"/>
    </row>
    <row r="129" spans="6:6" ht="18" customHeight="1" x14ac:dyDescent="0.45">
      <c r="F129" s="57"/>
    </row>
    <row r="130" spans="6:6" ht="18" customHeight="1" x14ac:dyDescent="0.45">
      <c r="F130" s="57"/>
    </row>
    <row r="131" spans="6:6" ht="18" customHeight="1" x14ac:dyDescent="0.45">
      <c r="F131" s="57"/>
    </row>
    <row r="132" spans="6:6" ht="18" customHeight="1" x14ac:dyDescent="0.45">
      <c r="F132" s="57"/>
    </row>
    <row r="133" spans="6:6" ht="18" customHeight="1" x14ac:dyDescent="0.45">
      <c r="F133" s="57"/>
    </row>
    <row r="134" spans="6:6" ht="18" customHeight="1" x14ac:dyDescent="0.45">
      <c r="F134" s="57"/>
    </row>
    <row r="135" spans="6:6" ht="18" customHeight="1" x14ac:dyDescent="0.45">
      <c r="F135" s="57"/>
    </row>
    <row r="136" spans="6:6" ht="18" customHeight="1" x14ac:dyDescent="0.45">
      <c r="F136" s="57"/>
    </row>
    <row r="137" spans="6:6" ht="18" customHeight="1" x14ac:dyDescent="0.45">
      <c r="F137" s="57"/>
    </row>
    <row r="138" spans="6:6" ht="18" customHeight="1" x14ac:dyDescent="0.45">
      <c r="F138" s="57"/>
    </row>
    <row r="139" spans="6:6" ht="18" customHeight="1" x14ac:dyDescent="0.45">
      <c r="F139" s="57"/>
    </row>
    <row r="140" spans="6:6" ht="18" customHeight="1" x14ac:dyDescent="0.45">
      <c r="F140" s="57"/>
    </row>
    <row r="141" spans="6:6" ht="18" customHeight="1" x14ac:dyDescent="0.45">
      <c r="F141" s="57"/>
    </row>
    <row r="142" spans="6:6" ht="18" customHeight="1" x14ac:dyDescent="0.45">
      <c r="F142" s="57"/>
    </row>
    <row r="143" spans="6:6" ht="18" customHeight="1" x14ac:dyDescent="0.45">
      <c r="F143" s="57"/>
    </row>
    <row r="144" spans="6:6" ht="18" customHeight="1" x14ac:dyDescent="0.45">
      <c r="F144" s="57"/>
    </row>
    <row r="145" spans="6:6" ht="18" customHeight="1" x14ac:dyDescent="0.45">
      <c r="F145" s="57"/>
    </row>
    <row r="146" spans="6:6" ht="18" customHeight="1" x14ac:dyDescent="0.45">
      <c r="F146" s="57"/>
    </row>
    <row r="147" spans="6:6" ht="18" customHeight="1" x14ac:dyDescent="0.45">
      <c r="F147" s="57"/>
    </row>
    <row r="148" spans="6:6" ht="18" customHeight="1" x14ac:dyDescent="0.45">
      <c r="F148" s="57"/>
    </row>
    <row r="149" spans="6:6" ht="18" customHeight="1" x14ac:dyDescent="0.45">
      <c r="F149" s="57"/>
    </row>
    <row r="150" spans="6:6" ht="18" customHeight="1" x14ac:dyDescent="0.45">
      <c r="F150" s="57"/>
    </row>
    <row r="151" spans="6:6" ht="18" customHeight="1" x14ac:dyDescent="0.45">
      <c r="F151" s="57"/>
    </row>
    <row r="152" spans="6:6" ht="18" customHeight="1" x14ac:dyDescent="0.45">
      <c r="F152" s="57"/>
    </row>
    <row r="153" spans="6:6" ht="18" customHeight="1" x14ac:dyDescent="0.45">
      <c r="F153" s="57"/>
    </row>
    <row r="154" spans="6:6" ht="18" customHeight="1" x14ac:dyDescent="0.45">
      <c r="F154" s="57"/>
    </row>
    <row r="155" spans="6:6" ht="18" customHeight="1" x14ac:dyDescent="0.45">
      <c r="F155" s="57"/>
    </row>
    <row r="156" spans="6:6" ht="18" customHeight="1" x14ac:dyDescent="0.45">
      <c r="F156" s="57"/>
    </row>
    <row r="157" spans="6:6" ht="18" customHeight="1" x14ac:dyDescent="0.45">
      <c r="F157" s="57"/>
    </row>
    <row r="158" spans="6:6" ht="18" customHeight="1" x14ac:dyDescent="0.45">
      <c r="F158" s="57"/>
    </row>
    <row r="159" spans="6:6" ht="18" customHeight="1" x14ac:dyDescent="0.45">
      <c r="F159" s="57"/>
    </row>
    <row r="160" spans="6:6" ht="18" customHeight="1" x14ac:dyDescent="0.45">
      <c r="F160" s="57"/>
    </row>
    <row r="161" spans="6:6" ht="18" customHeight="1" x14ac:dyDescent="0.45">
      <c r="F161" s="57"/>
    </row>
    <row r="162" spans="6:6" ht="18" customHeight="1" x14ac:dyDescent="0.45">
      <c r="F162" s="57"/>
    </row>
    <row r="163" spans="6:6" ht="18" customHeight="1" x14ac:dyDescent="0.45">
      <c r="F163" s="57"/>
    </row>
    <row r="164" spans="6:6" ht="18" customHeight="1" x14ac:dyDescent="0.45">
      <c r="F164" s="57"/>
    </row>
    <row r="165" spans="6:6" ht="18" customHeight="1" x14ac:dyDescent="0.45">
      <c r="F165" s="57"/>
    </row>
    <row r="166" spans="6:6" ht="18" customHeight="1" x14ac:dyDescent="0.45">
      <c r="F166" s="57"/>
    </row>
    <row r="167" spans="6:6" ht="18" customHeight="1" x14ac:dyDescent="0.45">
      <c r="F167" s="57"/>
    </row>
    <row r="168" spans="6:6" ht="18" customHeight="1" x14ac:dyDescent="0.45">
      <c r="F168" s="57"/>
    </row>
    <row r="169" spans="6:6" ht="18" customHeight="1" x14ac:dyDescent="0.45">
      <c r="F169" s="57"/>
    </row>
    <row r="170" spans="6:6" ht="18" customHeight="1" x14ac:dyDescent="0.45">
      <c r="F170" s="57"/>
    </row>
    <row r="171" spans="6:6" ht="18" customHeight="1" x14ac:dyDescent="0.45">
      <c r="F171" s="57"/>
    </row>
    <row r="172" spans="6:6" ht="18" customHeight="1" x14ac:dyDescent="0.45">
      <c r="F172" s="57"/>
    </row>
    <row r="173" spans="6:6" ht="18" customHeight="1" x14ac:dyDescent="0.45">
      <c r="F173" s="57"/>
    </row>
    <row r="174" spans="6:6" ht="18" customHeight="1" x14ac:dyDescent="0.45">
      <c r="F174" s="57"/>
    </row>
    <row r="175" spans="6:6" ht="18" customHeight="1" x14ac:dyDescent="0.45">
      <c r="F175" s="57"/>
    </row>
    <row r="176" spans="6:6" ht="18" customHeight="1" x14ac:dyDescent="0.45">
      <c r="F176" s="57"/>
    </row>
    <row r="179" spans="6:6" ht="18" customHeight="1" x14ac:dyDescent="0.45">
      <c r="F179" s="57"/>
    </row>
    <row r="180" spans="6:6" ht="18" customHeight="1" x14ac:dyDescent="0.45">
      <c r="F180" s="57"/>
    </row>
    <row r="181" spans="6:6" ht="18" customHeight="1" x14ac:dyDescent="0.45">
      <c r="F181" s="57"/>
    </row>
    <row r="182" spans="6:6" ht="18" customHeight="1" x14ac:dyDescent="0.45">
      <c r="F182" s="57"/>
    </row>
    <row r="183" spans="6:6" ht="18" customHeight="1" x14ac:dyDescent="0.45">
      <c r="F183" s="57"/>
    </row>
    <row r="184" spans="6:6" ht="18" customHeight="1" x14ac:dyDescent="0.45">
      <c r="F184" s="57"/>
    </row>
    <row r="185" spans="6:6" ht="18" customHeight="1" x14ac:dyDescent="0.45">
      <c r="F185" s="57"/>
    </row>
    <row r="186" spans="6:6" ht="18" customHeight="1" x14ac:dyDescent="0.45">
      <c r="F186" s="57"/>
    </row>
    <row r="187" spans="6:6" ht="18" customHeight="1" x14ac:dyDescent="0.45">
      <c r="F187" s="57"/>
    </row>
    <row r="188" spans="6:6" ht="18" customHeight="1" x14ac:dyDescent="0.45">
      <c r="F188" s="57"/>
    </row>
    <row r="189" spans="6:6" ht="18" customHeight="1" x14ac:dyDescent="0.45">
      <c r="F189" s="57"/>
    </row>
    <row r="190" spans="6:6" ht="18" customHeight="1" x14ac:dyDescent="0.45">
      <c r="F190" s="57"/>
    </row>
    <row r="191" spans="6:6" ht="18" customHeight="1" x14ac:dyDescent="0.45">
      <c r="F191" s="57"/>
    </row>
    <row r="192" spans="6:6" ht="18" customHeight="1" x14ac:dyDescent="0.45">
      <c r="F192" s="57"/>
    </row>
    <row r="193" spans="6:6" ht="18" customHeight="1" x14ac:dyDescent="0.45">
      <c r="F193" s="57"/>
    </row>
    <row r="194" spans="6:6" ht="18" customHeight="1" x14ac:dyDescent="0.45">
      <c r="F194" s="57"/>
    </row>
    <row r="195" spans="6:6" ht="18" customHeight="1" x14ac:dyDescent="0.45">
      <c r="F195" s="57"/>
    </row>
    <row r="196" spans="6:6" ht="18" customHeight="1" x14ac:dyDescent="0.45">
      <c r="F196" s="57"/>
    </row>
    <row r="197" spans="6:6" ht="18" customHeight="1" x14ac:dyDescent="0.45">
      <c r="F197" s="57"/>
    </row>
    <row r="198" spans="6:6" ht="18" customHeight="1" x14ac:dyDescent="0.45">
      <c r="F198" s="57"/>
    </row>
    <row r="199" spans="6:6" ht="18" customHeight="1" x14ac:dyDescent="0.45">
      <c r="F199" s="57"/>
    </row>
    <row r="200" spans="6:6" ht="18" customHeight="1" x14ac:dyDescent="0.45">
      <c r="F200" s="57"/>
    </row>
    <row r="201" spans="6:6" ht="18" customHeight="1" x14ac:dyDescent="0.45">
      <c r="F201" s="57"/>
    </row>
    <row r="202" spans="6:6" ht="18" customHeight="1" x14ac:dyDescent="0.45">
      <c r="F202" s="57"/>
    </row>
    <row r="203" spans="6:6" ht="18" customHeight="1" x14ac:dyDescent="0.45">
      <c r="F203" s="57"/>
    </row>
    <row r="204" spans="6:6" ht="18" customHeight="1" x14ac:dyDescent="0.45">
      <c r="F204" s="57"/>
    </row>
    <row r="205" spans="6:6" ht="18" customHeight="1" x14ac:dyDescent="0.45">
      <c r="F205" s="57"/>
    </row>
    <row r="206" spans="6:6" ht="18" customHeight="1" x14ac:dyDescent="0.45">
      <c r="F206" s="57"/>
    </row>
    <row r="207" spans="6:6" ht="18" customHeight="1" x14ac:dyDescent="0.45">
      <c r="F207" s="57"/>
    </row>
    <row r="208" spans="6:6" ht="18" customHeight="1" x14ac:dyDescent="0.45">
      <c r="F208" s="57"/>
    </row>
    <row r="209" spans="6:6" ht="18" customHeight="1" x14ac:dyDescent="0.45">
      <c r="F209" s="57"/>
    </row>
    <row r="210" spans="6:6" ht="18" customHeight="1" x14ac:dyDescent="0.45">
      <c r="F210" s="57"/>
    </row>
    <row r="211" spans="6:6" ht="18" customHeight="1" x14ac:dyDescent="0.45">
      <c r="F211" s="57"/>
    </row>
    <row r="212" spans="6:6" ht="18" customHeight="1" x14ac:dyDescent="0.45">
      <c r="F212" s="57"/>
    </row>
    <row r="213" spans="6:6" ht="18" customHeight="1" x14ac:dyDescent="0.45">
      <c r="F213" s="57"/>
    </row>
    <row r="214" spans="6:6" ht="18" customHeight="1" x14ac:dyDescent="0.45">
      <c r="F214" s="57"/>
    </row>
    <row r="215" spans="6:6" ht="18" customHeight="1" x14ac:dyDescent="0.45">
      <c r="F215" s="57"/>
    </row>
    <row r="216" spans="6:6" ht="18" customHeight="1" x14ac:dyDescent="0.45">
      <c r="F216" s="57"/>
    </row>
    <row r="217" spans="6:6" ht="18" customHeight="1" x14ac:dyDescent="0.45">
      <c r="F217" s="57"/>
    </row>
    <row r="218" spans="6:6" ht="18" customHeight="1" x14ac:dyDescent="0.45">
      <c r="F218" s="57"/>
    </row>
    <row r="219" spans="6:6" ht="18" customHeight="1" x14ac:dyDescent="0.45">
      <c r="F219" s="57"/>
    </row>
    <row r="221" spans="6:6" ht="18" customHeight="1" x14ac:dyDescent="0.45">
      <c r="F221" s="57"/>
    </row>
    <row r="222" spans="6:6" ht="18" customHeight="1" x14ac:dyDescent="0.45">
      <c r="F222" s="57"/>
    </row>
    <row r="223" spans="6:6" ht="18" customHeight="1" x14ac:dyDescent="0.45">
      <c r="F223" s="57"/>
    </row>
    <row r="224" spans="6:6" ht="18" customHeight="1" x14ac:dyDescent="0.45">
      <c r="F224" s="57"/>
    </row>
    <row r="225" spans="6:6" ht="18" customHeight="1" x14ac:dyDescent="0.45">
      <c r="F225" s="57"/>
    </row>
    <row r="226" spans="6:6" ht="18" customHeight="1" x14ac:dyDescent="0.45">
      <c r="F226" s="57"/>
    </row>
    <row r="227" spans="6:6" ht="18" customHeight="1" x14ac:dyDescent="0.45">
      <c r="F227" s="57"/>
    </row>
    <row r="228" spans="6:6" ht="18" customHeight="1" x14ac:dyDescent="0.45">
      <c r="F228" s="57"/>
    </row>
    <row r="229" spans="6:6" ht="18" customHeight="1" x14ac:dyDescent="0.45">
      <c r="F229" s="57"/>
    </row>
    <row r="230" spans="6:6" ht="18" customHeight="1" x14ac:dyDescent="0.45">
      <c r="F230" s="57"/>
    </row>
    <row r="232" spans="6:6" ht="18" customHeight="1" x14ac:dyDescent="0.45">
      <c r="F232" s="57"/>
    </row>
    <row r="233" spans="6:6" ht="18" customHeight="1" x14ac:dyDescent="0.45">
      <c r="F233" s="57"/>
    </row>
    <row r="234" spans="6:6" ht="18" customHeight="1" x14ac:dyDescent="0.45">
      <c r="F234" s="57"/>
    </row>
    <row r="235" spans="6:6" ht="18" customHeight="1" x14ac:dyDescent="0.45">
      <c r="F235" s="57"/>
    </row>
    <row r="236" spans="6:6" ht="18" customHeight="1" x14ac:dyDescent="0.45">
      <c r="F236" s="57"/>
    </row>
    <row r="237" spans="6:6" ht="18" customHeight="1" x14ac:dyDescent="0.45">
      <c r="F237" s="57"/>
    </row>
    <row r="238" spans="6:6" ht="18" customHeight="1" x14ac:dyDescent="0.45">
      <c r="F238" s="57"/>
    </row>
    <row r="239" spans="6:6" ht="18" customHeight="1" x14ac:dyDescent="0.45">
      <c r="F239" s="57"/>
    </row>
    <row r="240" spans="6:6" ht="18" customHeight="1" x14ac:dyDescent="0.45">
      <c r="F240" s="57"/>
    </row>
    <row r="241" spans="6:6" ht="18" customHeight="1" x14ac:dyDescent="0.45">
      <c r="F241" s="57"/>
    </row>
    <row r="243" spans="6:6" ht="18" customHeight="1" x14ac:dyDescent="0.45">
      <c r="F243" s="57"/>
    </row>
    <row r="244" spans="6:6" ht="18" customHeight="1" x14ac:dyDescent="0.45">
      <c r="F244" s="57"/>
    </row>
    <row r="245" spans="6:6" ht="18" customHeight="1" x14ac:dyDescent="0.45">
      <c r="F245" s="57"/>
    </row>
    <row r="246" spans="6:6" ht="18" customHeight="1" x14ac:dyDescent="0.45">
      <c r="F246" s="57"/>
    </row>
    <row r="247" spans="6:6" ht="18" customHeight="1" x14ac:dyDescent="0.45">
      <c r="F247" s="57"/>
    </row>
    <row r="248" spans="6:6" ht="18" customHeight="1" x14ac:dyDescent="0.45">
      <c r="F248" s="57"/>
    </row>
    <row r="249" spans="6:6" ht="18" customHeight="1" x14ac:dyDescent="0.45">
      <c r="F249" s="57"/>
    </row>
    <row r="250" spans="6:6" ht="18" customHeight="1" x14ac:dyDescent="0.45">
      <c r="F250" s="57"/>
    </row>
    <row r="251" spans="6:6" ht="18" customHeight="1" x14ac:dyDescent="0.45">
      <c r="F251" s="57"/>
    </row>
    <row r="252" spans="6:6" ht="18" customHeight="1" x14ac:dyDescent="0.45">
      <c r="F252" s="57"/>
    </row>
    <row r="253" spans="6:6" ht="18" customHeight="1" x14ac:dyDescent="0.45">
      <c r="F253" s="57"/>
    </row>
    <row r="254" spans="6:6" ht="18" customHeight="1" x14ac:dyDescent="0.45">
      <c r="F254" s="57"/>
    </row>
    <row r="255" spans="6:6" ht="18" customHeight="1" x14ac:dyDescent="0.45">
      <c r="F255" s="57"/>
    </row>
    <row r="256" spans="6:6" ht="18" customHeight="1" x14ac:dyDescent="0.45">
      <c r="F256" s="57"/>
    </row>
    <row r="257" spans="5:6" ht="18" customHeight="1" x14ac:dyDescent="0.45">
      <c r="F257" s="57"/>
    </row>
    <row r="258" spans="5:6" ht="18" customHeight="1" x14ac:dyDescent="0.45">
      <c r="F258" s="57"/>
    </row>
    <row r="259" spans="5:6" ht="18" customHeight="1" x14ac:dyDescent="0.45">
      <c r="F259" s="57"/>
    </row>
    <row r="260" spans="5:6" ht="18" customHeight="1" x14ac:dyDescent="0.45">
      <c r="F260" s="57"/>
    </row>
    <row r="261" spans="5:6" ht="18" customHeight="1" x14ac:dyDescent="0.45">
      <c r="F261" s="57"/>
    </row>
    <row r="262" spans="5:6" ht="18" customHeight="1" x14ac:dyDescent="0.45">
      <c r="F262" s="57"/>
    </row>
    <row r="263" spans="5:6" ht="18" customHeight="1" x14ac:dyDescent="0.45">
      <c r="F263" s="57"/>
    </row>
    <row r="264" spans="5:6" ht="18" customHeight="1" x14ac:dyDescent="0.45">
      <c r="F264" s="57"/>
    </row>
    <row r="265" spans="5:6" ht="18" customHeight="1" x14ac:dyDescent="0.45">
      <c r="F265" s="57"/>
    </row>
    <row r="266" spans="5:6" ht="18" customHeight="1" x14ac:dyDescent="0.45">
      <c r="F266" s="57"/>
    </row>
    <row r="267" spans="5:6" ht="18" customHeight="1" x14ac:dyDescent="0.45">
      <c r="E267" s="57"/>
      <c r="F267" s="57"/>
    </row>
    <row r="268" spans="5:6" ht="18" customHeight="1" x14ac:dyDescent="0.45">
      <c r="F268" s="57"/>
    </row>
    <row r="269" spans="5:6" ht="18" customHeight="1" x14ac:dyDescent="0.45">
      <c r="F269" s="57"/>
    </row>
    <row r="270" spans="5:6" ht="18" customHeight="1" x14ac:dyDescent="0.45">
      <c r="F270" s="57"/>
    </row>
    <row r="271" spans="5:6" ht="18" customHeight="1" x14ac:dyDescent="0.45">
      <c r="F271" s="57"/>
    </row>
    <row r="272" spans="5:6" ht="18" customHeight="1" x14ac:dyDescent="0.45">
      <c r="F272" s="57"/>
    </row>
    <row r="274" spans="6:6" ht="18" customHeight="1" x14ac:dyDescent="0.45">
      <c r="F274" s="57"/>
    </row>
    <row r="275" spans="6:6" ht="18" customHeight="1" x14ac:dyDescent="0.45">
      <c r="F275" s="57"/>
    </row>
    <row r="276" spans="6:6" ht="18" customHeight="1" x14ac:dyDescent="0.45">
      <c r="F276" s="57"/>
    </row>
    <row r="278" spans="6:6" ht="18" customHeight="1" x14ac:dyDescent="0.45">
      <c r="F278" s="57"/>
    </row>
    <row r="279" spans="6:6" ht="18" customHeight="1" x14ac:dyDescent="0.45">
      <c r="F279" s="57"/>
    </row>
    <row r="280" spans="6:6" ht="18" customHeight="1" x14ac:dyDescent="0.45">
      <c r="F280" s="57"/>
    </row>
    <row r="283" spans="6:6" ht="18" customHeight="1" x14ac:dyDescent="0.45">
      <c r="F283" s="57"/>
    </row>
    <row r="284" spans="6:6" ht="18" customHeight="1" x14ac:dyDescent="0.45">
      <c r="F284" s="57"/>
    </row>
    <row r="285" spans="6:6" ht="18" customHeight="1" x14ac:dyDescent="0.45">
      <c r="F285" s="57"/>
    </row>
    <row r="286" spans="6:6" ht="18" customHeight="1" x14ac:dyDescent="0.45">
      <c r="F286" s="57"/>
    </row>
  </sheetData>
  <mergeCells count="42">
    <mergeCell ref="G1:W1"/>
    <mergeCell ref="X1:AA1"/>
    <mergeCell ref="AB1:AC1"/>
    <mergeCell ref="AD1:AF1"/>
    <mergeCell ref="AG1:AJ1"/>
    <mergeCell ref="G2:W3"/>
    <mergeCell ref="X2:AA3"/>
    <mergeCell ref="AB2:AC3"/>
    <mergeCell ref="AD2:AF3"/>
    <mergeCell ref="AG2:AJ3"/>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K4:AK7"/>
    <mergeCell ref="AF4:AF7"/>
    <mergeCell ref="AG4:AG7"/>
    <mergeCell ref="AH4:AH7"/>
    <mergeCell ref="AI4:AI7"/>
    <mergeCell ref="AJ4:AJ7"/>
  </mergeCells>
  <phoneticPr fontId="18"/>
  <pageMargins left="0.7" right="0.7" top="1.14375" bottom="1.14375" header="0.51180555555555496" footer="0.51180555555555496"/>
  <pageSetup paperSize="9" firstPageNumber="0" orientation="portrait" horizontalDpi="300" verticalDpi="300"/>
  <ignoredErrors>
    <ignoredError sqref="A11:A17 A18:A2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50</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1</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807</v>
      </c>
      <c r="AG4" s="104" t="s">
        <v>40</v>
      </c>
      <c r="AH4" s="104" t="s">
        <v>41</v>
      </c>
      <c r="AI4" s="104" t="s">
        <v>11</v>
      </c>
    </row>
    <row r="5" spans="1:36" ht="18" customHeight="1" x14ac:dyDescent="0.45">
      <c r="A5" s="48" t="s">
        <v>63</v>
      </c>
      <c r="B5" s="1">
        <f>B3-B4</f>
        <v>1</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1737</v>
      </c>
      <c r="C11" s="2" t="s">
        <v>107</v>
      </c>
      <c r="D11" s="57">
        <v>43852</v>
      </c>
      <c r="E11" s="2">
        <v>1</v>
      </c>
      <c r="U11" s="2">
        <v>1</v>
      </c>
      <c r="Y11" s="2">
        <v>1</v>
      </c>
      <c r="AA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G304"/>
  <sheetViews>
    <sheetView zoomScale="70" zoomScaleNormal="70" workbookViewId="0">
      <pane xSplit="8" ySplit="10" topLeftCell="I11" activePane="bottomRight" state="frozen"/>
      <selection pane="topRight" activeCell="F1" sqref="F1"/>
      <selection pane="bottomLeft" activeCell="A11" sqref="A11"/>
      <selection pane="bottomRight" activeCell="D36" sqref="D36"/>
    </sheetView>
  </sheetViews>
  <sheetFormatPr defaultColWidth="9.09765625" defaultRowHeight="18" x14ac:dyDescent="0.45"/>
  <cols>
    <col min="1" max="1" width="9.09765625" style="48"/>
    <col min="2" max="2" width="51.3984375" style="1" customWidth="1"/>
    <col min="3" max="6" width="10.69921875" style="2" customWidth="1"/>
    <col min="7" max="7" width="9.69921875" style="2" customWidth="1"/>
    <col min="8" max="8" width="10.69921875" style="2" customWidth="1"/>
    <col min="9" max="39" width="12.69921875" style="2" customWidth="1"/>
    <col min="40" max="40" width="5.59765625" style="58" customWidth="1"/>
    <col min="41" max="85" width="5.59765625" style="1" customWidth="1"/>
    <col min="86" max="1021" width="9.09765625" style="1"/>
    <col min="1022" max="1022" width="9" customWidth="1"/>
    <col min="1023" max="1028" width="8.59765625" customWidth="1"/>
  </cols>
  <sheetData>
    <row r="1" spans="1:40" ht="18" customHeight="1" x14ac:dyDescent="0.45">
      <c r="B1" s="49" t="s">
        <v>51</v>
      </c>
      <c r="C1" s="60"/>
      <c r="D1" s="60"/>
      <c r="E1" s="60"/>
      <c r="F1" s="60"/>
      <c r="I1" s="106" t="s">
        <v>0</v>
      </c>
      <c r="J1" s="106"/>
      <c r="K1" s="106"/>
      <c r="L1" s="106"/>
      <c r="M1" s="106"/>
      <c r="N1" s="106"/>
      <c r="O1" s="106"/>
      <c r="P1" s="106"/>
      <c r="Q1" s="106"/>
      <c r="R1" s="106"/>
      <c r="S1" s="106"/>
      <c r="T1" s="106"/>
      <c r="U1" s="106"/>
      <c r="V1" s="106"/>
      <c r="W1" s="106"/>
      <c r="X1" s="106"/>
      <c r="Y1" s="106"/>
      <c r="Z1" s="107" t="s">
        <v>1</v>
      </c>
      <c r="AA1" s="107"/>
      <c r="AB1" s="107"/>
      <c r="AC1" s="107"/>
      <c r="AD1" s="111" t="s">
        <v>2</v>
      </c>
      <c r="AE1" s="111"/>
      <c r="AF1" s="109" t="s">
        <v>3</v>
      </c>
      <c r="AG1" s="109"/>
      <c r="AH1" s="109"/>
      <c r="AI1" s="110" t="s">
        <v>4</v>
      </c>
      <c r="AJ1" s="110"/>
      <c r="AK1" s="110"/>
      <c r="AL1" s="110"/>
      <c r="AM1" s="50" t="s">
        <v>5</v>
      </c>
    </row>
    <row r="2" spans="1:40" ht="18" customHeight="1" x14ac:dyDescent="0.45">
      <c r="I2" s="106" t="s">
        <v>6</v>
      </c>
      <c r="J2" s="106"/>
      <c r="K2" s="106"/>
      <c r="L2" s="106"/>
      <c r="M2" s="106"/>
      <c r="N2" s="106"/>
      <c r="O2" s="106"/>
      <c r="P2" s="106"/>
      <c r="Q2" s="106"/>
      <c r="R2" s="106"/>
      <c r="S2" s="106"/>
      <c r="T2" s="106"/>
      <c r="U2" s="106"/>
      <c r="V2" s="106"/>
      <c r="W2" s="106"/>
      <c r="X2" s="106"/>
      <c r="Y2" s="106"/>
      <c r="Z2" s="107" t="s">
        <v>7</v>
      </c>
      <c r="AA2" s="107"/>
      <c r="AB2" s="107"/>
      <c r="AC2" s="107"/>
      <c r="AD2" s="108" t="s">
        <v>8</v>
      </c>
      <c r="AE2" s="108"/>
      <c r="AF2" s="109" t="s">
        <v>9</v>
      </c>
      <c r="AG2" s="109"/>
      <c r="AH2" s="109"/>
      <c r="AI2" s="110" t="s">
        <v>10</v>
      </c>
      <c r="AJ2" s="110"/>
      <c r="AK2" s="110"/>
      <c r="AL2" s="110"/>
      <c r="AM2" s="105" t="s">
        <v>11</v>
      </c>
    </row>
    <row r="3" spans="1:40" ht="18" customHeight="1" x14ac:dyDescent="0.45">
      <c r="A3" s="48" t="s">
        <v>61</v>
      </c>
      <c r="B3" s="1">
        <v>35</v>
      </c>
      <c r="I3" s="106"/>
      <c r="J3" s="106"/>
      <c r="K3" s="106"/>
      <c r="L3" s="106"/>
      <c r="M3" s="106"/>
      <c r="N3" s="106"/>
      <c r="O3" s="106"/>
      <c r="P3" s="106"/>
      <c r="Q3" s="106"/>
      <c r="R3" s="106"/>
      <c r="S3" s="106"/>
      <c r="T3" s="106"/>
      <c r="U3" s="106"/>
      <c r="V3" s="106"/>
      <c r="W3" s="106"/>
      <c r="X3" s="106"/>
      <c r="Y3" s="106"/>
      <c r="Z3" s="107"/>
      <c r="AA3" s="107"/>
      <c r="AB3" s="107"/>
      <c r="AC3" s="107"/>
      <c r="AD3" s="108"/>
      <c r="AE3" s="108"/>
      <c r="AF3" s="109"/>
      <c r="AG3" s="109"/>
      <c r="AH3" s="109"/>
      <c r="AI3" s="110"/>
      <c r="AJ3" s="110"/>
      <c r="AK3" s="110"/>
      <c r="AL3" s="110"/>
      <c r="AM3" s="105"/>
    </row>
    <row r="4" spans="1:40" ht="18" customHeight="1" x14ac:dyDescent="0.45">
      <c r="A4" s="48" t="s">
        <v>62</v>
      </c>
      <c r="B4" s="1">
        <f>COUNTIF(I11:I622,"なし")</f>
        <v>1</v>
      </c>
      <c r="I4" s="104" t="s">
        <v>12</v>
      </c>
      <c r="J4" s="104" t="s">
        <v>13</v>
      </c>
      <c r="K4" s="104" t="s">
        <v>14</v>
      </c>
      <c r="L4" s="104" t="s">
        <v>15</v>
      </c>
      <c r="M4" s="104" t="s">
        <v>16</v>
      </c>
      <c r="N4" s="104" t="s">
        <v>17</v>
      </c>
      <c r="O4" s="104" t="s">
        <v>18</v>
      </c>
      <c r="P4" s="104" t="s">
        <v>19</v>
      </c>
      <c r="Q4" s="104" t="s">
        <v>20</v>
      </c>
      <c r="R4" s="104" t="s">
        <v>21</v>
      </c>
      <c r="S4" s="104" t="s">
        <v>22</v>
      </c>
      <c r="T4" s="104" t="s">
        <v>23</v>
      </c>
      <c r="U4" s="104" t="s">
        <v>24</v>
      </c>
      <c r="V4" s="104" t="s">
        <v>25</v>
      </c>
      <c r="W4" s="104" t="s">
        <v>26</v>
      </c>
      <c r="X4" s="104" t="s">
        <v>27</v>
      </c>
      <c r="Y4" s="104" t="s">
        <v>28</v>
      </c>
      <c r="Z4" s="104" t="s">
        <v>29</v>
      </c>
      <c r="AA4" s="104" t="s">
        <v>30</v>
      </c>
      <c r="AB4" s="104" t="s">
        <v>31</v>
      </c>
      <c r="AC4" s="104" t="s">
        <v>32</v>
      </c>
      <c r="AD4" s="104" t="s">
        <v>33</v>
      </c>
      <c r="AE4" s="104" t="s">
        <v>34</v>
      </c>
      <c r="AF4" s="104" t="s">
        <v>35</v>
      </c>
      <c r="AG4" s="104" t="s">
        <v>36</v>
      </c>
      <c r="AH4" s="104" t="s">
        <v>37</v>
      </c>
      <c r="AI4" s="104" t="s">
        <v>38</v>
      </c>
      <c r="AJ4" s="104" t="s">
        <v>807</v>
      </c>
      <c r="AK4" s="104" t="s">
        <v>40</v>
      </c>
      <c r="AL4" s="104" t="s">
        <v>41</v>
      </c>
      <c r="AM4" s="104" t="s">
        <v>11</v>
      </c>
    </row>
    <row r="5" spans="1:40" ht="18" customHeight="1" x14ac:dyDescent="0.45">
      <c r="A5" s="48" t="s">
        <v>63</v>
      </c>
      <c r="B5" s="1">
        <f>B3-B4</f>
        <v>34</v>
      </c>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row>
    <row r="6" spans="1:40" ht="18" customHeight="1" x14ac:dyDescent="0.45">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row>
    <row r="7" spans="1:40" ht="18" customHeight="1" x14ac:dyDescent="0.45">
      <c r="A7" s="51" t="s">
        <v>61</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row>
    <row r="8" spans="1:40" ht="18" customHeight="1" x14ac:dyDescent="0.45">
      <c r="A8" s="52">
        <f>B5</f>
        <v>34</v>
      </c>
      <c r="H8" s="53" t="s">
        <v>64</v>
      </c>
      <c r="I8" s="54">
        <f t="shared" ref="I8:AM8" si="0">COUNT(I11:I622)</f>
        <v>19</v>
      </c>
      <c r="J8" s="54">
        <f t="shared" si="0"/>
        <v>0</v>
      </c>
      <c r="K8" s="54">
        <f t="shared" si="0"/>
        <v>5</v>
      </c>
      <c r="L8" s="54">
        <f t="shared" si="0"/>
        <v>6</v>
      </c>
      <c r="M8" s="54">
        <f t="shared" si="0"/>
        <v>2</v>
      </c>
      <c r="N8" s="54">
        <f t="shared" si="0"/>
        <v>6</v>
      </c>
      <c r="O8" s="54">
        <f t="shared" si="0"/>
        <v>3</v>
      </c>
      <c r="P8" s="54">
        <f t="shared" si="0"/>
        <v>6</v>
      </c>
      <c r="Q8" s="54">
        <f t="shared" si="0"/>
        <v>9</v>
      </c>
      <c r="R8" s="54">
        <f t="shared" si="0"/>
        <v>1</v>
      </c>
      <c r="S8" s="54">
        <f t="shared" si="0"/>
        <v>0</v>
      </c>
      <c r="T8" s="54">
        <f t="shared" si="0"/>
        <v>4</v>
      </c>
      <c r="U8" s="54">
        <f t="shared" si="0"/>
        <v>0</v>
      </c>
      <c r="V8" s="54">
        <f t="shared" si="0"/>
        <v>0</v>
      </c>
      <c r="W8" s="54">
        <f t="shared" si="0"/>
        <v>6</v>
      </c>
      <c r="X8" s="54">
        <f t="shared" si="0"/>
        <v>4</v>
      </c>
      <c r="Y8" s="54">
        <f t="shared" si="0"/>
        <v>3</v>
      </c>
      <c r="Z8" s="54">
        <f t="shared" si="0"/>
        <v>7</v>
      </c>
      <c r="AA8" s="54">
        <f t="shared" si="0"/>
        <v>2</v>
      </c>
      <c r="AB8" s="54">
        <f t="shared" si="0"/>
        <v>1</v>
      </c>
      <c r="AC8" s="54">
        <f t="shared" si="0"/>
        <v>4</v>
      </c>
      <c r="AD8" s="54">
        <f t="shared" si="0"/>
        <v>11</v>
      </c>
      <c r="AE8" s="54">
        <f t="shared" si="0"/>
        <v>3</v>
      </c>
      <c r="AF8" s="54">
        <f t="shared" si="0"/>
        <v>4</v>
      </c>
      <c r="AG8" s="54">
        <f t="shared" si="0"/>
        <v>10</v>
      </c>
      <c r="AH8" s="54">
        <f t="shared" si="0"/>
        <v>0</v>
      </c>
      <c r="AI8" s="54">
        <f t="shared" si="0"/>
        <v>13</v>
      </c>
      <c r="AJ8" s="54">
        <f t="shared" si="0"/>
        <v>2</v>
      </c>
      <c r="AK8" s="2">
        <f t="shared" si="0"/>
        <v>0</v>
      </c>
      <c r="AL8" s="2">
        <f t="shared" si="0"/>
        <v>0</v>
      </c>
      <c r="AM8" s="54">
        <f t="shared" si="0"/>
        <v>15</v>
      </c>
    </row>
    <row r="9" spans="1:40" ht="18" customHeight="1" x14ac:dyDescent="0.45">
      <c r="C9" s="2" t="s">
        <v>2024</v>
      </c>
      <c r="D9" s="2" t="s">
        <v>2063</v>
      </c>
      <c r="E9" s="2" t="s">
        <v>2082</v>
      </c>
      <c r="F9" s="2" t="s">
        <v>2227</v>
      </c>
      <c r="H9" s="53" t="s">
        <v>65</v>
      </c>
      <c r="I9" s="55">
        <f t="shared" ref="I9:AM9" si="1">I8/$A$8</f>
        <v>0.55882352941176472</v>
      </c>
      <c r="J9" s="55">
        <f t="shared" si="1"/>
        <v>0</v>
      </c>
      <c r="K9" s="55">
        <f t="shared" si="1"/>
        <v>0.14705882352941177</v>
      </c>
      <c r="L9" s="55">
        <f t="shared" si="1"/>
        <v>0.17647058823529413</v>
      </c>
      <c r="M9" s="55">
        <f t="shared" si="1"/>
        <v>5.8823529411764705E-2</v>
      </c>
      <c r="N9" s="55">
        <f t="shared" si="1"/>
        <v>0.17647058823529413</v>
      </c>
      <c r="O9" s="55">
        <f t="shared" si="1"/>
        <v>8.8235294117647065E-2</v>
      </c>
      <c r="P9" s="55">
        <f t="shared" si="1"/>
        <v>0.17647058823529413</v>
      </c>
      <c r="Q9" s="55">
        <f t="shared" si="1"/>
        <v>0.26470588235294118</v>
      </c>
      <c r="R9" s="55">
        <f t="shared" si="1"/>
        <v>2.9411764705882353E-2</v>
      </c>
      <c r="S9" s="55">
        <f t="shared" si="1"/>
        <v>0</v>
      </c>
      <c r="T9" s="55">
        <f t="shared" si="1"/>
        <v>0.11764705882352941</v>
      </c>
      <c r="U9" s="55">
        <f t="shared" si="1"/>
        <v>0</v>
      </c>
      <c r="V9" s="55">
        <f t="shared" si="1"/>
        <v>0</v>
      </c>
      <c r="W9" s="55">
        <f t="shared" si="1"/>
        <v>0.17647058823529413</v>
      </c>
      <c r="X9" s="55">
        <f t="shared" si="1"/>
        <v>0.11764705882352941</v>
      </c>
      <c r="Y9" s="55">
        <f t="shared" si="1"/>
        <v>8.8235294117647065E-2</v>
      </c>
      <c r="Z9" s="55">
        <f t="shared" si="1"/>
        <v>0.20588235294117646</v>
      </c>
      <c r="AA9" s="55">
        <f t="shared" si="1"/>
        <v>5.8823529411764705E-2</v>
      </c>
      <c r="AB9" s="55">
        <f t="shared" si="1"/>
        <v>2.9411764705882353E-2</v>
      </c>
      <c r="AC9" s="55">
        <f t="shared" si="1"/>
        <v>0.11764705882352941</v>
      </c>
      <c r="AD9" s="55">
        <f t="shared" si="1"/>
        <v>0.3235294117647059</v>
      </c>
      <c r="AE9" s="55">
        <f t="shared" si="1"/>
        <v>8.8235294117647065E-2</v>
      </c>
      <c r="AF9" s="55">
        <f t="shared" si="1"/>
        <v>0.11764705882352941</v>
      </c>
      <c r="AG9" s="55">
        <f t="shared" si="1"/>
        <v>0.29411764705882354</v>
      </c>
      <c r="AH9" s="55">
        <f t="shared" si="1"/>
        <v>0</v>
      </c>
      <c r="AI9" s="55">
        <f t="shared" si="1"/>
        <v>0.38235294117647056</v>
      </c>
      <c r="AJ9" s="55">
        <f t="shared" si="1"/>
        <v>5.8823529411764705E-2</v>
      </c>
      <c r="AK9" s="56">
        <f t="shared" si="1"/>
        <v>0</v>
      </c>
      <c r="AL9" s="56">
        <f t="shared" si="1"/>
        <v>0</v>
      </c>
      <c r="AM9" s="55">
        <f t="shared" si="1"/>
        <v>0.44117647058823528</v>
      </c>
    </row>
    <row r="10" spans="1:40" ht="18" customHeight="1" x14ac:dyDescent="0.45">
      <c r="A10" s="48" t="s">
        <v>66</v>
      </c>
      <c r="B10" s="2" t="s">
        <v>67</v>
      </c>
      <c r="C10" s="2" t="s">
        <v>68</v>
      </c>
      <c r="D10" s="2" t="s">
        <v>2064</v>
      </c>
      <c r="E10" s="2" t="s">
        <v>2077</v>
      </c>
      <c r="F10" s="2" t="s">
        <v>2218</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40" ht="18" customHeight="1" x14ac:dyDescent="0.45">
      <c r="A11" s="48" t="s">
        <v>71</v>
      </c>
      <c r="B11" s="1" t="s">
        <v>1738</v>
      </c>
      <c r="G11" s="2" t="s">
        <v>73</v>
      </c>
      <c r="H11" s="57">
        <v>43706</v>
      </c>
      <c r="K11" s="2">
        <v>1</v>
      </c>
      <c r="AG11" s="2">
        <v>1</v>
      </c>
      <c r="AI11" s="2">
        <v>1</v>
      </c>
    </row>
    <row r="12" spans="1:40" ht="18" customHeight="1" x14ac:dyDescent="0.45">
      <c r="A12" s="48" t="s">
        <v>74</v>
      </c>
      <c r="B12" s="1" t="s">
        <v>1739</v>
      </c>
      <c r="G12" s="2" t="s">
        <v>234</v>
      </c>
      <c r="H12" s="57">
        <v>43713</v>
      </c>
      <c r="M12" s="2">
        <v>1</v>
      </c>
      <c r="AD12" s="2">
        <v>1</v>
      </c>
      <c r="AG12" s="2">
        <v>1</v>
      </c>
      <c r="AI12" s="2">
        <v>1</v>
      </c>
      <c r="AM12" s="2">
        <v>1</v>
      </c>
      <c r="AN12" s="59"/>
    </row>
    <row r="13" spans="1:40" ht="18" customHeight="1" x14ac:dyDescent="0.45">
      <c r="A13" s="48" t="s">
        <v>77</v>
      </c>
      <c r="B13" s="1" t="s">
        <v>1740</v>
      </c>
      <c r="G13" s="2" t="s">
        <v>156</v>
      </c>
      <c r="H13" s="57">
        <v>44042</v>
      </c>
      <c r="T13" s="2">
        <v>1</v>
      </c>
      <c r="W13" s="2">
        <v>1</v>
      </c>
      <c r="AI13" s="2">
        <v>1</v>
      </c>
      <c r="AM13" s="2">
        <v>1</v>
      </c>
      <c r="AN13" s="59"/>
    </row>
    <row r="14" spans="1:40" ht="18" customHeight="1" x14ac:dyDescent="0.45">
      <c r="A14" s="48" t="s">
        <v>78</v>
      </c>
      <c r="B14" s="1" t="s">
        <v>2228</v>
      </c>
      <c r="F14" s="2" t="s">
        <v>2220</v>
      </c>
      <c r="G14" s="2" t="s">
        <v>2225</v>
      </c>
      <c r="H14" s="57">
        <v>44449</v>
      </c>
      <c r="Y14" s="2">
        <v>1</v>
      </c>
      <c r="AD14" s="2">
        <v>1</v>
      </c>
      <c r="AM14" s="2">
        <v>1</v>
      </c>
      <c r="AN14" s="59"/>
    </row>
    <row r="15" spans="1:40" ht="18" customHeight="1" x14ac:dyDescent="0.45">
      <c r="A15" s="48" t="s">
        <v>81</v>
      </c>
      <c r="B15" s="1" t="s">
        <v>1741</v>
      </c>
      <c r="G15" s="2" t="s">
        <v>73</v>
      </c>
      <c r="H15" s="57">
        <v>43921</v>
      </c>
      <c r="I15" s="2">
        <v>1</v>
      </c>
      <c r="N15" s="2">
        <v>1</v>
      </c>
      <c r="O15" s="2">
        <v>1</v>
      </c>
      <c r="Q15" s="2">
        <v>1</v>
      </c>
      <c r="X15" s="2">
        <v>1</v>
      </c>
      <c r="AN15" s="59"/>
    </row>
    <row r="16" spans="1:40" ht="18" customHeight="1" x14ac:dyDescent="0.45">
      <c r="A16" s="48" t="s">
        <v>83</v>
      </c>
      <c r="B16" s="1" t="s">
        <v>1742</v>
      </c>
      <c r="G16" s="2" t="s">
        <v>73</v>
      </c>
      <c r="H16" s="57">
        <v>43970</v>
      </c>
      <c r="AD16" s="2">
        <v>1</v>
      </c>
      <c r="AG16" s="2">
        <v>1</v>
      </c>
      <c r="AI16" s="2">
        <v>1</v>
      </c>
      <c r="AM16" s="2">
        <v>1</v>
      </c>
      <c r="AN16" s="59"/>
    </row>
    <row r="17" spans="1:39" ht="18" customHeight="1" x14ac:dyDescent="0.45">
      <c r="A17" s="48" t="s">
        <v>85</v>
      </c>
      <c r="B17" s="1" t="s">
        <v>1743</v>
      </c>
      <c r="G17" s="2" t="s">
        <v>73</v>
      </c>
      <c r="H17" s="57">
        <v>43703</v>
      </c>
      <c r="K17" s="2">
        <v>1</v>
      </c>
      <c r="N17" s="2">
        <v>1</v>
      </c>
      <c r="Q17" s="2">
        <v>1</v>
      </c>
    </row>
    <row r="18" spans="1:39" ht="18" customHeight="1" x14ac:dyDescent="0.45">
      <c r="A18" s="48" t="s">
        <v>88</v>
      </c>
      <c r="B18" s="1" t="s">
        <v>2066</v>
      </c>
      <c r="D18" s="2" t="s">
        <v>2065</v>
      </c>
      <c r="G18" s="2" t="s">
        <v>2067</v>
      </c>
      <c r="H18" s="57" t="s">
        <v>2068</v>
      </c>
      <c r="I18" s="2">
        <v>1</v>
      </c>
      <c r="L18" s="2">
        <v>1</v>
      </c>
      <c r="Z18" s="2">
        <v>1</v>
      </c>
      <c r="AD18" s="2">
        <v>1</v>
      </c>
      <c r="AE18" s="2">
        <v>1</v>
      </c>
    </row>
    <row r="19" spans="1:39" ht="18" customHeight="1" x14ac:dyDescent="0.45">
      <c r="A19" s="48" t="s">
        <v>90</v>
      </c>
      <c r="B19" s="1" t="s">
        <v>1744</v>
      </c>
      <c r="G19" s="2" t="s">
        <v>138</v>
      </c>
      <c r="H19" s="57">
        <v>44104</v>
      </c>
      <c r="Z19" s="2">
        <v>1</v>
      </c>
      <c r="AA19" s="2">
        <v>1</v>
      </c>
      <c r="AB19" s="2">
        <v>1</v>
      </c>
      <c r="AC19" s="2">
        <v>1</v>
      </c>
      <c r="AD19" s="2">
        <v>1</v>
      </c>
      <c r="AI19" s="2">
        <v>1</v>
      </c>
    </row>
    <row r="20" spans="1:39" ht="18" customHeight="1" x14ac:dyDescent="0.45">
      <c r="A20" s="48" t="s">
        <v>93</v>
      </c>
      <c r="B20" s="1" t="s">
        <v>2023</v>
      </c>
      <c r="C20" s="2" t="s">
        <v>2000</v>
      </c>
      <c r="G20" s="2" t="s">
        <v>2005</v>
      </c>
      <c r="H20" s="57">
        <v>44316</v>
      </c>
      <c r="I20" s="2" t="s">
        <v>2003</v>
      </c>
    </row>
    <row r="21" spans="1:39" ht="18" customHeight="1" x14ac:dyDescent="0.45">
      <c r="A21" s="48" t="s">
        <v>95</v>
      </c>
      <c r="B21" s="1" t="s">
        <v>2069</v>
      </c>
      <c r="D21" s="2" t="s">
        <v>2065</v>
      </c>
      <c r="G21" s="2" t="s">
        <v>2067</v>
      </c>
      <c r="H21" s="57">
        <v>44323</v>
      </c>
      <c r="W21" s="2">
        <v>1</v>
      </c>
      <c r="AI21" s="2">
        <v>1</v>
      </c>
      <c r="AM21" s="2">
        <v>1</v>
      </c>
    </row>
    <row r="22" spans="1:39" ht="18" customHeight="1" x14ac:dyDescent="0.45">
      <c r="A22" s="48" t="s">
        <v>96</v>
      </c>
      <c r="B22" s="1" t="s">
        <v>1745</v>
      </c>
      <c r="G22" s="2" t="s">
        <v>73</v>
      </c>
      <c r="H22" s="57" t="s">
        <v>62</v>
      </c>
      <c r="I22" s="2">
        <v>1</v>
      </c>
      <c r="K22" s="2">
        <v>1</v>
      </c>
      <c r="N22" s="2">
        <v>1</v>
      </c>
      <c r="Q22" s="2">
        <v>1</v>
      </c>
    </row>
    <row r="23" spans="1:39" ht="18" customHeight="1" x14ac:dyDescent="0.45">
      <c r="A23" s="48" t="s">
        <v>98</v>
      </c>
      <c r="B23" s="1" t="s">
        <v>1746</v>
      </c>
      <c r="G23" s="2" t="s">
        <v>73</v>
      </c>
      <c r="H23" s="57">
        <v>44084</v>
      </c>
      <c r="AD23" s="2">
        <v>1</v>
      </c>
      <c r="AI23" s="2">
        <v>1</v>
      </c>
    </row>
    <row r="24" spans="1:39" ht="18" customHeight="1" x14ac:dyDescent="0.45">
      <c r="A24" s="48" t="s">
        <v>100</v>
      </c>
      <c r="B24" s="1" t="s">
        <v>1747</v>
      </c>
      <c r="G24" s="2" t="s">
        <v>73</v>
      </c>
      <c r="H24" s="57">
        <v>43889</v>
      </c>
      <c r="I24" s="2">
        <v>1</v>
      </c>
      <c r="AM24" s="2">
        <v>4</v>
      </c>
    </row>
    <row r="25" spans="1:39" ht="18" customHeight="1" x14ac:dyDescent="0.45">
      <c r="A25" s="48" t="s">
        <v>102</v>
      </c>
      <c r="B25" s="1" t="s">
        <v>2025</v>
      </c>
      <c r="C25" s="2" t="s">
        <v>2000</v>
      </c>
      <c r="G25" s="2" t="s">
        <v>2005</v>
      </c>
      <c r="H25" s="57">
        <v>44288</v>
      </c>
      <c r="P25" s="2">
        <v>1</v>
      </c>
      <c r="W25" s="2">
        <v>1</v>
      </c>
    </row>
    <row r="26" spans="1:39" ht="18" customHeight="1" x14ac:dyDescent="0.45">
      <c r="A26" s="48" t="s">
        <v>105</v>
      </c>
      <c r="B26" s="1" t="s">
        <v>1748</v>
      </c>
      <c r="G26" s="2" t="s">
        <v>279</v>
      </c>
      <c r="H26" s="57">
        <v>43824</v>
      </c>
      <c r="I26" s="2">
        <v>1</v>
      </c>
      <c r="L26" s="2">
        <v>1</v>
      </c>
      <c r="M26" s="2">
        <v>1</v>
      </c>
      <c r="Q26" s="2">
        <v>1</v>
      </c>
      <c r="AF26" s="2">
        <v>1</v>
      </c>
      <c r="AM26" s="2">
        <v>2</v>
      </c>
    </row>
    <row r="27" spans="1:39" ht="18" customHeight="1" x14ac:dyDescent="0.45">
      <c r="A27" s="48" t="s">
        <v>108</v>
      </c>
      <c r="B27" s="1" t="s">
        <v>1749</v>
      </c>
      <c r="G27" s="2" t="s">
        <v>73</v>
      </c>
      <c r="H27" s="57" t="s">
        <v>62</v>
      </c>
      <c r="I27" s="2">
        <v>1</v>
      </c>
      <c r="K27" s="2">
        <v>1</v>
      </c>
      <c r="Q27" s="2">
        <v>1</v>
      </c>
      <c r="Z27" s="2">
        <v>1</v>
      </c>
      <c r="AA27" s="2">
        <v>1</v>
      </c>
      <c r="AC27" s="2">
        <v>1</v>
      </c>
      <c r="AD27" s="2">
        <v>1</v>
      </c>
      <c r="AG27" s="2">
        <v>1</v>
      </c>
      <c r="AM27" s="2">
        <v>1</v>
      </c>
    </row>
    <row r="28" spans="1:39" ht="18" customHeight="1" x14ac:dyDescent="0.45">
      <c r="A28" s="48" t="s">
        <v>111</v>
      </c>
      <c r="B28" s="1" t="s">
        <v>1750</v>
      </c>
      <c r="G28" s="2" t="s">
        <v>73</v>
      </c>
      <c r="H28" s="57">
        <v>44043</v>
      </c>
      <c r="Z28" s="2">
        <v>1</v>
      </c>
      <c r="AD28" s="2">
        <v>1</v>
      </c>
      <c r="AI28" s="2">
        <v>1</v>
      </c>
    </row>
    <row r="29" spans="1:39" ht="18" customHeight="1" x14ac:dyDescent="0.45">
      <c r="A29" s="48" t="s">
        <v>113</v>
      </c>
      <c r="B29" s="1" t="s">
        <v>1751</v>
      </c>
      <c r="G29" s="2" t="s">
        <v>138</v>
      </c>
      <c r="H29" s="57">
        <v>43677</v>
      </c>
      <c r="I29" s="2">
        <v>1</v>
      </c>
      <c r="K29" s="2">
        <v>1</v>
      </c>
      <c r="L29" s="2">
        <v>1</v>
      </c>
      <c r="P29" s="2">
        <v>1</v>
      </c>
      <c r="Q29" s="2">
        <v>1</v>
      </c>
      <c r="AG29" s="2">
        <v>1</v>
      </c>
    </row>
    <row r="30" spans="1:39" ht="18" customHeight="1" x14ac:dyDescent="0.45">
      <c r="A30" s="48" t="s">
        <v>115</v>
      </c>
      <c r="B30" s="1" t="s">
        <v>1752</v>
      </c>
      <c r="G30" s="2" t="s">
        <v>138</v>
      </c>
      <c r="H30" s="57">
        <v>43675</v>
      </c>
      <c r="I30" s="2">
        <v>1</v>
      </c>
      <c r="L30" s="2">
        <v>1</v>
      </c>
      <c r="P30" s="2">
        <v>1</v>
      </c>
      <c r="Q30" s="2">
        <v>1</v>
      </c>
      <c r="AG30" s="2">
        <v>1</v>
      </c>
    </row>
    <row r="31" spans="1:39" ht="18" customHeight="1" x14ac:dyDescent="0.45">
      <c r="A31" s="48" t="s">
        <v>117</v>
      </c>
      <c r="B31" s="1" t="s">
        <v>1753</v>
      </c>
      <c r="G31" s="2" t="s">
        <v>104</v>
      </c>
      <c r="H31" s="57">
        <v>43980</v>
      </c>
      <c r="I31" s="2">
        <v>1</v>
      </c>
      <c r="N31" s="2">
        <v>1</v>
      </c>
      <c r="O31" s="2">
        <v>1</v>
      </c>
      <c r="T31" s="2">
        <v>1</v>
      </c>
      <c r="W31" s="2">
        <v>1</v>
      </c>
      <c r="X31" s="2">
        <v>1</v>
      </c>
      <c r="Y31" s="2">
        <v>1</v>
      </c>
      <c r="Z31" s="2">
        <v>1</v>
      </c>
      <c r="AC31" s="2">
        <v>1</v>
      </c>
      <c r="AF31" s="2">
        <v>1</v>
      </c>
    </row>
    <row r="32" spans="1:39" ht="18" customHeight="1" x14ac:dyDescent="0.45">
      <c r="A32" s="48" t="s">
        <v>119</v>
      </c>
      <c r="B32" s="1" t="s">
        <v>1754</v>
      </c>
      <c r="G32" s="2" t="s">
        <v>73</v>
      </c>
      <c r="H32" s="57">
        <v>43997</v>
      </c>
      <c r="AD32" s="2">
        <v>1</v>
      </c>
      <c r="AG32" s="2">
        <v>1</v>
      </c>
      <c r="AI32" s="2">
        <v>1</v>
      </c>
    </row>
    <row r="33" spans="1:39" ht="18" customHeight="1" x14ac:dyDescent="0.45">
      <c r="A33" s="48" t="s">
        <v>122</v>
      </c>
      <c r="B33" s="58">
        <v>207</v>
      </c>
      <c r="G33" s="2" t="s">
        <v>73</v>
      </c>
      <c r="H33" s="57">
        <v>44040</v>
      </c>
      <c r="I33" s="2">
        <v>1</v>
      </c>
      <c r="AE33" s="2">
        <v>1</v>
      </c>
      <c r="AI33" s="2">
        <v>1</v>
      </c>
      <c r="AM33" s="2">
        <v>2</v>
      </c>
    </row>
    <row r="34" spans="1:39" ht="18" customHeight="1" x14ac:dyDescent="0.45">
      <c r="A34" s="48" t="s">
        <v>124</v>
      </c>
      <c r="B34" s="58" t="s">
        <v>1755</v>
      </c>
      <c r="G34" s="2" t="s">
        <v>73</v>
      </c>
      <c r="H34" s="57">
        <v>44542</v>
      </c>
      <c r="I34" s="2">
        <v>1</v>
      </c>
      <c r="P34" s="2">
        <v>1</v>
      </c>
    </row>
    <row r="35" spans="1:39" ht="18" customHeight="1" x14ac:dyDescent="0.45">
      <c r="A35" s="48" t="s">
        <v>127</v>
      </c>
      <c r="B35" s="1" t="s">
        <v>1756</v>
      </c>
      <c r="G35" s="2" t="s">
        <v>73</v>
      </c>
      <c r="H35" s="57">
        <v>43669</v>
      </c>
      <c r="I35" s="2">
        <v>1</v>
      </c>
      <c r="AM35" s="2">
        <v>4</v>
      </c>
    </row>
    <row r="36" spans="1:39" ht="18" customHeight="1" x14ac:dyDescent="0.45">
      <c r="A36" s="48" t="s">
        <v>129</v>
      </c>
      <c r="B36" s="1" t="s">
        <v>1757</v>
      </c>
      <c r="G36" s="2" t="s">
        <v>138</v>
      </c>
      <c r="H36" s="57">
        <v>44113</v>
      </c>
      <c r="T36" s="2">
        <v>1</v>
      </c>
      <c r="W36" s="2">
        <v>1</v>
      </c>
      <c r="AI36" s="2">
        <v>1</v>
      </c>
    </row>
    <row r="37" spans="1:39" ht="18" customHeight="1" x14ac:dyDescent="0.45">
      <c r="A37" s="48" t="s">
        <v>130</v>
      </c>
      <c r="B37" s="1" t="s">
        <v>1758</v>
      </c>
      <c r="G37" s="2" t="s">
        <v>73</v>
      </c>
      <c r="H37" s="57">
        <v>43994</v>
      </c>
      <c r="I37" s="2">
        <v>1</v>
      </c>
      <c r="N37" s="2">
        <v>1</v>
      </c>
      <c r="O37" s="2">
        <v>1</v>
      </c>
      <c r="T37" s="2">
        <v>1</v>
      </c>
      <c r="W37" s="2">
        <v>1</v>
      </c>
      <c r="X37" s="2">
        <v>1</v>
      </c>
      <c r="Y37" s="2">
        <v>1</v>
      </c>
      <c r="Z37" s="2">
        <v>1</v>
      </c>
      <c r="AC37" s="2">
        <v>1</v>
      </c>
      <c r="AF37" s="2">
        <v>1</v>
      </c>
    </row>
    <row r="38" spans="1:39" ht="18" customHeight="1" x14ac:dyDescent="0.45">
      <c r="A38" s="48" t="s">
        <v>132</v>
      </c>
      <c r="B38" s="1" t="s">
        <v>1759</v>
      </c>
      <c r="G38" s="2" t="s">
        <v>288</v>
      </c>
      <c r="H38" s="57">
        <v>43564</v>
      </c>
      <c r="P38" s="2">
        <v>1</v>
      </c>
      <c r="X38" s="2">
        <v>1</v>
      </c>
      <c r="Z38" s="2">
        <v>1</v>
      </c>
      <c r="AD38" s="2">
        <v>1</v>
      </c>
      <c r="AE38" s="2">
        <v>1</v>
      </c>
      <c r="AG38" s="2">
        <v>1</v>
      </c>
    </row>
    <row r="39" spans="1:39" ht="18" customHeight="1" x14ac:dyDescent="0.45">
      <c r="A39" s="48" t="s">
        <v>134</v>
      </c>
      <c r="B39" s="1" t="s">
        <v>1760</v>
      </c>
      <c r="G39" s="2" t="s">
        <v>73</v>
      </c>
      <c r="H39" s="57">
        <v>43774</v>
      </c>
      <c r="I39" s="2">
        <v>1</v>
      </c>
      <c r="L39" s="2">
        <v>1</v>
      </c>
      <c r="R39" s="2">
        <v>1</v>
      </c>
      <c r="AG39" s="2">
        <v>1</v>
      </c>
      <c r="AM39" s="2">
        <v>2</v>
      </c>
    </row>
    <row r="40" spans="1:39" ht="18" customHeight="1" x14ac:dyDescent="0.45">
      <c r="A40" s="48" t="s">
        <v>136</v>
      </c>
      <c r="B40" s="1" t="s">
        <v>1761</v>
      </c>
      <c r="G40" s="2" t="s">
        <v>73</v>
      </c>
      <c r="H40" s="57">
        <v>43556</v>
      </c>
      <c r="I40" s="2">
        <v>1</v>
      </c>
      <c r="AG40" s="2">
        <v>1</v>
      </c>
      <c r="AJ40" s="2">
        <v>1</v>
      </c>
      <c r="AM40" s="2">
        <v>2</v>
      </c>
    </row>
    <row r="41" spans="1:39" ht="18" customHeight="1" x14ac:dyDescent="0.45">
      <c r="A41" s="48" t="s">
        <v>139</v>
      </c>
      <c r="B41" s="1" t="s">
        <v>2111</v>
      </c>
      <c r="E41" s="2" t="s">
        <v>2078</v>
      </c>
      <c r="G41" s="2" t="s">
        <v>2097</v>
      </c>
      <c r="H41" s="57" t="s">
        <v>1834</v>
      </c>
      <c r="I41" s="2">
        <v>1</v>
      </c>
      <c r="AI41" s="2">
        <v>1</v>
      </c>
      <c r="AJ41" s="2">
        <v>1</v>
      </c>
    </row>
    <row r="42" spans="1:39" ht="18" customHeight="1" x14ac:dyDescent="0.45">
      <c r="A42" s="48" t="s">
        <v>141</v>
      </c>
      <c r="B42" s="1" t="s">
        <v>1762</v>
      </c>
      <c r="G42" s="2" t="s">
        <v>104</v>
      </c>
      <c r="H42" s="57" t="s">
        <v>62</v>
      </c>
      <c r="L42" s="2">
        <v>1</v>
      </c>
      <c r="N42" s="2">
        <v>1</v>
      </c>
      <c r="P42" s="2">
        <v>1</v>
      </c>
      <c r="Q42" s="2">
        <v>1</v>
      </c>
      <c r="AI42" s="2">
        <v>1</v>
      </c>
    </row>
    <row r="43" spans="1:39" ht="18" customHeight="1" x14ac:dyDescent="0.45">
      <c r="A43" s="48" t="s">
        <v>143</v>
      </c>
      <c r="B43" s="1" t="s">
        <v>1992</v>
      </c>
      <c r="G43" s="2" t="s">
        <v>73</v>
      </c>
      <c r="H43" s="57">
        <v>44111</v>
      </c>
      <c r="I43" s="2">
        <v>1</v>
      </c>
      <c r="Q43" s="2">
        <v>1</v>
      </c>
      <c r="AF43" s="2">
        <v>1</v>
      </c>
      <c r="AM43" s="2">
        <v>1</v>
      </c>
    </row>
    <row r="44" spans="1:39" ht="18" customHeight="1" x14ac:dyDescent="0.45">
      <c r="A44" s="48" t="s">
        <v>145</v>
      </c>
      <c r="B44" s="1" t="s">
        <v>1763</v>
      </c>
      <c r="G44" s="2" t="s">
        <v>234</v>
      </c>
      <c r="H44" s="57">
        <v>43803</v>
      </c>
      <c r="I44" s="2">
        <v>1</v>
      </c>
      <c r="AM44" s="2">
        <v>4</v>
      </c>
    </row>
    <row r="45" spans="1:39" ht="18" customHeight="1" x14ac:dyDescent="0.45">
      <c r="A45" s="48" t="s">
        <v>147</v>
      </c>
      <c r="B45" s="1" t="s">
        <v>1764</v>
      </c>
      <c r="G45" s="2" t="s">
        <v>73</v>
      </c>
      <c r="H45" s="57">
        <v>43727</v>
      </c>
      <c r="I45" s="2">
        <v>1</v>
      </c>
      <c r="AD45" s="2">
        <v>1</v>
      </c>
      <c r="AM45" s="2">
        <v>2</v>
      </c>
    </row>
    <row r="47" spans="1:39" ht="18" customHeight="1" x14ac:dyDescent="0.45">
      <c r="C47" s="2">
        <f>COUNTA(C11:C45)</f>
        <v>2</v>
      </c>
      <c r="D47" s="2">
        <f>COUNTA(D11:D45)</f>
        <v>2</v>
      </c>
      <c r="H47" s="57"/>
    </row>
    <row r="48" spans="1:39" ht="18" customHeight="1" x14ac:dyDescent="0.45">
      <c r="H48" s="57"/>
    </row>
    <row r="49" spans="8:8" ht="18" customHeight="1" x14ac:dyDescent="0.45">
      <c r="H49" s="57"/>
    </row>
    <row r="50" spans="8:8" ht="18" customHeight="1" x14ac:dyDescent="0.45">
      <c r="H50" s="57"/>
    </row>
    <row r="51" spans="8:8" ht="18" customHeight="1" x14ac:dyDescent="0.45">
      <c r="H51" s="57"/>
    </row>
    <row r="52" spans="8:8" ht="18" customHeight="1" x14ac:dyDescent="0.45">
      <c r="H52" s="57"/>
    </row>
    <row r="53" spans="8:8" ht="18" customHeight="1" x14ac:dyDescent="0.45">
      <c r="H53" s="57"/>
    </row>
    <row r="54" spans="8:8" ht="18" customHeight="1" x14ac:dyDescent="0.45">
      <c r="H54" s="57"/>
    </row>
    <row r="55" spans="8:8" ht="18" customHeight="1" x14ac:dyDescent="0.45">
      <c r="H55" s="57"/>
    </row>
    <row r="56" spans="8:8" ht="18" customHeight="1" x14ac:dyDescent="0.45">
      <c r="H56" s="57"/>
    </row>
    <row r="57" spans="8:8" ht="18" customHeight="1" x14ac:dyDescent="0.45">
      <c r="H57" s="57"/>
    </row>
    <row r="58" spans="8:8" ht="18" customHeight="1" x14ac:dyDescent="0.45">
      <c r="H58" s="57"/>
    </row>
    <row r="59" spans="8:8" ht="18" customHeight="1" x14ac:dyDescent="0.45">
      <c r="H59" s="57"/>
    </row>
    <row r="60" spans="8:8" ht="18" customHeight="1" x14ac:dyDescent="0.45">
      <c r="H60" s="57"/>
    </row>
    <row r="61" spans="8:8" ht="18" customHeight="1" x14ac:dyDescent="0.45">
      <c r="H61" s="57"/>
    </row>
    <row r="62" spans="8:8" ht="18" customHeight="1" x14ac:dyDescent="0.45">
      <c r="H62" s="57"/>
    </row>
    <row r="63" spans="8:8" ht="18" customHeight="1" x14ac:dyDescent="0.45">
      <c r="H63" s="57"/>
    </row>
    <row r="64" spans="8:8" ht="18" customHeight="1" x14ac:dyDescent="0.45">
      <c r="H64" s="57"/>
    </row>
    <row r="65" spans="8:8" ht="18" customHeight="1" x14ac:dyDescent="0.45">
      <c r="H65" s="57"/>
    </row>
    <row r="66" spans="8:8" ht="18" customHeight="1" x14ac:dyDescent="0.45">
      <c r="H66" s="57"/>
    </row>
    <row r="67" spans="8:8" ht="18" customHeight="1" x14ac:dyDescent="0.45">
      <c r="H67" s="57"/>
    </row>
    <row r="68" spans="8:8" ht="18" customHeight="1" x14ac:dyDescent="0.45">
      <c r="H68" s="57"/>
    </row>
    <row r="69" spans="8:8" ht="18" customHeight="1" x14ac:dyDescent="0.45">
      <c r="H69" s="57"/>
    </row>
    <row r="70" spans="8:8" ht="18" customHeight="1" x14ac:dyDescent="0.45">
      <c r="H70" s="57"/>
    </row>
    <row r="71" spans="8:8" ht="18" customHeight="1" x14ac:dyDescent="0.45">
      <c r="H71" s="57"/>
    </row>
    <row r="72" spans="8:8" ht="18" customHeight="1" x14ac:dyDescent="0.45">
      <c r="H72" s="57"/>
    </row>
    <row r="73" spans="8:8" ht="18" customHeight="1" x14ac:dyDescent="0.45">
      <c r="H73" s="57"/>
    </row>
    <row r="74" spans="8:8" ht="18" customHeight="1" x14ac:dyDescent="0.45">
      <c r="H74" s="57"/>
    </row>
    <row r="75" spans="8:8" ht="18" customHeight="1" x14ac:dyDescent="0.45">
      <c r="H75" s="57"/>
    </row>
    <row r="76" spans="8:8" ht="18" customHeight="1" x14ac:dyDescent="0.45">
      <c r="H76" s="57"/>
    </row>
    <row r="77" spans="8:8" ht="18" customHeight="1" x14ac:dyDescent="0.45">
      <c r="H77" s="57"/>
    </row>
    <row r="78" spans="8:8" ht="18" customHeight="1" x14ac:dyDescent="0.45">
      <c r="H78" s="57"/>
    </row>
    <row r="79" spans="8:8" ht="18" customHeight="1" x14ac:dyDescent="0.45">
      <c r="H79" s="57"/>
    </row>
    <row r="80" spans="8:8" ht="18" customHeight="1" x14ac:dyDescent="0.45">
      <c r="H80" s="57"/>
    </row>
    <row r="81" spans="8:8" ht="18" customHeight="1" x14ac:dyDescent="0.45">
      <c r="H81" s="57"/>
    </row>
    <row r="82" spans="8:8" ht="18" customHeight="1" x14ac:dyDescent="0.45">
      <c r="H82" s="57"/>
    </row>
    <row r="83" spans="8:8" ht="18" customHeight="1" x14ac:dyDescent="0.45">
      <c r="H83" s="57"/>
    </row>
    <row r="84" spans="8:8" ht="18" customHeight="1" x14ac:dyDescent="0.45">
      <c r="H84" s="57"/>
    </row>
    <row r="85" spans="8:8" ht="18" customHeight="1" x14ac:dyDescent="0.45">
      <c r="H85" s="57"/>
    </row>
    <row r="86" spans="8:8" ht="18" customHeight="1" x14ac:dyDescent="0.45">
      <c r="H86" s="57"/>
    </row>
    <row r="87" spans="8:8" ht="18" customHeight="1" x14ac:dyDescent="0.45">
      <c r="H87" s="57"/>
    </row>
    <row r="88" spans="8:8" ht="18" customHeight="1" x14ac:dyDescent="0.45">
      <c r="H88" s="57"/>
    </row>
    <row r="89" spans="8:8" ht="18" customHeight="1" x14ac:dyDescent="0.45">
      <c r="H89" s="57"/>
    </row>
    <row r="90" spans="8:8" ht="18" customHeight="1" x14ac:dyDescent="0.45">
      <c r="H90" s="57"/>
    </row>
    <row r="91" spans="8:8" ht="18" customHeight="1" x14ac:dyDescent="0.45">
      <c r="H91" s="57"/>
    </row>
    <row r="92" spans="8:8" ht="18" customHeight="1" x14ac:dyDescent="0.45">
      <c r="H92" s="57"/>
    </row>
    <row r="93" spans="8:8" ht="18" customHeight="1" x14ac:dyDescent="0.45">
      <c r="H93" s="57"/>
    </row>
    <row r="94" spans="8:8" ht="18" customHeight="1" x14ac:dyDescent="0.45">
      <c r="H94" s="57"/>
    </row>
    <row r="95" spans="8:8" ht="18" customHeight="1" x14ac:dyDescent="0.45">
      <c r="H95" s="57"/>
    </row>
    <row r="96" spans="8:8" ht="18" customHeight="1" x14ac:dyDescent="0.45">
      <c r="H96" s="57"/>
    </row>
    <row r="97" spans="8:8" ht="18" customHeight="1" x14ac:dyDescent="0.45">
      <c r="H97" s="57"/>
    </row>
    <row r="98" spans="8:8" ht="18" customHeight="1" x14ac:dyDescent="0.45">
      <c r="H98" s="57"/>
    </row>
    <row r="99" spans="8:8" ht="18" customHeight="1" x14ac:dyDescent="0.45">
      <c r="H99" s="57"/>
    </row>
    <row r="100" spans="8:8" ht="18" customHeight="1" x14ac:dyDescent="0.45">
      <c r="H100" s="57"/>
    </row>
    <row r="101" spans="8:8" ht="18" customHeight="1" x14ac:dyDescent="0.45">
      <c r="H101" s="57"/>
    </row>
    <row r="102" spans="8:8" ht="18" customHeight="1" x14ac:dyDescent="0.45">
      <c r="H102" s="57"/>
    </row>
    <row r="103" spans="8:8" ht="18" customHeight="1" x14ac:dyDescent="0.45">
      <c r="H103" s="57"/>
    </row>
    <row r="104" spans="8:8" ht="18" customHeight="1" x14ac:dyDescent="0.45">
      <c r="H104" s="57"/>
    </row>
    <row r="105" spans="8:8" ht="18" customHeight="1" x14ac:dyDescent="0.45">
      <c r="H105" s="57"/>
    </row>
    <row r="106" spans="8:8" ht="18" customHeight="1" x14ac:dyDescent="0.45">
      <c r="H106" s="57"/>
    </row>
    <row r="107" spans="8:8" ht="18" customHeight="1" x14ac:dyDescent="0.45">
      <c r="H107" s="57"/>
    </row>
    <row r="108" spans="8:8" ht="18" customHeight="1" x14ac:dyDescent="0.45">
      <c r="H108" s="57"/>
    </row>
    <row r="109" spans="8:8" ht="18" customHeight="1" x14ac:dyDescent="0.45">
      <c r="H109" s="57"/>
    </row>
    <row r="110" spans="8:8" ht="18" customHeight="1" x14ac:dyDescent="0.45">
      <c r="H110" s="57"/>
    </row>
    <row r="111" spans="8:8" ht="18" customHeight="1" x14ac:dyDescent="0.45">
      <c r="H111" s="57"/>
    </row>
    <row r="112" spans="8:8" ht="18" customHeight="1" x14ac:dyDescent="0.45">
      <c r="H112" s="57"/>
    </row>
    <row r="113" spans="8:8" ht="18" customHeight="1" x14ac:dyDescent="0.45">
      <c r="H113" s="57"/>
    </row>
    <row r="114" spans="8:8" ht="18" customHeight="1" x14ac:dyDescent="0.45">
      <c r="H114" s="57"/>
    </row>
    <row r="115" spans="8:8" ht="18" customHeight="1" x14ac:dyDescent="0.45">
      <c r="H115" s="57"/>
    </row>
    <row r="116" spans="8:8" ht="18" customHeight="1" x14ac:dyDescent="0.45">
      <c r="H116" s="57"/>
    </row>
    <row r="117" spans="8:8" ht="18" customHeight="1" x14ac:dyDescent="0.45">
      <c r="H117" s="57"/>
    </row>
    <row r="118" spans="8:8" ht="18" customHeight="1" x14ac:dyDescent="0.45">
      <c r="H118" s="57"/>
    </row>
    <row r="119" spans="8:8" ht="18" customHeight="1" x14ac:dyDescent="0.45">
      <c r="H119" s="57"/>
    </row>
    <row r="120" spans="8:8" ht="18" customHeight="1" x14ac:dyDescent="0.45">
      <c r="H120" s="57"/>
    </row>
    <row r="121" spans="8:8" ht="18" customHeight="1" x14ac:dyDescent="0.45">
      <c r="H121" s="57"/>
    </row>
    <row r="122" spans="8:8" ht="18" customHeight="1" x14ac:dyDescent="0.45">
      <c r="H122" s="57"/>
    </row>
    <row r="123" spans="8:8" ht="18" customHeight="1" x14ac:dyDescent="0.45">
      <c r="H123" s="57"/>
    </row>
    <row r="124" spans="8:8" ht="18" customHeight="1" x14ac:dyDescent="0.45">
      <c r="H124" s="57"/>
    </row>
    <row r="125" spans="8:8" ht="18" customHeight="1" x14ac:dyDescent="0.45">
      <c r="H125" s="57"/>
    </row>
    <row r="126" spans="8:8" ht="18" customHeight="1" x14ac:dyDescent="0.45">
      <c r="H126" s="57"/>
    </row>
    <row r="127" spans="8:8" ht="18" customHeight="1" x14ac:dyDescent="0.45">
      <c r="H127" s="57"/>
    </row>
    <row r="128" spans="8:8" ht="18" customHeight="1" x14ac:dyDescent="0.45">
      <c r="H128" s="57"/>
    </row>
    <row r="129" spans="8:8" ht="18" customHeight="1" x14ac:dyDescent="0.45">
      <c r="H129" s="57"/>
    </row>
    <row r="130" spans="8:8" ht="18" customHeight="1" x14ac:dyDescent="0.45">
      <c r="H130" s="57"/>
    </row>
    <row r="131" spans="8:8" ht="18" customHeight="1" x14ac:dyDescent="0.45">
      <c r="H131" s="57"/>
    </row>
    <row r="132" spans="8:8" ht="18" customHeight="1" x14ac:dyDescent="0.45">
      <c r="H132" s="57"/>
    </row>
    <row r="133" spans="8:8" ht="18" customHeight="1" x14ac:dyDescent="0.45">
      <c r="H133" s="57"/>
    </row>
    <row r="134" spans="8:8" ht="18" customHeight="1" x14ac:dyDescent="0.45">
      <c r="H134" s="57"/>
    </row>
    <row r="135" spans="8:8" ht="18" customHeight="1" x14ac:dyDescent="0.45">
      <c r="H135" s="57"/>
    </row>
    <row r="136" spans="8:8" ht="18" customHeight="1" x14ac:dyDescent="0.45">
      <c r="H136" s="57"/>
    </row>
    <row r="137" spans="8:8" ht="18" customHeight="1" x14ac:dyDescent="0.45">
      <c r="H137" s="57"/>
    </row>
    <row r="138" spans="8:8" ht="18" customHeight="1" x14ac:dyDescent="0.45">
      <c r="H138" s="57"/>
    </row>
    <row r="139" spans="8:8" ht="18" customHeight="1" x14ac:dyDescent="0.45">
      <c r="H139" s="57"/>
    </row>
    <row r="140" spans="8:8" ht="18" customHeight="1" x14ac:dyDescent="0.45">
      <c r="H140" s="57"/>
    </row>
    <row r="141" spans="8:8" ht="18" customHeight="1" x14ac:dyDescent="0.45">
      <c r="H141" s="57"/>
    </row>
    <row r="142" spans="8:8" ht="18" customHeight="1" x14ac:dyDescent="0.45">
      <c r="H142" s="57"/>
    </row>
    <row r="143" spans="8:8" ht="18" customHeight="1" x14ac:dyDescent="0.45">
      <c r="H143" s="57"/>
    </row>
    <row r="144" spans="8:8" ht="18" customHeight="1" x14ac:dyDescent="0.45">
      <c r="H144" s="57"/>
    </row>
    <row r="145" spans="8:8" ht="18" customHeight="1" x14ac:dyDescent="0.45">
      <c r="H145" s="57"/>
    </row>
    <row r="146" spans="8:8" ht="18" customHeight="1" x14ac:dyDescent="0.45">
      <c r="H146" s="57"/>
    </row>
    <row r="147" spans="8:8" ht="18" customHeight="1" x14ac:dyDescent="0.45">
      <c r="H147" s="57"/>
    </row>
    <row r="148" spans="8:8" ht="18" customHeight="1" x14ac:dyDescent="0.45">
      <c r="H148" s="57"/>
    </row>
    <row r="149" spans="8:8" ht="18" customHeight="1" x14ac:dyDescent="0.45">
      <c r="H149" s="57"/>
    </row>
    <row r="150" spans="8:8" ht="18" customHeight="1" x14ac:dyDescent="0.45">
      <c r="H150" s="57"/>
    </row>
    <row r="151" spans="8:8" ht="18" customHeight="1" x14ac:dyDescent="0.45">
      <c r="H151" s="57"/>
    </row>
    <row r="152" spans="8:8" ht="18" customHeight="1" x14ac:dyDescent="0.45">
      <c r="H152" s="57"/>
    </row>
    <row r="153" spans="8:8" ht="18" customHeight="1" x14ac:dyDescent="0.45">
      <c r="H153" s="57"/>
    </row>
    <row r="154" spans="8:8" ht="18" customHeight="1" x14ac:dyDescent="0.45">
      <c r="H154" s="57"/>
    </row>
    <row r="155" spans="8:8" ht="18" customHeight="1" x14ac:dyDescent="0.45">
      <c r="H155" s="57"/>
    </row>
    <row r="156" spans="8:8" ht="18" customHeight="1" x14ac:dyDescent="0.45">
      <c r="H156" s="57"/>
    </row>
    <row r="157" spans="8:8" ht="18" customHeight="1" x14ac:dyDescent="0.45">
      <c r="H157" s="57"/>
    </row>
    <row r="158" spans="8:8" ht="18" customHeight="1" x14ac:dyDescent="0.45">
      <c r="H158" s="57"/>
    </row>
    <row r="159" spans="8:8" ht="18" customHeight="1" x14ac:dyDescent="0.45">
      <c r="H159" s="57"/>
    </row>
    <row r="160" spans="8:8" ht="18" customHeight="1" x14ac:dyDescent="0.45">
      <c r="H160" s="57"/>
    </row>
    <row r="161" spans="8:8" ht="18" customHeight="1" x14ac:dyDescent="0.45">
      <c r="H161" s="57"/>
    </row>
    <row r="162" spans="8:8" ht="18" customHeight="1" x14ac:dyDescent="0.45">
      <c r="H162" s="57"/>
    </row>
    <row r="163" spans="8:8" ht="18" customHeight="1" x14ac:dyDescent="0.45">
      <c r="H163" s="57"/>
    </row>
    <row r="164" spans="8:8" ht="18" customHeight="1" x14ac:dyDescent="0.45">
      <c r="H164" s="57"/>
    </row>
    <row r="165" spans="8:8" ht="18" customHeight="1" x14ac:dyDescent="0.45">
      <c r="H165" s="57"/>
    </row>
    <row r="166" spans="8:8" ht="18" customHeight="1" x14ac:dyDescent="0.45">
      <c r="H166" s="57"/>
    </row>
    <row r="167" spans="8:8" ht="18" customHeight="1" x14ac:dyDescent="0.45">
      <c r="H167" s="57"/>
    </row>
    <row r="168" spans="8:8" ht="18" customHeight="1" x14ac:dyDescent="0.45">
      <c r="H168" s="57"/>
    </row>
    <row r="169" spans="8:8" ht="18" customHeight="1" x14ac:dyDescent="0.45">
      <c r="H169" s="57"/>
    </row>
    <row r="170" spans="8:8" ht="18" customHeight="1" x14ac:dyDescent="0.45">
      <c r="H170" s="57"/>
    </row>
    <row r="171" spans="8:8" ht="18" customHeight="1" x14ac:dyDescent="0.45">
      <c r="H171" s="57"/>
    </row>
    <row r="172" spans="8:8" ht="18" customHeight="1" x14ac:dyDescent="0.45">
      <c r="H172" s="57"/>
    </row>
    <row r="173" spans="8:8" ht="18" customHeight="1" x14ac:dyDescent="0.45">
      <c r="H173" s="57"/>
    </row>
    <row r="174" spans="8:8" ht="18" customHeight="1" x14ac:dyDescent="0.45">
      <c r="H174" s="57"/>
    </row>
    <row r="175" spans="8:8" ht="18" customHeight="1" x14ac:dyDescent="0.45">
      <c r="H175" s="57"/>
    </row>
    <row r="176" spans="8:8" ht="18" customHeight="1" x14ac:dyDescent="0.45">
      <c r="H176" s="57"/>
    </row>
    <row r="177" spans="8:8" ht="18" customHeight="1" x14ac:dyDescent="0.45">
      <c r="H177" s="57"/>
    </row>
    <row r="178" spans="8:8" ht="18" customHeight="1" x14ac:dyDescent="0.45">
      <c r="H178" s="57"/>
    </row>
    <row r="179" spans="8:8" ht="18" customHeight="1" x14ac:dyDescent="0.45">
      <c r="H179" s="57"/>
    </row>
    <row r="180" spans="8:8" ht="18" customHeight="1" x14ac:dyDescent="0.45">
      <c r="H180" s="57"/>
    </row>
    <row r="181" spans="8:8" ht="18" customHeight="1" x14ac:dyDescent="0.45">
      <c r="H181" s="57"/>
    </row>
    <row r="182" spans="8:8" ht="18" customHeight="1" x14ac:dyDescent="0.45">
      <c r="H182" s="57"/>
    </row>
    <row r="183" spans="8:8" ht="18" customHeight="1" x14ac:dyDescent="0.45">
      <c r="H183" s="57"/>
    </row>
    <row r="184" spans="8:8" ht="18" customHeight="1" x14ac:dyDescent="0.45">
      <c r="H184" s="57"/>
    </row>
    <row r="185" spans="8:8" ht="18" customHeight="1" x14ac:dyDescent="0.45">
      <c r="H185" s="57"/>
    </row>
    <row r="186" spans="8:8" ht="18" customHeight="1" x14ac:dyDescent="0.45">
      <c r="H186" s="57"/>
    </row>
    <row r="187" spans="8:8" ht="18" customHeight="1" x14ac:dyDescent="0.45">
      <c r="H187" s="57"/>
    </row>
    <row r="188" spans="8:8" ht="18" customHeight="1" x14ac:dyDescent="0.45">
      <c r="H188" s="57"/>
    </row>
    <row r="189" spans="8:8" ht="18" customHeight="1" x14ac:dyDescent="0.45">
      <c r="H189" s="57"/>
    </row>
    <row r="190" spans="8:8" ht="18" customHeight="1" x14ac:dyDescent="0.45">
      <c r="H190" s="57"/>
    </row>
    <row r="191" spans="8:8" ht="18" customHeight="1" x14ac:dyDescent="0.45">
      <c r="H191" s="57"/>
    </row>
    <row r="192" spans="8:8" ht="18" customHeight="1" x14ac:dyDescent="0.45">
      <c r="H192" s="57"/>
    </row>
    <row r="193" spans="8:8" ht="18" customHeight="1" x14ac:dyDescent="0.45">
      <c r="H193" s="57"/>
    </row>
    <row r="194" spans="8:8" ht="18" customHeight="1" x14ac:dyDescent="0.45">
      <c r="H194" s="57"/>
    </row>
    <row r="197" spans="8:8" ht="18" customHeight="1" x14ac:dyDescent="0.45">
      <c r="H197" s="57"/>
    </row>
    <row r="198" spans="8:8" ht="18" customHeight="1" x14ac:dyDescent="0.45">
      <c r="H198" s="57"/>
    </row>
    <row r="199" spans="8:8" ht="18" customHeight="1" x14ac:dyDescent="0.45">
      <c r="H199" s="57"/>
    </row>
    <row r="200" spans="8:8" ht="18" customHeight="1" x14ac:dyDescent="0.45">
      <c r="H200" s="57"/>
    </row>
    <row r="201" spans="8:8" ht="18" customHeight="1" x14ac:dyDescent="0.45">
      <c r="H201" s="57"/>
    </row>
    <row r="202" spans="8:8" ht="18" customHeight="1" x14ac:dyDescent="0.45">
      <c r="H202" s="57"/>
    </row>
    <row r="203" spans="8:8" ht="18" customHeight="1" x14ac:dyDescent="0.45">
      <c r="H203" s="57"/>
    </row>
    <row r="204" spans="8:8" ht="18" customHeight="1" x14ac:dyDescent="0.45">
      <c r="H204" s="57"/>
    </row>
    <row r="205" spans="8:8" ht="18" customHeight="1" x14ac:dyDescent="0.45">
      <c r="H205" s="57"/>
    </row>
    <row r="206" spans="8:8" ht="18" customHeight="1" x14ac:dyDescent="0.45">
      <c r="H206" s="57"/>
    </row>
    <row r="207" spans="8:8" ht="18" customHeight="1" x14ac:dyDescent="0.45">
      <c r="H207" s="57"/>
    </row>
    <row r="208" spans="8:8" ht="18" customHeight="1" x14ac:dyDescent="0.45">
      <c r="H208" s="57"/>
    </row>
    <row r="209" spans="8:8" ht="18" customHeight="1" x14ac:dyDescent="0.45">
      <c r="H209" s="57"/>
    </row>
    <row r="210" spans="8:8" ht="18" customHeight="1" x14ac:dyDescent="0.45">
      <c r="H210" s="57"/>
    </row>
    <row r="211" spans="8:8" ht="18" customHeight="1" x14ac:dyDescent="0.45">
      <c r="H211" s="57"/>
    </row>
    <row r="212" spans="8:8" ht="18" customHeight="1" x14ac:dyDescent="0.45">
      <c r="H212" s="57"/>
    </row>
    <row r="213" spans="8:8" ht="18" customHeight="1" x14ac:dyDescent="0.45">
      <c r="H213" s="57"/>
    </row>
    <row r="214" spans="8:8" ht="18" customHeight="1" x14ac:dyDescent="0.45">
      <c r="H214" s="57"/>
    </row>
    <row r="215" spans="8:8" ht="18" customHeight="1" x14ac:dyDescent="0.45">
      <c r="H215" s="57"/>
    </row>
    <row r="216" spans="8:8" ht="18" customHeight="1" x14ac:dyDescent="0.45">
      <c r="H216" s="57"/>
    </row>
    <row r="217" spans="8:8" ht="18" customHeight="1" x14ac:dyDescent="0.45">
      <c r="H217" s="57"/>
    </row>
    <row r="218" spans="8:8" ht="18" customHeight="1" x14ac:dyDescent="0.45">
      <c r="H218" s="57"/>
    </row>
    <row r="219" spans="8:8" ht="18" customHeight="1" x14ac:dyDescent="0.45">
      <c r="H219" s="57"/>
    </row>
    <row r="220" spans="8:8" ht="18" customHeight="1" x14ac:dyDescent="0.45">
      <c r="H220" s="57"/>
    </row>
    <row r="221" spans="8:8" ht="18" customHeight="1" x14ac:dyDescent="0.45">
      <c r="H221" s="57"/>
    </row>
    <row r="222" spans="8:8" ht="18" customHeight="1" x14ac:dyDescent="0.45">
      <c r="H222" s="57"/>
    </row>
    <row r="223" spans="8:8" ht="18" customHeight="1" x14ac:dyDescent="0.45">
      <c r="H223" s="57"/>
    </row>
    <row r="224" spans="8:8" ht="18" customHeight="1" x14ac:dyDescent="0.45">
      <c r="H224" s="57"/>
    </row>
    <row r="225" spans="8:8" ht="18" customHeight="1" x14ac:dyDescent="0.45">
      <c r="H225" s="57"/>
    </row>
    <row r="226" spans="8:8" ht="18" customHeight="1" x14ac:dyDescent="0.45">
      <c r="H226" s="57"/>
    </row>
    <row r="227" spans="8:8" ht="18" customHeight="1" x14ac:dyDescent="0.45">
      <c r="H227" s="57"/>
    </row>
    <row r="228" spans="8:8" ht="18" customHeight="1" x14ac:dyDescent="0.45">
      <c r="H228" s="57"/>
    </row>
    <row r="229" spans="8:8" ht="18" customHeight="1" x14ac:dyDescent="0.45">
      <c r="H229" s="57"/>
    </row>
    <row r="230" spans="8:8" ht="18" customHeight="1" x14ac:dyDescent="0.45">
      <c r="H230" s="57"/>
    </row>
    <row r="231" spans="8:8" ht="18" customHeight="1" x14ac:dyDescent="0.45">
      <c r="H231" s="57"/>
    </row>
    <row r="232" spans="8:8" ht="18" customHeight="1" x14ac:dyDescent="0.45">
      <c r="H232" s="57"/>
    </row>
    <row r="233" spans="8:8" ht="18" customHeight="1" x14ac:dyDescent="0.45">
      <c r="H233" s="57"/>
    </row>
    <row r="234" spans="8:8" ht="18" customHeight="1" x14ac:dyDescent="0.45">
      <c r="H234" s="57"/>
    </row>
    <row r="235" spans="8:8" ht="18" customHeight="1" x14ac:dyDescent="0.45">
      <c r="H235" s="57"/>
    </row>
    <row r="236" spans="8:8" ht="18" customHeight="1" x14ac:dyDescent="0.45">
      <c r="H236" s="57"/>
    </row>
    <row r="237" spans="8:8" ht="18" customHeight="1" x14ac:dyDescent="0.45">
      <c r="H237" s="57"/>
    </row>
    <row r="239" spans="8:8" ht="18" customHeight="1" x14ac:dyDescent="0.45">
      <c r="H239" s="57"/>
    </row>
    <row r="240" spans="8:8" ht="18" customHeight="1" x14ac:dyDescent="0.45">
      <c r="H240" s="57"/>
    </row>
    <row r="241" spans="8:8" ht="18" customHeight="1" x14ac:dyDescent="0.45">
      <c r="H241" s="57"/>
    </row>
    <row r="242" spans="8:8" ht="18" customHeight="1" x14ac:dyDescent="0.45">
      <c r="H242" s="57"/>
    </row>
    <row r="243" spans="8:8" ht="18" customHeight="1" x14ac:dyDescent="0.45">
      <c r="H243" s="57"/>
    </row>
    <row r="244" spans="8:8" ht="18" customHeight="1" x14ac:dyDescent="0.45">
      <c r="H244" s="57"/>
    </row>
    <row r="245" spans="8:8" ht="18" customHeight="1" x14ac:dyDescent="0.45">
      <c r="H245" s="57"/>
    </row>
    <row r="246" spans="8:8" ht="18" customHeight="1" x14ac:dyDescent="0.45">
      <c r="H246" s="57"/>
    </row>
    <row r="247" spans="8:8" ht="18" customHeight="1" x14ac:dyDescent="0.45">
      <c r="H247" s="57"/>
    </row>
    <row r="248" spans="8:8" ht="18" customHeight="1" x14ac:dyDescent="0.45">
      <c r="H248" s="57"/>
    </row>
    <row r="250" spans="8:8" ht="18" customHeight="1" x14ac:dyDescent="0.45">
      <c r="H250" s="57"/>
    </row>
    <row r="251" spans="8:8" ht="18" customHeight="1" x14ac:dyDescent="0.45">
      <c r="H251" s="57"/>
    </row>
    <row r="252" spans="8:8" ht="18" customHeight="1" x14ac:dyDescent="0.45">
      <c r="H252" s="57"/>
    </row>
    <row r="253" spans="8:8" ht="18" customHeight="1" x14ac:dyDescent="0.45">
      <c r="H253" s="57"/>
    </row>
    <row r="254" spans="8:8" ht="18" customHeight="1" x14ac:dyDescent="0.45">
      <c r="H254" s="57"/>
    </row>
    <row r="255" spans="8:8" ht="18" customHeight="1" x14ac:dyDescent="0.45">
      <c r="H255" s="57"/>
    </row>
    <row r="256" spans="8:8" ht="18" customHeight="1" x14ac:dyDescent="0.45">
      <c r="H256" s="57"/>
    </row>
    <row r="257" spans="8:8" ht="18" customHeight="1" x14ac:dyDescent="0.45">
      <c r="H257" s="57"/>
    </row>
    <row r="258" spans="8:8" ht="18" customHeight="1" x14ac:dyDescent="0.45">
      <c r="H258" s="57"/>
    </row>
    <row r="259" spans="8:8" ht="18" customHeight="1" x14ac:dyDescent="0.45">
      <c r="H259" s="57"/>
    </row>
    <row r="261" spans="8:8" ht="18" customHeight="1" x14ac:dyDescent="0.45">
      <c r="H261" s="57"/>
    </row>
    <row r="262" spans="8:8" ht="18" customHeight="1" x14ac:dyDescent="0.45">
      <c r="H262" s="57"/>
    </row>
    <row r="263" spans="8:8" ht="18" customHeight="1" x14ac:dyDescent="0.45">
      <c r="H263" s="57"/>
    </row>
    <row r="264" spans="8:8" ht="18" customHeight="1" x14ac:dyDescent="0.45">
      <c r="H264" s="57"/>
    </row>
    <row r="265" spans="8:8" ht="18" customHeight="1" x14ac:dyDescent="0.45">
      <c r="H265" s="57"/>
    </row>
    <row r="266" spans="8:8" ht="18" customHeight="1" x14ac:dyDescent="0.45">
      <c r="H266" s="57"/>
    </row>
    <row r="267" spans="8:8" ht="18" customHeight="1" x14ac:dyDescent="0.45">
      <c r="H267" s="57"/>
    </row>
    <row r="268" spans="8:8" ht="18" customHeight="1" x14ac:dyDescent="0.45">
      <c r="H268" s="57"/>
    </row>
    <row r="269" spans="8:8" ht="18" customHeight="1" x14ac:dyDescent="0.45">
      <c r="H269" s="57"/>
    </row>
    <row r="270" spans="8:8" ht="18" customHeight="1" x14ac:dyDescent="0.45">
      <c r="H270" s="57"/>
    </row>
    <row r="271" spans="8:8" ht="18" customHeight="1" x14ac:dyDescent="0.45">
      <c r="H271" s="57"/>
    </row>
    <row r="272" spans="8:8" ht="18" customHeight="1" x14ac:dyDescent="0.45">
      <c r="H272" s="57"/>
    </row>
    <row r="273" spans="7:8" ht="18" customHeight="1" x14ac:dyDescent="0.45">
      <c r="H273" s="57"/>
    </row>
    <row r="274" spans="7:8" ht="18" customHeight="1" x14ac:dyDescent="0.45">
      <c r="H274" s="57"/>
    </row>
    <row r="275" spans="7:8" ht="18" customHeight="1" x14ac:dyDescent="0.45">
      <c r="H275" s="57"/>
    </row>
    <row r="276" spans="7:8" ht="18" customHeight="1" x14ac:dyDescent="0.45">
      <c r="H276" s="57"/>
    </row>
    <row r="277" spans="7:8" ht="18" customHeight="1" x14ac:dyDescent="0.45">
      <c r="H277" s="57"/>
    </row>
    <row r="278" spans="7:8" ht="18" customHeight="1" x14ac:dyDescent="0.45">
      <c r="H278" s="57"/>
    </row>
    <row r="279" spans="7:8" ht="18" customHeight="1" x14ac:dyDescent="0.45">
      <c r="H279" s="57"/>
    </row>
    <row r="280" spans="7:8" ht="18" customHeight="1" x14ac:dyDescent="0.45">
      <c r="H280" s="57"/>
    </row>
    <row r="281" spans="7:8" ht="18" customHeight="1" x14ac:dyDescent="0.45">
      <c r="H281" s="57"/>
    </row>
    <row r="282" spans="7:8" ht="18" customHeight="1" x14ac:dyDescent="0.45">
      <c r="H282" s="57"/>
    </row>
    <row r="283" spans="7:8" ht="18" customHeight="1" x14ac:dyDescent="0.45">
      <c r="H283" s="57"/>
    </row>
    <row r="284" spans="7:8" ht="18" customHeight="1" x14ac:dyDescent="0.45">
      <c r="H284" s="57"/>
    </row>
    <row r="285" spans="7:8" ht="18" customHeight="1" x14ac:dyDescent="0.45">
      <c r="G285" s="57"/>
      <c r="H285" s="57"/>
    </row>
    <row r="286" spans="7:8" ht="18" customHeight="1" x14ac:dyDescent="0.45">
      <c r="H286" s="57"/>
    </row>
    <row r="287" spans="7:8" ht="18" customHeight="1" x14ac:dyDescent="0.45">
      <c r="H287" s="57"/>
    </row>
    <row r="288" spans="7:8" ht="18" customHeight="1" x14ac:dyDescent="0.45">
      <c r="H288" s="57"/>
    </row>
    <row r="289" spans="8:8" ht="18" customHeight="1" x14ac:dyDescent="0.45">
      <c r="H289" s="57"/>
    </row>
    <row r="290" spans="8:8" ht="18" customHeight="1" x14ac:dyDescent="0.45">
      <c r="H290" s="57"/>
    </row>
    <row r="292" spans="8:8" ht="18" customHeight="1" x14ac:dyDescent="0.45">
      <c r="H292" s="57"/>
    </row>
    <row r="293" spans="8:8" ht="18" customHeight="1" x14ac:dyDescent="0.45">
      <c r="H293" s="57"/>
    </row>
    <row r="294" spans="8:8" ht="18" customHeight="1" x14ac:dyDescent="0.45">
      <c r="H294" s="57"/>
    </row>
    <row r="296" spans="8:8" ht="18" customHeight="1" x14ac:dyDescent="0.45">
      <c r="H296" s="57"/>
    </row>
    <row r="297" spans="8:8" ht="18" customHeight="1" x14ac:dyDescent="0.45">
      <c r="H297" s="57"/>
    </row>
    <row r="298" spans="8:8" ht="18" customHeight="1" x14ac:dyDescent="0.45">
      <c r="H298" s="57"/>
    </row>
    <row r="301" spans="8:8" ht="18" customHeight="1" x14ac:dyDescent="0.45">
      <c r="H301" s="57"/>
    </row>
    <row r="302" spans="8:8" ht="18" customHeight="1" x14ac:dyDescent="0.45">
      <c r="H302" s="57"/>
    </row>
    <row r="303" spans="8:8" ht="18" customHeight="1" x14ac:dyDescent="0.45">
      <c r="H303" s="57"/>
    </row>
    <row r="304" spans="8:8" ht="18" customHeight="1" x14ac:dyDescent="0.45">
      <c r="H304" s="57"/>
    </row>
  </sheetData>
  <mergeCells count="42">
    <mergeCell ref="I1:Y1"/>
    <mergeCell ref="Z1:AC1"/>
    <mergeCell ref="AD1:AE1"/>
    <mergeCell ref="AF1:AH1"/>
    <mergeCell ref="AI1:AL1"/>
    <mergeCell ref="I2:Y3"/>
    <mergeCell ref="Z2:AC3"/>
    <mergeCell ref="AD2:AE3"/>
    <mergeCell ref="AF2:AH3"/>
    <mergeCell ref="AI2:AL3"/>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M4:AM7"/>
    <mergeCell ref="AH4:AH7"/>
    <mergeCell ref="AI4:AI7"/>
    <mergeCell ref="AJ4:AJ7"/>
    <mergeCell ref="AK4:AK7"/>
    <mergeCell ref="AL4:AL7"/>
  </mergeCells>
  <phoneticPr fontId="18"/>
  <pageMargins left="0.7" right="0.7" top="1.14375" bottom="1.14375" header="0.51180555555555496" footer="0.51180555555555496"/>
  <pageSetup paperSize="9" firstPageNumber="0" orientation="portrait" horizontalDpi="300" verticalDpi="300"/>
  <ignoredErrors>
    <ignoredError sqref="A11:A13 A14:A45"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C16" sqref="C16"/>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6" width="9.09765625" style="1"/>
  </cols>
  <sheetData>
    <row r="1" spans="1:37" ht="18" customHeight="1" x14ac:dyDescent="0.45">
      <c r="B1" s="49" t="s">
        <v>52</v>
      </c>
      <c r="C1" s="60"/>
      <c r="F1" s="106" t="s">
        <v>0</v>
      </c>
      <c r="G1" s="106"/>
      <c r="H1" s="106"/>
      <c r="I1" s="106"/>
      <c r="J1" s="106"/>
      <c r="K1" s="106"/>
      <c r="L1" s="106"/>
      <c r="M1" s="106"/>
      <c r="N1" s="106"/>
      <c r="O1" s="106"/>
      <c r="P1" s="106"/>
      <c r="Q1" s="106"/>
      <c r="R1" s="106"/>
      <c r="S1" s="106"/>
      <c r="T1" s="106"/>
      <c r="U1" s="106"/>
      <c r="V1" s="106"/>
      <c r="W1" s="107" t="s">
        <v>1</v>
      </c>
      <c r="X1" s="107"/>
      <c r="Y1" s="107"/>
      <c r="Z1" s="107"/>
      <c r="AA1" s="111" t="s">
        <v>2</v>
      </c>
      <c r="AB1" s="111"/>
      <c r="AC1" s="109" t="s">
        <v>3</v>
      </c>
      <c r="AD1" s="109"/>
      <c r="AE1" s="109"/>
      <c r="AF1" s="110" t="s">
        <v>4</v>
      </c>
      <c r="AG1" s="110"/>
      <c r="AH1" s="110"/>
      <c r="AI1" s="110"/>
      <c r="AJ1" s="50" t="s">
        <v>5</v>
      </c>
    </row>
    <row r="2" spans="1:37" ht="18" customHeight="1" x14ac:dyDescent="0.45">
      <c r="F2" s="106" t="s">
        <v>6</v>
      </c>
      <c r="G2" s="106"/>
      <c r="H2" s="106"/>
      <c r="I2" s="106"/>
      <c r="J2" s="106"/>
      <c r="K2" s="106"/>
      <c r="L2" s="106"/>
      <c r="M2" s="106"/>
      <c r="N2" s="106"/>
      <c r="O2" s="106"/>
      <c r="P2" s="106"/>
      <c r="Q2" s="106"/>
      <c r="R2" s="106"/>
      <c r="S2" s="106"/>
      <c r="T2" s="106"/>
      <c r="U2" s="106"/>
      <c r="V2" s="106"/>
      <c r="W2" s="107" t="s">
        <v>7</v>
      </c>
      <c r="X2" s="107"/>
      <c r="Y2" s="107"/>
      <c r="Z2" s="107"/>
      <c r="AA2" s="108" t="s">
        <v>8</v>
      </c>
      <c r="AB2" s="108"/>
      <c r="AC2" s="109" t="s">
        <v>9</v>
      </c>
      <c r="AD2" s="109"/>
      <c r="AE2" s="109"/>
      <c r="AF2" s="110" t="s">
        <v>10</v>
      </c>
      <c r="AG2" s="110"/>
      <c r="AH2" s="110"/>
      <c r="AI2" s="110"/>
      <c r="AJ2" s="105" t="s">
        <v>11</v>
      </c>
    </row>
    <row r="3" spans="1:37" ht="18" customHeight="1" x14ac:dyDescent="0.45">
      <c r="A3" s="48" t="s">
        <v>61</v>
      </c>
      <c r="B3" s="1">
        <v>3</v>
      </c>
      <c r="F3" s="106"/>
      <c r="G3" s="106"/>
      <c r="H3" s="106"/>
      <c r="I3" s="106"/>
      <c r="J3" s="106"/>
      <c r="K3" s="106"/>
      <c r="L3" s="106"/>
      <c r="M3" s="106"/>
      <c r="N3" s="106"/>
      <c r="O3" s="106"/>
      <c r="P3" s="106"/>
      <c r="Q3" s="106"/>
      <c r="R3" s="106"/>
      <c r="S3" s="106"/>
      <c r="T3" s="106"/>
      <c r="U3" s="106"/>
      <c r="V3" s="106"/>
      <c r="W3" s="107"/>
      <c r="X3" s="107"/>
      <c r="Y3" s="107"/>
      <c r="Z3" s="107"/>
      <c r="AA3" s="108"/>
      <c r="AB3" s="108"/>
      <c r="AC3" s="109"/>
      <c r="AD3" s="109"/>
      <c r="AE3" s="109"/>
      <c r="AF3" s="110"/>
      <c r="AG3" s="110"/>
      <c r="AH3" s="110"/>
      <c r="AI3" s="110"/>
      <c r="AJ3" s="105"/>
    </row>
    <row r="4" spans="1:37" ht="18" customHeight="1" x14ac:dyDescent="0.45">
      <c r="A4" s="48" t="s">
        <v>62</v>
      </c>
      <c r="B4" s="1">
        <f>COUNTIF(F11:F600,"なし")</f>
        <v>3</v>
      </c>
      <c r="F4" s="104" t="s">
        <v>12</v>
      </c>
      <c r="G4" s="104" t="s">
        <v>13</v>
      </c>
      <c r="H4" s="104" t="s">
        <v>14</v>
      </c>
      <c r="I4" s="104" t="s">
        <v>15</v>
      </c>
      <c r="J4" s="104" t="s">
        <v>16</v>
      </c>
      <c r="K4" s="104" t="s">
        <v>17</v>
      </c>
      <c r="L4" s="104" t="s">
        <v>18</v>
      </c>
      <c r="M4" s="104" t="s">
        <v>19</v>
      </c>
      <c r="N4" s="104" t="s">
        <v>20</v>
      </c>
      <c r="O4" s="104" t="s">
        <v>21</v>
      </c>
      <c r="P4" s="104" t="s">
        <v>22</v>
      </c>
      <c r="Q4" s="104" t="s">
        <v>23</v>
      </c>
      <c r="R4" s="104" t="s">
        <v>24</v>
      </c>
      <c r="S4" s="104" t="s">
        <v>25</v>
      </c>
      <c r="T4" s="104" t="s">
        <v>26</v>
      </c>
      <c r="U4" s="104" t="s">
        <v>27</v>
      </c>
      <c r="V4" s="104" t="s">
        <v>28</v>
      </c>
      <c r="W4" s="104" t="s">
        <v>29</v>
      </c>
      <c r="X4" s="104" t="s">
        <v>30</v>
      </c>
      <c r="Y4" s="104" t="s">
        <v>31</v>
      </c>
      <c r="Z4" s="104" t="s">
        <v>32</v>
      </c>
      <c r="AA4" s="104" t="s">
        <v>33</v>
      </c>
      <c r="AB4" s="104" t="s">
        <v>34</v>
      </c>
      <c r="AC4" s="104" t="s">
        <v>35</v>
      </c>
      <c r="AD4" s="104" t="s">
        <v>36</v>
      </c>
      <c r="AE4" s="104" t="s">
        <v>37</v>
      </c>
      <c r="AF4" s="104" t="s">
        <v>38</v>
      </c>
      <c r="AG4" s="104" t="s">
        <v>807</v>
      </c>
      <c r="AH4" s="104" t="s">
        <v>40</v>
      </c>
      <c r="AI4" s="104" t="s">
        <v>41</v>
      </c>
      <c r="AJ4" s="104" t="s">
        <v>11</v>
      </c>
    </row>
    <row r="5" spans="1:37" ht="18" customHeight="1" x14ac:dyDescent="0.45">
      <c r="A5" s="48" t="s">
        <v>63</v>
      </c>
      <c r="B5" s="1">
        <f>B3-B4</f>
        <v>0</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7" ht="18" customHeight="1" x14ac:dyDescent="0.45">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7" ht="18" customHeight="1" x14ac:dyDescent="0.45">
      <c r="A7" s="51" t="s">
        <v>61</v>
      </c>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7" ht="18" customHeight="1" x14ac:dyDescent="0.45">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45">
      <c r="C9" s="2" t="s">
        <v>2166</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45">
      <c r="A10" s="48" t="s">
        <v>66</v>
      </c>
      <c r="B10" s="2" t="s">
        <v>67</v>
      </c>
      <c r="C10" s="2" t="s">
        <v>2158</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1765</v>
      </c>
      <c r="D11" s="2" t="s">
        <v>288</v>
      </c>
      <c r="E11" s="57" t="s">
        <v>62</v>
      </c>
      <c r="F11" s="2" t="s">
        <v>62</v>
      </c>
    </row>
    <row r="12" spans="1:37" ht="18" customHeight="1" x14ac:dyDescent="0.45">
      <c r="A12" s="48" t="s">
        <v>74</v>
      </c>
      <c r="B12" s="1" t="s">
        <v>1766</v>
      </c>
      <c r="D12" s="2" t="s">
        <v>73</v>
      </c>
      <c r="E12" s="57" t="s">
        <v>62</v>
      </c>
      <c r="F12" s="2" t="s">
        <v>62</v>
      </c>
      <c r="AK12" s="59"/>
    </row>
    <row r="13" spans="1:37" ht="18" customHeight="1" x14ac:dyDescent="0.45">
      <c r="A13" s="48" t="s">
        <v>2162</v>
      </c>
      <c r="B13" s="1" t="s">
        <v>2163</v>
      </c>
      <c r="C13" s="2" t="s">
        <v>2159</v>
      </c>
      <c r="D13" s="2" t="s">
        <v>2164</v>
      </c>
      <c r="E13" s="57" t="s">
        <v>2165</v>
      </c>
      <c r="F13" s="2" t="s">
        <v>2165</v>
      </c>
    </row>
    <row r="14" spans="1:37" ht="18" customHeight="1" x14ac:dyDescent="0.45">
      <c r="E14" s="57"/>
    </row>
    <row r="15" spans="1:37" ht="18" customHeight="1" x14ac:dyDescent="0.45">
      <c r="C15" s="2">
        <v>1</v>
      </c>
      <c r="E15" s="57"/>
    </row>
    <row r="16" spans="1:37" ht="18" customHeight="1" x14ac:dyDescent="0.45">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5" spans="5:5" ht="18" customHeight="1" x14ac:dyDescent="0.45">
      <c r="E25" s="57"/>
    </row>
    <row r="26" spans="5:5" ht="18" customHeight="1" x14ac:dyDescent="0.45">
      <c r="E26"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D263" s="57"/>
      <c r="E263" s="57"/>
    </row>
    <row r="264" spans="4:5" ht="18" customHeight="1" x14ac:dyDescent="0.45">
      <c r="E264" s="57"/>
    </row>
    <row r="265" spans="4:5" ht="18" customHeight="1" x14ac:dyDescent="0.45">
      <c r="E265" s="57"/>
    </row>
    <row r="266" spans="4:5" ht="18" customHeight="1" x14ac:dyDescent="0.45">
      <c r="E266" s="57"/>
    </row>
    <row r="267" spans="4:5" ht="18" customHeight="1" x14ac:dyDescent="0.45">
      <c r="E267" s="57"/>
    </row>
    <row r="268" spans="4:5" ht="18" customHeight="1" x14ac:dyDescent="0.45">
      <c r="E268" s="57"/>
    </row>
    <row r="270" spans="4:5" ht="18" customHeight="1" x14ac:dyDescent="0.45">
      <c r="E270" s="57"/>
    </row>
    <row r="271" spans="4:5" ht="18" customHeight="1" x14ac:dyDescent="0.45">
      <c r="E271" s="57"/>
    </row>
    <row r="272" spans="4:5" ht="18" customHeight="1" x14ac:dyDescent="0.45">
      <c r="E272" s="57"/>
    </row>
    <row r="274" spans="5:5" ht="18" customHeight="1" x14ac:dyDescent="0.45">
      <c r="E274" s="57"/>
    </row>
    <row r="275" spans="5:5" ht="18" customHeight="1" x14ac:dyDescent="0.45">
      <c r="E275" s="57"/>
    </row>
    <row r="276" spans="5:5" ht="18" customHeight="1" x14ac:dyDescent="0.45">
      <c r="E276" s="57"/>
    </row>
    <row r="279" spans="5:5" ht="18" customHeight="1" x14ac:dyDescent="0.45">
      <c r="E279" s="57"/>
    </row>
    <row r="280" spans="5:5" ht="18" customHeight="1" x14ac:dyDescent="0.45">
      <c r="E280" s="57"/>
    </row>
    <row r="281" spans="5:5" ht="18" customHeight="1" x14ac:dyDescent="0.45">
      <c r="E281" s="57"/>
    </row>
    <row r="282" spans="5:5" ht="18" customHeight="1" x14ac:dyDescent="0.45">
      <c r="E282"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5" ht="18" customHeight="1" x14ac:dyDescent="0.45">
      <c r="B1" s="49" t="s">
        <v>53</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5"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5" ht="18" customHeight="1" x14ac:dyDescent="0.45">
      <c r="A3" s="48" t="s">
        <v>61</v>
      </c>
      <c r="B3" s="1">
        <v>2</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5"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807</v>
      </c>
      <c r="AG4" s="104" t="s">
        <v>40</v>
      </c>
      <c r="AH4" s="104" t="s">
        <v>41</v>
      </c>
      <c r="AI4" s="104" t="s">
        <v>11</v>
      </c>
    </row>
    <row r="5" spans="1:35" ht="18" customHeight="1" x14ac:dyDescent="0.45">
      <c r="A5" s="48" t="s">
        <v>63</v>
      </c>
      <c r="B5" s="1">
        <f>B3-B4</f>
        <v>2</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5"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5"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5" ht="18" customHeight="1" x14ac:dyDescent="0.45">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45">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45">
      <c r="A11" s="48" t="s">
        <v>71</v>
      </c>
      <c r="B11" s="1" t="s">
        <v>1767</v>
      </c>
      <c r="C11" s="2" t="s">
        <v>529</v>
      </c>
      <c r="D11" s="57" t="s">
        <v>62</v>
      </c>
      <c r="R11" s="2">
        <v>1</v>
      </c>
      <c r="V11" s="2">
        <v>1</v>
      </c>
      <c r="AF11" s="2">
        <v>1</v>
      </c>
    </row>
    <row r="12" spans="1:35" ht="18" customHeight="1" x14ac:dyDescent="0.45">
      <c r="A12" s="48" t="s">
        <v>74</v>
      </c>
      <c r="B12" s="1" t="s">
        <v>1768</v>
      </c>
      <c r="C12" s="2" t="s">
        <v>156</v>
      </c>
      <c r="D12" s="57" t="s">
        <v>62</v>
      </c>
      <c r="E12" s="2">
        <v>1</v>
      </c>
      <c r="AB12" s="2">
        <v>1</v>
      </c>
      <c r="AC12" s="2">
        <v>1</v>
      </c>
      <c r="AE12" s="2">
        <v>1</v>
      </c>
    </row>
    <row r="15" spans="1:35" ht="18" customHeight="1" x14ac:dyDescent="0.45">
      <c r="D15" s="57"/>
    </row>
    <row r="16" spans="1:35"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芳士戸亮</cp:lastModifiedBy>
  <cp:revision>39</cp:revision>
  <dcterms:created xsi:type="dcterms:W3CDTF">2020-01-21T06:24:51Z</dcterms:created>
  <dcterms:modified xsi:type="dcterms:W3CDTF">2021-10-18T02:28:58Z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