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pompe\OneDrive\デスクトップ\いーぐる\2022原稿\ホワイト物流\"/>
    </mc:Choice>
  </mc:AlternateContent>
  <xr:revisionPtr revIDLastSave="0" documentId="13_ncr:1_{756D8619-EE9D-4223-A4E0-116F1366133B}" xr6:coauthVersionLast="47" xr6:coauthVersionMax="47" xr10:uidLastSave="{00000000-0000-0000-0000-000000000000}"/>
  <bookViews>
    <workbookView xWindow="-120" yWindow="-120" windowWidth="20730" windowHeight="11160" tabRatio="500" firstSheet="13" activeTab="15" xr2:uid="{00000000-000D-0000-FFFF-FFFF00000000}"/>
  </bookViews>
  <sheets>
    <sheet name="全体" sheetId="1" r:id="rId1"/>
    <sheet name="製造業" sheetId="2" r:id="rId2"/>
    <sheet name="運輸業・郵便業" sheetId="3" r:id="rId3"/>
    <sheet name="卸売業・小売業" sheetId="4" r:id="rId4"/>
    <sheet name="建設業" sheetId="5" r:id="rId5"/>
    <sheet name="電気・ガス・熱供給・水道業" sheetId="6" r:id="rId6"/>
    <sheet name="情報通信業" sheetId="7" r:id="rId7"/>
    <sheet name="金融・保険業" sheetId="8" r:id="rId8"/>
    <sheet name="不動産・物品賃貸業" sheetId="9" r:id="rId9"/>
    <sheet name="学術研究・専門・技術サービス業" sheetId="10" r:id="rId10"/>
    <sheet name="宿泊業、飲食サービス業" sheetId="17" r:id="rId11"/>
    <sheet name="生活関連サービス業、娯楽業" sheetId="20" r:id="rId12"/>
    <sheet name="教育、学習支援業" sheetId="11" r:id="rId13"/>
    <sheet name="医療・福祉" sheetId="12" r:id="rId14"/>
    <sheet name="複合サービス事業" sheetId="13" r:id="rId15"/>
    <sheet name="サービス業" sheetId="14" r:id="rId16"/>
    <sheet name="鉱業・採石業・砂利採取業" sheetId="15" r:id="rId17"/>
    <sheet name="農業" sheetId="19" r:id="rId18"/>
    <sheet name="分類不能" sheetId="16"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41" i="14" l="1"/>
  <c r="F57" i="7"/>
  <c r="F127" i="4"/>
  <c r="D33" i="16"/>
  <c r="G779" i="3"/>
  <c r="E24" i="5"/>
  <c r="D24" i="5"/>
  <c r="C24" i="5"/>
  <c r="E57" i="7"/>
  <c r="E127" i="4"/>
  <c r="F779" i="3" l="1"/>
  <c r="D32" i="1"/>
  <c r="C32" i="1"/>
  <c r="AI8" i="20"/>
  <c r="AJ32" i="1" s="1"/>
  <c r="AH8" i="20"/>
  <c r="AI32" i="1" s="1"/>
  <c r="AG8" i="20"/>
  <c r="AH32" i="1" s="1"/>
  <c r="AF8" i="20"/>
  <c r="AG32" i="1" s="1"/>
  <c r="AE8" i="20"/>
  <c r="AF32" i="1" s="1"/>
  <c r="AD8" i="20"/>
  <c r="AE32" i="1" s="1"/>
  <c r="AC8" i="20"/>
  <c r="AD32" i="1" s="1"/>
  <c r="AB8" i="20"/>
  <c r="AC32" i="1" s="1"/>
  <c r="AA8" i="20"/>
  <c r="AB32" i="1" s="1"/>
  <c r="Z8" i="20"/>
  <c r="AA32" i="1" s="1"/>
  <c r="Y8" i="20"/>
  <c r="Z32" i="1" s="1"/>
  <c r="X8" i="20"/>
  <c r="Y32" i="1" s="1"/>
  <c r="W8" i="20"/>
  <c r="X32" i="1" s="1"/>
  <c r="V8" i="20"/>
  <c r="W32" i="1" s="1"/>
  <c r="U8" i="20"/>
  <c r="V32" i="1" s="1"/>
  <c r="T8" i="20"/>
  <c r="U32" i="1" s="1"/>
  <c r="S8" i="20"/>
  <c r="T32" i="1" s="1"/>
  <c r="R8" i="20"/>
  <c r="S32" i="1" s="1"/>
  <c r="Q8" i="20"/>
  <c r="R32" i="1" s="1"/>
  <c r="P8" i="20"/>
  <c r="Q32" i="1" s="1"/>
  <c r="O8" i="20"/>
  <c r="P32" i="1" s="1"/>
  <c r="N8" i="20"/>
  <c r="O32" i="1" s="1"/>
  <c r="M8" i="20"/>
  <c r="N32" i="1" s="1"/>
  <c r="L8" i="20"/>
  <c r="M32" i="1" s="1"/>
  <c r="K8" i="20"/>
  <c r="L32" i="1" s="1"/>
  <c r="J8" i="20"/>
  <c r="K32" i="1" s="1"/>
  <c r="I8" i="20"/>
  <c r="J32" i="1" s="1"/>
  <c r="H8" i="20"/>
  <c r="I32" i="1" s="1"/>
  <c r="G8" i="20"/>
  <c r="H32" i="1" s="1"/>
  <c r="F8" i="20"/>
  <c r="G32" i="1" s="1"/>
  <c r="E8" i="20"/>
  <c r="F32" i="1" s="1"/>
  <c r="B5" i="20"/>
  <c r="D57" i="7"/>
  <c r="D127" i="4"/>
  <c r="E779" i="3"/>
  <c r="E398" i="2"/>
  <c r="D398" i="2"/>
  <c r="D779" i="3"/>
  <c r="AN8" i="3"/>
  <c r="AM8"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AM8" i="7"/>
  <c r="AL8" i="7"/>
  <c r="AK8" i="7"/>
  <c r="AJ8" i="7"/>
  <c r="AI8" i="7"/>
  <c r="AH8" i="7"/>
  <c r="AG8" i="7"/>
  <c r="AF8" i="7"/>
  <c r="AE8" i="7"/>
  <c r="AD8" i="7"/>
  <c r="AC8" i="7"/>
  <c r="AB8" i="7"/>
  <c r="AA8" i="7"/>
  <c r="Z8" i="7"/>
  <c r="Y8" i="7"/>
  <c r="X8" i="7"/>
  <c r="W8" i="7"/>
  <c r="V8" i="7"/>
  <c r="U8" i="7"/>
  <c r="T8" i="7"/>
  <c r="S8" i="7"/>
  <c r="R8" i="7"/>
  <c r="Q8" i="7"/>
  <c r="P8" i="7"/>
  <c r="O8" i="7"/>
  <c r="N8" i="7"/>
  <c r="M8" i="7"/>
  <c r="L8" i="7"/>
  <c r="K8" i="7"/>
  <c r="J8" i="7"/>
  <c r="I8" i="7"/>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A8" i="20" l="1"/>
  <c r="E32" i="1"/>
  <c r="AB9" i="20"/>
  <c r="AC33" i="1" s="1"/>
  <c r="AD9" i="20"/>
  <c r="AE33" i="1" s="1"/>
  <c r="V9" i="20"/>
  <c r="W33" i="1" s="1"/>
  <c r="L9" i="20"/>
  <c r="M33" i="1" s="1"/>
  <c r="I9" i="20"/>
  <c r="J33" i="1" s="1"/>
  <c r="X9" i="20"/>
  <c r="Y33" i="1" s="1"/>
  <c r="G9" i="20"/>
  <c r="H33" i="1" s="1"/>
  <c r="Q9" i="20"/>
  <c r="R33" i="1" s="1"/>
  <c r="P9" i="20"/>
  <c r="Q33" i="1" s="1"/>
  <c r="H9" i="20"/>
  <c r="I33" i="1" s="1"/>
  <c r="W9" i="20"/>
  <c r="X33" i="1" s="1"/>
  <c r="AG9" i="20"/>
  <c r="AH33" i="1" s="1"/>
  <c r="Y9" i="20"/>
  <c r="Z33" i="1" s="1"/>
  <c r="O9" i="20"/>
  <c r="P33" i="1" s="1"/>
  <c r="AF9" i="20"/>
  <c r="AG33" i="1" s="1"/>
  <c r="AE9" i="20"/>
  <c r="AF33" i="1" s="1"/>
  <c r="U9" i="20"/>
  <c r="V33" i="1" s="1"/>
  <c r="M9" i="20"/>
  <c r="N33" i="1" s="1"/>
  <c r="E9" i="20"/>
  <c r="F33" i="1" s="1"/>
  <c r="AC9" i="20"/>
  <c r="AD33" i="1" s="1"/>
  <c r="N9" i="20"/>
  <c r="O33" i="1" s="1"/>
  <c r="J9" i="20"/>
  <c r="K33" i="1" s="1"/>
  <c r="R9" i="20"/>
  <c r="S33" i="1" s="1"/>
  <c r="Z9" i="20"/>
  <c r="AA33" i="1" s="1"/>
  <c r="AH9" i="20"/>
  <c r="AI33" i="1" s="1"/>
  <c r="T9" i="20"/>
  <c r="U33" i="1" s="1"/>
  <c r="F9" i="20"/>
  <c r="G33" i="1" s="1"/>
  <c r="K9" i="20"/>
  <c r="L33" i="1" s="1"/>
  <c r="S9" i="20"/>
  <c r="T33" i="1" s="1"/>
  <c r="AA9" i="20"/>
  <c r="AB33" i="1" s="1"/>
  <c r="AI9" i="20"/>
  <c r="AJ33" i="1" s="1"/>
  <c r="AK8" i="11"/>
  <c r="AJ8" i="11"/>
  <c r="AI8" i="11"/>
  <c r="AH8" i="11"/>
  <c r="AG8" i="11"/>
  <c r="AF8" i="11"/>
  <c r="AE8" i="11"/>
  <c r="AD8" i="11"/>
  <c r="AC8" i="11"/>
  <c r="AB8" i="11"/>
  <c r="AA8" i="11"/>
  <c r="Z8" i="11"/>
  <c r="Y8" i="11"/>
  <c r="X8" i="11"/>
  <c r="W8" i="11"/>
  <c r="V8" i="11"/>
  <c r="U8" i="11"/>
  <c r="T8" i="11"/>
  <c r="S8" i="11"/>
  <c r="R8" i="11"/>
  <c r="Q8" i="11"/>
  <c r="P8" i="11"/>
  <c r="O8" i="11"/>
  <c r="N8" i="11"/>
  <c r="M8" i="11"/>
  <c r="L8" i="11"/>
  <c r="K8" i="11"/>
  <c r="J8" i="11"/>
  <c r="I8" i="11"/>
  <c r="H8" i="11"/>
  <c r="G8" i="11"/>
  <c r="D17" i="11"/>
  <c r="C57" i="7"/>
  <c r="AJ8" i="14"/>
  <c r="AI8" i="14"/>
  <c r="AH8" i="14"/>
  <c r="AG8" i="14"/>
  <c r="AF8" i="14"/>
  <c r="AE8" i="14"/>
  <c r="AD8" i="14"/>
  <c r="AC8" i="14"/>
  <c r="AB8" i="14"/>
  <c r="AA8" i="14"/>
  <c r="Z8" i="14"/>
  <c r="Y8" i="14"/>
  <c r="X8" i="14"/>
  <c r="W8" i="14"/>
  <c r="V8" i="14"/>
  <c r="U8" i="14"/>
  <c r="T8" i="14"/>
  <c r="S8" i="14"/>
  <c r="R8" i="14"/>
  <c r="Q8" i="14"/>
  <c r="P8" i="14"/>
  <c r="O8" i="14"/>
  <c r="N8" i="14"/>
  <c r="M8" i="14"/>
  <c r="L8" i="14"/>
  <c r="K8" i="14"/>
  <c r="J8" i="14"/>
  <c r="I8" i="14"/>
  <c r="H8" i="14"/>
  <c r="G8" i="14"/>
  <c r="F8" i="14"/>
  <c r="C779" i="3"/>
  <c r="C398" i="2" l="1"/>
  <c r="C127" i="4"/>
  <c r="C17" i="11"/>
  <c r="C44" i="1"/>
  <c r="AI8" i="19"/>
  <c r="AJ44" i="1" s="1"/>
  <c r="AH8" i="19"/>
  <c r="AI44" i="1" s="1"/>
  <c r="AG8" i="19"/>
  <c r="AH44" i="1" s="1"/>
  <c r="AF8" i="19"/>
  <c r="AG44" i="1" s="1"/>
  <c r="AE8" i="19"/>
  <c r="AF44" i="1" s="1"/>
  <c r="AD8" i="19"/>
  <c r="AE44" i="1" s="1"/>
  <c r="AC8" i="19"/>
  <c r="AD44" i="1" s="1"/>
  <c r="AB8" i="19"/>
  <c r="AC44" i="1" s="1"/>
  <c r="AA8" i="19"/>
  <c r="AB44" i="1" s="1"/>
  <c r="Z8" i="19"/>
  <c r="AA44" i="1" s="1"/>
  <c r="Y8" i="19"/>
  <c r="Z44" i="1" s="1"/>
  <c r="X8" i="19"/>
  <c r="Y44" i="1" s="1"/>
  <c r="W8" i="19"/>
  <c r="X44" i="1" s="1"/>
  <c r="V8" i="19"/>
  <c r="W44" i="1" s="1"/>
  <c r="U8" i="19"/>
  <c r="V44" i="1" s="1"/>
  <c r="T8" i="19"/>
  <c r="U44" i="1" s="1"/>
  <c r="S8" i="19"/>
  <c r="T44" i="1" s="1"/>
  <c r="R8" i="19"/>
  <c r="S44" i="1" s="1"/>
  <c r="Q8" i="19"/>
  <c r="R44" i="1" s="1"/>
  <c r="P8" i="19"/>
  <c r="Q44" i="1" s="1"/>
  <c r="O8" i="19"/>
  <c r="P44" i="1" s="1"/>
  <c r="N8" i="19"/>
  <c r="O44" i="1" s="1"/>
  <c r="M8" i="19"/>
  <c r="N44" i="1" s="1"/>
  <c r="L8" i="19"/>
  <c r="M44" i="1" s="1"/>
  <c r="K8" i="19"/>
  <c r="L44" i="1" s="1"/>
  <c r="J8" i="19"/>
  <c r="K44" i="1" s="1"/>
  <c r="I8" i="19"/>
  <c r="J44" i="1" s="1"/>
  <c r="H8" i="19"/>
  <c r="I44" i="1" s="1"/>
  <c r="G8" i="19"/>
  <c r="H44" i="1" s="1"/>
  <c r="F8" i="19"/>
  <c r="G44" i="1" s="1"/>
  <c r="E8" i="19"/>
  <c r="F44" i="1" s="1"/>
  <c r="B4" i="19"/>
  <c r="C34" i="1"/>
  <c r="D30" i="1"/>
  <c r="C30" i="1"/>
  <c r="AI8" i="17"/>
  <c r="AJ30" i="1" s="1"/>
  <c r="AH8" i="17"/>
  <c r="AI30" i="1" s="1"/>
  <c r="AG8" i="17"/>
  <c r="AH30" i="1" s="1"/>
  <c r="AF8" i="17"/>
  <c r="AG30" i="1" s="1"/>
  <c r="AE8" i="17"/>
  <c r="AF30" i="1" s="1"/>
  <c r="AD8" i="17"/>
  <c r="AE30" i="1" s="1"/>
  <c r="AC8" i="17"/>
  <c r="AD30" i="1" s="1"/>
  <c r="AB8" i="17"/>
  <c r="AC30" i="1" s="1"/>
  <c r="AA8" i="17"/>
  <c r="AB30" i="1" s="1"/>
  <c r="Z8" i="17"/>
  <c r="AA30" i="1" s="1"/>
  <c r="Y8" i="17"/>
  <c r="Z30" i="1" s="1"/>
  <c r="X8" i="17"/>
  <c r="Y30" i="1" s="1"/>
  <c r="W8" i="17"/>
  <c r="X30" i="1" s="1"/>
  <c r="V8" i="17"/>
  <c r="W30" i="1" s="1"/>
  <c r="U8" i="17"/>
  <c r="V30" i="1" s="1"/>
  <c r="T8" i="17"/>
  <c r="U30" i="1" s="1"/>
  <c r="S8" i="17"/>
  <c r="T30" i="1" s="1"/>
  <c r="R8" i="17"/>
  <c r="S30" i="1" s="1"/>
  <c r="Q8" i="17"/>
  <c r="R30" i="1" s="1"/>
  <c r="P8" i="17"/>
  <c r="Q30" i="1" s="1"/>
  <c r="O8" i="17"/>
  <c r="P30" i="1" s="1"/>
  <c r="N8" i="17"/>
  <c r="O30" i="1" s="1"/>
  <c r="M8" i="17"/>
  <c r="N30" i="1" s="1"/>
  <c r="L8" i="17"/>
  <c r="M30" i="1" s="1"/>
  <c r="K8" i="17"/>
  <c r="L30" i="1" s="1"/>
  <c r="J8" i="17"/>
  <c r="K30" i="1" s="1"/>
  <c r="I8" i="17"/>
  <c r="J30" i="1" s="1"/>
  <c r="H8" i="17"/>
  <c r="I30" i="1" s="1"/>
  <c r="G8" i="17"/>
  <c r="H30" i="1" s="1"/>
  <c r="F8" i="17"/>
  <c r="G30" i="1" s="1"/>
  <c r="E8" i="17"/>
  <c r="F30" i="1" s="1"/>
  <c r="B5" i="17"/>
  <c r="A8" i="17" s="1"/>
  <c r="C33" i="16"/>
  <c r="C19" i="12"/>
  <c r="B5" i="19" l="1"/>
  <c r="D44" i="1"/>
  <c r="E30" i="1"/>
  <c r="T9" i="17"/>
  <c r="U31" i="1" s="1"/>
  <c r="L9" i="17"/>
  <c r="M31" i="1" s="1"/>
  <c r="U9" i="17"/>
  <c r="V31" i="1" s="1"/>
  <c r="N9" i="17"/>
  <c r="O31" i="1" s="1"/>
  <c r="H9" i="17"/>
  <c r="I31" i="1" s="1"/>
  <c r="AF9" i="17"/>
  <c r="AG31" i="1" s="1"/>
  <c r="W9" i="17"/>
  <c r="X31" i="1" s="1"/>
  <c r="AE9" i="17"/>
  <c r="AF31" i="1" s="1"/>
  <c r="O9" i="17"/>
  <c r="P31" i="1" s="1"/>
  <c r="G9" i="17"/>
  <c r="H31" i="1" s="1"/>
  <c r="E9" i="17"/>
  <c r="F31" i="1" s="1"/>
  <c r="V9" i="17"/>
  <c r="W31" i="1" s="1"/>
  <c r="Q9" i="17"/>
  <c r="R31" i="1" s="1"/>
  <c r="AG9" i="17"/>
  <c r="AH31" i="1" s="1"/>
  <c r="J9" i="17"/>
  <c r="K31" i="1" s="1"/>
  <c r="R9" i="17"/>
  <c r="S31" i="1" s="1"/>
  <c r="Z9" i="17"/>
  <c r="AA31" i="1" s="1"/>
  <c r="AH9" i="17"/>
  <c r="AI31" i="1" s="1"/>
  <c r="AB9" i="17"/>
  <c r="AC31" i="1" s="1"/>
  <c r="M9" i="17"/>
  <c r="N31" i="1" s="1"/>
  <c r="AC9" i="17"/>
  <c r="AD31" i="1" s="1"/>
  <c r="F9" i="17"/>
  <c r="G31" i="1" s="1"/>
  <c r="AD9" i="17"/>
  <c r="AE31" i="1" s="1"/>
  <c r="P9" i="17"/>
  <c r="Q31" i="1" s="1"/>
  <c r="X9" i="17"/>
  <c r="Y31" i="1" s="1"/>
  <c r="I9" i="17"/>
  <c r="J31" i="1" s="1"/>
  <c r="Y9" i="17"/>
  <c r="Z31" i="1" s="1"/>
  <c r="K9" i="17"/>
  <c r="L31" i="1" s="1"/>
  <c r="S9" i="17"/>
  <c r="T31" i="1" s="1"/>
  <c r="AA9" i="17"/>
  <c r="AB31" i="1" s="1"/>
  <c r="AI9" i="17"/>
  <c r="AJ31" i="1" s="1"/>
  <c r="AK8" i="16"/>
  <c r="AJ46" i="1" s="1"/>
  <c r="AJ8" i="16"/>
  <c r="AI8" i="16"/>
  <c r="AH8" i="16"/>
  <c r="AG46" i="1" s="1"/>
  <c r="AG8" i="16"/>
  <c r="AF8" i="16"/>
  <c r="AE8" i="16"/>
  <c r="AD46" i="1" s="1"/>
  <c r="AD8" i="16"/>
  <c r="AC46" i="1" s="1"/>
  <c r="AC8" i="16"/>
  <c r="AB46" i="1" s="1"/>
  <c r="AB8" i="16"/>
  <c r="AA8" i="16"/>
  <c r="Z46" i="1" s="1"/>
  <c r="Z8" i="16"/>
  <c r="Y46" i="1" s="1"/>
  <c r="Y8" i="16"/>
  <c r="X46" i="1" s="1"/>
  <c r="X8" i="16"/>
  <c r="W46" i="1" s="1"/>
  <c r="W8" i="16"/>
  <c r="V8" i="16"/>
  <c r="U46" i="1" s="1"/>
  <c r="U8" i="16"/>
  <c r="T8" i="16"/>
  <c r="S8" i="16"/>
  <c r="R8" i="16"/>
  <c r="Q8" i="16"/>
  <c r="P8" i="16"/>
  <c r="O46" i="1" s="1"/>
  <c r="O8" i="16"/>
  <c r="N46" i="1" s="1"/>
  <c r="N8" i="16"/>
  <c r="M46" i="1" s="1"/>
  <c r="M8" i="16"/>
  <c r="L46" i="1" s="1"/>
  <c r="L8" i="16"/>
  <c r="K8" i="16"/>
  <c r="J8" i="16"/>
  <c r="I8" i="16"/>
  <c r="H8" i="16"/>
  <c r="G46" i="1" s="1"/>
  <c r="G8" i="16"/>
  <c r="F46" i="1" s="1"/>
  <c r="B4" i="16"/>
  <c r="B5" i="16" s="1"/>
  <c r="A8" i="16" s="1"/>
  <c r="AI8" i="15"/>
  <c r="AH8" i="15"/>
  <c r="AG8" i="15"/>
  <c r="AF8" i="15"/>
  <c r="AE8" i="15"/>
  <c r="AD8" i="15"/>
  <c r="AC8" i="15"/>
  <c r="AB8" i="15"/>
  <c r="AC42" i="1" s="1"/>
  <c r="AA8" i="15"/>
  <c r="Z8" i="15"/>
  <c r="Y8" i="15"/>
  <c r="X8" i="15"/>
  <c r="W8" i="15"/>
  <c r="V8" i="15"/>
  <c r="U8" i="15"/>
  <c r="T8" i="15"/>
  <c r="U42" i="1" s="1"/>
  <c r="S8" i="15"/>
  <c r="R8" i="15"/>
  <c r="Q8" i="15"/>
  <c r="P8" i="15"/>
  <c r="O8" i="15"/>
  <c r="N8" i="15"/>
  <c r="M8" i="15"/>
  <c r="L8" i="15"/>
  <c r="M42" i="1" s="1"/>
  <c r="K8" i="15"/>
  <c r="J8" i="15"/>
  <c r="I8" i="15"/>
  <c r="H8" i="15"/>
  <c r="G8" i="15"/>
  <c r="F8" i="15"/>
  <c r="G42" i="1" s="1"/>
  <c r="E8" i="15"/>
  <c r="B4" i="15"/>
  <c r="D42" i="1" s="1"/>
  <c r="AI40" i="1"/>
  <c r="AH40" i="1"/>
  <c r="AF40" i="1"/>
  <c r="AE40" i="1"/>
  <c r="AD40" i="1"/>
  <c r="AC40" i="1"/>
  <c r="AA40" i="1"/>
  <c r="Z40" i="1"/>
  <c r="X40" i="1"/>
  <c r="W40" i="1"/>
  <c r="V40" i="1"/>
  <c r="U40" i="1"/>
  <c r="T40" i="1"/>
  <c r="S40" i="1"/>
  <c r="R40" i="1"/>
  <c r="P40" i="1"/>
  <c r="O40" i="1"/>
  <c r="N40" i="1"/>
  <c r="M40" i="1"/>
  <c r="K40" i="1"/>
  <c r="I40" i="1"/>
  <c r="H40" i="1"/>
  <c r="G40" i="1"/>
  <c r="F40" i="1"/>
  <c r="B4" i="14"/>
  <c r="B5" i="14" s="1"/>
  <c r="A8" i="14" s="1"/>
  <c r="AJ8" i="13"/>
  <c r="AJ38" i="1" s="1"/>
  <c r="AI8" i="13"/>
  <c r="AH8" i="13"/>
  <c r="AG8" i="13"/>
  <c r="AF8" i="13"/>
  <c r="AF38" i="1" s="1"/>
  <c r="AE8" i="13"/>
  <c r="AE38" i="1" s="1"/>
  <c r="AD8" i="13"/>
  <c r="AD38" i="1" s="1"/>
  <c r="AC8" i="13"/>
  <c r="AC38" i="1" s="1"/>
  <c r="AB8" i="13"/>
  <c r="AB38" i="1" s="1"/>
  <c r="AA8" i="13"/>
  <c r="Z8" i="13"/>
  <c r="Y8" i="13"/>
  <c r="X8" i="13"/>
  <c r="X38" i="1" s="1"/>
  <c r="W8" i="13"/>
  <c r="W38" i="1" s="1"/>
  <c r="V8" i="13"/>
  <c r="V38" i="1" s="1"/>
  <c r="U8" i="13"/>
  <c r="U38" i="1" s="1"/>
  <c r="T8" i="13"/>
  <c r="T38" i="1" s="1"/>
  <c r="S8" i="13"/>
  <c r="R8" i="13"/>
  <c r="Q8" i="13"/>
  <c r="P8" i="13"/>
  <c r="P38" i="1" s="1"/>
  <c r="O8" i="13"/>
  <c r="O38" i="1" s="1"/>
  <c r="N8" i="13"/>
  <c r="N38" i="1" s="1"/>
  <c r="M8" i="13"/>
  <c r="M38" i="1" s="1"/>
  <c r="L8" i="13"/>
  <c r="L38" i="1" s="1"/>
  <c r="K8" i="13"/>
  <c r="J8" i="13"/>
  <c r="I8" i="13"/>
  <c r="I38" i="1" s="1"/>
  <c r="H8" i="13"/>
  <c r="H38" i="1" s="1"/>
  <c r="G8" i="13"/>
  <c r="G38" i="1" s="1"/>
  <c r="F8" i="13"/>
  <c r="F38" i="1" s="1"/>
  <c r="B4" i="13"/>
  <c r="B5" i="13" s="1"/>
  <c r="A8" i="13" s="1"/>
  <c r="AH36" i="1"/>
  <c r="AF36" i="1"/>
  <c r="AE36" i="1"/>
  <c r="AD36" i="1"/>
  <c r="AC36" i="1"/>
  <c r="Z36" i="1"/>
  <c r="X36" i="1"/>
  <c r="W36" i="1"/>
  <c r="V36" i="1"/>
  <c r="U36" i="1"/>
  <c r="T36" i="1"/>
  <c r="R36" i="1"/>
  <c r="P36" i="1"/>
  <c r="O36" i="1"/>
  <c r="N36" i="1"/>
  <c r="M36" i="1"/>
  <c r="J36" i="1"/>
  <c r="H36" i="1"/>
  <c r="G36" i="1"/>
  <c r="F36" i="1"/>
  <c r="B4" i="12"/>
  <c r="B5" i="12" s="1"/>
  <c r="AI34" i="1"/>
  <c r="AF34" i="1"/>
  <c r="AD34" i="1"/>
  <c r="AA34" i="1"/>
  <c r="X34" i="1"/>
  <c r="V34" i="1"/>
  <c r="S34" i="1"/>
  <c r="P34" i="1"/>
  <c r="N34" i="1"/>
  <c r="K34" i="1"/>
  <c r="H34" i="1"/>
  <c r="F34" i="1"/>
  <c r="B4" i="11"/>
  <c r="D34" i="1" s="1"/>
  <c r="AJ8" i="10"/>
  <c r="AJ28" i="1" s="1"/>
  <c r="AI8" i="10"/>
  <c r="AH8" i="10"/>
  <c r="AG8" i="10"/>
  <c r="AF8" i="10"/>
  <c r="AE8" i="10"/>
  <c r="AD8" i="10"/>
  <c r="AD28" i="1" s="1"/>
  <c r="AC8" i="10"/>
  <c r="AC28" i="1" s="1"/>
  <c r="AB8" i="10"/>
  <c r="AB28" i="1" s="1"/>
  <c r="AA8" i="10"/>
  <c r="AA28" i="1" s="1"/>
  <c r="Z8" i="10"/>
  <c r="Y8" i="10"/>
  <c r="X8" i="10"/>
  <c r="W8" i="10"/>
  <c r="V8" i="10"/>
  <c r="V28" i="1" s="1"/>
  <c r="U8" i="10"/>
  <c r="U28" i="1" s="1"/>
  <c r="T8" i="10"/>
  <c r="T28" i="1" s="1"/>
  <c r="S8" i="10"/>
  <c r="S28" i="1" s="1"/>
  <c r="R8" i="10"/>
  <c r="Q8" i="10"/>
  <c r="P8" i="10"/>
  <c r="O8" i="10"/>
  <c r="N8" i="10"/>
  <c r="N28" i="1" s="1"/>
  <c r="M8" i="10"/>
  <c r="L8" i="10"/>
  <c r="L28" i="1" s="1"/>
  <c r="K8" i="10"/>
  <c r="K28" i="1" s="1"/>
  <c r="J8" i="10"/>
  <c r="I8" i="10"/>
  <c r="H8" i="10"/>
  <c r="G8" i="10"/>
  <c r="F8" i="10"/>
  <c r="F28" i="1" s="1"/>
  <c r="B4" i="10"/>
  <c r="B5" i="10" s="1"/>
  <c r="A8" i="10" s="1"/>
  <c r="AI8" i="9"/>
  <c r="AJ26" i="1" s="1"/>
  <c r="AH8" i="9"/>
  <c r="AG8" i="9"/>
  <c r="AF8" i="9"/>
  <c r="AE8" i="9"/>
  <c r="AD8" i="9"/>
  <c r="AC8" i="9"/>
  <c r="AB8" i="9"/>
  <c r="AC26" i="1" s="1"/>
  <c r="AA8" i="9"/>
  <c r="Z8" i="9"/>
  <c r="Y8" i="9"/>
  <c r="X8" i="9"/>
  <c r="W8" i="9"/>
  <c r="V8" i="9"/>
  <c r="U8" i="9"/>
  <c r="T8" i="9"/>
  <c r="U26" i="1" s="1"/>
  <c r="S8" i="9"/>
  <c r="T26" i="1" s="1"/>
  <c r="R8" i="9"/>
  <c r="S26" i="1" s="1"/>
  <c r="Q8" i="9"/>
  <c r="P8" i="9"/>
  <c r="O8" i="9"/>
  <c r="N8" i="9"/>
  <c r="M8" i="9"/>
  <c r="L8" i="9"/>
  <c r="M26" i="1" s="1"/>
  <c r="K8" i="9"/>
  <c r="J8" i="9"/>
  <c r="I8" i="9"/>
  <c r="H8" i="9"/>
  <c r="G8" i="9"/>
  <c r="F8" i="9"/>
  <c r="E8" i="9"/>
  <c r="B4" i="9"/>
  <c r="B5" i="9" s="1"/>
  <c r="AJ8" i="8"/>
  <c r="AJ24" i="1" s="1"/>
  <c r="AI8" i="8"/>
  <c r="AH8" i="8"/>
  <c r="AG8" i="8"/>
  <c r="AF8" i="8"/>
  <c r="AE8" i="8"/>
  <c r="AD8" i="8"/>
  <c r="AD24" i="1" s="1"/>
  <c r="AC8" i="8"/>
  <c r="AC24" i="1" s="1"/>
  <c r="AB8" i="8"/>
  <c r="AB24" i="1" s="1"/>
  <c r="AA8" i="8"/>
  <c r="Z8" i="8"/>
  <c r="Y8" i="8"/>
  <c r="X8" i="8"/>
  <c r="W8" i="8"/>
  <c r="V8" i="8"/>
  <c r="V24" i="1" s="1"/>
  <c r="U8" i="8"/>
  <c r="U24" i="1" s="1"/>
  <c r="T8" i="8"/>
  <c r="T24" i="1" s="1"/>
  <c r="S8" i="8"/>
  <c r="R8" i="8"/>
  <c r="Q8" i="8"/>
  <c r="P8" i="8"/>
  <c r="O8" i="8"/>
  <c r="N8" i="8"/>
  <c r="N24" i="1" s="1"/>
  <c r="M8" i="8"/>
  <c r="M24" i="1" s="1"/>
  <c r="L8" i="8"/>
  <c r="L24" i="1" s="1"/>
  <c r="K8" i="8"/>
  <c r="K24" i="1" s="1"/>
  <c r="J8" i="8"/>
  <c r="I8" i="8"/>
  <c r="H8" i="8"/>
  <c r="G8" i="8"/>
  <c r="F8" i="8"/>
  <c r="F24" i="1" s="1"/>
  <c r="B4" i="8"/>
  <c r="B5" i="8" s="1"/>
  <c r="AJ22" i="1"/>
  <c r="AI22" i="1"/>
  <c r="AH22" i="1"/>
  <c r="AF22" i="1"/>
  <c r="AE22" i="1"/>
  <c r="AD22" i="1"/>
  <c r="AC22" i="1"/>
  <c r="AB22" i="1"/>
  <c r="AA22" i="1"/>
  <c r="Y22" i="1"/>
  <c r="X22" i="1"/>
  <c r="W22" i="1"/>
  <c r="V22" i="1"/>
  <c r="U22" i="1"/>
  <c r="T22" i="1"/>
  <c r="S22" i="1"/>
  <c r="R22" i="1"/>
  <c r="O22" i="1"/>
  <c r="N22" i="1"/>
  <c r="M22" i="1"/>
  <c r="L22" i="1"/>
  <c r="K22" i="1"/>
  <c r="J22" i="1"/>
  <c r="I22" i="1"/>
  <c r="H22" i="1"/>
  <c r="G22" i="1"/>
  <c r="F22" i="1"/>
  <c r="B4" i="7"/>
  <c r="B5" i="7" s="1"/>
  <c r="AI8" i="6"/>
  <c r="AH8" i="6"/>
  <c r="AG8" i="6"/>
  <c r="AF8" i="6"/>
  <c r="AE8" i="6"/>
  <c r="AD8" i="6"/>
  <c r="AE20" i="1" s="1"/>
  <c r="AC8" i="6"/>
  <c r="AD20" i="1" s="1"/>
  <c r="AB8" i="6"/>
  <c r="AC20" i="1" s="1"/>
  <c r="AA8" i="6"/>
  <c r="Z8" i="6"/>
  <c r="Y8" i="6"/>
  <c r="X8" i="6"/>
  <c r="W8" i="6"/>
  <c r="V8" i="6"/>
  <c r="W20" i="1" s="1"/>
  <c r="U8" i="6"/>
  <c r="V20" i="1" s="1"/>
  <c r="T8" i="6"/>
  <c r="U20" i="1" s="1"/>
  <c r="S8" i="6"/>
  <c r="R8" i="6"/>
  <c r="Q8" i="6"/>
  <c r="P8" i="6"/>
  <c r="O8" i="6"/>
  <c r="N8" i="6"/>
  <c r="O20" i="1" s="1"/>
  <c r="M8" i="6"/>
  <c r="N20" i="1" s="1"/>
  <c r="L8" i="6"/>
  <c r="M20" i="1" s="1"/>
  <c r="K8" i="6"/>
  <c r="J8" i="6"/>
  <c r="I8" i="6"/>
  <c r="H8" i="6"/>
  <c r="G8" i="6"/>
  <c r="F8" i="6"/>
  <c r="G20" i="1" s="1"/>
  <c r="E8" i="6"/>
  <c r="F20" i="1" s="1"/>
  <c r="B4" i="6"/>
  <c r="B5" i="6" s="1"/>
  <c r="A8" i="6" s="1"/>
  <c r="AL8" i="5"/>
  <c r="AJ18" i="1" s="1"/>
  <c r="AK8" i="5"/>
  <c r="AI18" i="1" s="1"/>
  <c r="AJ8" i="5"/>
  <c r="AH18" i="1" s="1"/>
  <c r="AI8" i="5"/>
  <c r="AG18" i="1" s="1"/>
  <c r="AH8" i="5"/>
  <c r="AF18" i="1" s="1"/>
  <c r="AG8" i="5"/>
  <c r="AF8" i="5"/>
  <c r="AD18" i="1" s="1"/>
  <c r="AE8" i="5"/>
  <c r="AC18" i="1" s="1"/>
  <c r="AD8" i="5"/>
  <c r="AB18" i="1" s="1"/>
  <c r="AC8" i="5"/>
  <c r="AA18" i="1" s="1"/>
  <c r="AB8" i="5"/>
  <c r="Z18" i="1" s="1"/>
  <c r="AA8" i="5"/>
  <c r="Y18" i="1" s="1"/>
  <c r="Z8" i="5"/>
  <c r="Y8" i="5"/>
  <c r="X8" i="5"/>
  <c r="V18" i="1" s="1"/>
  <c r="W8" i="5"/>
  <c r="U18" i="1" s="1"/>
  <c r="V8" i="5"/>
  <c r="T18" i="1" s="1"/>
  <c r="U8" i="5"/>
  <c r="S18" i="1" s="1"/>
  <c r="T8" i="5"/>
  <c r="R18" i="1" s="1"/>
  <c r="S8" i="5"/>
  <c r="Q18" i="1" s="1"/>
  <c r="R8" i="5"/>
  <c r="P18" i="1" s="1"/>
  <c r="Q8" i="5"/>
  <c r="P8" i="5"/>
  <c r="N18" i="1" s="1"/>
  <c r="O8" i="5"/>
  <c r="M18" i="1" s="1"/>
  <c r="N8" i="5"/>
  <c r="L18" i="1" s="1"/>
  <c r="M8" i="5"/>
  <c r="K18" i="1" s="1"/>
  <c r="L8" i="5"/>
  <c r="J18" i="1" s="1"/>
  <c r="K8" i="5"/>
  <c r="I18" i="1" s="1"/>
  <c r="J8" i="5"/>
  <c r="H18" i="1" s="1"/>
  <c r="I8" i="5"/>
  <c r="H8" i="5"/>
  <c r="F18" i="1" s="1"/>
  <c r="B4" i="5"/>
  <c r="B5" i="5" s="1"/>
  <c r="A8" i="5" s="1"/>
  <c r="AM8" i="4"/>
  <c r="AJ16" i="1" s="1"/>
  <c r="AL8" i="4"/>
  <c r="AI16" i="1" s="1"/>
  <c r="AK8" i="4"/>
  <c r="AH16" i="1" s="1"/>
  <c r="AJ8" i="4"/>
  <c r="AG16" i="1" s="1"/>
  <c r="AI8" i="4"/>
  <c r="AF16" i="1" s="1"/>
  <c r="AH8" i="4"/>
  <c r="AE16" i="1" s="1"/>
  <c r="AG8" i="4"/>
  <c r="AD16" i="1" s="1"/>
  <c r="AF8" i="4"/>
  <c r="AC16" i="1" s="1"/>
  <c r="AE8" i="4"/>
  <c r="AB16" i="1" s="1"/>
  <c r="AD8" i="4"/>
  <c r="AA16" i="1" s="1"/>
  <c r="AC8" i="4"/>
  <c r="Z16" i="1" s="1"/>
  <c r="AB8" i="4"/>
  <c r="Y16" i="1" s="1"/>
  <c r="AA8" i="4"/>
  <c r="X16" i="1" s="1"/>
  <c r="Z8" i="4"/>
  <c r="W16" i="1" s="1"/>
  <c r="Y8" i="4"/>
  <c r="V16" i="1" s="1"/>
  <c r="X8" i="4"/>
  <c r="U16" i="1" s="1"/>
  <c r="W8" i="4"/>
  <c r="T16" i="1" s="1"/>
  <c r="V8" i="4"/>
  <c r="S16" i="1" s="1"/>
  <c r="U8" i="4"/>
  <c r="R16" i="1" s="1"/>
  <c r="T8" i="4"/>
  <c r="Q16" i="1" s="1"/>
  <c r="S8" i="4"/>
  <c r="P16" i="1" s="1"/>
  <c r="R8" i="4"/>
  <c r="O16" i="1" s="1"/>
  <c r="Q8" i="4"/>
  <c r="N16" i="1" s="1"/>
  <c r="P8" i="4"/>
  <c r="M16" i="1" s="1"/>
  <c r="O8" i="4"/>
  <c r="L16" i="1" s="1"/>
  <c r="N8" i="4"/>
  <c r="K16" i="1" s="1"/>
  <c r="M8" i="4"/>
  <c r="J16" i="1" s="1"/>
  <c r="L8" i="4"/>
  <c r="I16" i="1" s="1"/>
  <c r="K8" i="4"/>
  <c r="H16" i="1" s="1"/>
  <c r="J8" i="4"/>
  <c r="G16" i="1" s="1"/>
  <c r="I8" i="4"/>
  <c r="F16" i="1" s="1"/>
  <c r="B4" i="4"/>
  <c r="B5" i="4" s="1"/>
  <c r="A8" i="4" s="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B4" i="3"/>
  <c r="B5" i="3" s="1"/>
  <c r="A8" i="3" s="1"/>
  <c r="AL8" i="2"/>
  <c r="AJ12" i="1" s="1"/>
  <c r="AK8" i="2"/>
  <c r="AI12" i="1" s="1"/>
  <c r="AJ8" i="2"/>
  <c r="AH12" i="1" s="1"/>
  <c r="AI8" i="2"/>
  <c r="AG12" i="1" s="1"/>
  <c r="AH8" i="2"/>
  <c r="AF12" i="1" s="1"/>
  <c r="AG8" i="2"/>
  <c r="AE12" i="1" s="1"/>
  <c r="AF8" i="2"/>
  <c r="AD12" i="1" s="1"/>
  <c r="AE8" i="2"/>
  <c r="AC12" i="1" s="1"/>
  <c r="AD8" i="2"/>
  <c r="AB12" i="1" s="1"/>
  <c r="AC8" i="2"/>
  <c r="AA12" i="1" s="1"/>
  <c r="AB8" i="2"/>
  <c r="Z12" i="1" s="1"/>
  <c r="AA8" i="2"/>
  <c r="Y12" i="1" s="1"/>
  <c r="Z8" i="2"/>
  <c r="X12" i="1" s="1"/>
  <c r="Y8" i="2"/>
  <c r="W12" i="1" s="1"/>
  <c r="X8" i="2"/>
  <c r="V12" i="1" s="1"/>
  <c r="W8" i="2"/>
  <c r="U12" i="1" s="1"/>
  <c r="V8" i="2"/>
  <c r="T12" i="1" s="1"/>
  <c r="U8" i="2"/>
  <c r="S12" i="1" s="1"/>
  <c r="T8" i="2"/>
  <c r="R12" i="1" s="1"/>
  <c r="S8" i="2"/>
  <c r="Q12" i="1" s="1"/>
  <c r="R8" i="2"/>
  <c r="P12" i="1" s="1"/>
  <c r="Q8" i="2"/>
  <c r="O12" i="1" s="1"/>
  <c r="P8" i="2"/>
  <c r="N12" i="1" s="1"/>
  <c r="O8" i="2"/>
  <c r="M12" i="1" s="1"/>
  <c r="N8" i="2"/>
  <c r="L12" i="1" s="1"/>
  <c r="M8" i="2"/>
  <c r="K12" i="1" s="1"/>
  <c r="L8" i="2"/>
  <c r="J12" i="1" s="1"/>
  <c r="K8" i="2"/>
  <c r="I12" i="1" s="1"/>
  <c r="J8" i="2"/>
  <c r="H12" i="1" s="1"/>
  <c r="I8" i="2"/>
  <c r="H8" i="2"/>
  <c r="F12" i="1" s="1"/>
  <c r="B4" i="2"/>
  <c r="B5" i="2" s="1"/>
  <c r="A8" i="2" s="1"/>
  <c r="AI46" i="1"/>
  <c r="AH46" i="1"/>
  <c r="AF46" i="1"/>
  <c r="AE46" i="1"/>
  <c r="AA46" i="1"/>
  <c r="V46" i="1"/>
  <c r="T46" i="1"/>
  <c r="S46" i="1"/>
  <c r="R46" i="1"/>
  <c r="Q46" i="1"/>
  <c r="P46" i="1"/>
  <c r="K46" i="1"/>
  <c r="J46" i="1"/>
  <c r="I46" i="1"/>
  <c r="H46" i="1"/>
  <c r="C46" i="1"/>
  <c r="AJ42" i="1"/>
  <c r="AI42" i="1"/>
  <c r="AH42" i="1"/>
  <c r="AG42" i="1"/>
  <c r="AF42" i="1"/>
  <c r="AE42" i="1"/>
  <c r="AB42" i="1"/>
  <c r="AA42" i="1"/>
  <c r="Z42" i="1"/>
  <c r="Y42" i="1"/>
  <c r="X42" i="1"/>
  <c r="W42" i="1"/>
  <c r="T42" i="1"/>
  <c r="S42" i="1"/>
  <c r="R42" i="1"/>
  <c r="Q42" i="1"/>
  <c r="P42" i="1"/>
  <c r="O42" i="1"/>
  <c r="L42" i="1"/>
  <c r="K42" i="1"/>
  <c r="J42" i="1"/>
  <c r="I42" i="1"/>
  <c r="H42" i="1"/>
  <c r="C42" i="1"/>
  <c r="AG40" i="1"/>
  <c r="Y40" i="1"/>
  <c r="Q40" i="1"/>
  <c r="J40" i="1"/>
  <c r="C40" i="1"/>
  <c r="AI38" i="1"/>
  <c r="AH38" i="1"/>
  <c r="AG38" i="1"/>
  <c r="AA38" i="1"/>
  <c r="Z38" i="1"/>
  <c r="Y38" i="1"/>
  <c r="S38" i="1"/>
  <c r="R38" i="1"/>
  <c r="Q38" i="1"/>
  <c r="K38" i="1"/>
  <c r="J38" i="1"/>
  <c r="C38" i="1"/>
  <c r="AJ36" i="1"/>
  <c r="AI36" i="1"/>
  <c r="AG36" i="1"/>
  <c r="AB36" i="1"/>
  <c r="AA36" i="1"/>
  <c r="Y36" i="1"/>
  <c r="S36" i="1"/>
  <c r="Q36" i="1"/>
  <c r="L36" i="1"/>
  <c r="K36" i="1"/>
  <c r="I36" i="1"/>
  <c r="C36" i="1"/>
  <c r="AI28" i="1"/>
  <c r="AH28" i="1"/>
  <c r="AG28" i="1"/>
  <c r="AF28" i="1"/>
  <c r="AE28" i="1"/>
  <c r="Z28" i="1"/>
  <c r="Y28" i="1"/>
  <c r="X28" i="1"/>
  <c r="W28" i="1"/>
  <c r="R28" i="1"/>
  <c r="Q28" i="1"/>
  <c r="P28" i="1"/>
  <c r="O28" i="1"/>
  <c r="M28" i="1"/>
  <c r="J28" i="1"/>
  <c r="I28" i="1"/>
  <c r="H28" i="1"/>
  <c r="G28" i="1"/>
  <c r="C28" i="1"/>
  <c r="AH26" i="1"/>
  <c r="AG26" i="1"/>
  <c r="AF26" i="1"/>
  <c r="AE26" i="1"/>
  <c r="AD26" i="1"/>
  <c r="Z26" i="1"/>
  <c r="Y26" i="1"/>
  <c r="X26" i="1"/>
  <c r="W26" i="1"/>
  <c r="V26" i="1"/>
  <c r="R26" i="1"/>
  <c r="Q26" i="1"/>
  <c r="P26" i="1"/>
  <c r="O26" i="1"/>
  <c r="N26" i="1"/>
  <c r="J26" i="1"/>
  <c r="I26" i="1"/>
  <c r="H26" i="1"/>
  <c r="G26" i="1"/>
  <c r="F26" i="1"/>
  <c r="C26" i="1"/>
  <c r="AI24" i="1"/>
  <c r="AH24" i="1"/>
  <c r="AG24" i="1"/>
  <c r="AF24" i="1"/>
  <c r="AE24" i="1"/>
  <c r="AA24" i="1"/>
  <c r="Z24" i="1"/>
  <c r="Y24" i="1"/>
  <c r="X24" i="1"/>
  <c r="W24" i="1"/>
  <c r="S24" i="1"/>
  <c r="R24" i="1"/>
  <c r="Q24" i="1"/>
  <c r="P24" i="1"/>
  <c r="O24" i="1"/>
  <c r="J24" i="1"/>
  <c r="I24" i="1"/>
  <c r="H24" i="1"/>
  <c r="G24" i="1"/>
  <c r="C24" i="1"/>
  <c r="Z22" i="1"/>
  <c r="C22" i="1"/>
  <c r="AJ20" i="1"/>
  <c r="AI20" i="1"/>
  <c r="AH20" i="1"/>
  <c r="AG20" i="1"/>
  <c r="AF20" i="1"/>
  <c r="AB20" i="1"/>
  <c r="AA20" i="1"/>
  <c r="Z20" i="1"/>
  <c r="Y20" i="1"/>
  <c r="X20" i="1"/>
  <c r="T20" i="1"/>
  <c r="S20" i="1"/>
  <c r="R20" i="1"/>
  <c r="Q20" i="1"/>
  <c r="P20" i="1"/>
  <c r="L20" i="1"/>
  <c r="K20" i="1"/>
  <c r="J20" i="1"/>
  <c r="I20" i="1"/>
  <c r="H20" i="1"/>
  <c r="C20" i="1"/>
  <c r="X18" i="1"/>
  <c r="C18" i="1"/>
  <c r="C16" i="1"/>
  <c r="C14" i="1"/>
  <c r="C12" i="1"/>
  <c r="A8" i="19" l="1"/>
  <c r="E44" i="1"/>
  <c r="A8" i="9"/>
  <c r="AH9" i="9" s="1"/>
  <c r="AI27" i="1" s="1"/>
  <c r="E26" i="1"/>
  <c r="Q34" i="1"/>
  <c r="D20" i="1"/>
  <c r="Z9" i="9"/>
  <c r="AA27" i="1" s="1"/>
  <c r="Y34" i="1"/>
  <c r="G9" i="6"/>
  <c r="H21" i="1" s="1"/>
  <c r="O9" i="6"/>
  <c r="P21" i="1" s="1"/>
  <c r="W9" i="6"/>
  <c r="X21" i="1" s="1"/>
  <c r="AE9" i="6"/>
  <c r="AF21" i="1" s="1"/>
  <c r="B5" i="11"/>
  <c r="L34" i="1"/>
  <c r="T34" i="1"/>
  <c r="AB34" i="1"/>
  <c r="AJ34" i="1"/>
  <c r="J9" i="9"/>
  <c r="K27" i="1" s="1"/>
  <c r="I34" i="1"/>
  <c r="F42" i="1"/>
  <c r="K26" i="1"/>
  <c r="AA26" i="1"/>
  <c r="AA10" i="1" s="1"/>
  <c r="AI26" i="1"/>
  <c r="AI10" i="1" s="1"/>
  <c r="M34" i="1"/>
  <c r="U34" i="1"/>
  <c r="AC34" i="1"/>
  <c r="K9" i="9"/>
  <c r="L27" i="1" s="1"/>
  <c r="AA9" i="9"/>
  <c r="AB27" i="1" s="1"/>
  <c r="R34" i="1"/>
  <c r="D26" i="1"/>
  <c r="L26" i="1"/>
  <c r="AB26" i="1"/>
  <c r="R9" i="9"/>
  <c r="S27" i="1" s="1"/>
  <c r="AG34" i="1"/>
  <c r="S9" i="9"/>
  <c r="T27" i="1" s="1"/>
  <c r="AI9" i="9"/>
  <c r="AJ27" i="1" s="1"/>
  <c r="J34" i="1"/>
  <c r="Z34" i="1"/>
  <c r="AH34" i="1"/>
  <c r="B5" i="15"/>
  <c r="J9" i="6"/>
  <c r="K21" i="1" s="1"/>
  <c r="R9" i="6"/>
  <c r="S21" i="1" s="1"/>
  <c r="Z9" i="6"/>
  <c r="AA21" i="1" s="1"/>
  <c r="AH9" i="6"/>
  <c r="AI21" i="1" s="1"/>
  <c r="G34" i="1"/>
  <c r="O34" i="1"/>
  <c r="W34" i="1"/>
  <c r="AE34" i="1"/>
  <c r="E20" i="1"/>
  <c r="N42" i="1"/>
  <c r="N10" i="1" s="1"/>
  <c r="V42" i="1"/>
  <c r="V10" i="1" s="1"/>
  <c r="AD42" i="1"/>
  <c r="D24" i="1"/>
  <c r="D28" i="1"/>
  <c r="E28" i="1"/>
  <c r="K9" i="10"/>
  <c r="K29" i="1" s="1"/>
  <c r="S9" i="10"/>
  <c r="S29" i="1" s="1"/>
  <c r="AA9" i="10"/>
  <c r="AA29" i="1" s="1"/>
  <c r="AI9" i="10"/>
  <c r="AI29" i="1" s="1"/>
  <c r="D38" i="1"/>
  <c r="E38" i="1"/>
  <c r="E22" i="1"/>
  <c r="A8" i="7"/>
  <c r="V9" i="7" s="1"/>
  <c r="S23" i="1" s="1"/>
  <c r="AG22" i="1"/>
  <c r="AG10" i="1" s="1"/>
  <c r="P22" i="1"/>
  <c r="P10" i="1" s="1"/>
  <c r="A8" i="12"/>
  <c r="K9" i="12" s="1"/>
  <c r="H37" i="1" s="1"/>
  <c r="E36" i="1"/>
  <c r="D36" i="1"/>
  <c r="Q22" i="1"/>
  <c r="Q10" i="1" s="1"/>
  <c r="D16" i="1"/>
  <c r="E16" i="1"/>
  <c r="K9" i="4"/>
  <c r="H17" i="1" s="1"/>
  <c r="S9" i="4"/>
  <c r="P17" i="1" s="1"/>
  <c r="AA9" i="4"/>
  <c r="X17" i="1" s="1"/>
  <c r="AI9" i="4"/>
  <c r="AF17" i="1" s="1"/>
  <c r="L9" i="4"/>
  <c r="I17" i="1" s="1"/>
  <c r="T9" i="4"/>
  <c r="Q17" i="1" s="1"/>
  <c r="AB9" i="4"/>
  <c r="Y17" i="1" s="1"/>
  <c r="AJ9" i="4"/>
  <c r="AG17" i="1" s="1"/>
  <c r="R9" i="16"/>
  <c r="Q47" i="1" s="1"/>
  <c r="AH9" i="16"/>
  <c r="AG47" i="1" s="1"/>
  <c r="K9" i="16"/>
  <c r="J47" i="1" s="1"/>
  <c r="S9" i="16"/>
  <c r="R47" i="1" s="1"/>
  <c r="AA9" i="16"/>
  <c r="Z47" i="1" s="1"/>
  <c r="AI9" i="16"/>
  <c r="AH47" i="1" s="1"/>
  <c r="J9" i="16"/>
  <c r="I47" i="1" s="1"/>
  <c r="Z9" i="16"/>
  <c r="Y47" i="1" s="1"/>
  <c r="D46" i="1"/>
  <c r="AJ9" i="16"/>
  <c r="AI47" i="1" s="1"/>
  <c r="E46" i="1"/>
  <c r="AE9" i="16"/>
  <c r="AD47" i="1" s="1"/>
  <c r="E40" i="1"/>
  <c r="AJ9" i="14"/>
  <c r="AJ41" i="1" s="1"/>
  <c r="D40" i="1"/>
  <c r="L9" i="14"/>
  <c r="L41" i="1" s="1"/>
  <c r="AB9" i="14"/>
  <c r="AB41" i="1" s="1"/>
  <c r="AJ40" i="1"/>
  <c r="AJ10" i="1" s="1"/>
  <c r="T9" i="14"/>
  <c r="T41" i="1" s="1"/>
  <c r="L40" i="1"/>
  <c r="AB40" i="1"/>
  <c r="I9" i="5"/>
  <c r="G19" i="1" s="1"/>
  <c r="AG9" i="5"/>
  <c r="AE19" i="1" s="1"/>
  <c r="D18" i="1"/>
  <c r="K9" i="5"/>
  <c r="I19" i="1" s="1"/>
  <c r="S9" i="5"/>
  <c r="Q19" i="1" s="1"/>
  <c r="AA9" i="5"/>
  <c r="Y19" i="1" s="1"/>
  <c r="AI9" i="5"/>
  <c r="AG19" i="1" s="1"/>
  <c r="Q9" i="5"/>
  <c r="O19" i="1" s="1"/>
  <c r="E18" i="1"/>
  <c r="M9" i="5"/>
  <c r="K19" i="1" s="1"/>
  <c r="U9" i="5"/>
  <c r="S19" i="1" s="1"/>
  <c r="AC9" i="5"/>
  <c r="AA19" i="1" s="1"/>
  <c r="AK9" i="5"/>
  <c r="AI19" i="1" s="1"/>
  <c r="Y9" i="5"/>
  <c r="W19" i="1" s="1"/>
  <c r="G18" i="1"/>
  <c r="O18" i="1"/>
  <c r="O10" i="1" s="1"/>
  <c r="W18" i="1"/>
  <c r="W10" i="1" s="1"/>
  <c r="AE18" i="1"/>
  <c r="AE10" i="1" s="1"/>
  <c r="N9" i="5"/>
  <c r="L19" i="1" s="1"/>
  <c r="V9" i="5"/>
  <c r="T19" i="1" s="1"/>
  <c r="AD9" i="5"/>
  <c r="AB19" i="1" s="1"/>
  <c r="AL9" i="5"/>
  <c r="AJ19" i="1" s="1"/>
  <c r="C10" i="1"/>
  <c r="AH10" i="1"/>
  <c r="Z10" i="1"/>
  <c r="AD10" i="1"/>
  <c r="R10" i="1"/>
  <c r="F10" i="1"/>
  <c r="K10" i="1"/>
  <c r="S10" i="1"/>
  <c r="N9" i="3"/>
  <c r="J15" i="1" s="1"/>
  <c r="V9" i="3"/>
  <c r="R15" i="1" s="1"/>
  <c r="AD9" i="3"/>
  <c r="Z15" i="1" s="1"/>
  <c r="AL9" i="3"/>
  <c r="AH15" i="1" s="1"/>
  <c r="O9" i="3"/>
  <c r="K15" i="1" s="1"/>
  <c r="W9" i="3"/>
  <c r="S15" i="1" s="1"/>
  <c r="AE9" i="3"/>
  <c r="AA15" i="1" s="1"/>
  <c r="AM9" i="3"/>
  <c r="AI15" i="1" s="1"/>
  <c r="U10" i="1"/>
  <c r="M10" i="1"/>
  <c r="AC10" i="1"/>
  <c r="E14" i="1"/>
  <c r="I10" i="1"/>
  <c r="J10" i="1"/>
  <c r="D14" i="1"/>
  <c r="Y10" i="1"/>
  <c r="H10" i="1"/>
  <c r="X10" i="1"/>
  <c r="AF10" i="1"/>
  <c r="D12" i="1"/>
  <c r="I9" i="2"/>
  <c r="G13" i="1" s="1"/>
  <c r="Q9" i="2"/>
  <c r="O13" i="1" s="1"/>
  <c r="Y9" i="2"/>
  <c r="W13" i="1" s="1"/>
  <c r="AG9" i="2"/>
  <c r="AE13" i="1" s="1"/>
  <c r="G12" i="1"/>
  <c r="L9" i="2"/>
  <c r="J13" i="1" s="1"/>
  <c r="T9" i="2"/>
  <c r="R13" i="1" s="1"/>
  <c r="AB9" i="2"/>
  <c r="Z13" i="1" s="1"/>
  <c r="E12" i="1"/>
  <c r="T10" i="1"/>
  <c r="N9" i="2"/>
  <c r="L13" i="1" s="1"/>
  <c r="V9" i="2"/>
  <c r="T13" i="1" s="1"/>
  <c r="AD9" i="2"/>
  <c r="AB13" i="1" s="1"/>
  <c r="AL9" i="2"/>
  <c r="AJ13" i="1" s="1"/>
  <c r="A8" i="8"/>
  <c r="M9" i="8" s="1"/>
  <c r="M25" i="1" s="1"/>
  <c r="E24" i="1"/>
  <c r="AH9" i="3"/>
  <c r="AD15" i="1" s="1"/>
  <c r="Z9" i="3"/>
  <c r="V15" i="1" s="1"/>
  <c r="R9" i="3"/>
  <c r="N15" i="1" s="1"/>
  <c r="J9" i="3"/>
  <c r="F15" i="1" s="1"/>
  <c r="AN9" i="3"/>
  <c r="AJ15" i="1" s="1"/>
  <c r="AF9" i="3"/>
  <c r="AB15" i="1" s="1"/>
  <c r="X9" i="3"/>
  <c r="T15" i="1" s="1"/>
  <c r="P9" i="3"/>
  <c r="L15" i="1" s="1"/>
  <c r="AK9" i="3"/>
  <c r="AG15" i="1" s="1"/>
  <c r="AC9" i="3"/>
  <c r="Y15" i="1" s="1"/>
  <c r="U9" i="3"/>
  <c r="Q15" i="1" s="1"/>
  <c r="M9" i="3"/>
  <c r="I15" i="1" s="1"/>
  <c r="AJ9" i="3"/>
  <c r="AF15" i="1" s="1"/>
  <c r="Q9" i="3"/>
  <c r="M15" i="1" s="1"/>
  <c r="Y9" i="3"/>
  <c r="U15" i="1" s="1"/>
  <c r="AG9" i="3"/>
  <c r="AC15" i="1" s="1"/>
  <c r="F9" i="9"/>
  <c r="G27" i="1" s="1"/>
  <c r="N9" i="9"/>
  <c r="O27" i="1" s="1"/>
  <c r="V9" i="9"/>
  <c r="W27" i="1" s="1"/>
  <c r="AD9" i="9"/>
  <c r="AE27" i="1" s="1"/>
  <c r="H9" i="13"/>
  <c r="H39" i="1" s="1"/>
  <c r="P9" i="13"/>
  <c r="P39" i="1" s="1"/>
  <c r="X9" i="13"/>
  <c r="X39" i="1" s="1"/>
  <c r="AF9" i="13"/>
  <c r="AF39" i="1" s="1"/>
  <c r="AB9" i="16"/>
  <c r="AA47" i="1" s="1"/>
  <c r="T9" i="16"/>
  <c r="S47" i="1" s="1"/>
  <c r="L9" i="16"/>
  <c r="K47" i="1" s="1"/>
  <c r="W9" i="16"/>
  <c r="V47" i="1" s="1"/>
  <c r="O9" i="16"/>
  <c r="N47" i="1" s="1"/>
  <c r="G9" i="16"/>
  <c r="F47" i="1" s="1"/>
  <c r="N9" i="16"/>
  <c r="M47" i="1" s="1"/>
  <c r="V9" i="16"/>
  <c r="U47" i="1" s="1"/>
  <c r="AD9" i="16"/>
  <c r="AC47" i="1" s="1"/>
  <c r="AM9" i="4"/>
  <c r="AJ17" i="1" s="1"/>
  <c r="AE9" i="4"/>
  <c r="AB17" i="1" s="1"/>
  <c r="W9" i="4"/>
  <c r="T17" i="1" s="1"/>
  <c r="O9" i="4"/>
  <c r="L17" i="1" s="1"/>
  <c r="AK9" i="4"/>
  <c r="AH17" i="1" s="1"/>
  <c r="AC9" i="4"/>
  <c r="Z17" i="1" s="1"/>
  <c r="U9" i="4"/>
  <c r="R17" i="1" s="1"/>
  <c r="M9" i="4"/>
  <c r="J17" i="1" s="1"/>
  <c r="AH9" i="4"/>
  <c r="AE17" i="1" s="1"/>
  <c r="Z9" i="4"/>
  <c r="W17" i="1" s="1"/>
  <c r="R9" i="4"/>
  <c r="O17" i="1" s="1"/>
  <c r="J9" i="4"/>
  <c r="G17" i="1" s="1"/>
  <c r="AG9" i="4"/>
  <c r="AD17" i="1" s="1"/>
  <c r="Y9" i="4"/>
  <c r="V17" i="1" s="1"/>
  <c r="Q9" i="4"/>
  <c r="N17" i="1" s="1"/>
  <c r="I9" i="4"/>
  <c r="F17" i="1" s="1"/>
  <c r="P9" i="4"/>
  <c r="M17" i="1" s="1"/>
  <c r="X9" i="4"/>
  <c r="U17" i="1" s="1"/>
  <c r="AF9" i="4"/>
  <c r="AC17" i="1" s="1"/>
  <c r="H9" i="10"/>
  <c r="H29" i="1" s="1"/>
  <c r="P9" i="10"/>
  <c r="P29" i="1" s="1"/>
  <c r="X9" i="10"/>
  <c r="X29" i="1" s="1"/>
  <c r="AF9" i="10"/>
  <c r="AF29" i="1" s="1"/>
  <c r="H9" i="14"/>
  <c r="H41" i="1" s="1"/>
  <c r="P9" i="14"/>
  <c r="P41" i="1" s="1"/>
  <c r="X9" i="14"/>
  <c r="X41" i="1" s="1"/>
  <c r="AF9" i="14"/>
  <c r="AF41" i="1" s="1"/>
  <c r="K9" i="3"/>
  <c r="G15" i="1" s="1"/>
  <c r="S9" i="3"/>
  <c r="O15" i="1" s="1"/>
  <c r="AA9" i="3"/>
  <c r="W15" i="1" s="1"/>
  <c r="AI9" i="3"/>
  <c r="AE15" i="1" s="1"/>
  <c r="AJ9" i="5"/>
  <c r="AH19" i="1" s="1"/>
  <c r="AB9" i="5"/>
  <c r="Z19" i="1" s="1"/>
  <c r="T9" i="5"/>
  <c r="R19" i="1" s="1"/>
  <c r="L9" i="5"/>
  <c r="J19" i="1" s="1"/>
  <c r="AH9" i="5"/>
  <c r="AF19" i="1" s="1"/>
  <c r="Z9" i="5"/>
  <c r="X19" i="1" s="1"/>
  <c r="R9" i="5"/>
  <c r="P19" i="1" s="1"/>
  <c r="J9" i="5"/>
  <c r="H19" i="1" s="1"/>
  <c r="AE9" i="5"/>
  <c r="AC19" i="1" s="1"/>
  <c r="W9" i="5"/>
  <c r="U19" i="1" s="1"/>
  <c r="O9" i="5"/>
  <c r="M19" i="1" s="1"/>
  <c r="AF9" i="6"/>
  <c r="AG21" i="1" s="1"/>
  <c r="X9" i="6"/>
  <c r="Y21" i="1" s="1"/>
  <c r="P9" i="6"/>
  <c r="Q21" i="1" s="1"/>
  <c r="H9" i="6"/>
  <c r="I21" i="1" s="1"/>
  <c r="AD9" i="6"/>
  <c r="AE21" i="1" s="1"/>
  <c r="V9" i="6"/>
  <c r="W21" i="1" s="1"/>
  <c r="N9" i="6"/>
  <c r="O21" i="1" s="1"/>
  <c r="F9" i="6"/>
  <c r="G21" i="1" s="1"/>
  <c r="AI9" i="6"/>
  <c r="AJ21" i="1" s="1"/>
  <c r="AA9" i="6"/>
  <c r="AB21" i="1" s="1"/>
  <c r="S9" i="6"/>
  <c r="T21" i="1" s="1"/>
  <c r="K9" i="6"/>
  <c r="L21" i="1" s="1"/>
  <c r="L9" i="6"/>
  <c r="M21" i="1" s="1"/>
  <c r="T9" i="6"/>
  <c r="U21" i="1" s="1"/>
  <c r="AB9" i="6"/>
  <c r="AC21" i="1" s="1"/>
  <c r="H9" i="9"/>
  <c r="I27" i="1" s="1"/>
  <c r="P9" i="9"/>
  <c r="Q27" i="1" s="1"/>
  <c r="X9" i="9"/>
  <c r="Y27" i="1" s="1"/>
  <c r="AF9" i="9"/>
  <c r="AG27" i="1" s="1"/>
  <c r="J9" i="13"/>
  <c r="J39" i="1" s="1"/>
  <c r="R9" i="13"/>
  <c r="R39" i="1" s="1"/>
  <c r="Z9" i="13"/>
  <c r="Z39" i="1" s="1"/>
  <c r="AH9" i="13"/>
  <c r="AH39" i="1" s="1"/>
  <c r="H9" i="16"/>
  <c r="G47" i="1" s="1"/>
  <c r="P9" i="16"/>
  <c r="O47" i="1" s="1"/>
  <c r="X9" i="16"/>
  <c r="W47" i="1" s="1"/>
  <c r="AF9" i="16"/>
  <c r="AE47" i="1" s="1"/>
  <c r="K9" i="2"/>
  <c r="I13" i="1" s="1"/>
  <c r="S9" i="2"/>
  <c r="Q13" i="1" s="1"/>
  <c r="AA9" i="2"/>
  <c r="Y13" i="1" s="1"/>
  <c r="AI9" i="2"/>
  <c r="AG13" i="1" s="1"/>
  <c r="L9" i="3"/>
  <c r="H15" i="1" s="1"/>
  <c r="T9" i="3"/>
  <c r="P15" i="1" s="1"/>
  <c r="AB9" i="3"/>
  <c r="X15" i="1" s="1"/>
  <c r="H9" i="5"/>
  <c r="F19" i="1" s="1"/>
  <c r="P9" i="5"/>
  <c r="N19" i="1" s="1"/>
  <c r="X9" i="5"/>
  <c r="V19" i="1" s="1"/>
  <c r="AF9" i="5"/>
  <c r="AD19" i="1" s="1"/>
  <c r="E9" i="6"/>
  <c r="F21" i="1" s="1"/>
  <c r="M9" i="6"/>
  <c r="N21" i="1" s="1"/>
  <c r="U9" i="6"/>
  <c r="V21" i="1" s="1"/>
  <c r="AC9" i="6"/>
  <c r="AD21" i="1" s="1"/>
  <c r="J9" i="10"/>
  <c r="J29" i="1" s="1"/>
  <c r="R9" i="10"/>
  <c r="R29" i="1" s="1"/>
  <c r="Z9" i="10"/>
  <c r="Z29" i="1" s="1"/>
  <c r="AH9" i="10"/>
  <c r="AH29" i="1" s="1"/>
  <c r="J9" i="14"/>
  <c r="J41" i="1" s="1"/>
  <c r="R9" i="14"/>
  <c r="R41" i="1" s="1"/>
  <c r="Z9" i="14"/>
  <c r="Z41" i="1" s="1"/>
  <c r="AH9" i="14"/>
  <c r="AH41" i="1" s="1"/>
  <c r="I9" i="16"/>
  <c r="H47" i="1" s="1"/>
  <c r="Q9" i="16"/>
  <c r="P47" i="1" s="1"/>
  <c r="Y9" i="16"/>
  <c r="X47" i="1" s="1"/>
  <c r="AG9" i="16"/>
  <c r="AF47" i="1" s="1"/>
  <c r="L9" i="13"/>
  <c r="L39" i="1" s="1"/>
  <c r="T9" i="13"/>
  <c r="T39" i="1" s="1"/>
  <c r="AB9" i="13"/>
  <c r="AB39" i="1" s="1"/>
  <c r="AJ9" i="13"/>
  <c r="AJ39" i="1" s="1"/>
  <c r="AG9" i="13"/>
  <c r="AG39" i="1" s="1"/>
  <c r="Y9" i="13"/>
  <c r="Y39" i="1" s="1"/>
  <c r="Q9" i="13"/>
  <c r="Q39" i="1" s="1"/>
  <c r="I9" i="13"/>
  <c r="I39" i="1" s="1"/>
  <c r="AD9" i="13"/>
  <c r="AD39" i="1" s="1"/>
  <c r="V9" i="13"/>
  <c r="V39" i="1" s="1"/>
  <c r="N9" i="13"/>
  <c r="N39" i="1" s="1"/>
  <c r="F9" i="13"/>
  <c r="F39" i="1" s="1"/>
  <c r="AI9" i="13"/>
  <c r="AI39" i="1" s="1"/>
  <c r="AA9" i="13"/>
  <c r="AA39" i="1" s="1"/>
  <c r="S9" i="13"/>
  <c r="S39" i="1" s="1"/>
  <c r="K9" i="13"/>
  <c r="K39" i="1" s="1"/>
  <c r="M9" i="13"/>
  <c r="M39" i="1" s="1"/>
  <c r="U9" i="13"/>
  <c r="U39" i="1" s="1"/>
  <c r="AC9" i="13"/>
  <c r="AC39" i="1" s="1"/>
  <c r="AB9" i="9"/>
  <c r="AC27" i="1" s="1"/>
  <c r="T9" i="9"/>
  <c r="U27" i="1" s="1"/>
  <c r="L9" i="9"/>
  <c r="M27" i="1" s="1"/>
  <c r="AG9" i="9"/>
  <c r="AH27" i="1" s="1"/>
  <c r="Y9" i="9"/>
  <c r="Z27" i="1" s="1"/>
  <c r="Q9" i="9"/>
  <c r="R27" i="1" s="1"/>
  <c r="I9" i="9"/>
  <c r="J27" i="1" s="1"/>
  <c r="AE9" i="9"/>
  <c r="AF27" i="1" s="1"/>
  <c r="W9" i="9"/>
  <c r="X27" i="1" s="1"/>
  <c r="O9" i="9"/>
  <c r="P27" i="1" s="1"/>
  <c r="G9" i="9"/>
  <c r="H27" i="1" s="1"/>
  <c r="AJ9" i="10"/>
  <c r="AJ29" i="1" s="1"/>
  <c r="AB9" i="10"/>
  <c r="AB29" i="1" s="1"/>
  <c r="T9" i="10"/>
  <c r="T29" i="1" s="1"/>
  <c r="L9" i="10"/>
  <c r="L29" i="1" s="1"/>
  <c r="AG9" i="10"/>
  <c r="AG29" i="1" s="1"/>
  <c r="Y9" i="10"/>
  <c r="Y29" i="1" s="1"/>
  <c r="Q9" i="10"/>
  <c r="Q29" i="1" s="1"/>
  <c r="I9" i="10"/>
  <c r="I29" i="1" s="1"/>
  <c r="AE9" i="10"/>
  <c r="AE29" i="1" s="1"/>
  <c r="W9" i="10"/>
  <c r="W29" i="1" s="1"/>
  <c r="O9" i="10"/>
  <c r="O29" i="1" s="1"/>
  <c r="G9" i="10"/>
  <c r="G29" i="1" s="1"/>
  <c r="M9" i="10"/>
  <c r="M29" i="1" s="1"/>
  <c r="U9" i="10"/>
  <c r="U29" i="1" s="1"/>
  <c r="AC9" i="10"/>
  <c r="AC29" i="1" s="1"/>
  <c r="I9" i="12"/>
  <c r="F37" i="1" s="1"/>
  <c r="AE9" i="14"/>
  <c r="AE41" i="1" s="1"/>
  <c r="W9" i="14"/>
  <c r="W41" i="1" s="1"/>
  <c r="O9" i="14"/>
  <c r="O41" i="1" s="1"/>
  <c r="G9" i="14"/>
  <c r="G41" i="1" s="1"/>
  <c r="AI9" i="14"/>
  <c r="AI41" i="1" s="1"/>
  <c r="AA9" i="14"/>
  <c r="AA41" i="1" s="1"/>
  <c r="S9" i="14"/>
  <c r="S41" i="1" s="1"/>
  <c r="K9" i="14"/>
  <c r="K41" i="1" s="1"/>
  <c r="AG9" i="14"/>
  <c r="AG41" i="1" s="1"/>
  <c r="Y9" i="14"/>
  <c r="Y41" i="1" s="1"/>
  <c r="Q9" i="14"/>
  <c r="Q41" i="1" s="1"/>
  <c r="I9" i="14"/>
  <c r="I41" i="1" s="1"/>
  <c r="M9" i="14"/>
  <c r="M41" i="1" s="1"/>
  <c r="U9" i="14"/>
  <c r="U41" i="1" s="1"/>
  <c r="AC9" i="14"/>
  <c r="AC41" i="1" s="1"/>
  <c r="AH9" i="2"/>
  <c r="AF13" i="1" s="1"/>
  <c r="Z9" i="2"/>
  <c r="X13" i="1" s="1"/>
  <c r="R9" i="2"/>
  <c r="P13" i="1" s="1"/>
  <c r="J9" i="2"/>
  <c r="H13" i="1" s="1"/>
  <c r="AF9" i="2"/>
  <c r="AD13" i="1" s="1"/>
  <c r="X9" i="2"/>
  <c r="V13" i="1" s="1"/>
  <c r="P9" i="2"/>
  <c r="N13" i="1" s="1"/>
  <c r="H9" i="2"/>
  <c r="F13" i="1" s="1"/>
  <c r="AK9" i="2"/>
  <c r="AI13" i="1" s="1"/>
  <c r="AC9" i="2"/>
  <c r="AA13" i="1" s="1"/>
  <c r="U9" i="2"/>
  <c r="S13" i="1" s="1"/>
  <c r="M9" i="2"/>
  <c r="K13" i="1" s="1"/>
  <c r="AJ9" i="2"/>
  <c r="AH13" i="1" s="1"/>
  <c r="O9" i="2"/>
  <c r="M13" i="1" s="1"/>
  <c r="W9" i="2"/>
  <c r="U13" i="1" s="1"/>
  <c r="AE9" i="2"/>
  <c r="AC13" i="1" s="1"/>
  <c r="N9" i="4"/>
  <c r="K17" i="1" s="1"/>
  <c r="V9" i="4"/>
  <c r="S17" i="1" s="1"/>
  <c r="AD9" i="4"/>
  <c r="AA17" i="1" s="1"/>
  <c r="AL9" i="4"/>
  <c r="AI17" i="1" s="1"/>
  <c r="I9" i="6"/>
  <c r="J21" i="1" s="1"/>
  <c r="Q9" i="6"/>
  <c r="R21" i="1" s="1"/>
  <c r="Y9" i="6"/>
  <c r="Z21" i="1" s="1"/>
  <c r="AG9" i="6"/>
  <c r="AH21" i="1" s="1"/>
  <c r="G9" i="8"/>
  <c r="G25" i="1" s="1"/>
  <c r="E9" i="9"/>
  <c r="F27" i="1" s="1"/>
  <c r="M9" i="9"/>
  <c r="N27" i="1" s="1"/>
  <c r="U9" i="9"/>
  <c r="V27" i="1" s="1"/>
  <c r="AC9" i="9"/>
  <c r="AD27" i="1" s="1"/>
  <c r="F9" i="10"/>
  <c r="F29" i="1" s="1"/>
  <c r="N9" i="10"/>
  <c r="N29" i="1" s="1"/>
  <c r="V9" i="10"/>
  <c r="V29" i="1" s="1"/>
  <c r="AD9" i="10"/>
  <c r="AD29" i="1" s="1"/>
  <c r="G9" i="13"/>
  <c r="G39" i="1" s="1"/>
  <c r="O9" i="13"/>
  <c r="O39" i="1" s="1"/>
  <c r="W9" i="13"/>
  <c r="W39" i="1" s="1"/>
  <c r="AE9" i="13"/>
  <c r="AE39" i="1" s="1"/>
  <c r="F9" i="14"/>
  <c r="F41" i="1" s="1"/>
  <c r="N9" i="14"/>
  <c r="N41" i="1" s="1"/>
  <c r="V9" i="14"/>
  <c r="V41" i="1" s="1"/>
  <c r="AD9" i="14"/>
  <c r="AD41" i="1" s="1"/>
  <c r="M9" i="16"/>
  <c r="L47" i="1" s="1"/>
  <c r="U9" i="16"/>
  <c r="T47" i="1" s="1"/>
  <c r="AC9" i="16"/>
  <c r="AB47" i="1" s="1"/>
  <c r="AK9" i="16"/>
  <c r="AJ47" i="1" s="1"/>
  <c r="AC9" i="19" l="1"/>
  <c r="AD45" i="1" s="1"/>
  <c r="O9" i="19"/>
  <c r="P45" i="1" s="1"/>
  <c r="V9" i="19"/>
  <c r="W45" i="1" s="1"/>
  <c r="E9" i="19"/>
  <c r="F45" i="1" s="1"/>
  <c r="AA9" i="19"/>
  <c r="AB45" i="1" s="1"/>
  <c r="W9" i="19"/>
  <c r="X45" i="1" s="1"/>
  <c r="N9" i="19"/>
  <c r="O45" i="1" s="1"/>
  <c r="AB9" i="19"/>
  <c r="AC45" i="1" s="1"/>
  <c r="AI9" i="19"/>
  <c r="AJ45" i="1" s="1"/>
  <c r="K9" i="19"/>
  <c r="L45" i="1" s="1"/>
  <c r="AE9" i="19"/>
  <c r="AF45" i="1" s="1"/>
  <c r="G9" i="19"/>
  <c r="H45" i="1" s="1"/>
  <c r="AD9" i="19"/>
  <c r="AE45" i="1" s="1"/>
  <c r="F9" i="19"/>
  <c r="G45" i="1" s="1"/>
  <c r="M9" i="19"/>
  <c r="N45" i="1" s="1"/>
  <c r="T9" i="19"/>
  <c r="U45" i="1" s="1"/>
  <c r="S9" i="19"/>
  <c r="T45" i="1" s="1"/>
  <c r="U9" i="19"/>
  <c r="V45" i="1" s="1"/>
  <c r="L9" i="19"/>
  <c r="M45" i="1" s="1"/>
  <c r="H9" i="19"/>
  <c r="I45" i="1" s="1"/>
  <c r="X9" i="19"/>
  <c r="Y45" i="1" s="1"/>
  <c r="AF9" i="19"/>
  <c r="AG45" i="1" s="1"/>
  <c r="I9" i="19"/>
  <c r="J45" i="1" s="1"/>
  <c r="Q9" i="19"/>
  <c r="R45" i="1" s="1"/>
  <c r="Y9" i="19"/>
  <c r="Z45" i="1" s="1"/>
  <c r="AG9" i="19"/>
  <c r="AH45" i="1" s="1"/>
  <c r="P9" i="19"/>
  <c r="Q45" i="1" s="1"/>
  <c r="J9" i="19"/>
  <c r="K45" i="1" s="1"/>
  <c r="R9" i="19"/>
  <c r="S45" i="1" s="1"/>
  <c r="AH9" i="19"/>
  <c r="AI45" i="1" s="1"/>
  <c r="Z9" i="19"/>
  <c r="AA45" i="1" s="1"/>
  <c r="AB10" i="1"/>
  <c r="L10" i="1"/>
  <c r="L9" i="7"/>
  <c r="I23" i="1" s="1"/>
  <c r="E34" i="1"/>
  <c r="A8" i="11"/>
  <c r="A8" i="15"/>
  <c r="E42" i="1"/>
  <c r="AH9" i="8"/>
  <c r="AH25" i="1" s="1"/>
  <c r="Z9" i="8"/>
  <c r="Z25" i="1" s="1"/>
  <c r="AF9" i="8"/>
  <c r="AF25" i="1" s="1"/>
  <c r="AJ9" i="8"/>
  <c r="AJ25" i="1" s="1"/>
  <c r="X9" i="8"/>
  <c r="X25" i="1" s="1"/>
  <c r="P9" i="8"/>
  <c r="P25" i="1" s="1"/>
  <c r="AE9" i="8"/>
  <c r="AE25" i="1" s="1"/>
  <c r="H9" i="8"/>
  <c r="H25" i="1" s="1"/>
  <c r="R9" i="8"/>
  <c r="R25" i="1" s="1"/>
  <c r="J9" i="8"/>
  <c r="J25" i="1" s="1"/>
  <c r="W9" i="8"/>
  <c r="W25" i="1" s="1"/>
  <c r="U9" i="8"/>
  <c r="U25" i="1" s="1"/>
  <c r="AB9" i="8"/>
  <c r="AB25" i="1" s="1"/>
  <c r="O9" i="8"/>
  <c r="O25" i="1" s="1"/>
  <c r="AF9" i="12"/>
  <c r="AC37" i="1" s="1"/>
  <c r="Z9" i="12"/>
  <c r="W37" i="1" s="1"/>
  <c r="AM9" i="12"/>
  <c r="AJ37" i="1" s="1"/>
  <c r="AH9" i="12"/>
  <c r="AE37" i="1" s="1"/>
  <c r="O9" i="12"/>
  <c r="L37" i="1" s="1"/>
  <c r="M9" i="12"/>
  <c r="J37" i="1" s="1"/>
  <c r="T9" i="12"/>
  <c r="Q37" i="1" s="1"/>
  <c r="AK9" i="12"/>
  <c r="AH37" i="1" s="1"/>
  <c r="Q9" i="12"/>
  <c r="N37" i="1" s="1"/>
  <c r="S9" i="12"/>
  <c r="P37" i="1" s="1"/>
  <c r="AL9" i="12"/>
  <c r="AI37" i="1" s="1"/>
  <c r="N9" i="12"/>
  <c r="K37" i="1" s="1"/>
  <c r="Y9" i="7"/>
  <c r="V23" i="1" s="1"/>
  <c r="Q9" i="7"/>
  <c r="N23" i="1" s="1"/>
  <c r="P9" i="7"/>
  <c r="M23" i="1" s="1"/>
  <c r="I9" i="7"/>
  <c r="F23" i="1" s="1"/>
  <c r="O9" i="7"/>
  <c r="L23" i="1" s="1"/>
  <c r="K9" i="7"/>
  <c r="H23" i="1" s="1"/>
  <c r="AK9" i="7"/>
  <c r="AH23" i="1" s="1"/>
  <c r="Z9" i="7"/>
  <c r="W23" i="1" s="1"/>
  <c r="AA9" i="7"/>
  <c r="X23" i="1" s="1"/>
  <c r="AF9" i="7"/>
  <c r="AC23" i="1" s="1"/>
  <c r="T9" i="7"/>
  <c r="Q23" i="1" s="1"/>
  <c r="AJ9" i="7"/>
  <c r="AG23" i="1" s="1"/>
  <c r="AH9" i="7"/>
  <c r="AE23" i="1" s="1"/>
  <c r="X9" i="7"/>
  <c r="U23" i="1" s="1"/>
  <c r="AI9" i="7"/>
  <c r="AF23" i="1" s="1"/>
  <c r="AD9" i="7"/>
  <c r="AA23" i="1" s="1"/>
  <c r="R9" i="7"/>
  <c r="O23" i="1" s="1"/>
  <c r="AM9" i="7"/>
  <c r="AJ23" i="1" s="1"/>
  <c r="AC9" i="7"/>
  <c r="Z23" i="1" s="1"/>
  <c r="J9" i="7"/>
  <c r="G23" i="1" s="1"/>
  <c r="AE9" i="7"/>
  <c r="AB23" i="1" s="1"/>
  <c r="U9" i="7"/>
  <c r="R23" i="1" s="1"/>
  <c r="N9" i="7"/>
  <c r="K23" i="1" s="1"/>
  <c r="AG9" i="7"/>
  <c r="AD23" i="1" s="1"/>
  <c r="AB9" i="7"/>
  <c r="Y23" i="1" s="1"/>
  <c r="W9" i="7"/>
  <c r="T23" i="1" s="1"/>
  <c r="M9" i="7"/>
  <c r="J23" i="1" s="1"/>
  <c r="AL9" i="7"/>
  <c r="AI23" i="1" s="1"/>
  <c r="S9" i="7"/>
  <c r="P23" i="1" s="1"/>
  <c r="P9" i="12"/>
  <c r="M37" i="1" s="1"/>
  <c r="U9" i="12"/>
  <c r="R37" i="1" s="1"/>
  <c r="AE9" i="12"/>
  <c r="AB37" i="1" s="1"/>
  <c r="AD9" i="12"/>
  <c r="AA37" i="1" s="1"/>
  <c r="AJ9" i="12"/>
  <c r="AG37" i="1" s="1"/>
  <c r="X9" i="12"/>
  <c r="U37" i="1" s="1"/>
  <c r="AC9" i="12"/>
  <c r="Z37" i="1" s="1"/>
  <c r="W9" i="12"/>
  <c r="T37" i="1" s="1"/>
  <c r="V9" i="12"/>
  <c r="S37" i="1" s="1"/>
  <c r="AB9" i="12"/>
  <c r="Y37" i="1" s="1"/>
  <c r="L9" i="12"/>
  <c r="I37" i="1" s="1"/>
  <c r="AI9" i="12"/>
  <c r="AF37" i="1" s="1"/>
  <c r="AG9" i="12"/>
  <c r="AD37" i="1" s="1"/>
  <c r="J9" i="12"/>
  <c r="G37" i="1" s="1"/>
  <c r="Y9" i="12"/>
  <c r="V37" i="1" s="1"/>
  <c r="R9" i="12"/>
  <c r="O37" i="1" s="1"/>
  <c r="AA9" i="12"/>
  <c r="X37" i="1" s="1"/>
  <c r="G10" i="1"/>
  <c r="D10" i="1"/>
  <c r="E10" i="1" s="1"/>
  <c r="AD9" i="8"/>
  <c r="AD25" i="1" s="1"/>
  <c r="V9" i="8"/>
  <c r="V25" i="1" s="1"/>
  <c r="N9" i="8"/>
  <c r="N25" i="1" s="1"/>
  <c r="F9" i="8"/>
  <c r="F25" i="1" s="1"/>
  <c r="AI9" i="8"/>
  <c r="AI25" i="1" s="1"/>
  <c r="AA9" i="8"/>
  <c r="AA25" i="1" s="1"/>
  <c r="S9" i="8"/>
  <c r="S25" i="1" s="1"/>
  <c r="K9" i="8"/>
  <c r="K25" i="1" s="1"/>
  <c r="AG9" i="8"/>
  <c r="AG25" i="1" s="1"/>
  <c r="Y9" i="8"/>
  <c r="Y25" i="1" s="1"/>
  <c r="Q9" i="8"/>
  <c r="Q25" i="1" s="1"/>
  <c r="I9" i="8"/>
  <c r="I25" i="1" s="1"/>
  <c r="T9" i="8"/>
  <c r="T25" i="1" s="1"/>
  <c r="AC9" i="8"/>
  <c r="AC25" i="1" s="1"/>
  <c r="L9" i="8"/>
  <c r="L25" i="1" s="1"/>
  <c r="L11" i="1" l="1"/>
  <c r="I9" i="15"/>
  <c r="J43" i="1" s="1"/>
  <c r="U9" i="15"/>
  <c r="V43" i="1" s="1"/>
  <c r="Q9" i="15"/>
  <c r="R43" i="1" s="1"/>
  <c r="E9" i="15"/>
  <c r="F43" i="1" s="1"/>
  <c r="AC9" i="15"/>
  <c r="AD43" i="1" s="1"/>
  <c r="Y9" i="15"/>
  <c r="Z43" i="1" s="1"/>
  <c r="J9" i="15"/>
  <c r="K43" i="1" s="1"/>
  <c r="P9" i="15"/>
  <c r="Q43" i="1" s="1"/>
  <c r="AG9" i="15"/>
  <c r="AH43" i="1" s="1"/>
  <c r="R9" i="15"/>
  <c r="S43" i="1" s="1"/>
  <c r="H9" i="15"/>
  <c r="I43" i="1" s="1"/>
  <c r="K9" i="15"/>
  <c r="L43" i="1" s="1"/>
  <c r="X9" i="15"/>
  <c r="Y43" i="1" s="1"/>
  <c r="Z9" i="15"/>
  <c r="AA43" i="1" s="1"/>
  <c r="AD9" i="15"/>
  <c r="AE43" i="1" s="1"/>
  <c r="S9" i="15"/>
  <c r="T43" i="1" s="1"/>
  <c r="M9" i="15"/>
  <c r="N43" i="1" s="1"/>
  <c r="AH9" i="15"/>
  <c r="AI43" i="1" s="1"/>
  <c r="AB9" i="15"/>
  <c r="AC43" i="1" s="1"/>
  <c r="V9" i="15"/>
  <c r="W43" i="1" s="1"/>
  <c r="G9" i="15"/>
  <c r="H43" i="1" s="1"/>
  <c r="AA9" i="15"/>
  <c r="AB43" i="1" s="1"/>
  <c r="T9" i="15"/>
  <c r="U43" i="1" s="1"/>
  <c r="N9" i="15"/>
  <c r="O43" i="1" s="1"/>
  <c r="O9" i="15"/>
  <c r="P43" i="1" s="1"/>
  <c r="AI9" i="15"/>
  <c r="AJ43" i="1" s="1"/>
  <c r="L9" i="15"/>
  <c r="M43" i="1" s="1"/>
  <c r="F9" i="15"/>
  <c r="G43" i="1" s="1"/>
  <c r="W9" i="15"/>
  <c r="X43" i="1" s="1"/>
  <c r="AF9" i="15"/>
  <c r="AG43" i="1" s="1"/>
  <c r="AE9" i="15"/>
  <c r="AF43" i="1" s="1"/>
  <c r="AG9" i="11"/>
  <c r="AF35" i="1" s="1"/>
  <c r="J9" i="11"/>
  <c r="I35" i="1" s="1"/>
  <c r="S9" i="11"/>
  <c r="R35" i="1" s="1"/>
  <c r="U9" i="11"/>
  <c r="T35" i="1" s="1"/>
  <c r="V9" i="11"/>
  <c r="U35" i="1" s="1"/>
  <c r="P9" i="11"/>
  <c r="O35" i="1" s="1"/>
  <c r="AJ9" i="11"/>
  <c r="AI35" i="1" s="1"/>
  <c r="R9" i="11"/>
  <c r="Q35" i="1" s="1"/>
  <c r="AC9" i="11"/>
  <c r="AB35" i="1" s="1"/>
  <c r="AD9" i="11"/>
  <c r="AC35" i="1" s="1"/>
  <c r="K9" i="11"/>
  <c r="J35" i="1" s="1"/>
  <c r="X9" i="11"/>
  <c r="W35" i="1" s="1"/>
  <c r="G9" i="11"/>
  <c r="F35" i="1" s="1"/>
  <c r="Y9" i="11"/>
  <c r="X35" i="1" s="1"/>
  <c r="O9" i="11"/>
  <c r="N35" i="1" s="1"/>
  <c r="AK9" i="11"/>
  <c r="AJ35" i="1" s="1"/>
  <c r="L9" i="11"/>
  <c r="K35" i="1" s="1"/>
  <c r="T9" i="11"/>
  <c r="S35" i="1" s="1"/>
  <c r="AA9" i="11"/>
  <c r="Z35" i="1" s="1"/>
  <c r="AF9" i="11"/>
  <c r="AE35" i="1" s="1"/>
  <c r="W9" i="11"/>
  <c r="V35" i="1" s="1"/>
  <c r="AE9" i="11"/>
  <c r="AD35" i="1" s="1"/>
  <c r="I9" i="11"/>
  <c r="H35" i="1" s="1"/>
  <c r="Q9" i="11"/>
  <c r="P35" i="1" s="1"/>
  <c r="Z9" i="11"/>
  <c r="Y35" i="1" s="1"/>
  <c r="M9" i="11"/>
  <c r="L35" i="1" s="1"/>
  <c r="N9" i="11"/>
  <c r="M35" i="1" s="1"/>
  <c r="AH9" i="11"/>
  <c r="AG35" i="1" s="1"/>
  <c r="AI9" i="11"/>
  <c r="AH35" i="1" s="1"/>
  <c r="H9" i="11"/>
  <c r="G35" i="1" s="1"/>
  <c r="AB9" i="11"/>
  <c r="AA35" i="1" s="1"/>
  <c r="AC11" i="1"/>
  <c r="M11" i="1"/>
  <c r="W11" i="1"/>
  <c r="AH11" i="1"/>
  <c r="Y11" i="1"/>
  <c r="J11" i="1"/>
  <c r="AJ11" i="1"/>
  <c r="U11" i="1"/>
  <c r="I11" i="1"/>
  <c r="AD11" i="1"/>
  <c r="N11" i="1"/>
  <c r="F11" i="1"/>
  <c r="P11" i="1"/>
  <c r="AF11" i="1"/>
  <c r="K11" i="1"/>
  <c r="AG11" i="1"/>
  <c r="AB11" i="1"/>
  <c r="V11" i="1"/>
  <c r="S11" i="1"/>
  <c r="Z11" i="1"/>
  <c r="R11" i="1"/>
  <c r="AE11" i="1"/>
  <c r="O11" i="1"/>
  <c r="T11" i="1"/>
  <c r="AI11" i="1"/>
  <c r="AA11" i="1"/>
  <c r="G11" i="1"/>
  <c r="H11" i="1"/>
  <c r="Q11" i="1"/>
  <c r="X11" i="1"/>
</calcChain>
</file>

<file path=xl/sharedStrings.xml><?xml version="1.0" encoding="utf-8"?>
<sst xmlns="http://schemas.openxmlformats.org/spreadsheetml/2006/main" count="5963" uniqueCount="2573">
  <si>
    <t>A</t>
  </si>
  <si>
    <t>B</t>
  </si>
  <si>
    <t>C</t>
  </si>
  <si>
    <t>D</t>
  </si>
  <si>
    <t>E</t>
  </si>
  <si>
    <t>F</t>
  </si>
  <si>
    <t>運送内容の見直し</t>
  </si>
  <si>
    <t>運送契約の方法</t>
  </si>
  <si>
    <t>運送契約の相手方の選定</t>
  </si>
  <si>
    <t>安全の確保</t>
  </si>
  <si>
    <t>その他</t>
  </si>
  <si>
    <t>独自の取組</t>
  </si>
  <si>
    <t>物流の改善提案と協力</t>
  </si>
  <si>
    <t>予約受付システムの導入</t>
  </si>
  <si>
    <t>パレット等の活用</t>
  </si>
  <si>
    <t>発荷主からの入出荷情報等の事前提供</t>
  </si>
  <si>
    <t>幹線輸送部分と集荷配送部分の分離</t>
  </si>
  <si>
    <t>集荷先や配送先の集約 他</t>
  </si>
  <si>
    <t>運転以外の作業部分の分離</t>
  </si>
  <si>
    <t>出荷に合わせた生産・荷造り等</t>
  </si>
  <si>
    <t>荷主側の施設面の改善</t>
  </si>
  <si>
    <t>リードタイムの延長</t>
  </si>
  <si>
    <t>高速道路の利用</t>
  </si>
  <si>
    <t>混雑時を避けた配送</t>
  </si>
  <si>
    <t>発注量の平準化</t>
  </si>
  <si>
    <t>船舶や鉄道へのモーダルシフト</t>
  </si>
  <si>
    <t>納品日の集約</t>
  </si>
  <si>
    <t>検品水準の適正化</t>
  </si>
  <si>
    <t>物流システムや資機材の標準化</t>
  </si>
  <si>
    <t>運送契約の書面化の推進</t>
  </si>
  <si>
    <t>運賃と料金の別建て契約</t>
  </si>
  <si>
    <t>燃油サーチャージの導入</t>
  </si>
  <si>
    <t>下請取引の適正化</t>
  </si>
  <si>
    <t>契約の相手方を選定する際の法令遵守状況の考慮</t>
  </si>
  <si>
    <t>働き方改革等に取組む物流事業者の積極的活用</t>
  </si>
  <si>
    <t>荷役作業時の安全対策</t>
  </si>
  <si>
    <t>異常気象時等の運行の中止・中断等</t>
  </si>
  <si>
    <t>安全運転・安全作業の教育 /サポート体制強化</t>
  </si>
  <si>
    <t>宅配便の再配達の削減への協力</t>
  </si>
  <si>
    <t>協力引越時期の分散への協力他</t>
  </si>
  <si>
    <t>物流を考慮した建築物の設計・運用</t>
  </si>
  <si>
    <t>女性や60代運転手の積極的雇用 の推進</t>
  </si>
  <si>
    <t>全体</t>
  </si>
  <si>
    <t>非開示</t>
  </si>
  <si>
    <t>開示</t>
  </si>
  <si>
    <t>宣言提出企業・組合・団体総数</t>
  </si>
  <si>
    <t>製造業</t>
  </si>
  <si>
    <t>運輸業、郵便業（道路貨物運送業、倉庫業、その他の運輸業・郵便業）</t>
  </si>
  <si>
    <t>卸売業、小売業</t>
  </si>
  <si>
    <t>建設業</t>
  </si>
  <si>
    <t>電気・ガス・熱供給・水道業</t>
  </si>
  <si>
    <t>情報通信業</t>
  </si>
  <si>
    <t>金融業、保険業</t>
  </si>
  <si>
    <t>不動産業、物品賃貸業</t>
  </si>
  <si>
    <t>学術研究、専門・技術サービス業</t>
  </si>
  <si>
    <t>教育・学習支援業</t>
  </si>
  <si>
    <t>医療、福祉</t>
  </si>
  <si>
    <t>複合サービス事業</t>
  </si>
  <si>
    <t>サービス業（他に分類されないもの）</t>
  </si>
  <si>
    <t>鉱業、採石業、砂利採取業</t>
  </si>
  <si>
    <t>分類不能の産業</t>
  </si>
  <si>
    <t>企業数</t>
  </si>
  <si>
    <t>なし</t>
  </si>
  <si>
    <t>合計</t>
  </si>
  <si>
    <t>選択数</t>
  </si>
  <si>
    <t>割合</t>
  </si>
  <si>
    <t>番号</t>
  </si>
  <si>
    <t>社名</t>
  </si>
  <si>
    <t>追加</t>
  </si>
  <si>
    <t>所在地</t>
  </si>
  <si>
    <t>最終更新</t>
  </si>
  <si>
    <t>001</t>
  </si>
  <si>
    <t>IHIジェットサービス</t>
  </si>
  <si>
    <t>東京</t>
  </si>
  <si>
    <t>002</t>
  </si>
  <si>
    <t>愛三工業</t>
  </si>
  <si>
    <t>愛知</t>
  </si>
  <si>
    <t>003</t>
  </si>
  <si>
    <t>004</t>
  </si>
  <si>
    <t>福井</t>
  </si>
  <si>
    <t>005</t>
  </si>
  <si>
    <t>アイシン化工</t>
  </si>
  <si>
    <t>006</t>
  </si>
  <si>
    <t>アイシン機工</t>
  </si>
  <si>
    <t>007</t>
  </si>
  <si>
    <t>アイシン九州</t>
  </si>
  <si>
    <t>熊本</t>
  </si>
  <si>
    <t>008</t>
  </si>
  <si>
    <t>アイシン九州キャスティング</t>
  </si>
  <si>
    <t>009</t>
  </si>
  <si>
    <t>アイシン軽金属</t>
  </si>
  <si>
    <t>富山</t>
  </si>
  <si>
    <t>010</t>
  </si>
  <si>
    <t>アイシン辰栄</t>
  </si>
  <si>
    <t>011</t>
  </si>
  <si>
    <t>012</t>
  </si>
  <si>
    <t>アイシン高丘</t>
  </si>
  <si>
    <t>013</t>
  </si>
  <si>
    <t>愛知機械工業</t>
  </si>
  <si>
    <t>014</t>
  </si>
  <si>
    <t>愛知製鋼</t>
  </si>
  <si>
    <t>015</t>
  </si>
  <si>
    <t>IDEC</t>
  </si>
  <si>
    <t>大阪</t>
  </si>
  <si>
    <t>016</t>
  </si>
  <si>
    <t>赤城乳業</t>
  </si>
  <si>
    <t>埼玉</t>
  </si>
  <si>
    <t>017</t>
  </si>
  <si>
    <t>秋田プライウッド</t>
  </si>
  <si>
    <t>秋田</t>
  </si>
  <si>
    <t>018</t>
  </si>
  <si>
    <t>朝日印刷</t>
  </si>
  <si>
    <t>019</t>
  </si>
  <si>
    <t>アサヒ飲料</t>
  </si>
  <si>
    <t>020</t>
  </si>
  <si>
    <t>旭化成</t>
  </si>
  <si>
    <t>021</t>
  </si>
  <si>
    <t>アサヒカルピスウェルネス</t>
  </si>
  <si>
    <t>022</t>
  </si>
  <si>
    <t>アサヒグループ食品</t>
  </si>
  <si>
    <t>7月？日</t>
  </si>
  <si>
    <t>023</t>
  </si>
  <si>
    <t>アサヒグループホールディングス</t>
  </si>
  <si>
    <t>024</t>
  </si>
  <si>
    <t>朝日段ボール</t>
  </si>
  <si>
    <t>香川</t>
  </si>
  <si>
    <t>025</t>
  </si>
  <si>
    <t>アサヒビール</t>
  </si>
  <si>
    <t>026</t>
  </si>
  <si>
    <t>027</t>
  </si>
  <si>
    <t>アステラス製薬</t>
  </si>
  <si>
    <t>028</t>
  </si>
  <si>
    <t>ADEKA</t>
  </si>
  <si>
    <t>029</t>
  </si>
  <si>
    <t>アドヴィックス</t>
  </si>
  <si>
    <t>030</t>
  </si>
  <si>
    <t>神奈川</t>
  </si>
  <si>
    <t>031</t>
  </si>
  <si>
    <t>アルプスアルパイン</t>
  </si>
  <si>
    <t>032</t>
  </si>
  <si>
    <t>アロン化成</t>
  </si>
  <si>
    <t>033</t>
  </si>
  <si>
    <t>池田模範堂　</t>
  </si>
  <si>
    <t>034</t>
  </si>
  <si>
    <t>石塚硝子</t>
  </si>
  <si>
    <t>035</t>
  </si>
  <si>
    <t>いすゞ自動車</t>
  </si>
  <si>
    <t>036</t>
  </si>
  <si>
    <t>出雲村田製作所</t>
  </si>
  <si>
    <t>島根</t>
  </si>
  <si>
    <t>037</t>
  </si>
  <si>
    <t>伊藤園</t>
  </si>
  <si>
    <t>038</t>
  </si>
  <si>
    <t>伊藤ハム</t>
  </si>
  <si>
    <t>兵庫</t>
  </si>
  <si>
    <t>039</t>
  </si>
  <si>
    <t>伊藤ハム米久ホールディングス</t>
  </si>
  <si>
    <t>040</t>
  </si>
  <si>
    <t>041</t>
  </si>
  <si>
    <t>イハラ紙器</t>
  </si>
  <si>
    <t>静岡</t>
  </si>
  <si>
    <t>042</t>
  </si>
  <si>
    <t>イリソ電子工業</t>
  </si>
  <si>
    <t>043</t>
  </si>
  <si>
    <t>上野キヤノンマテリアル</t>
  </si>
  <si>
    <t>三重</t>
  </si>
  <si>
    <t>044</t>
  </si>
  <si>
    <t>宇部興産</t>
  </si>
  <si>
    <t>山口</t>
  </si>
  <si>
    <t>045</t>
  </si>
  <si>
    <t>江崎グリコ</t>
  </si>
  <si>
    <t>046</t>
  </si>
  <si>
    <t>エステー</t>
  </si>
  <si>
    <t>047</t>
  </si>
  <si>
    <t>エスビー食品</t>
  </si>
  <si>
    <t>048</t>
  </si>
  <si>
    <t>エノモト</t>
  </si>
  <si>
    <t>山梨</t>
  </si>
  <si>
    <t>049</t>
  </si>
  <si>
    <t>エバラ食品工業</t>
  </si>
  <si>
    <t>050</t>
  </si>
  <si>
    <t>エムケー精工</t>
  </si>
  <si>
    <t>長野</t>
  </si>
  <si>
    <t>051</t>
  </si>
  <si>
    <t>エンシュウ</t>
  </si>
  <si>
    <t>052</t>
  </si>
  <si>
    <t>AGC</t>
  </si>
  <si>
    <t>053</t>
  </si>
  <si>
    <t>王子グループ（王子ホールディングス）</t>
  </si>
  <si>
    <t>054</t>
  </si>
  <si>
    <t>大分キヤノン</t>
  </si>
  <si>
    <t>大分</t>
  </si>
  <si>
    <t>055</t>
  </si>
  <si>
    <t>大分キヤノンマテリアル</t>
  </si>
  <si>
    <t>056</t>
  </si>
  <si>
    <t>大阪有機化学工業</t>
  </si>
  <si>
    <t>057</t>
  </si>
  <si>
    <t>オカムラ</t>
  </si>
  <si>
    <t>058</t>
  </si>
  <si>
    <t>岡山村田製作所</t>
  </si>
  <si>
    <t>岡山</t>
  </si>
  <si>
    <t>059</t>
  </si>
  <si>
    <t>オタフクソース</t>
  </si>
  <si>
    <t>広島</t>
  </si>
  <si>
    <t>060</t>
  </si>
  <si>
    <t>オムロン</t>
  </si>
  <si>
    <t>京都</t>
  </si>
  <si>
    <t>061</t>
  </si>
  <si>
    <t>オリンパス テルモ バイオマテリアル</t>
  </si>
  <si>
    <t>062</t>
  </si>
  <si>
    <t>オルビス</t>
  </si>
  <si>
    <t>063</t>
  </si>
  <si>
    <t>OKK</t>
  </si>
  <si>
    <t>064</t>
  </si>
  <si>
    <t>花王</t>
  </si>
  <si>
    <t>065</t>
  </si>
  <si>
    <t>カゴメ</t>
  </si>
  <si>
    <t>066</t>
  </si>
  <si>
    <t>カシオ計算機</t>
  </si>
  <si>
    <t>067</t>
  </si>
  <si>
    <t>片山衣料</t>
  </si>
  <si>
    <t>068</t>
  </si>
  <si>
    <t>カルビー</t>
  </si>
  <si>
    <t>069</t>
  </si>
  <si>
    <t>川崎重工業</t>
  </si>
  <si>
    <t>070</t>
  </si>
  <si>
    <t>川俣精機</t>
  </si>
  <si>
    <t>福島</t>
  </si>
  <si>
    <t>071</t>
  </si>
  <si>
    <t>北芝電機</t>
  </si>
  <si>
    <t>072</t>
  </si>
  <si>
    <t>千葉</t>
  </si>
  <si>
    <t>073</t>
  </si>
  <si>
    <t>074</t>
  </si>
  <si>
    <t>キヤノン</t>
  </si>
  <si>
    <t>075</t>
  </si>
  <si>
    <t>キヤノン化成</t>
  </si>
  <si>
    <t>茨城</t>
  </si>
  <si>
    <t>076</t>
  </si>
  <si>
    <t>キヤノン・コンポーネンツ</t>
  </si>
  <si>
    <t>077</t>
  </si>
  <si>
    <t>キヤノン電子</t>
  </si>
  <si>
    <t>078</t>
  </si>
  <si>
    <t>キヤノントッキ</t>
  </si>
  <si>
    <t>新潟</t>
  </si>
  <si>
    <t>079</t>
  </si>
  <si>
    <t>キヤノンプレシジョン</t>
  </si>
  <si>
    <t>青森</t>
  </si>
  <si>
    <t>080</t>
  </si>
  <si>
    <t>キヤノンメディカルシステムズ</t>
  </si>
  <si>
    <t>栃木</t>
  </si>
  <si>
    <t>081</t>
  </si>
  <si>
    <t>九州小島</t>
  </si>
  <si>
    <t>福岡</t>
  </si>
  <si>
    <t>082</t>
  </si>
  <si>
    <t>キユーピー</t>
  </si>
  <si>
    <t>083</t>
  </si>
  <si>
    <t>084</t>
  </si>
  <si>
    <t>協和発酵バイオ</t>
  </si>
  <si>
    <t>085</t>
  </si>
  <si>
    <t>協和ファーマケミカル</t>
  </si>
  <si>
    <t>086</t>
  </si>
  <si>
    <t>霧島酒造</t>
  </si>
  <si>
    <t>宮崎</t>
  </si>
  <si>
    <t>087</t>
  </si>
  <si>
    <t>キリンビバレッジ</t>
  </si>
  <si>
    <t>088</t>
  </si>
  <si>
    <t>キリンビール</t>
  </si>
  <si>
    <t>089</t>
  </si>
  <si>
    <t>近電写真工業</t>
  </si>
  <si>
    <t>090</t>
  </si>
  <si>
    <t>キーコーヒー</t>
  </si>
  <si>
    <t>091</t>
  </si>
  <si>
    <t>岐阜車体工業</t>
  </si>
  <si>
    <t>岐阜</t>
  </si>
  <si>
    <t>092</t>
  </si>
  <si>
    <t>クラシエホームプロダクツ</t>
  </si>
  <si>
    <t>093</t>
  </si>
  <si>
    <t>クラレ</t>
  </si>
  <si>
    <t>094</t>
  </si>
  <si>
    <t>クリナップ</t>
  </si>
  <si>
    <t>095</t>
  </si>
  <si>
    <t>クリンペットジャパン</t>
  </si>
  <si>
    <t>愛媛</t>
  </si>
  <si>
    <t>096</t>
  </si>
  <si>
    <t>クレハ</t>
  </si>
  <si>
    <t>097</t>
  </si>
  <si>
    <t>ケイエス冷凍食品</t>
  </si>
  <si>
    <t>098</t>
  </si>
  <si>
    <t>月桂冠</t>
  </si>
  <si>
    <t>099</t>
  </si>
  <si>
    <t>神戸製鋼所</t>
  </si>
  <si>
    <t>100</t>
  </si>
  <si>
    <t>コニカミノルタ</t>
  </si>
  <si>
    <t>101</t>
  </si>
  <si>
    <t>コニシ</t>
  </si>
  <si>
    <t>102</t>
  </si>
  <si>
    <t>小林製薬</t>
  </si>
  <si>
    <t>103</t>
  </si>
  <si>
    <t>コベルコ建機</t>
  </si>
  <si>
    <t>104</t>
  </si>
  <si>
    <t>コマツ</t>
  </si>
  <si>
    <t>105</t>
  </si>
  <si>
    <t>KOA</t>
  </si>
  <si>
    <t>106</t>
  </si>
  <si>
    <t>コーセル</t>
  </si>
  <si>
    <t>107</t>
  </si>
  <si>
    <t>コーセー</t>
  </si>
  <si>
    <t>108</t>
  </si>
  <si>
    <t>コーワ</t>
  </si>
  <si>
    <t>109</t>
  </si>
  <si>
    <t>合同製鐵</t>
  </si>
  <si>
    <t>110</t>
  </si>
  <si>
    <t>ゴーリキ</t>
  </si>
  <si>
    <t>111</t>
  </si>
  <si>
    <t>サカタインクス</t>
  </si>
  <si>
    <t>112</t>
  </si>
  <si>
    <t>阪本薬品工業</t>
  </si>
  <si>
    <t>113</t>
  </si>
  <si>
    <t>サッポロビール</t>
  </si>
  <si>
    <t>114</t>
  </si>
  <si>
    <t>サンアロマー</t>
  </si>
  <si>
    <t>115</t>
  </si>
  <si>
    <t>サンジェルマン</t>
  </si>
  <si>
    <t>116</t>
  </si>
  <si>
    <t>サンスター</t>
  </si>
  <si>
    <t>117</t>
  </si>
  <si>
    <t>サントリーホールディングス</t>
  </si>
  <si>
    <t>118</t>
  </si>
  <si>
    <t>三陽商会</t>
  </si>
  <si>
    <t>119</t>
  </si>
  <si>
    <t>山陽特殊製鋼</t>
  </si>
  <si>
    <t>120</t>
  </si>
  <si>
    <t>サンライズ</t>
  </si>
  <si>
    <t>和歌山</t>
  </si>
  <si>
    <t>121</t>
  </si>
  <si>
    <t>塩野義製薬</t>
  </si>
  <si>
    <t>122</t>
  </si>
  <si>
    <t>昭和産業</t>
  </si>
  <si>
    <t>123</t>
  </si>
  <si>
    <t>昭和電工</t>
  </si>
  <si>
    <t>124</t>
  </si>
  <si>
    <t>昭和電工HD山形</t>
  </si>
  <si>
    <t>山形</t>
  </si>
  <si>
    <t>125</t>
  </si>
  <si>
    <t>昭和電工ガスプロダクツ</t>
  </si>
  <si>
    <t>126</t>
  </si>
  <si>
    <t>昭和電工研装</t>
  </si>
  <si>
    <t>127</t>
  </si>
  <si>
    <t>昭和電工セラミックス</t>
  </si>
  <si>
    <t>128</t>
  </si>
  <si>
    <t>昭和電工パッケージング</t>
  </si>
  <si>
    <t>129</t>
  </si>
  <si>
    <t>130</t>
  </si>
  <si>
    <t>新晃工業</t>
  </si>
  <si>
    <t>131</t>
  </si>
  <si>
    <t>神港有機化学工業</t>
  </si>
  <si>
    <t>132</t>
  </si>
  <si>
    <t>神州一味噌</t>
  </si>
  <si>
    <t>133</t>
  </si>
  <si>
    <t>親和パッケージ</t>
  </si>
  <si>
    <t>134</t>
  </si>
  <si>
    <t>CKD</t>
  </si>
  <si>
    <t>135</t>
  </si>
  <si>
    <t>ジェイテクト</t>
  </si>
  <si>
    <t>136</t>
  </si>
  <si>
    <t>JX金属</t>
  </si>
  <si>
    <t>137</t>
  </si>
  <si>
    <t>JXTGエネルギー</t>
  </si>
  <si>
    <t>138</t>
  </si>
  <si>
    <t>JFEコンテイナー</t>
  </si>
  <si>
    <t>139</t>
  </si>
  <si>
    <t>JFEスチール</t>
  </si>
  <si>
    <t>140</t>
  </si>
  <si>
    <t>JFEマテリアル</t>
  </si>
  <si>
    <t>141</t>
  </si>
  <si>
    <t>JA全農ミートフーズ</t>
  </si>
  <si>
    <t>142</t>
  </si>
  <si>
    <t>J-オイルミルズ</t>
  </si>
  <si>
    <t>143</t>
  </si>
  <si>
    <t>JCRファーマ</t>
  </si>
  <si>
    <t>144</t>
  </si>
  <si>
    <t>ジヤトコ</t>
  </si>
  <si>
    <t>145</t>
  </si>
  <si>
    <t>スズキ</t>
  </si>
  <si>
    <t>146</t>
  </si>
  <si>
    <t>SUBARU</t>
  </si>
  <si>
    <t>147</t>
  </si>
  <si>
    <t>住友化学</t>
  </si>
  <si>
    <t>148</t>
  </si>
  <si>
    <t>住友ゴム工業</t>
  </si>
  <si>
    <t>149</t>
  </si>
  <si>
    <t>住友精化</t>
  </si>
  <si>
    <t>150</t>
  </si>
  <si>
    <t>スワロー食品</t>
  </si>
  <si>
    <t>151</t>
  </si>
  <si>
    <t>セイコーエプソン</t>
  </si>
  <si>
    <t>152</t>
  </si>
  <si>
    <t>星和電機</t>
  </si>
  <si>
    <t>153</t>
  </si>
  <si>
    <t>セッツカートン</t>
  </si>
  <si>
    <t>154</t>
  </si>
  <si>
    <t>タイガースポリマー</t>
  </si>
  <si>
    <t>155</t>
  </si>
  <si>
    <t>大昇食品</t>
  </si>
  <si>
    <t>鳥取</t>
  </si>
  <si>
    <t>156</t>
  </si>
  <si>
    <t>太陽シールパック</t>
  </si>
  <si>
    <t>157</t>
  </si>
  <si>
    <t>大陽日酸</t>
  </si>
  <si>
    <t>158</t>
  </si>
  <si>
    <t>宝酒造</t>
  </si>
  <si>
    <t>159</t>
  </si>
  <si>
    <t>タカラスタンダード</t>
  </si>
  <si>
    <t>160</t>
  </si>
  <si>
    <t>多木化学</t>
  </si>
  <si>
    <t>161</t>
  </si>
  <si>
    <t>タキロンシーアイ</t>
  </si>
  <si>
    <t>162</t>
  </si>
  <si>
    <t>タツタ立井電線</t>
  </si>
  <si>
    <t>163</t>
  </si>
  <si>
    <t>タツタ電線</t>
  </si>
  <si>
    <t>164</t>
  </si>
  <si>
    <t>タナックス</t>
  </si>
  <si>
    <t>165</t>
  </si>
  <si>
    <t>タワー パートナーズ セミコンダクター（パナソニック・タワージャズ セミコンダクターから社名変更）</t>
  </si>
  <si>
    <t>166</t>
  </si>
  <si>
    <t>第一工業製薬</t>
  </si>
  <si>
    <t>167</t>
  </si>
  <si>
    <t>大王製紙</t>
  </si>
  <si>
    <t>168</t>
  </si>
  <si>
    <t>大紀アルミニウム工業所</t>
  </si>
  <si>
    <t>169</t>
  </si>
  <si>
    <t>ダイキン工業</t>
  </si>
  <si>
    <t>170</t>
  </si>
  <si>
    <t>大建工業</t>
  </si>
  <si>
    <t>171</t>
  </si>
  <si>
    <t>ダイセル</t>
  </si>
  <si>
    <t>172</t>
  </si>
  <si>
    <t>大同特殊鋼</t>
  </si>
  <si>
    <t>173</t>
  </si>
  <si>
    <t>ダイドードリンコ</t>
  </si>
  <si>
    <t>174</t>
  </si>
  <si>
    <t>ダイナパック</t>
  </si>
  <si>
    <t>175</t>
  </si>
  <si>
    <t>176</t>
  </si>
  <si>
    <t>ダイハツ九州</t>
  </si>
  <si>
    <t>177</t>
  </si>
  <si>
    <t>ダイハツ工業</t>
  </si>
  <si>
    <t>178</t>
  </si>
  <si>
    <t>築野食品工業</t>
  </si>
  <si>
    <t>179</t>
  </si>
  <si>
    <t>千葉製粉</t>
  </si>
  <si>
    <t>180</t>
  </si>
  <si>
    <t>中越パルプ工業</t>
  </si>
  <si>
    <t>181</t>
  </si>
  <si>
    <t>中国電線工業</t>
  </si>
  <si>
    <t>182</t>
  </si>
  <si>
    <t>月島食品工業</t>
  </si>
  <si>
    <t>183</t>
  </si>
  <si>
    <t>津田駒工業</t>
  </si>
  <si>
    <t>石川</t>
  </si>
  <si>
    <t>184</t>
  </si>
  <si>
    <t>TDK</t>
  </si>
  <si>
    <t>185</t>
  </si>
  <si>
    <t>帝人</t>
  </si>
  <si>
    <t>186</t>
  </si>
  <si>
    <t>テーブルマーク</t>
  </si>
  <si>
    <t>187</t>
  </si>
  <si>
    <t>DIC</t>
  </si>
  <si>
    <t>188</t>
  </si>
  <si>
    <t>DICグラフィックス</t>
  </si>
  <si>
    <t>189</t>
  </si>
  <si>
    <t>デンカ</t>
  </si>
  <si>
    <t>190</t>
  </si>
  <si>
    <t>191</t>
  </si>
  <si>
    <t>デンソー福島</t>
  </si>
  <si>
    <t>192</t>
  </si>
  <si>
    <t>東亞合成</t>
  </si>
  <si>
    <t>12月？日</t>
  </si>
  <si>
    <t>193</t>
  </si>
  <si>
    <t>東亜ディーケーケー</t>
  </si>
  <si>
    <t>194</t>
  </si>
  <si>
    <t>東海理化電機製作所</t>
  </si>
  <si>
    <t>195</t>
  </si>
  <si>
    <t>東京エレクトロン</t>
  </si>
  <si>
    <t>196</t>
  </si>
  <si>
    <t>東京応化工業</t>
  </si>
  <si>
    <t>197</t>
  </si>
  <si>
    <t>東芝</t>
  </si>
  <si>
    <t>198</t>
  </si>
  <si>
    <t>東芝インフラシステムズ</t>
  </si>
  <si>
    <t>199</t>
  </si>
  <si>
    <t>東芝EIコントロールシステム</t>
  </si>
  <si>
    <t>200</t>
  </si>
  <si>
    <t>東芝エネルギーシステムズ</t>
  </si>
  <si>
    <t>201</t>
  </si>
  <si>
    <t>東芝エレベータ</t>
  </si>
  <si>
    <t>202</t>
  </si>
  <si>
    <t>東芝エレベータプロダクツ</t>
  </si>
  <si>
    <t>203</t>
  </si>
  <si>
    <t>東芝キヤリア</t>
  </si>
  <si>
    <t>204</t>
  </si>
  <si>
    <t>東芝産業機器システム</t>
  </si>
  <si>
    <t>205</t>
  </si>
  <si>
    <t>東芝ジーイータービンコンポーネンツ</t>
  </si>
  <si>
    <t>206</t>
  </si>
  <si>
    <t>東芝ソシオシステムズ</t>
  </si>
  <si>
    <t>207</t>
  </si>
  <si>
    <t>東芝テック</t>
  </si>
  <si>
    <t>208</t>
  </si>
  <si>
    <t>東芝ディーエムエス</t>
  </si>
  <si>
    <t>209</t>
  </si>
  <si>
    <t>東芝デバイス&amp;ストレージ</t>
  </si>
  <si>
    <t>210</t>
  </si>
  <si>
    <t>東芝テリー</t>
  </si>
  <si>
    <t>211</t>
  </si>
  <si>
    <t>東芝電波コンポーネンツ</t>
  </si>
  <si>
    <t>212</t>
  </si>
  <si>
    <t>東芝電波プロダクツ</t>
  </si>
  <si>
    <t>213</t>
  </si>
  <si>
    <t>東芝ホクト電子</t>
  </si>
  <si>
    <t>北海道</t>
  </si>
  <si>
    <t>214</t>
  </si>
  <si>
    <t>東芝マテリアル</t>
  </si>
  <si>
    <t>215</t>
  </si>
  <si>
    <t>東芝ライテック</t>
  </si>
  <si>
    <t>216</t>
  </si>
  <si>
    <t>東ソー</t>
  </si>
  <si>
    <t>217</t>
  </si>
  <si>
    <t>東北旭段ボール</t>
  </si>
  <si>
    <t>218</t>
  </si>
  <si>
    <t>東洋インキSCホールディングス</t>
  </si>
  <si>
    <t>219</t>
  </si>
  <si>
    <t>東洋テックス</t>
  </si>
  <si>
    <t>220</t>
  </si>
  <si>
    <t>東洋紡</t>
  </si>
  <si>
    <t>221</t>
  </si>
  <si>
    <t>東レ</t>
  </si>
  <si>
    <t>222</t>
  </si>
  <si>
    <t>トクヤマ</t>
  </si>
  <si>
    <t>223</t>
  </si>
  <si>
    <t>224</t>
  </si>
  <si>
    <t>トヨタ自動車</t>
  </si>
  <si>
    <t>225</t>
  </si>
  <si>
    <t>トヨタ自動車九州</t>
  </si>
  <si>
    <t>226</t>
  </si>
  <si>
    <t>トヨタ自動車東日本</t>
  </si>
  <si>
    <t>宮城</t>
  </si>
  <si>
    <t>227</t>
  </si>
  <si>
    <t>豊田自動織機</t>
  </si>
  <si>
    <t>228</t>
  </si>
  <si>
    <t>トヨタ紡織</t>
  </si>
  <si>
    <t>229</t>
  </si>
  <si>
    <t>TOTO</t>
  </si>
  <si>
    <t>230</t>
  </si>
  <si>
    <t>トーホー工業</t>
  </si>
  <si>
    <t>231</t>
  </si>
  <si>
    <t>トーモク</t>
  </si>
  <si>
    <t>232</t>
  </si>
  <si>
    <t>西芝電機</t>
  </si>
  <si>
    <t>233</t>
  </si>
  <si>
    <t>日亜化学工業</t>
  </si>
  <si>
    <t>徳島</t>
  </si>
  <si>
    <t>234</t>
  </si>
  <si>
    <t>日産化学</t>
  </si>
  <si>
    <t>235</t>
  </si>
  <si>
    <t>日産車体</t>
  </si>
  <si>
    <t>236</t>
  </si>
  <si>
    <t>日産車体九州</t>
  </si>
  <si>
    <t>237</t>
  </si>
  <si>
    <t>日産自動車</t>
  </si>
  <si>
    <t>238</t>
  </si>
  <si>
    <t>日産自動車九州</t>
  </si>
  <si>
    <t>239</t>
  </si>
  <si>
    <t>NISSHA</t>
  </si>
  <si>
    <t>240</t>
  </si>
  <si>
    <t>日清オイリオグループ</t>
  </si>
  <si>
    <t>241</t>
  </si>
  <si>
    <t>日清食品</t>
  </si>
  <si>
    <t>242</t>
  </si>
  <si>
    <t>日進製作所</t>
  </si>
  <si>
    <t>243</t>
  </si>
  <si>
    <t>日清製粉グループ本社</t>
  </si>
  <si>
    <t>244</t>
  </si>
  <si>
    <t>日東工業</t>
  </si>
  <si>
    <t>245</t>
  </si>
  <si>
    <t>日東紙器工業</t>
  </si>
  <si>
    <t>奈良</t>
  </si>
  <si>
    <t>246</t>
  </si>
  <si>
    <t>日東電工</t>
  </si>
  <si>
    <t>247</t>
  </si>
  <si>
    <t>日東富士製粉</t>
  </si>
  <si>
    <t>248</t>
  </si>
  <si>
    <t>日本アキュライド</t>
  </si>
  <si>
    <t>249</t>
  </si>
  <si>
    <t>日本製紙</t>
  </si>
  <si>
    <t>250</t>
  </si>
  <si>
    <t>日本製紙クレシア</t>
  </si>
  <si>
    <t>251</t>
  </si>
  <si>
    <t>日本製鉄</t>
  </si>
  <si>
    <t>252</t>
  </si>
  <si>
    <t>253</t>
  </si>
  <si>
    <t>日本ゼオン</t>
  </si>
  <si>
    <t>254</t>
  </si>
  <si>
    <t>日本電気</t>
  </si>
  <si>
    <t>255</t>
  </si>
  <si>
    <t>日本ペイント</t>
  </si>
  <si>
    <t>256</t>
  </si>
  <si>
    <t>日本ペイント・インダストリアルコーティングス</t>
  </si>
  <si>
    <t>257</t>
  </si>
  <si>
    <t>日本ペイント・オートモーティブコーティングス</t>
  </si>
  <si>
    <t>258</t>
  </si>
  <si>
    <t>日本ガイシ</t>
  </si>
  <si>
    <t>259</t>
  </si>
  <si>
    <t>日本紙工業</t>
  </si>
  <si>
    <t>260</t>
  </si>
  <si>
    <t>日本触媒</t>
  </si>
  <si>
    <t>261</t>
  </si>
  <si>
    <t>日本たばこ産業</t>
  </si>
  <si>
    <t>262</t>
  </si>
  <si>
    <t>日本抵抗器製作所</t>
  </si>
  <si>
    <t>263</t>
  </si>
  <si>
    <t>日本ポリエチレン</t>
  </si>
  <si>
    <t>264</t>
  </si>
  <si>
    <t>日本ポリケム</t>
  </si>
  <si>
    <t>265</t>
  </si>
  <si>
    <t>日本ポリプロ</t>
  </si>
  <si>
    <t>266</t>
  </si>
  <si>
    <t>日本ロレアル</t>
  </si>
  <si>
    <t>267</t>
  </si>
  <si>
    <t>ニューフレアテクノロジー</t>
  </si>
  <si>
    <t>268</t>
  </si>
  <si>
    <t>ノダ</t>
  </si>
  <si>
    <t>269</t>
  </si>
  <si>
    <t>野村マテリアルプロダクツ</t>
  </si>
  <si>
    <t>270</t>
  </si>
  <si>
    <t>ハイレックスコーポレーション</t>
  </si>
  <si>
    <t>271</t>
  </si>
  <si>
    <t>ハウス食品</t>
  </si>
  <si>
    <t>272</t>
  </si>
  <si>
    <t>ハウス食品グループ本社</t>
  </si>
  <si>
    <t>273</t>
  </si>
  <si>
    <t>ハナマルキ</t>
  </si>
  <si>
    <t>274</t>
  </si>
  <si>
    <t>濵田酒造</t>
  </si>
  <si>
    <t>鹿児島</t>
  </si>
  <si>
    <t>275</t>
  </si>
  <si>
    <t>276</t>
  </si>
  <si>
    <t>菱琵テクノ</t>
  </si>
  <si>
    <t>滋賀</t>
  </si>
  <si>
    <t>277</t>
  </si>
  <si>
    <t>日野自動車</t>
  </si>
  <si>
    <t>278</t>
  </si>
  <si>
    <t>ピジョン</t>
  </si>
  <si>
    <t>279</t>
  </si>
  <si>
    <t>福島キヤノン</t>
  </si>
  <si>
    <t>280</t>
  </si>
  <si>
    <t>フクビ化学工業</t>
  </si>
  <si>
    <t>281</t>
  </si>
  <si>
    <t>フコク</t>
  </si>
  <si>
    <t>282</t>
  </si>
  <si>
    <t>FUJI</t>
  </si>
  <si>
    <t>283</t>
  </si>
  <si>
    <t>富士機工</t>
  </si>
  <si>
    <t>284</t>
  </si>
  <si>
    <t>不二サッシ</t>
  </si>
  <si>
    <t>285</t>
  </si>
  <si>
    <t>富士食品工業</t>
  </si>
  <si>
    <t>286</t>
  </si>
  <si>
    <t>不二製油</t>
  </si>
  <si>
    <t>287</t>
  </si>
  <si>
    <t>富士通</t>
  </si>
  <si>
    <t>288</t>
  </si>
  <si>
    <t>富士フイルムホールディングス</t>
  </si>
  <si>
    <t>289</t>
  </si>
  <si>
    <t>不二家</t>
  </si>
  <si>
    <t>290</t>
  </si>
  <si>
    <t>扶桑化学工業</t>
  </si>
  <si>
    <t>291</t>
  </si>
  <si>
    <t>フマキラー</t>
  </si>
  <si>
    <t>292</t>
  </si>
  <si>
    <t>古河電気工業</t>
  </si>
  <si>
    <t>293</t>
  </si>
  <si>
    <t>ブラザー工業</t>
  </si>
  <si>
    <t>294</t>
  </si>
  <si>
    <t>ブリヂストン</t>
  </si>
  <si>
    <t>295</t>
  </si>
  <si>
    <t>296</t>
  </si>
  <si>
    <t>297</t>
  </si>
  <si>
    <t>プライムポリマー</t>
  </si>
  <si>
    <t>298</t>
  </si>
  <si>
    <t>299</t>
  </si>
  <si>
    <t>北越コーポレーション</t>
  </si>
  <si>
    <t>300</t>
  </si>
  <si>
    <t>北越東洋ファイバー</t>
  </si>
  <si>
    <t>301</t>
  </si>
  <si>
    <t>北越パッケージ</t>
  </si>
  <si>
    <t>302</t>
  </si>
  <si>
    <t>ホクシン</t>
  </si>
  <si>
    <t>303</t>
  </si>
  <si>
    <t>ホシザキ</t>
  </si>
  <si>
    <t>304</t>
  </si>
  <si>
    <t>ホンダアクセス</t>
  </si>
  <si>
    <t>305</t>
  </si>
  <si>
    <t>本田技研工業</t>
  </si>
  <si>
    <t>306</t>
  </si>
  <si>
    <t>307</t>
  </si>
  <si>
    <t>308</t>
  </si>
  <si>
    <t>ホーユー</t>
  </si>
  <si>
    <t>309</t>
  </si>
  <si>
    <t>ポッカサッポロフード＆ビバレッジ</t>
  </si>
  <si>
    <t>310</t>
  </si>
  <si>
    <t>マツダ</t>
  </si>
  <si>
    <t>311</t>
  </si>
  <si>
    <t>松菱金属工業</t>
  </si>
  <si>
    <t>312</t>
  </si>
  <si>
    <t>マブチモーター</t>
  </si>
  <si>
    <t>313</t>
  </si>
  <si>
    <t>マンダム</t>
  </si>
  <si>
    <t>314</t>
  </si>
  <si>
    <t>みうらや</t>
  </si>
  <si>
    <t>315</t>
  </si>
  <si>
    <t>三笠産業</t>
  </si>
  <si>
    <t>316</t>
  </si>
  <si>
    <t>水島合金鉄</t>
  </si>
  <si>
    <t>317</t>
  </si>
  <si>
    <t>三井化学</t>
  </si>
  <si>
    <t>318</t>
  </si>
  <si>
    <t>Mizkan</t>
  </si>
  <si>
    <t>319</t>
  </si>
  <si>
    <t>三菱ガス化学</t>
  </si>
  <si>
    <t>320</t>
  </si>
  <si>
    <t>三菱ケミカル</t>
  </si>
  <si>
    <t>321</t>
  </si>
  <si>
    <t>三菱自動車工業</t>
  </si>
  <si>
    <t>322</t>
  </si>
  <si>
    <t>三菱製紙</t>
  </si>
  <si>
    <t>323</t>
  </si>
  <si>
    <t>三菱電機</t>
  </si>
  <si>
    <t>324</t>
  </si>
  <si>
    <t>村田製作所</t>
  </si>
  <si>
    <t>325</t>
  </si>
  <si>
    <t>明治</t>
  </si>
  <si>
    <t>326</t>
  </si>
  <si>
    <t>メルシャン</t>
  </si>
  <si>
    <t>327</t>
  </si>
  <si>
    <t>モリ工業</t>
  </si>
  <si>
    <t>328</t>
  </si>
  <si>
    <t>森永製菓</t>
  </si>
  <si>
    <t>329</t>
  </si>
  <si>
    <t>森永乳業</t>
  </si>
  <si>
    <t>330</t>
  </si>
  <si>
    <t>ヤッホーブルーイング</t>
  </si>
  <si>
    <t>331</t>
  </si>
  <si>
    <t>ヤマキ</t>
  </si>
  <si>
    <t>332</t>
  </si>
  <si>
    <t>大和紙器</t>
  </si>
  <si>
    <t>333</t>
  </si>
  <si>
    <t>ヤマハ</t>
  </si>
  <si>
    <t>334</t>
  </si>
  <si>
    <t>335</t>
  </si>
  <si>
    <t>雪印メグミルク</t>
  </si>
  <si>
    <t>336</t>
  </si>
  <si>
    <t>ユニ・チャーム</t>
  </si>
  <si>
    <t>337</t>
  </si>
  <si>
    <t>ユニ・チャームプロダクツ</t>
  </si>
  <si>
    <t>338</t>
  </si>
  <si>
    <t>ユニリーバ・ジャパン・カスタマーマーケティング</t>
  </si>
  <si>
    <t>339</t>
  </si>
  <si>
    <t>吉川工業アールエフセミコン</t>
  </si>
  <si>
    <t>340</t>
  </si>
  <si>
    <t>よつ葉乳業</t>
  </si>
  <si>
    <t>341</t>
  </si>
  <si>
    <t>米久</t>
  </si>
  <si>
    <t>342</t>
  </si>
  <si>
    <t>343</t>
  </si>
  <si>
    <t>LIXIL</t>
  </si>
  <si>
    <t>344</t>
  </si>
  <si>
    <t>リコー</t>
  </si>
  <si>
    <t>345</t>
  </si>
  <si>
    <t>理想科学工業</t>
  </si>
  <si>
    <t>346</t>
  </si>
  <si>
    <t>リンナイ</t>
  </si>
  <si>
    <t>347</t>
  </si>
  <si>
    <t>レンゴー</t>
  </si>
  <si>
    <t>348</t>
  </si>
  <si>
    <t>ロックペイント</t>
  </si>
  <si>
    <t>349</t>
  </si>
  <si>
    <t>ロッテ</t>
  </si>
  <si>
    <t>350</t>
  </si>
  <si>
    <t>ローランド</t>
  </si>
  <si>
    <t>351</t>
  </si>
  <si>
    <t>YKK AP</t>
  </si>
  <si>
    <t>引越時期の分散への協力他</t>
  </si>
  <si>
    <t>アイエヌライン</t>
  </si>
  <si>
    <t>アイエムエキスプレス</t>
  </si>
  <si>
    <t>アイソネットライン</t>
  </si>
  <si>
    <t>愛知車輌興業</t>
  </si>
  <si>
    <t>アイチ物流</t>
  </si>
  <si>
    <t>ITP</t>
  </si>
  <si>
    <t>アイル</t>
  </si>
  <si>
    <t>アイルトランスポート</t>
  </si>
  <si>
    <t>青葉冷凍</t>
  </si>
  <si>
    <t>青森郵便自動車</t>
  </si>
  <si>
    <t>秋田エスエス商運</t>
  </si>
  <si>
    <t>秋田物流センター</t>
  </si>
  <si>
    <t>秋山逓送</t>
  </si>
  <si>
    <t>アクロストランスポート</t>
  </si>
  <si>
    <t>曙運輸</t>
  </si>
  <si>
    <t>浅田商事</t>
  </si>
  <si>
    <t>旭川郵便輸送</t>
  </si>
  <si>
    <t>朝日通商</t>
  </si>
  <si>
    <t>アサヒロジ</t>
  </si>
  <si>
    <t>芦川商運</t>
  </si>
  <si>
    <t>アジェクト</t>
  </si>
  <si>
    <t>あじさい物流</t>
  </si>
  <si>
    <t>アスカ</t>
  </si>
  <si>
    <t>ASKUL LOGIST</t>
  </si>
  <si>
    <t>アスラック</t>
  </si>
  <si>
    <t>東産業</t>
  </si>
  <si>
    <t>沖縄</t>
  </si>
  <si>
    <t>アトランス</t>
  </si>
  <si>
    <t>阿部運送</t>
  </si>
  <si>
    <t>安倍運輸</t>
  </si>
  <si>
    <t>天美陸運</t>
  </si>
  <si>
    <t>アラト</t>
  </si>
  <si>
    <t>有馬運送</t>
  </si>
  <si>
    <t>長崎</t>
  </si>
  <si>
    <t>アルプス物流</t>
  </si>
  <si>
    <t>アロハトラストライン</t>
  </si>
  <si>
    <t>安全産業</t>
  </si>
  <si>
    <t>安立運輸</t>
  </si>
  <si>
    <t>アーティクルキャリー トーコー</t>
  </si>
  <si>
    <t>アート梱包運輸</t>
  </si>
  <si>
    <t>井倉運輸</t>
  </si>
  <si>
    <t>5月？日</t>
  </si>
  <si>
    <t>池田興業 四国支店</t>
  </si>
  <si>
    <t>石間流通</t>
  </si>
  <si>
    <t>いすゞライネックス</t>
  </si>
  <si>
    <t>出水運輸センター</t>
  </si>
  <si>
    <t>一宮運輸</t>
  </si>
  <si>
    <t>イチミヤ物流サービス</t>
  </si>
  <si>
    <t>岩手</t>
  </si>
  <si>
    <t>イトー急行</t>
  </si>
  <si>
    <t>稲垣運輸</t>
  </si>
  <si>
    <t>イナバロジスティクス</t>
  </si>
  <si>
    <t>イナミコーポレーション</t>
  </si>
  <si>
    <t>乾汽船</t>
  </si>
  <si>
    <t>茨城荷役運輸</t>
  </si>
  <si>
    <t>今井重機</t>
  </si>
  <si>
    <t>今村運送</t>
  </si>
  <si>
    <t>伊予商運</t>
  </si>
  <si>
    <t>入船物流システム</t>
  </si>
  <si>
    <t>ウイング</t>
  </si>
  <si>
    <t>ウェルポート</t>
  </si>
  <si>
    <t>上田運輸</t>
  </si>
  <si>
    <t>上野郵便逓送</t>
  </si>
  <si>
    <t>ウナン</t>
  </si>
  <si>
    <t>宇部貨物</t>
  </si>
  <si>
    <t>エイエスエムトランスポート</t>
  </si>
  <si>
    <t>エキス・サポート</t>
  </si>
  <si>
    <t>エスエーエル</t>
  </si>
  <si>
    <t>エスエーサービス</t>
  </si>
  <si>
    <t>エスエーロジテム</t>
  </si>
  <si>
    <t>エスライン九州</t>
  </si>
  <si>
    <t>エスラインギフ</t>
  </si>
  <si>
    <t>エヅリン</t>
  </si>
  <si>
    <t>エヌ・ティ・エル</t>
  </si>
  <si>
    <t>NTTロジスコ</t>
  </si>
  <si>
    <t>エバラ物流</t>
  </si>
  <si>
    <t>エフピコ物流</t>
  </si>
  <si>
    <t>F-LINE</t>
  </si>
  <si>
    <t>エムエスジャパン</t>
  </si>
  <si>
    <t>エムエス物流</t>
  </si>
  <si>
    <t>MSロジテクサービス</t>
  </si>
  <si>
    <t>エムケイサービス</t>
  </si>
  <si>
    <t>エムツー静岡</t>
  </si>
  <si>
    <t>エムワン</t>
  </si>
  <si>
    <t>遠州トラック</t>
  </si>
  <si>
    <t>エーシーネットワーク</t>
  </si>
  <si>
    <t>A.モンライン</t>
  </si>
  <si>
    <t>王子運送</t>
  </si>
  <si>
    <t>王子エクスプレス</t>
  </si>
  <si>
    <t>大川運輸</t>
  </si>
  <si>
    <t>大北運輸</t>
  </si>
  <si>
    <t>大槻流通サービス</t>
  </si>
  <si>
    <t>大友ロジスティクスサービス</t>
  </si>
  <si>
    <t>大西物流</t>
  </si>
  <si>
    <t>大橋運輸</t>
  </si>
  <si>
    <t>大原運送</t>
  </si>
  <si>
    <t>大平運送</t>
  </si>
  <si>
    <t>岡山県貨物運送</t>
  </si>
  <si>
    <t>岡山スイキュウ</t>
  </si>
  <si>
    <t>岡山福山通運</t>
  </si>
  <si>
    <t>岡山ブックサービス</t>
  </si>
  <si>
    <t>置田運輸</t>
  </si>
  <si>
    <t>沖縄福山通運</t>
  </si>
  <si>
    <t>尾澤運送</t>
  </si>
  <si>
    <t>小籏 浦安営業所</t>
  </si>
  <si>
    <t>オー・エス・エス</t>
  </si>
  <si>
    <t>オーエス企画</t>
  </si>
  <si>
    <t>オーエヌトランス</t>
  </si>
  <si>
    <t>OTSUKA</t>
  </si>
  <si>
    <t>甲菱運輸</t>
  </si>
  <si>
    <t>開星運輸</t>
  </si>
  <si>
    <t>輝運輸</t>
  </si>
  <si>
    <t>鶴山運送</t>
  </si>
  <si>
    <t>笠子流通</t>
  </si>
  <si>
    <t>葛飾物流</t>
  </si>
  <si>
    <t>KATSURA</t>
  </si>
  <si>
    <t>金子運送</t>
  </si>
  <si>
    <t>カリツー</t>
  </si>
  <si>
    <t>川口運輸</t>
  </si>
  <si>
    <t>川島運送</t>
  </si>
  <si>
    <t>河村物流サービス</t>
  </si>
  <si>
    <t>関光汽船</t>
  </si>
  <si>
    <t>関西曙運輸</t>
  </si>
  <si>
    <t>関西郵便逓送</t>
  </si>
  <si>
    <t>カンダコアテクノ</t>
  </si>
  <si>
    <t>カンダコーポレーション</t>
  </si>
  <si>
    <t>カンダリテールサポート</t>
  </si>
  <si>
    <t>関東イチミヤ物流サービス</t>
  </si>
  <si>
    <t>関東王子運送</t>
  </si>
  <si>
    <t>関東西濃運輸</t>
  </si>
  <si>
    <t>群馬</t>
  </si>
  <si>
    <t>関東通運</t>
  </si>
  <si>
    <t>関東福山通運</t>
  </si>
  <si>
    <t>関東物流サービス</t>
  </si>
  <si>
    <t>ガレージスリック</t>
  </si>
  <si>
    <t>北上運輸</t>
  </si>
  <si>
    <t>北関東福山通運</t>
  </si>
  <si>
    <t>キタザワ</t>
  </si>
  <si>
    <t>北東北福山通運</t>
  </si>
  <si>
    <t>北見郵便逓送</t>
  </si>
  <si>
    <t>キットエクスプレス</t>
  </si>
  <si>
    <t>鬼頭運輸倉庫</t>
  </si>
  <si>
    <t>絹川屋運送</t>
  </si>
  <si>
    <t>紀文フレッシュシステム</t>
  </si>
  <si>
    <t>九州曙運輸</t>
  </si>
  <si>
    <t>九州産交運輸</t>
  </si>
  <si>
    <t>共同物流サービス</t>
  </si>
  <si>
    <t>共和通商</t>
  </si>
  <si>
    <t>旭新運輸</t>
  </si>
  <si>
    <t>キリングループロジスティクス</t>
  </si>
  <si>
    <t>近畿福山通運</t>
  </si>
  <si>
    <t>銀正</t>
  </si>
  <si>
    <t>空間倉庫輸送</t>
  </si>
  <si>
    <t>熊谷運輸</t>
  </si>
  <si>
    <t>熊交エクスプレス</t>
  </si>
  <si>
    <t>熊本旭運輸</t>
  </si>
  <si>
    <t>熊本交通運輸</t>
  </si>
  <si>
    <t>クローバーコネクト（コープデリバリーから社名変更）</t>
  </si>
  <si>
    <t>グリーンサービス</t>
  </si>
  <si>
    <t>群馬小型運送</t>
  </si>
  <si>
    <t>群馬郵便逓送</t>
  </si>
  <si>
    <t>KRF</t>
  </si>
  <si>
    <t>ケーツー</t>
  </si>
  <si>
    <t>ケービーエスクボタ</t>
  </si>
  <si>
    <t>芸北急送</t>
  </si>
  <si>
    <t>小泉運送</t>
  </si>
  <si>
    <t>宏栄産業</t>
  </si>
  <si>
    <t>光駿輸送</t>
  </si>
  <si>
    <t>甲信越福山通運</t>
  </si>
  <si>
    <t>高知福山通運</t>
  </si>
  <si>
    <t>高知</t>
  </si>
  <si>
    <t>鴻池運輸</t>
  </si>
  <si>
    <t>神戸サンソー港運</t>
  </si>
  <si>
    <t>幸楽輸送</t>
  </si>
  <si>
    <t>国際ロジテック</t>
  </si>
  <si>
    <t>国商運輸</t>
  </si>
  <si>
    <t>コクヨサプライロジスティクス</t>
  </si>
  <si>
    <t>コクヨロジテム</t>
  </si>
  <si>
    <t>寿宅配便</t>
  </si>
  <si>
    <t>コネクスト</t>
  </si>
  <si>
    <t>コマツ物流</t>
  </si>
  <si>
    <t>コンシェルジュ</t>
  </si>
  <si>
    <t>コージツ</t>
  </si>
  <si>
    <t>後藤物流</t>
  </si>
  <si>
    <t>ゴーテック</t>
  </si>
  <si>
    <t>サイショウ.エクスプレス</t>
  </si>
  <si>
    <t>西大寺運送</t>
  </si>
  <si>
    <t>三枝商事</t>
  </si>
  <si>
    <t>坂出キョードーサービス</t>
  </si>
  <si>
    <t>サカイ引越センター</t>
  </si>
  <si>
    <t>坂急送</t>
  </si>
  <si>
    <t>佐川急便</t>
  </si>
  <si>
    <t>桜運輸</t>
  </si>
  <si>
    <t>サッポログループ物流</t>
  </si>
  <si>
    <t>札幌清興サービス</t>
  </si>
  <si>
    <t>サネット</t>
  </si>
  <si>
    <t>山陰福山通運</t>
  </si>
  <si>
    <t>三栄</t>
  </si>
  <si>
    <t>三栄建材</t>
  </si>
  <si>
    <t>山九</t>
  </si>
  <si>
    <t>三急運輸</t>
  </si>
  <si>
    <t>三協運輸</t>
  </si>
  <si>
    <t>三興陸運</t>
  </si>
  <si>
    <t>三生運輸</t>
  </si>
  <si>
    <t>三倉</t>
  </si>
  <si>
    <t>サンソー港運</t>
  </si>
  <si>
    <t>三田運送</t>
  </si>
  <si>
    <t>三電商会</t>
  </si>
  <si>
    <t>サン・トランスポート</t>
  </si>
  <si>
    <t>サントリーロジスティクス</t>
  </si>
  <si>
    <t>サンネット物流</t>
  </si>
  <si>
    <t>サンユー</t>
  </si>
  <si>
    <t>サンユーサービス</t>
  </si>
  <si>
    <t>山陽ロジックス</t>
  </si>
  <si>
    <t>三糧輸送</t>
  </si>
  <si>
    <t>三和梱包運輸</t>
  </si>
  <si>
    <t>三和物流サービス</t>
  </si>
  <si>
    <t>サーラ物流</t>
  </si>
  <si>
    <t>滋賀ニシリク</t>
  </si>
  <si>
    <t>四国福山通運</t>
  </si>
  <si>
    <t>静岡急便</t>
  </si>
  <si>
    <t>島津ロジスティクスサービス</t>
  </si>
  <si>
    <t>嶌本運輸</t>
  </si>
  <si>
    <t>シモハナ物流</t>
  </si>
  <si>
    <t>商映</t>
  </si>
  <si>
    <t>佐賀</t>
  </si>
  <si>
    <t>昇栄運送</t>
  </si>
  <si>
    <t>宮﨑</t>
  </si>
  <si>
    <t>昭栄物流</t>
  </si>
  <si>
    <t>商都通信</t>
  </si>
  <si>
    <t>小豆島交通</t>
  </si>
  <si>
    <t>食品急送</t>
  </si>
  <si>
    <t>新開運輸倉庫</t>
  </si>
  <si>
    <t>神鋼物流</t>
  </si>
  <si>
    <t>SHINKOロジ</t>
  </si>
  <si>
    <t>新郷運輸</t>
  </si>
  <si>
    <t>信正運輸</t>
  </si>
  <si>
    <t>新静運輸</t>
  </si>
  <si>
    <t>新鮮便</t>
  </si>
  <si>
    <t>ジェイティ物流</t>
  </si>
  <si>
    <t>ジェイロジスティクス</t>
  </si>
  <si>
    <t>JFE物流</t>
  </si>
  <si>
    <t>ジャスト・カーゴ</t>
  </si>
  <si>
    <t>上越運送</t>
  </si>
  <si>
    <t>城北運輸</t>
  </si>
  <si>
    <t>菅原運送</t>
  </si>
  <si>
    <t>鈴木物流</t>
  </si>
  <si>
    <t>鈴与カーゴネット</t>
  </si>
  <si>
    <t>鈴与自動車運送</t>
  </si>
  <si>
    <t>住之江冷蔵</t>
  </si>
  <si>
    <t>住吉冷蔵</t>
  </si>
  <si>
    <t>スリーエス物流</t>
  </si>
  <si>
    <t>するが通商</t>
  </si>
  <si>
    <t>駿遠運送</t>
  </si>
  <si>
    <t>生興運送</t>
  </si>
  <si>
    <t>セイコー運輸</t>
  </si>
  <si>
    <t>静清フレイト</t>
  </si>
  <si>
    <t>西濃運輸</t>
  </si>
  <si>
    <t>西濃エキスプレス</t>
  </si>
  <si>
    <t>西濃通運</t>
  </si>
  <si>
    <t>静北運輸</t>
  </si>
  <si>
    <t>井友港運</t>
  </si>
  <si>
    <t>センコー</t>
  </si>
  <si>
    <t>センコーエーラインアマノ</t>
  </si>
  <si>
    <t>仙台食品運輸</t>
  </si>
  <si>
    <t>仙台食品運輸 盛岡営業所</t>
  </si>
  <si>
    <t>仙台配送</t>
  </si>
  <si>
    <t>全建</t>
  </si>
  <si>
    <t>全農物流</t>
  </si>
  <si>
    <t>相互物流</t>
  </si>
  <si>
    <t>祖式運送</t>
  </si>
  <si>
    <t>タイカワ運輸</t>
  </si>
  <si>
    <t>大興運輸</t>
  </si>
  <si>
    <t>大成運送</t>
  </si>
  <si>
    <t>大豊物流</t>
  </si>
  <si>
    <t>岱明運輸</t>
  </si>
  <si>
    <t>太陽運輸</t>
  </si>
  <si>
    <t>太陽運輸倉庫</t>
  </si>
  <si>
    <t>タカキュー</t>
  </si>
  <si>
    <t>武田運輸</t>
  </si>
  <si>
    <t>田中倉庫運輸</t>
  </si>
  <si>
    <t>田辺運輸</t>
  </si>
  <si>
    <t>田原運輸</t>
  </si>
  <si>
    <t>大安</t>
  </si>
  <si>
    <t>ダイオーロジスティクス</t>
  </si>
  <si>
    <t>大貴冷蔵庫</t>
  </si>
  <si>
    <t>ダイコー商運</t>
  </si>
  <si>
    <t>大昇物流</t>
  </si>
  <si>
    <t>ダイセーロジスティクス</t>
  </si>
  <si>
    <t>大輪総合運輸</t>
  </si>
  <si>
    <t>太宰府エキスプレス</t>
  </si>
  <si>
    <t>伊達貨物運送 仙台支店</t>
  </si>
  <si>
    <t>Ｗ・A</t>
  </si>
  <si>
    <t>竹豊物流</t>
  </si>
  <si>
    <t>築港</t>
  </si>
  <si>
    <t>ちゅうえき</t>
  </si>
  <si>
    <t>中越運送</t>
  </si>
  <si>
    <t>中央運輸</t>
  </si>
  <si>
    <t>中京陸運</t>
  </si>
  <si>
    <t>中国通運</t>
  </si>
  <si>
    <t>中国ニシリク</t>
  </si>
  <si>
    <t>中部エムティサービス</t>
  </si>
  <si>
    <t>長栄運送</t>
  </si>
  <si>
    <t>塚腰運送</t>
  </si>
  <si>
    <t>柘運送</t>
  </si>
  <si>
    <t>つばさトラック事業協同組合</t>
  </si>
  <si>
    <t>つるとみ運輸</t>
  </si>
  <si>
    <t>鶴見</t>
  </si>
  <si>
    <t>鶴見運送</t>
  </si>
  <si>
    <t>鶴見運輸倉庫</t>
  </si>
  <si>
    <t>鶴見物流</t>
  </si>
  <si>
    <t>TSネットワーク</t>
  </si>
  <si>
    <t>ティー・エル・エス</t>
  </si>
  <si>
    <t>帝北ロジスティックス</t>
  </si>
  <si>
    <t>テスコ</t>
  </si>
  <si>
    <t>テスココンポ</t>
  </si>
  <si>
    <t>デカックコーポレーション</t>
  </si>
  <si>
    <t>東亜物流</t>
  </si>
  <si>
    <t>東海西濃運輸</t>
  </si>
  <si>
    <t>東海乳菓運輸</t>
  </si>
  <si>
    <t>東海ワークス</t>
  </si>
  <si>
    <t>東京港運送</t>
  </si>
  <si>
    <t>東京日食</t>
  </si>
  <si>
    <t>東京納品代行</t>
  </si>
  <si>
    <t>東港丸楽海運</t>
  </si>
  <si>
    <t>東芝ロジスティクス</t>
  </si>
  <si>
    <t>東部運送</t>
  </si>
  <si>
    <t>東北王子運送</t>
  </si>
  <si>
    <t>東陽倉庫</t>
  </si>
  <si>
    <t>東洋ナビックス</t>
  </si>
  <si>
    <t>徳三運輸倉庫</t>
  </si>
  <si>
    <t>東山物流</t>
  </si>
  <si>
    <t>トス・エクスプレス</t>
  </si>
  <si>
    <t>栃木曙運輸</t>
  </si>
  <si>
    <t>トッキュウ</t>
  </si>
  <si>
    <t>トナミ運輸</t>
  </si>
  <si>
    <t>苫小牧埠頭</t>
  </si>
  <si>
    <t>外山商運</t>
  </si>
  <si>
    <t>トランコム</t>
  </si>
  <si>
    <t>トランスポート竹内</t>
  </si>
  <si>
    <t>トランスメイト</t>
  </si>
  <si>
    <t>鳥飼機工</t>
  </si>
  <si>
    <t>トワード</t>
  </si>
  <si>
    <t>トータルユソウシステム</t>
  </si>
  <si>
    <t>トーテツ興運</t>
  </si>
  <si>
    <t>トーヨー・ロジテック</t>
  </si>
  <si>
    <t>道央通商旭川</t>
  </si>
  <si>
    <t>ドリームコーポレーション</t>
  </si>
  <si>
    <t>中津急行</t>
  </si>
  <si>
    <t>中野倉庫運輸</t>
  </si>
  <si>
    <t>352</t>
  </si>
  <si>
    <t>長野トランスポート</t>
  </si>
  <si>
    <t>353</t>
  </si>
  <si>
    <t>長良通運</t>
  </si>
  <si>
    <t>354</t>
  </si>
  <si>
    <t>凪物流</t>
  </si>
  <si>
    <t>355</t>
  </si>
  <si>
    <t>なごの浦運送</t>
  </si>
  <si>
    <t>356</t>
  </si>
  <si>
    <t>名古屋陸送</t>
  </si>
  <si>
    <t>357</t>
  </si>
  <si>
    <t>七栄</t>
  </si>
  <si>
    <t>358</t>
  </si>
  <si>
    <t>浪速通運</t>
  </si>
  <si>
    <t>359</t>
  </si>
  <si>
    <t>成田KTL</t>
  </si>
  <si>
    <t>360</t>
  </si>
  <si>
    <t>南光運輸</t>
  </si>
  <si>
    <t>361</t>
  </si>
  <si>
    <t>362</t>
  </si>
  <si>
    <t>南信貨物自動車</t>
  </si>
  <si>
    <t>363</t>
  </si>
  <si>
    <t>南洋運送</t>
  </si>
  <si>
    <t>364</t>
  </si>
  <si>
    <t>新潟王子運送</t>
  </si>
  <si>
    <t>365</t>
  </si>
  <si>
    <t>新潟東港運輸</t>
  </si>
  <si>
    <t>366</t>
  </si>
  <si>
    <t>西日本運送</t>
  </si>
  <si>
    <t>367</t>
  </si>
  <si>
    <t>西日本ジェット･ライン</t>
  </si>
  <si>
    <t>368</t>
  </si>
  <si>
    <t>西村運送</t>
  </si>
  <si>
    <t>369</t>
  </si>
  <si>
    <t>ニシリク</t>
  </si>
  <si>
    <t>370</t>
  </si>
  <si>
    <t>日陸</t>
  </si>
  <si>
    <t>371</t>
  </si>
  <si>
    <t>日産物流</t>
  </si>
  <si>
    <t>372</t>
  </si>
  <si>
    <t>日晶運輸</t>
  </si>
  <si>
    <t>373</t>
  </si>
  <si>
    <t>日新</t>
  </si>
  <si>
    <t>374</t>
  </si>
  <si>
    <t>日新運輸</t>
  </si>
  <si>
    <t>375</t>
  </si>
  <si>
    <t>日生運輸</t>
  </si>
  <si>
    <t>376</t>
  </si>
  <si>
    <t>日鉄物流</t>
  </si>
  <si>
    <t>377</t>
  </si>
  <si>
    <t>日本梱包運輸倉庫</t>
  </si>
  <si>
    <t>378</t>
  </si>
  <si>
    <t>日本製紙物流</t>
  </si>
  <si>
    <t>379</t>
  </si>
  <si>
    <t>日本通運</t>
  </si>
  <si>
    <t>380</t>
  </si>
  <si>
    <t>日本郵便</t>
  </si>
  <si>
    <t>381</t>
  </si>
  <si>
    <t>382</t>
  </si>
  <si>
    <t>383</t>
  </si>
  <si>
    <t>日本ビジネスロジスティクス（JBL）</t>
  </si>
  <si>
    <t>384</t>
  </si>
  <si>
    <t>日本陸送</t>
  </si>
  <si>
    <t>385</t>
  </si>
  <si>
    <t>日本ロジテム</t>
  </si>
  <si>
    <t>386</t>
  </si>
  <si>
    <t>日本ローカルネットワークシステム協同組合連合会近畿地域本部</t>
  </si>
  <si>
    <t>387</t>
  </si>
  <si>
    <t>日本ローカルネットワークシステム協同組合連合会東海北陸地域本部</t>
  </si>
  <si>
    <t>388</t>
  </si>
  <si>
    <t>ネクストビジョン</t>
  </si>
  <si>
    <t>389</t>
  </si>
  <si>
    <t>濃飛西濃運輸</t>
  </si>
  <si>
    <t>390</t>
  </si>
  <si>
    <t>濃飛倉庫運輸</t>
  </si>
  <si>
    <t>391</t>
  </si>
  <si>
    <t>野呂水産運輸</t>
  </si>
  <si>
    <t>392</t>
  </si>
  <si>
    <t>ノーサン</t>
  </si>
  <si>
    <t>393</t>
  </si>
  <si>
    <t>ノーベル</t>
  </si>
  <si>
    <t>394</t>
  </si>
  <si>
    <t>博多三倉物流</t>
  </si>
  <si>
    <t>395</t>
  </si>
  <si>
    <t>博運社</t>
  </si>
  <si>
    <t>396</t>
  </si>
  <si>
    <t>397</t>
  </si>
  <si>
    <t>八大</t>
  </si>
  <si>
    <t>398</t>
  </si>
  <si>
    <t>八幡自動車</t>
  </si>
  <si>
    <t>399</t>
  </si>
  <si>
    <t>初見運輸倉庫</t>
  </si>
  <si>
    <t>400</t>
  </si>
  <si>
    <t>HAVIサプライチェーン・ソリューションズ・ジャパン</t>
  </si>
  <si>
    <t>401</t>
  </si>
  <si>
    <t>林運送</t>
  </si>
  <si>
    <t>402</t>
  </si>
  <si>
    <t>春日運輸</t>
  </si>
  <si>
    <t>403</t>
  </si>
  <si>
    <t>ハンナ</t>
  </si>
  <si>
    <t>404</t>
  </si>
  <si>
    <t>阪南冷蔵</t>
  </si>
  <si>
    <t>405</t>
  </si>
  <si>
    <t>バンテック</t>
  </si>
  <si>
    <t>406</t>
  </si>
  <si>
    <t>飛越運送</t>
  </si>
  <si>
    <t>407</t>
  </si>
  <si>
    <t>光運送</t>
  </si>
  <si>
    <t>408</t>
  </si>
  <si>
    <t>光運輸</t>
  </si>
  <si>
    <t>409</t>
  </si>
  <si>
    <t>410</t>
  </si>
  <si>
    <t>彦新</t>
  </si>
  <si>
    <t>411</t>
  </si>
  <si>
    <t>久居運送</t>
  </si>
  <si>
    <t>412</t>
  </si>
  <si>
    <t>久山流通運輸</t>
  </si>
  <si>
    <t>413</t>
  </si>
  <si>
    <t>日隆産業</t>
  </si>
  <si>
    <t>414</t>
  </si>
  <si>
    <t>日立建機ロジテック</t>
  </si>
  <si>
    <t>415</t>
  </si>
  <si>
    <t>日立物流</t>
  </si>
  <si>
    <t>416</t>
  </si>
  <si>
    <t>日隆運輸</t>
  </si>
  <si>
    <t>417</t>
  </si>
  <si>
    <t>日之出運輸</t>
  </si>
  <si>
    <t>418</t>
  </si>
  <si>
    <t>日ノ丸西濃運輸</t>
  </si>
  <si>
    <t>419</t>
  </si>
  <si>
    <t>ヒューテックノオリン</t>
  </si>
  <si>
    <t>420</t>
  </si>
  <si>
    <t>平野商運</t>
  </si>
  <si>
    <t>421</t>
  </si>
  <si>
    <t>広島ニシリク</t>
  </si>
  <si>
    <t>422</t>
  </si>
  <si>
    <t>広島荷役</t>
  </si>
  <si>
    <t>423</t>
  </si>
  <si>
    <t>ヒロハイ・コーポレーション</t>
  </si>
  <si>
    <t>424</t>
  </si>
  <si>
    <t>ビクトワール</t>
  </si>
  <si>
    <t>425</t>
  </si>
  <si>
    <t>ビ・トータス</t>
  </si>
  <si>
    <t>426</t>
  </si>
  <si>
    <t>福井郵便逓送</t>
  </si>
  <si>
    <t>427</t>
  </si>
  <si>
    <t>福岡熊交</t>
  </si>
  <si>
    <t>428</t>
  </si>
  <si>
    <t>429</t>
  </si>
  <si>
    <t>福広運輸</t>
  </si>
  <si>
    <t>430</t>
  </si>
  <si>
    <t>福山運送</t>
  </si>
  <si>
    <t>431</t>
  </si>
  <si>
    <t>432</t>
  </si>
  <si>
    <t>福山グリーンエクスプレス</t>
  </si>
  <si>
    <t>433</t>
  </si>
  <si>
    <t>福山スペースチャーター</t>
  </si>
  <si>
    <t>434</t>
  </si>
  <si>
    <t>福山通運</t>
  </si>
  <si>
    <t>435</t>
  </si>
  <si>
    <t>福山パーセルサービス</t>
  </si>
  <si>
    <t>436</t>
  </si>
  <si>
    <t>福山ロジスティクス</t>
  </si>
  <si>
    <t>437</t>
  </si>
  <si>
    <t>フクワ物流</t>
  </si>
  <si>
    <t>438</t>
  </si>
  <si>
    <t>富士運輸</t>
  </si>
  <si>
    <t>439</t>
  </si>
  <si>
    <t>フジエアカーゴ</t>
  </si>
  <si>
    <t>440</t>
  </si>
  <si>
    <t>富士エコー</t>
  </si>
  <si>
    <t>441</t>
  </si>
  <si>
    <t>ふじき運送</t>
  </si>
  <si>
    <t>442</t>
  </si>
  <si>
    <t>藤久運輸倉庫</t>
  </si>
  <si>
    <t>443</t>
  </si>
  <si>
    <t>藤木陸運</t>
  </si>
  <si>
    <t>444</t>
  </si>
  <si>
    <t>富士サービス</t>
  </si>
  <si>
    <t>445</t>
  </si>
  <si>
    <t>フジタカ</t>
  </si>
  <si>
    <t>446</t>
  </si>
  <si>
    <t>藤本運送</t>
  </si>
  <si>
    <t>447</t>
  </si>
  <si>
    <t>藤森運輸</t>
  </si>
  <si>
    <t>448</t>
  </si>
  <si>
    <t>藤原運輸商事</t>
  </si>
  <si>
    <t>449</t>
  </si>
  <si>
    <t>双葉運輸グループ</t>
  </si>
  <si>
    <t>450</t>
  </si>
  <si>
    <t>フードレック</t>
  </si>
  <si>
    <t>451</t>
  </si>
  <si>
    <t>物流サポートj</t>
  </si>
  <si>
    <t>452</t>
  </si>
  <si>
    <t>ブラザー輸送</t>
  </si>
  <si>
    <t>453</t>
  </si>
  <si>
    <t>ブリックス</t>
  </si>
  <si>
    <t>454</t>
  </si>
  <si>
    <t>ブルーテック</t>
  </si>
  <si>
    <t>455</t>
  </si>
  <si>
    <t>プラスエイチ</t>
  </si>
  <si>
    <t>456</t>
  </si>
  <si>
    <t>平和産業</t>
  </si>
  <si>
    <t>457</t>
  </si>
  <si>
    <t>ベア・ロジコ（本社、宮城営業所、名古屋支店）</t>
  </si>
  <si>
    <t>458</t>
  </si>
  <si>
    <t>ホイテクノ物流</t>
  </si>
  <si>
    <t>459</t>
  </si>
  <si>
    <t>峰南運輸</t>
  </si>
  <si>
    <t>460</t>
  </si>
  <si>
    <t>宝輪</t>
  </si>
  <si>
    <t>461</t>
  </si>
  <si>
    <t>北越物流</t>
  </si>
  <si>
    <t>462</t>
  </si>
  <si>
    <t>北海道西濃運輸</t>
  </si>
  <si>
    <t>463</t>
  </si>
  <si>
    <t>北海道福山通運</t>
  </si>
  <si>
    <t>464</t>
  </si>
  <si>
    <t>北海道フーズ輸送</t>
  </si>
  <si>
    <t>465</t>
  </si>
  <si>
    <t>北海道物流開発</t>
  </si>
  <si>
    <t>466</t>
  </si>
  <si>
    <t>北海道郵便逓送</t>
  </si>
  <si>
    <t>467</t>
  </si>
  <si>
    <t>北海道ロジサービス</t>
  </si>
  <si>
    <t>468</t>
  </si>
  <si>
    <t>北海三井倉庫ロジスティクス</t>
  </si>
  <si>
    <t>469</t>
  </si>
  <si>
    <t>ホーコー</t>
  </si>
  <si>
    <t>470</t>
  </si>
  <si>
    <t>ホームロジスティクス</t>
  </si>
  <si>
    <t>471</t>
  </si>
  <si>
    <t>ボンド物流</t>
  </si>
  <si>
    <t>472</t>
  </si>
  <si>
    <t>前佐渡運送</t>
  </si>
  <si>
    <t>473</t>
  </si>
  <si>
    <t>マキタ運輸</t>
  </si>
  <si>
    <t>474</t>
  </si>
  <si>
    <t>牧野運送</t>
  </si>
  <si>
    <t>475</t>
  </si>
  <si>
    <t>マッハイナリク</t>
  </si>
  <si>
    <t>476</t>
  </si>
  <si>
    <t>松浦通運</t>
  </si>
  <si>
    <t>477</t>
  </si>
  <si>
    <t>松岡運送</t>
  </si>
  <si>
    <t>478</t>
  </si>
  <si>
    <t>松尾総業運輸</t>
  </si>
  <si>
    <t>479</t>
  </si>
  <si>
    <t>松木運輸</t>
  </si>
  <si>
    <t>480</t>
  </si>
  <si>
    <t>松葉倉庫運輸</t>
  </si>
  <si>
    <t>481</t>
  </si>
  <si>
    <t>マホリ</t>
  </si>
  <si>
    <t>482</t>
  </si>
  <si>
    <t>483</t>
  </si>
  <si>
    <t>丸一運輸</t>
  </si>
  <si>
    <t>484</t>
  </si>
  <si>
    <t>丸久運輸</t>
  </si>
  <si>
    <t>485</t>
  </si>
  <si>
    <t>丸急物流</t>
  </si>
  <si>
    <t>486</t>
  </si>
  <si>
    <t>丸共</t>
  </si>
  <si>
    <t>487</t>
  </si>
  <si>
    <t>丸協運輸</t>
  </si>
  <si>
    <t>488</t>
  </si>
  <si>
    <t>MARUKO</t>
  </si>
  <si>
    <t>489</t>
  </si>
  <si>
    <t>丸五運送</t>
  </si>
  <si>
    <t>490</t>
  </si>
  <si>
    <t>丸三興業</t>
  </si>
  <si>
    <t>491</t>
  </si>
  <si>
    <t>丸正運送</t>
  </si>
  <si>
    <t>492</t>
  </si>
  <si>
    <t>丸全運輸</t>
  </si>
  <si>
    <t>493</t>
  </si>
  <si>
    <t>丸全昭和運輸</t>
  </si>
  <si>
    <t>494</t>
  </si>
  <si>
    <t>丸大トラック</t>
  </si>
  <si>
    <t>495</t>
  </si>
  <si>
    <t>丸八倉庫</t>
  </si>
  <si>
    <t>496</t>
  </si>
  <si>
    <t>丸日日諸産業　　</t>
  </si>
  <si>
    <t>497</t>
  </si>
  <si>
    <t>丸安運輸</t>
  </si>
  <si>
    <t>498</t>
  </si>
  <si>
    <t>丸祐運送</t>
  </si>
  <si>
    <t>499</t>
  </si>
  <si>
    <t>丸和運輸機関</t>
  </si>
  <si>
    <t>500</t>
  </si>
  <si>
    <t>マーキュリー</t>
  </si>
  <si>
    <t>501</t>
  </si>
  <si>
    <t>三笠運輸</t>
  </si>
  <si>
    <t>502</t>
  </si>
  <si>
    <t>三河清掃</t>
  </si>
  <si>
    <t>503</t>
  </si>
  <si>
    <t>三井倉庫</t>
  </si>
  <si>
    <t>504</t>
  </si>
  <si>
    <t>三井倉庫エクスプレス</t>
  </si>
  <si>
    <t>505</t>
  </si>
  <si>
    <t>三井倉庫九州</t>
  </si>
  <si>
    <t>506</t>
  </si>
  <si>
    <t>三井倉庫港運</t>
  </si>
  <si>
    <t>507</t>
  </si>
  <si>
    <t>三井倉庫サプライチェーンソリューション</t>
  </si>
  <si>
    <t>508</t>
  </si>
  <si>
    <t>三井倉庫ビジネスパートナーズ</t>
  </si>
  <si>
    <t>509</t>
  </si>
  <si>
    <t>三井倉庫ホールディングス</t>
  </si>
  <si>
    <t>510</t>
  </si>
  <si>
    <t>三井倉庫ロジスティクス</t>
  </si>
  <si>
    <t>511</t>
  </si>
  <si>
    <t>ミツノリ</t>
  </si>
  <si>
    <t>512</t>
  </si>
  <si>
    <t>三菱ケミカル物流</t>
  </si>
  <si>
    <t>513</t>
  </si>
  <si>
    <t>みつわ運輸</t>
  </si>
  <si>
    <t>514</t>
  </si>
  <si>
    <t>三豊運送</t>
  </si>
  <si>
    <t>515</t>
  </si>
  <si>
    <t>みなと梱包運送</t>
  </si>
  <si>
    <t>516</t>
  </si>
  <si>
    <t>南九州福山通運</t>
  </si>
  <si>
    <t>517</t>
  </si>
  <si>
    <t>南東北福山通運</t>
  </si>
  <si>
    <t>518</t>
  </si>
  <si>
    <t>美野里運送倉庫</t>
  </si>
  <si>
    <t>519</t>
  </si>
  <si>
    <t>ミヤウチ物流システム</t>
  </si>
  <si>
    <t>520</t>
  </si>
  <si>
    <t>宮崎運輸</t>
  </si>
  <si>
    <t>521</t>
  </si>
  <si>
    <t>ミヤハラ物流</t>
  </si>
  <si>
    <t>522</t>
  </si>
  <si>
    <t>ムロオ 長門営業所</t>
  </si>
  <si>
    <t>523</t>
  </si>
  <si>
    <t>名港海運</t>
  </si>
  <si>
    <t>524</t>
  </si>
  <si>
    <t>メイコウサポート</t>
  </si>
  <si>
    <t>525</t>
  </si>
  <si>
    <t>明送ロジコム</t>
  </si>
  <si>
    <t>526</t>
  </si>
  <si>
    <t>名鉄運輸</t>
  </si>
  <si>
    <t>527</t>
  </si>
  <si>
    <t>528</t>
  </si>
  <si>
    <t>名糖運輸</t>
  </si>
  <si>
    <t>529</t>
  </si>
  <si>
    <t>名阪エクスプレス</t>
  </si>
  <si>
    <t>530</t>
  </si>
  <si>
    <t>名宝陸運 本社営業所</t>
  </si>
  <si>
    <t>531</t>
  </si>
  <si>
    <t>明和工業</t>
  </si>
  <si>
    <t>532</t>
  </si>
  <si>
    <t>望月運輸</t>
  </si>
  <si>
    <t>533</t>
  </si>
  <si>
    <t>用宗運輸</t>
  </si>
  <si>
    <t>534</t>
  </si>
  <si>
    <t>もりか運送</t>
  </si>
  <si>
    <t>535</t>
  </si>
  <si>
    <t>ヤクルトロジスティクス</t>
  </si>
  <si>
    <t>536</t>
  </si>
  <si>
    <t>八潮運輸</t>
  </si>
  <si>
    <t>537</t>
  </si>
  <si>
    <t>安田運輸</t>
  </si>
  <si>
    <t>538</t>
  </si>
  <si>
    <t>安田倉庫</t>
  </si>
  <si>
    <t>539</t>
  </si>
  <si>
    <t>八千代運送</t>
  </si>
  <si>
    <t>540</t>
  </si>
  <si>
    <t>八千代運輸倉庫</t>
  </si>
  <si>
    <t>541</t>
  </si>
  <si>
    <t>八代熊交</t>
  </si>
  <si>
    <t>542</t>
  </si>
  <si>
    <t>山一物流</t>
  </si>
  <si>
    <t>543</t>
  </si>
  <si>
    <t>山木運輸</t>
  </si>
  <si>
    <t>544</t>
  </si>
  <si>
    <t>山口郵便逓送</t>
  </si>
  <si>
    <t>545</t>
  </si>
  <si>
    <t>山定物流</t>
  </si>
  <si>
    <t>546</t>
  </si>
  <si>
    <t>547</t>
  </si>
  <si>
    <t>ヤマト運輸</t>
  </si>
  <si>
    <t>548</t>
  </si>
  <si>
    <t>山梨配送</t>
  </si>
  <si>
    <t>549</t>
  </si>
  <si>
    <t>山藤運送</t>
  </si>
  <si>
    <t>550</t>
  </si>
  <si>
    <t>山村ロジスティクス</t>
  </si>
  <si>
    <t>551</t>
  </si>
  <si>
    <t>湯浅運輸</t>
  </si>
  <si>
    <t>552</t>
  </si>
  <si>
    <t>結城運輸倉庫</t>
  </si>
  <si>
    <t>553</t>
  </si>
  <si>
    <t>裕進運輸</t>
  </si>
  <si>
    <t>554</t>
  </si>
  <si>
    <t>ゆだ</t>
  </si>
  <si>
    <t>555</t>
  </si>
  <si>
    <t>由良陸運</t>
  </si>
  <si>
    <t>556</t>
  </si>
  <si>
    <t>ユーエスロジテック</t>
  </si>
  <si>
    <t>557</t>
  </si>
  <si>
    <t>ユート運輸倉庫</t>
  </si>
  <si>
    <t>558</t>
  </si>
  <si>
    <t>ヨコウン</t>
  </si>
  <si>
    <t>559</t>
  </si>
  <si>
    <t>ヨコタエンタープライズ</t>
  </si>
  <si>
    <t>560</t>
  </si>
  <si>
    <t>横浜低温流通</t>
  </si>
  <si>
    <t>561</t>
  </si>
  <si>
    <t>横浜冷凍</t>
  </si>
  <si>
    <t>562</t>
  </si>
  <si>
    <t>吉田運送</t>
  </si>
  <si>
    <t>563</t>
  </si>
  <si>
    <t>ヨシダ商事運輸</t>
  </si>
  <si>
    <t>564</t>
  </si>
  <si>
    <t>565</t>
  </si>
  <si>
    <t>萬運輸</t>
  </si>
  <si>
    <t>566</t>
  </si>
  <si>
    <t>ライフサポート・エガワ</t>
  </si>
  <si>
    <t>567</t>
  </si>
  <si>
    <t>ランテック</t>
  </si>
  <si>
    <t>568</t>
  </si>
  <si>
    <t>リュウセイ</t>
  </si>
  <si>
    <t>569</t>
  </si>
  <si>
    <t>菱進運輸倉庫</t>
  </si>
  <si>
    <t>570</t>
  </si>
  <si>
    <t>菱倉運輸</t>
  </si>
  <si>
    <t>571</t>
  </si>
  <si>
    <t>両備トランスポート</t>
  </si>
  <si>
    <t>572</t>
  </si>
  <si>
    <t>令和熊交</t>
  </si>
  <si>
    <t>573</t>
  </si>
  <si>
    <t>ロジコム・アイ</t>
  </si>
  <si>
    <t>574</t>
  </si>
  <si>
    <t>ロジコム（広島県）</t>
  </si>
  <si>
    <t>575</t>
  </si>
  <si>
    <t>ロジコム（佐賀県）</t>
  </si>
  <si>
    <t>576</t>
  </si>
  <si>
    <t>ロジスティクス道央</t>
  </si>
  <si>
    <t>577</t>
  </si>
  <si>
    <t>ロジスティックスオペレーションサービス</t>
  </si>
  <si>
    <t>578</t>
  </si>
  <si>
    <t>ロジネットジャパン西日本</t>
  </si>
  <si>
    <t>579</t>
  </si>
  <si>
    <t>ロジネットジャパン東日本</t>
  </si>
  <si>
    <t>580</t>
  </si>
  <si>
    <t>ロジパルエクスプレス</t>
  </si>
  <si>
    <t>581</t>
  </si>
  <si>
    <t>ロンコ・ジャパン</t>
  </si>
  <si>
    <t>582</t>
  </si>
  <si>
    <t>ワイ・エイチ・エス</t>
  </si>
  <si>
    <t>583</t>
  </si>
  <si>
    <t>ワイエムローディング</t>
  </si>
  <si>
    <t>584</t>
  </si>
  <si>
    <t>YLO</t>
  </si>
  <si>
    <t>585</t>
  </si>
  <si>
    <t>若松梱包運輸倉庫</t>
  </si>
  <si>
    <t>586</t>
  </si>
  <si>
    <t>ワコール流通</t>
  </si>
  <si>
    <t>587</t>
  </si>
  <si>
    <t>渡辺運輸</t>
  </si>
  <si>
    <t>旭食品</t>
  </si>
  <si>
    <t>アスクル</t>
  </si>
  <si>
    <t>アダストリア</t>
  </si>
  <si>
    <t>アヤハディオ</t>
  </si>
  <si>
    <t>あらた</t>
  </si>
  <si>
    <t>アヴェダサービス</t>
  </si>
  <si>
    <t>アークス</t>
  </si>
  <si>
    <t>イエローハット</t>
  </si>
  <si>
    <t>池田物産</t>
  </si>
  <si>
    <t>いすゞ自動車首都圏</t>
  </si>
  <si>
    <t>伊藤忠食品</t>
  </si>
  <si>
    <t>岩田産業</t>
  </si>
  <si>
    <t>エディオン</t>
  </si>
  <si>
    <t>エプソンダイレクト</t>
  </si>
  <si>
    <t>エプソン販売</t>
  </si>
  <si>
    <t>遠藤商事</t>
  </si>
  <si>
    <t>オークワ</t>
  </si>
  <si>
    <t>加藤産業</t>
  </si>
  <si>
    <t>カナカン</t>
  </si>
  <si>
    <t>川賢</t>
  </si>
  <si>
    <t>関東いすゞ自動車</t>
  </si>
  <si>
    <t>ガモウ</t>
  </si>
  <si>
    <t>木村</t>
  </si>
  <si>
    <t>キヤノンマーケティングジャパン</t>
  </si>
  <si>
    <t>岐阜日野自動車</t>
  </si>
  <si>
    <t>久世</t>
  </si>
  <si>
    <t>クリエイトSDホールディングス</t>
  </si>
  <si>
    <t>ケーズホールディングス</t>
  </si>
  <si>
    <t>国分グループ本社</t>
  </si>
  <si>
    <t>国分中部</t>
  </si>
  <si>
    <t>コスモ石油マーケティング</t>
  </si>
  <si>
    <t>コーナン商事</t>
  </si>
  <si>
    <t>札幌丸井三越</t>
  </si>
  <si>
    <t>さとう</t>
  </si>
  <si>
    <t>サンゲツ</t>
  </si>
  <si>
    <t>シジシージャパン</t>
  </si>
  <si>
    <t>白鳩</t>
  </si>
  <si>
    <t>ジェームス岐阜</t>
  </si>
  <si>
    <t>ジュピターショップチャンネル</t>
  </si>
  <si>
    <t>すてきナイスグループ</t>
  </si>
  <si>
    <t>セイホウ</t>
  </si>
  <si>
    <t>全農チキンフーズ</t>
  </si>
  <si>
    <t>タカラトミーマーケティング</t>
  </si>
  <si>
    <t>タキヒヨー</t>
  </si>
  <si>
    <t>タクティー</t>
  </si>
  <si>
    <t>大都魚類</t>
  </si>
  <si>
    <t>大丸</t>
  </si>
  <si>
    <t>大丸松坂屋百貨店</t>
  </si>
  <si>
    <t>ティーエスアルフレッサ</t>
  </si>
  <si>
    <t>東芝トレーディング</t>
  </si>
  <si>
    <t>東北アルフレッサ</t>
  </si>
  <si>
    <t>東北マツダ</t>
  </si>
  <si>
    <t>冨木医療器</t>
  </si>
  <si>
    <t>豊島</t>
  </si>
  <si>
    <t>トヨタモビリティパーツ 石川支社（旧トヨタ部品石川共販）</t>
  </si>
  <si>
    <t>トヨタモビリティパーツ 大阪支社（旧トヨタ部品大阪共販）</t>
  </si>
  <si>
    <t>トヨタモビリティパーツ 滋賀支社（旧トヨタ部品滋賀共販）</t>
  </si>
  <si>
    <t>トヨタモビリティパーツ 四国統括支社（旧トヨタ部品四国共販）</t>
  </si>
  <si>
    <t>トヨタモビリティパーツ 北東北統括支店（旧トヨタ部品東北共販）</t>
  </si>
  <si>
    <t>トヨタモビリティパーツ 富山支社（旧トヨタ部品富山共販）</t>
  </si>
  <si>
    <t>トヨタモビリティパーツ 福井支社（旧トヨタ部品福井共販）</t>
  </si>
  <si>
    <t>トヨタモビリティパーツ 福島支社（旧トヨタ部品福島共販）</t>
  </si>
  <si>
    <t>トヨタモビリティパーツ 三重支社（旧トヨタ部品三重共販）</t>
  </si>
  <si>
    <t>トヨタモビリティパーツ 静岡支社（旧トヨタ部品静岡共販）</t>
  </si>
  <si>
    <t>トライアルカンパニー</t>
  </si>
  <si>
    <t>トーカン</t>
  </si>
  <si>
    <t>名古屋トヨペット</t>
  </si>
  <si>
    <t>西松屋チェーン</t>
  </si>
  <si>
    <t>日本アクセス</t>
  </si>
  <si>
    <t>日本酒類販売</t>
  </si>
  <si>
    <t>ハローズ</t>
  </si>
  <si>
    <t>バローホールディングス</t>
  </si>
  <si>
    <t>PALTAC</t>
  </si>
  <si>
    <t>光伝導機</t>
  </si>
  <si>
    <t>ファミリーマート</t>
  </si>
  <si>
    <t>富士商</t>
  </si>
  <si>
    <t>ベイシア</t>
  </si>
  <si>
    <t>ベッド通販セラピス</t>
  </si>
  <si>
    <t>マツモトキヨシホールディングス</t>
  </si>
  <si>
    <t>丸木医科器械</t>
  </si>
  <si>
    <t>マルダイ味噌販売</t>
  </si>
  <si>
    <t>丸文通商</t>
  </si>
  <si>
    <t>三井食品</t>
  </si>
  <si>
    <t>三菱食品</t>
  </si>
  <si>
    <t>モリリン</t>
  </si>
  <si>
    <t>山形屋</t>
  </si>
  <si>
    <t>山形屋ストア</t>
  </si>
  <si>
    <t>山善</t>
  </si>
  <si>
    <t>山津水産</t>
  </si>
  <si>
    <t>山星屋</t>
  </si>
  <si>
    <t>ユアサ商事</t>
  </si>
  <si>
    <t>ライフコーポレーション</t>
  </si>
  <si>
    <t>リオン・ドールコーポレーション</t>
  </si>
  <si>
    <t>利他フーズ</t>
  </si>
  <si>
    <t>琉薬</t>
  </si>
  <si>
    <t>LeoClie</t>
  </si>
  <si>
    <t>en建築事務所</t>
  </si>
  <si>
    <t>太田電工</t>
  </si>
  <si>
    <t>沖塗装</t>
  </si>
  <si>
    <t>小林設備</t>
  </si>
  <si>
    <t>新恒工業</t>
  </si>
  <si>
    <t>野村商店</t>
  </si>
  <si>
    <t>LARGO</t>
  </si>
  <si>
    <t>菱和建設</t>
  </si>
  <si>
    <t>ガスクル</t>
  </si>
  <si>
    <t>伊藤忠テクノソリューションズ</t>
  </si>
  <si>
    <t>ウェザーニューズ</t>
  </si>
  <si>
    <t>WebClimb</t>
  </si>
  <si>
    <t>NTTコミュニケーションズ</t>
  </si>
  <si>
    <t>NTTコムウェア</t>
  </si>
  <si>
    <t>NTTドコモ</t>
  </si>
  <si>
    <t>カブキ</t>
  </si>
  <si>
    <t>KDDI</t>
  </si>
  <si>
    <t>交通事故弁護士ナビ</t>
  </si>
  <si>
    <t>シーイーシー</t>
  </si>
  <si>
    <t>セイノー情報サービス</t>
  </si>
  <si>
    <t>ソフトバンク</t>
  </si>
  <si>
    <t>T.K.J.</t>
  </si>
  <si>
    <t>東芝ITサービス</t>
  </si>
  <si>
    <t>東芝デジタルソリューションズ</t>
  </si>
  <si>
    <t>NTT西日本</t>
  </si>
  <si>
    <t>NTT</t>
  </si>
  <si>
    <t>ノーコードジャパン</t>
  </si>
  <si>
    <t>Hacobu</t>
  </si>
  <si>
    <t>バリューファースト</t>
  </si>
  <si>
    <t>NTT東日本</t>
  </si>
  <si>
    <t>ファインデックス</t>
  </si>
  <si>
    <t>フレクト</t>
  </si>
  <si>
    <t>物流ニッポン新聞社</t>
  </si>
  <si>
    <t>MAMENOKI COMPANY</t>
  </si>
  <si>
    <t>ライナロジクス</t>
  </si>
  <si>
    <t>ラクスル</t>
  </si>
  <si>
    <t>伊予銀行</t>
  </si>
  <si>
    <t>カナモト</t>
  </si>
  <si>
    <t>ファースト住建</t>
  </si>
  <si>
    <t>テラプロープ</t>
  </si>
  <si>
    <t>日通総合研究所</t>
  </si>
  <si>
    <t>教育、学習支援業</t>
  </si>
  <si>
    <t>文溪堂</t>
  </si>
  <si>
    <t>※「情報通信業」から区分を変更</t>
  </si>
  <si>
    <t>ベネッセコーポレーション</t>
  </si>
  <si>
    <t>医療・福祉</t>
  </si>
  <si>
    <t>有恒会 小﨑クリニック</t>
  </si>
  <si>
    <t>小山</t>
  </si>
  <si>
    <t>あかし農業協同組合</t>
  </si>
  <si>
    <t>あわじ島農業協同組合</t>
  </si>
  <si>
    <t>いすみ農業協同組合</t>
  </si>
  <si>
    <t>9月？日</t>
  </si>
  <si>
    <t>ウイングス</t>
  </si>
  <si>
    <t>全国農業協同組合連合会</t>
  </si>
  <si>
    <t>たじま農業協同組合</t>
  </si>
  <si>
    <t>ちば東葛農業協同組合</t>
  </si>
  <si>
    <t>千葉みらい農業協同組合</t>
  </si>
  <si>
    <t>日本生活協同組合連合会</t>
  </si>
  <si>
    <t>日本ﾛｰｶﾙﾈｯﾄﾜｰｸｼｽﾃﾑ協同組合連合会 中国・四国地域本部</t>
  </si>
  <si>
    <t>日本ﾛｰｶﾙﾈｯﾄﾜｰｸｼｽﾃﾑ協同組合連合会 北海道地域本部</t>
  </si>
  <si>
    <t>NEXT Logistics Japan</t>
  </si>
  <si>
    <t>兵庫西農業協同組合</t>
  </si>
  <si>
    <t>兵庫南農業協同組合</t>
  </si>
  <si>
    <t>みのり農業協同組合</t>
  </si>
  <si>
    <t>めぐみの農業協同組合</t>
  </si>
  <si>
    <t>アクセス・アイ</t>
  </si>
  <si>
    <t>アスア</t>
  </si>
  <si>
    <t>Wizleap</t>
  </si>
  <si>
    <t>運輸デジタルビジネス協議会</t>
  </si>
  <si>
    <t>大正製薬物流サービス</t>
  </si>
  <si>
    <t>トラスト・テック</t>
  </si>
  <si>
    <t>日本自動車管理</t>
  </si>
  <si>
    <t>日本パレットプール</t>
  </si>
  <si>
    <t>日本パレットレンタル</t>
  </si>
  <si>
    <t>船井総研ロジ</t>
  </si>
  <si>
    <t>ヤマトリース</t>
  </si>
  <si>
    <t>ユーピーアール</t>
  </si>
  <si>
    <t>Life Will Change</t>
  </si>
  <si>
    <t>石油資源開発</t>
  </si>
  <si>
    <t>愛知県トラック協会</t>
  </si>
  <si>
    <t>愛知県トラック協会知多支部</t>
  </si>
  <si>
    <t>愛知県トラック協会名古屋第二支部</t>
  </si>
  <si>
    <t>農産物パレット推進協議会</t>
  </si>
  <si>
    <t>大阪いずみ市民生活協同組合</t>
  </si>
  <si>
    <t>鹿児島県トラック協会</t>
  </si>
  <si>
    <t>関東アイスクリーム流通協会</t>
  </si>
  <si>
    <t>佐賀県トラック協会</t>
  </si>
  <si>
    <t>サーヴォ</t>
  </si>
  <si>
    <t>静岡県トラック協会</t>
  </si>
  <si>
    <t>全国段ボール工業組合連合会</t>
  </si>
  <si>
    <t>中日本段ボール工業組合</t>
  </si>
  <si>
    <t>日本製紙連合会</t>
  </si>
  <si>
    <t>日本ローカルネットワークシステム協同組合連合会</t>
  </si>
  <si>
    <t>東日本段ボール工業組合</t>
  </si>
  <si>
    <t>ビジネス機械・情報システム産業協会</t>
  </si>
  <si>
    <t>三重県トラック協会</t>
  </si>
  <si>
    <t>昭和電工マテリアルズ</t>
    <rPh sb="0" eb="2">
      <t>ショウワ</t>
    </rPh>
    <rPh sb="2" eb="4">
      <t>デンコウ</t>
    </rPh>
    <phoneticPr fontId="18"/>
  </si>
  <si>
    <t>東京</t>
    <phoneticPr fontId="18"/>
  </si>
  <si>
    <t>JSR</t>
    <phoneticPr fontId="18"/>
  </si>
  <si>
    <t>保土谷化学工業</t>
    <rPh sb="0" eb="7">
      <t>ホドガヤカガクコウギョウ</t>
    </rPh>
    <phoneticPr fontId="18"/>
  </si>
  <si>
    <t>1月（日なし）</t>
    <rPh sb="1" eb="2">
      <t>ガツ</t>
    </rPh>
    <rPh sb="3" eb="4">
      <t>ヒ</t>
    </rPh>
    <phoneticPr fontId="18"/>
  </si>
  <si>
    <t>愛知</t>
    <phoneticPr fontId="18"/>
  </si>
  <si>
    <t>なし</t>
    <phoneticPr fontId="18"/>
  </si>
  <si>
    <t>浦島サービス</t>
    <rPh sb="0" eb="2">
      <t>ウラシマ</t>
    </rPh>
    <phoneticPr fontId="18"/>
  </si>
  <si>
    <t>神奈川</t>
    <phoneticPr fontId="18"/>
  </si>
  <si>
    <t>栄和興業</t>
    <rPh sb="0" eb="4">
      <t>エイワコウギョウ</t>
    </rPh>
    <phoneticPr fontId="18"/>
  </si>
  <si>
    <t>岩手</t>
    <phoneticPr fontId="18"/>
  </si>
  <si>
    <t>川野運輸</t>
    <rPh sb="0" eb="4">
      <t>カワノウンユ</t>
    </rPh>
    <phoneticPr fontId="18"/>
  </si>
  <si>
    <t>長野</t>
    <phoneticPr fontId="18"/>
  </si>
  <si>
    <t>カーフィックス</t>
    <phoneticPr fontId="18"/>
  </si>
  <si>
    <t>大阪</t>
    <phoneticPr fontId="18"/>
  </si>
  <si>
    <t>協立運送</t>
    <rPh sb="0" eb="4">
      <t>キョウリツウンソウ</t>
    </rPh>
    <phoneticPr fontId="18"/>
  </si>
  <si>
    <t>福岡</t>
    <phoneticPr fontId="18"/>
  </si>
  <si>
    <t>近畿電電輸送</t>
    <rPh sb="2" eb="4">
      <t>デンデン</t>
    </rPh>
    <rPh sb="4" eb="6">
      <t>ユソウ</t>
    </rPh>
    <phoneticPr fontId="18"/>
  </si>
  <si>
    <t>KUBOXT</t>
    <phoneticPr fontId="18"/>
  </si>
  <si>
    <t>広島</t>
    <phoneticPr fontId="18"/>
  </si>
  <si>
    <t>兵庫</t>
    <phoneticPr fontId="18"/>
  </si>
  <si>
    <t>千葉</t>
    <phoneticPr fontId="18"/>
  </si>
  <si>
    <t>ココカラファインフリュアヴァンス</t>
    <phoneticPr fontId="18"/>
  </si>
  <si>
    <t>桜物流</t>
    <rPh sb="0" eb="3">
      <t>サクラブツリュウ</t>
    </rPh>
    <phoneticPr fontId="18"/>
  </si>
  <si>
    <t>サンエーロジコム</t>
    <phoneticPr fontId="18"/>
  </si>
  <si>
    <t>静浜ロジネット</t>
    <rPh sb="0" eb="1">
      <t>セイ</t>
    </rPh>
    <rPh sb="1" eb="2">
      <t>ハマ</t>
    </rPh>
    <phoneticPr fontId="18"/>
  </si>
  <si>
    <t>静岡</t>
    <phoneticPr fontId="18"/>
  </si>
  <si>
    <t>下河物流</t>
    <rPh sb="0" eb="2">
      <t>シモカワ</t>
    </rPh>
    <rPh sb="2" eb="4">
      <t>ブツリュウ</t>
    </rPh>
    <phoneticPr fontId="18"/>
  </si>
  <si>
    <t>上信電鉄</t>
    <rPh sb="0" eb="4">
      <t>ジョウシンデンテツ</t>
    </rPh>
    <phoneticPr fontId="18"/>
  </si>
  <si>
    <t>群馬</t>
    <phoneticPr fontId="18"/>
  </si>
  <si>
    <t>大長郵便輸送</t>
    <rPh sb="0" eb="2">
      <t>ダイチョウ</t>
    </rPh>
    <rPh sb="2" eb="4">
      <t>ユウビン</t>
    </rPh>
    <rPh sb="4" eb="6">
      <t>ユソウ</t>
    </rPh>
    <phoneticPr fontId="18"/>
  </si>
  <si>
    <t>中央輸送</t>
    <rPh sb="2" eb="4">
      <t>ユソウ</t>
    </rPh>
    <phoneticPr fontId="18"/>
  </si>
  <si>
    <t>中央流通サービス</t>
    <rPh sb="0" eb="2">
      <t>チュウオウ</t>
    </rPh>
    <rPh sb="2" eb="4">
      <t>リュウツウ</t>
    </rPh>
    <phoneticPr fontId="18"/>
  </si>
  <si>
    <t>ティープラス</t>
    <phoneticPr fontId="18"/>
  </si>
  <si>
    <t>宮崎</t>
    <phoneticPr fontId="18"/>
  </si>
  <si>
    <t>東都運搬社</t>
    <rPh sb="0" eb="2">
      <t>トウト</t>
    </rPh>
    <rPh sb="2" eb="4">
      <t>ウンパン</t>
    </rPh>
    <rPh sb="4" eb="5">
      <t>シャ</t>
    </rPh>
    <phoneticPr fontId="18"/>
  </si>
  <si>
    <t>戸髙物流</t>
    <rPh sb="0" eb="2">
      <t>トダカ</t>
    </rPh>
    <rPh sb="2" eb="4">
      <t>ブツリュウ</t>
    </rPh>
    <phoneticPr fontId="18"/>
  </si>
  <si>
    <t>中田商事</t>
    <rPh sb="0" eb="2">
      <t>ナカタ</t>
    </rPh>
    <rPh sb="2" eb="4">
      <t>ショウジ</t>
    </rPh>
    <phoneticPr fontId="18"/>
  </si>
  <si>
    <t>三重</t>
    <phoneticPr fontId="18"/>
  </si>
  <si>
    <t>中谷興運 三菱業務部運輸課</t>
    <rPh sb="0" eb="2">
      <t>ナカタニ</t>
    </rPh>
    <rPh sb="2" eb="4">
      <t>コウウン</t>
    </rPh>
    <rPh sb="5" eb="7">
      <t>ミツビシ</t>
    </rPh>
    <rPh sb="7" eb="9">
      <t>ギョウム</t>
    </rPh>
    <rPh sb="9" eb="10">
      <t>ブ</t>
    </rPh>
    <rPh sb="10" eb="12">
      <t>ウンユ</t>
    </rPh>
    <rPh sb="12" eb="13">
      <t>カ</t>
    </rPh>
    <phoneticPr fontId="18"/>
  </si>
  <si>
    <t>岡山</t>
    <phoneticPr fontId="18"/>
  </si>
  <si>
    <t>中村急送</t>
    <rPh sb="0" eb="2">
      <t>ナカムラ</t>
    </rPh>
    <rPh sb="2" eb="4">
      <t>キュウソウ</t>
    </rPh>
    <phoneticPr fontId="18"/>
  </si>
  <si>
    <t>ノザキ急便</t>
    <rPh sb="3" eb="4">
      <t>キュウ</t>
    </rPh>
    <rPh sb="4" eb="5">
      <t>ビン</t>
    </rPh>
    <phoneticPr fontId="18"/>
  </si>
  <si>
    <t>氷上急行運輸倉庫</t>
    <rPh sb="0" eb="2">
      <t>ヒカミ</t>
    </rPh>
    <rPh sb="2" eb="4">
      <t>キュウコウ</t>
    </rPh>
    <rPh sb="4" eb="6">
      <t>ウンユ</t>
    </rPh>
    <rPh sb="6" eb="8">
      <t>ソウコ</t>
    </rPh>
    <phoneticPr fontId="18"/>
  </si>
  <si>
    <t>丸福運送</t>
    <rPh sb="0" eb="1">
      <t>マル</t>
    </rPh>
    <rPh sb="1" eb="2">
      <t>フク</t>
    </rPh>
    <rPh sb="2" eb="4">
      <t>ウンソウ</t>
    </rPh>
    <phoneticPr fontId="18"/>
  </si>
  <si>
    <t>山岡産輸</t>
    <rPh sb="0" eb="2">
      <t>ヤマオカ</t>
    </rPh>
    <rPh sb="2" eb="3">
      <t>サン</t>
    </rPh>
    <rPh sb="3" eb="4">
      <t>ユ</t>
    </rPh>
    <phoneticPr fontId="18"/>
  </si>
  <si>
    <t>山神運輸工業</t>
    <rPh sb="0" eb="2">
      <t>ヤマガミ</t>
    </rPh>
    <rPh sb="2" eb="4">
      <t>ウンユ</t>
    </rPh>
    <rPh sb="4" eb="6">
      <t>コウギョウ</t>
    </rPh>
    <phoneticPr fontId="18"/>
  </si>
  <si>
    <t>青森</t>
    <phoneticPr fontId="18"/>
  </si>
  <si>
    <t>利尻島運輸</t>
    <rPh sb="0" eb="3">
      <t>リシリトウ</t>
    </rPh>
    <rPh sb="3" eb="5">
      <t>ウンユ</t>
    </rPh>
    <phoneticPr fontId="18"/>
  </si>
  <si>
    <t>北海道</t>
    <phoneticPr fontId="18"/>
  </si>
  <si>
    <t>Lic</t>
    <phoneticPr fontId="18"/>
  </si>
  <si>
    <t>リーディングサポート</t>
    <phoneticPr fontId="18"/>
  </si>
  <si>
    <t>茨城</t>
    <phoneticPr fontId="18"/>
  </si>
  <si>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</si>
  <si>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</si>
  <si>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</si>
  <si>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</si>
  <si>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</si>
  <si>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</si>
  <si>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</si>
  <si>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</si>
  <si>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</si>
  <si>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</si>
  <si>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</si>
  <si>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</si>
  <si>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</si>
  <si>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</si>
  <si>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</si>
  <si>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</si>
  <si>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</si>
  <si>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</si>
  <si>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</si>
  <si>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</si>
  <si>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</si>
  <si>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</si>
  <si>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</si>
  <si>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</si>
  <si>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</si>
  <si>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</si>
  <si>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</si>
  <si>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</si>
  <si>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</si>
  <si>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</si>
  <si>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</si>
  <si>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</si>
  <si>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</si>
  <si>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</si>
  <si>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</si>
  <si>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エースクレーン</t>
    <phoneticPr fontId="18"/>
  </si>
  <si>
    <t>三重</t>
    <rPh sb="0" eb="2">
      <t>ミエ</t>
    </rPh>
    <phoneticPr fontId="18"/>
  </si>
  <si>
    <t>マイスタースタジオ</t>
    <phoneticPr fontId="18"/>
  </si>
  <si>
    <t>宮崎県トラック協会</t>
    <rPh sb="0" eb="3">
      <t>ミヤザキケン</t>
    </rPh>
    <rPh sb="7" eb="9">
      <t>キョウカイ</t>
    </rPh>
    <phoneticPr fontId="18"/>
  </si>
  <si>
    <t>宮崎</t>
    <rPh sb="0" eb="2">
      <t>ミヤザキ</t>
    </rPh>
    <phoneticPr fontId="18"/>
  </si>
  <si>
    <t>アルプススチール</t>
    <phoneticPr fontId="18"/>
  </si>
  <si>
    <t>○</t>
    <phoneticPr fontId="18"/>
  </si>
  <si>
    <t>愛知</t>
    <phoneticPr fontId="18"/>
  </si>
  <si>
    <t>小島ラベル印刷</t>
    <rPh sb="0" eb="2">
      <t>コジマ</t>
    </rPh>
    <rPh sb="5" eb="7">
      <t>インサツ</t>
    </rPh>
    <phoneticPr fontId="18"/>
  </si>
  <si>
    <t>神奈川</t>
    <phoneticPr fontId="18"/>
  </si>
  <si>
    <t>日本農薬</t>
    <rPh sb="0" eb="2">
      <t>ニホン</t>
    </rPh>
    <rPh sb="2" eb="4">
      <t>ノウヤク</t>
    </rPh>
    <phoneticPr fontId="18"/>
  </si>
  <si>
    <t>東京</t>
    <phoneticPr fontId="18"/>
  </si>
  <si>
    <t>なし</t>
    <phoneticPr fontId="18"/>
  </si>
  <si>
    <t>エムズコーポレーション</t>
    <phoneticPr fontId="18"/>
  </si>
  <si>
    <t>神奈川</t>
    <phoneticPr fontId="18"/>
  </si>
  <si>
    <t>泰成運輸</t>
    <rPh sb="0" eb="2">
      <t>ヤスナリ</t>
    </rPh>
    <rPh sb="2" eb="4">
      <t>ウンユ</t>
    </rPh>
    <phoneticPr fontId="18"/>
  </si>
  <si>
    <t>長野</t>
    <phoneticPr fontId="18"/>
  </si>
  <si>
    <t>なし</t>
    <phoneticPr fontId="18"/>
  </si>
  <si>
    <t>東九総合運輸</t>
    <rPh sb="0" eb="1">
      <t>ヒガシ</t>
    </rPh>
    <rPh sb="1" eb="2">
      <t>キュウ</t>
    </rPh>
    <rPh sb="2" eb="6">
      <t>ソウゴウウンユ</t>
    </rPh>
    <phoneticPr fontId="18"/>
  </si>
  <si>
    <t>大分</t>
    <phoneticPr fontId="18"/>
  </si>
  <si>
    <t>東北正栄</t>
    <rPh sb="0" eb="2">
      <t>トウホク</t>
    </rPh>
    <rPh sb="2" eb="3">
      <t>タダ</t>
    </rPh>
    <rPh sb="3" eb="4">
      <t>サカエ</t>
    </rPh>
    <phoneticPr fontId="18"/>
  </si>
  <si>
    <t>岩手</t>
    <phoneticPr fontId="18"/>
  </si>
  <si>
    <t>ニシヒロ</t>
    <phoneticPr fontId="18"/>
  </si>
  <si>
    <t>福岡</t>
    <phoneticPr fontId="18"/>
  </si>
  <si>
    <t>富士トラック</t>
    <rPh sb="0" eb="2">
      <t>フジ</t>
    </rPh>
    <phoneticPr fontId="18"/>
  </si>
  <si>
    <t>静岡</t>
    <phoneticPr fontId="18"/>
  </si>
  <si>
    <t>ホンダロジスティクス</t>
    <phoneticPr fontId="18"/>
  </si>
  <si>
    <t>埼玉</t>
    <phoneticPr fontId="18"/>
  </si>
  <si>
    <t>623</t>
  </si>
  <si>
    <t>624</t>
  </si>
  <si>
    <t>625</t>
  </si>
  <si>
    <t>626</t>
  </si>
  <si>
    <t>627</t>
  </si>
  <si>
    <t>628</t>
  </si>
  <si>
    <t>629</t>
  </si>
  <si>
    <t>ローソン</t>
    <phoneticPr fontId="18"/>
  </si>
  <si>
    <t>東京</t>
    <phoneticPr fontId="18"/>
  </si>
  <si>
    <t>エーディエフ</t>
    <phoneticPr fontId="18"/>
  </si>
  <si>
    <t>追加</t>
    <rPh sb="0" eb="2">
      <t>ツイカ</t>
    </rPh>
    <phoneticPr fontId="18"/>
  </si>
  <si>
    <t>○</t>
    <phoneticPr fontId="18"/>
  </si>
  <si>
    <t>大阪</t>
    <phoneticPr fontId="18"/>
  </si>
  <si>
    <t>なし</t>
    <phoneticPr fontId="18"/>
  </si>
  <si>
    <t>京葉アドバンス物流</t>
    <rPh sb="0" eb="2">
      <t>ケイヨウ</t>
    </rPh>
    <rPh sb="7" eb="9">
      <t>ブツリュウ</t>
    </rPh>
    <phoneticPr fontId="18"/>
  </si>
  <si>
    <t>千葉</t>
    <phoneticPr fontId="18"/>
  </si>
  <si>
    <t>光映運輸（有限会社）</t>
    <rPh sb="0" eb="1">
      <t>ヒカリ</t>
    </rPh>
    <rPh sb="2" eb="4">
      <t>ウンユ</t>
    </rPh>
    <rPh sb="5" eb="9">
      <t>ユウゲンカイシャ</t>
    </rPh>
    <phoneticPr fontId="18"/>
  </si>
  <si>
    <t>光映運輸（株式会社）</t>
    <rPh sb="0" eb="1">
      <t>ヒカリ</t>
    </rPh>
    <rPh sb="2" eb="4">
      <t>ウンユ</t>
    </rPh>
    <rPh sb="5" eb="9">
      <t>カブシキガイシャ</t>
    </rPh>
    <phoneticPr fontId="18"/>
  </si>
  <si>
    <t>こおの交通</t>
    <rPh sb="3" eb="5">
      <t>コウツウ</t>
    </rPh>
    <phoneticPr fontId="18"/>
  </si>
  <si>
    <t>和歌山</t>
    <phoneticPr fontId="18"/>
  </si>
  <si>
    <t>総合物流サービス</t>
    <rPh sb="0" eb="2">
      <t>ソウゴウ</t>
    </rPh>
    <rPh sb="2" eb="4">
      <t>ブツリュウ</t>
    </rPh>
    <phoneticPr fontId="18"/>
  </si>
  <si>
    <t>神奈川</t>
    <phoneticPr fontId="18"/>
  </si>
  <si>
    <t>中京運輸</t>
    <rPh sb="2" eb="4">
      <t>ウンユ</t>
    </rPh>
    <phoneticPr fontId="18"/>
  </si>
  <si>
    <t>愛知</t>
    <phoneticPr fontId="18"/>
  </si>
  <si>
    <t>帝人物流</t>
    <rPh sb="0" eb="4">
      <t>テイジンブツリュウ</t>
    </rPh>
    <phoneticPr fontId="18"/>
  </si>
  <si>
    <t>日硝ハイウエー</t>
    <rPh sb="0" eb="2">
      <t>ニッショウ</t>
    </rPh>
    <phoneticPr fontId="18"/>
  </si>
  <si>
    <t>RAYS</t>
    <phoneticPr fontId="18"/>
  </si>
  <si>
    <t>630</t>
  </si>
  <si>
    <t>631</t>
  </si>
  <si>
    <t>632</t>
  </si>
  <si>
    <t>633</t>
  </si>
  <si>
    <t>634</t>
  </si>
  <si>
    <t>635</t>
  </si>
  <si>
    <t>636</t>
  </si>
  <si>
    <t>ぎゅーとら</t>
    <phoneticPr fontId="18"/>
  </si>
  <si>
    <t>2月末以降</t>
    <rPh sb="1" eb="5">
      <t>ガツスエイコウ</t>
    </rPh>
    <phoneticPr fontId="18"/>
  </si>
  <si>
    <t>三重</t>
    <phoneticPr fontId="18"/>
  </si>
  <si>
    <t>大東建託</t>
    <rPh sb="0" eb="4">
      <t>ダイトウケンタク</t>
    </rPh>
    <phoneticPr fontId="18"/>
  </si>
  <si>
    <t>東京</t>
    <phoneticPr fontId="18"/>
  </si>
  <si>
    <t>2月末以降</t>
    <phoneticPr fontId="18"/>
  </si>
  <si>
    <t>003</t>
    <phoneticPr fontId="18"/>
  </si>
  <si>
    <t>GlowClinic（グロウクリニック）</t>
    <phoneticPr fontId="18"/>
  </si>
  <si>
    <t>東京</t>
    <phoneticPr fontId="18"/>
  </si>
  <si>
    <t>○</t>
    <phoneticPr fontId="18"/>
  </si>
  <si>
    <t>アイエイチロジスティクスサービス</t>
  </si>
  <si>
    <t>兵庫</t>
    <phoneticPr fontId="18"/>
  </si>
  <si>
    <t>なし</t>
    <phoneticPr fontId="18"/>
  </si>
  <si>
    <t>アウルグループ</t>
    <phoneticPr fontId="18"/>
  </si>
  <si>
    <t>大阪</t>
    <phoneticPr fontId="18"/>
  </si>
  <si>
    <t>エイチ・エル</t>
    <phoneticPr fontId="18"/>
  </si>
  <si>
    <t>北海道</t>
    <phoneticPr fontId="18"/>
  </si>
  <si>
    <t>共通運送</t>
    <rPh sb="0" eb="2">
      <t>キョウツウ</t>
    </rPh>
    <rPh sb="2" eb="4">
      <t>ウンソウ</t>
    </rPh>
    <phoneticPr fontId="18"/>
  </si>
  <si>
    <t>草水運送</t>
    <rPh sb="0" eb="2">
      <t>クサミズ</t>
    </rPh>
    <rPh sb="2" eb="4">
      <t>ウンソウ</t>
    </rPh>
    <phoneticPr fontId="18"/>
  </si>
  <si>
    <t>宮崎</t>
    <phoneticPr fontId="18"/>
  </si>
  <si>
    <t>トランスポート・エースアンドエース</t>
    <phoneticPr fontId="18"/>
  </si>
  <si>
    <t>東京</t>
    <phoneticPr fontId="18"/>
  </si>
  <si>
    <t>森田産業運輸</t>
    <rPh sb="0" eb="2">
      <t>モリタ</t>
    </rPh>
    <rPh sb="2" eb="4">
      <t>サンギョウ</t>
    </rPh>
    <rPh sb="4" eb="6">
      <t>ウンユ</t>
    </rPh>
    <phoneticPr fontId="18"/>
  </si>
  <si>
    <t>001</t>
    <phoneticPr fontId="18"/>
  </si>
  <si>
    <t>637</t>
  </si>
  <si>
    <t>638</t>
  </si>
  <si>
    <t>639</t>
  </si>
  <si>
    <t>640</t>
  </si>
  <si>
    <t>641</t>
  </si>
  <si>
    <t>642</t>
  </si>
  <si>
    <t>643</t>
  </si>
  <si>
    <t>アルバン</t>
    <phoneticPr fontId="18"/>
  </si>
  <si>
    <t>グランパスコンサルティング</t>
    <phoneticPr fontId="18"/>
  </si>
  <si>
    <t>シナジア</t>
    <phoneticPr fontId="18"/>
  </si>
  <si>
    <t>エムケー・ロジテック</t>
    <phoneticPr fontId="18"/>
  </si>
  <si>
    <t>○</t>
    <phoneticPr fontId="18"/>
  </si>
  <si>
    <t>埼玉</t>
    <phoneticPr fontId="18"/>
  </si>
  <si>
    <t>なし</t>
    <phoneticPr fontId="18"/>
  </si>
  <si>
    <t>美翔</t>
    <rPh sb="0" eb="1">
      <t>ビ</t>
    </rPh>
    <rPh sb="1" eb="2">
      <t>ショウ</t>
    </rPh>
    <phoneticPr fontId="18"/>
  </si>
  <si>
    <t>東京</t>
    <phoneticPr fontId="18"/>
  </si>
  <si>
    <t>石川県トラック協会</t>
    <rPh sb="0" eb="2">
      <t>イシカワ</t>
    </rPh>
    <rPh sb="2" eb="3">
      <t>ケン</t>
    </rPh>
    <rPh sb="7" eb="9">
      <t>キョウカイ</t>
    </rPh>
    <phoneticPr fontId="18"/>
  </si>
  <si>
    <t>石川</t>
    <rPh sb="0" eb="2">
      <t>イシカワ</t>
    </rPh>
    <phoneticPr fontId="18"/>
  </si>
  <si>
    <t>福井県トラック協会</t>
    <rPh sb="0" eb="3">
      <t>フクイケン</t>
    </rPh>
    <rPh sb="7" eb="9">
      <t>キョウカイ</t>
    </rPh>
    <phoneticPr fontId="18"/>
  </si>
  <si>
    <t>福井</t>
    <rPh sb="0" eb="2">
      <t>フクイ</t>
    </rPh>
    <phoneticPr fontId="18"/>
  </si>
  <si>
    <t>004</t>
    <phoneticPr fontId="18"/>
  </si>
  <si>
    <t>3月末以降</t>
    <rPh sb="1" eb="2">
      <t>ガツ</t>
    </rPh>
    <rPh sb="2" eb="3">
      <t>スエ</t>
    </rPh>
    <rPh sb="3" eb="5">
      <t>イコウ</t>
    </rPh>
    <phoneticPr fontId="18"/>
  </si>
  <si>
    <t>追加</t>
    <rPh sb="0" eb="2">
      <t>ツイカ</t>
    </rPh>
    <phoneticPr fontId="18"/>
  </si>
  <si>
    <t>異常気象時等の運行の中止・中断等</t>
    <phoneticPr fontId="18"/>
  </si>
  <si>
    <t>AZUMA</t>
    <phoneticPr fontId="18"/>
  </si>
  <si>
    <t>熊本</t>
    <phoneticPr fontId="18"/>
  </si>
  <si>
    <t>共栄運輸</t>
    <rPh sb="0" eb="2">
      <t>キョウエイ</t>
    </rPh>
    <rPh sb="2" eb="4">
      <t>ウンユ</t>
    </rPh>
    <phoneticPr fontId="18"/>
  </si>
  <si>
    <t>愛知</t>
    <phoneticPr fontId="18"/>
  </si>
  <si>
    <t>なし</t>
    <phoneticPr fontId="18"/>
  </si>
  <si>
    <t>桐原商事</t>
    <rPh sb="0" eb="2">
      <t>キリハラ</t>
    </rPh>
    <rPh sb="2" eb="4">
      <t>ショウジ</t>
    </rPh>
    <phoneticPr fontId="18"/>
  </si>
  <si>
    <t>三和陸運</t>
    <rPh sb="0" eb="2">
      <t>サンワ</t>
    </rPh>
    <rPh sb="2" eb="4">
      <t>リクウン</t>
    </rPh>
    <phoneticPr fontId="18"/>
  </si>
  <si>
    <t>美喜運輸</t>
    <rPh sb="0" eb="2">
      <t>ミキ</t>
    </rPh>
    <rPh sb="2" eb="4">
      <t>ウンユ</t>
    </rPh>
    <phoneticPr fontId="18"/>
  </si>
  <si>
    <t>東京</t>
    <phoneticPr fontId="18"/>
  </si>
  <si>
    <t>644</t>
  </si>
  <si>
    <t>645</t>
  </si>
  <si>
    <t>646</t>
  </si>
  <si>
    <t>647</t>
  </si>
  <si>
    <t>648</t>
  </si>
  <si>
    <t>ジューテック</t>
    <phoneticPr fontId="18"/>
  </si>
  <si>
    <t>三山</t>
    <rPh sb="0" eb="2">
      <t>ミヤマ</t>
    </rPh>
    <phoneticPr fontId="18"/>
  </si>
  <si>
    <t>大阪</t>
    <phoneticPr fontId="18"/>
  </si>
  <si>
    <t>ヤオコー</t>
    <phoneticPr fontId="18"/>
  </si>
  <si>
    <t>埼玉</t>
    <phoneticPr fontId="18"/>
  </si>
  <si>
    <t>Cadenza</t>
    <phoneticPr fontId="18"/>
  </si>
  <si>
    <t>愛知</t>
    <rPh sb="0" eb="2">
      <t>アイチ</t>
    </rPh>
    <phoneticPr fontId="18"/>
  </si>
  <si>
    <t>なし</t>
    <phoneticPr fontId="18"/>
  </si>
  <si>
    <t>グリットウェブ</t>
    <phoneticPr fontId="18"/>
  </si>
  <si>
    <t>003</t>
    <phoneticPr fontId="18"/>
  </si>
  <si>
    <t>プロ人事</t>
    <rPh sb="2" eb="4">
      <t>ジンジ</t>
    </rPh>
    <phoneticPr fontId="18"/>
  </si>
  <si>
    <t>兵庫</t>
    <rPh sb="0" eb="2">
      <t>ヒョウゴ</t>
    </rPh>
    <phoneticPr fontId="18"/>
  </si>
  <si>
    <t>ワンステップ</t>
    <phoneticPr fontId="18"/>
  </si>
  <si>
    <t>宮崎</t>
    <rPh sb="0" eb="2">
      <t>ミヤザキ</t>
    </rPh>
    <phoneticPr fontId="18"/>
  </si>
  <si>
    <t>アイセロ</t>
    <phoneticPr fontId="18"/>
  </si>
  <si>
    <t>5月末以降</t>
    <rPh sb="1" eb="2">
      <t>ガツ</t>
    </rPh>
    <rPh sb="2" eb="3">
      <t>スエ</t>
    </rPh>
    <rPh sb="3" eb="5">
      <t>イコウ</t>
    </rPh>
    <phoneticPr fontId="18"/>
  </si>
  <si>
    <t>追加</t>
    <rPh sb="0" eb="2">
      <t>ツイカ</t>
    </rPh>
    <phoneticPr fontId="18"/>
  </si>
  <si>
    <t>○</t>
    <phoneticPr fontId="18"/>
  </si>
  <si>
    <t>愛知</t>
    <phoneticPr fontId="18"/>
  </si>
  <si>
    <t>ダイト</t>
    <phoneticPr fontId="18"/>
  </si>
  <si>
    <t>富山</t>
    <phoneticPr fontId="18"/>
  </si>
  <si>
    <t>えびす商会</t>
    <rPh sb="3" eb="5">
      <t>ショウカイ</t>
    </rPh>
    <phoneticPr fontId="18"/>
  </si>
  <si>
    <t>福岡</t>
    <phoneticPr fontId="18"/>
  </si>
  <si>
    <t>なし</t>
    <phoneticPr fontId="18"/>
  </si>
  <si>
    <t>三興物流</t>
    <rPh sb="0" eb="2">
      <t>サンコウ</t>
    </rPh>
    <rPh sb="2" eb="4">
      <t>ブツリュウ</t>
    </rPh>
    <phoneticPr fontId="18"/>
  </si>
  <si>
    <t>大阪</t>
    <phoneticPr fontId="18"/>
  </si>
  <si>
    <t>ティラドロジスティクス</t>
  </si>
  <si>
    <t>トランスパック</t>
    <phoneticPr fontId="18"/>
  </si>
  <si>
    <t>福島</t>
    <phoneticPr fontId="18"/>
  </si>
  <si>
    <t>北海道家具輸送</t>
    <rPh sb="0" eb="3">
      <t>ホッカイドウ</t>
    </rPh>
    <rPh sb="3" eb="5">
      <t>カグ</t>
    </rPh>
    <rPh sb="5" eb="7">
      <t>ユソウ</t>
    </rPh>
    <phoneticPr fontId="18"/>
  </si>
  <si>
    <t>北海道</t>
    <phoneticPr fontId="18"/>
  </si>
  <si>
    <t>ユーキ商事</t>
    <rPh sb="3" eb="5">
      <t>ショウジ</t>
    </rPh>
    <phoneticPr fontId="18"/>
  </si>
  <si>
    <t>ロジックス</t>
    <phoneticPr fontId="18"/>
  </si>
  <si>
    <t>運輸業、郵便業（道路貨物運送業、倉庫業、その他の運輸業・郵便業）</t>
    <phoneticPr fontId="18"/>
  </si>
  <si>
    <t>東京</t>
    <phoneticPr fontId="18"/>
  </si>
  <si>
    <t>001</t>
    <phoneticPr fontId="18"/>
  </si>
  <si>
    <t>002</t>
    <phoneticPr fontId="18"/>
  </si>
  <si>
    <t>エミシアクリニック</t>
    <phoneticPr fontId="18"/>
  </si>
  <si>
    <t>649</t>
  </si>
  <si>
    <t>650</t>
  </si>
  <si>
    <t>651</t>
  </si>
  <si>
    <t>652</t>
  </si>
  <si>
    <t>653</t>
  </si>
  <si>
    <t>654</t>
  </si>
  <si>
    <t>655</t>
  </si>
  <si>
    <t>656</t>
  </si>
  <si>
    <t>坂根ホールディングス</t>
  </si>
  <si>
    <t>Bosque</t>
  </si>
  <si>
    <t>宿泊業、飲食サービス業</t>
    <rPh sb="0" eb="2">
      <t>シュクハク</t>
    </rPh>
    <rPh sb="2" eb="3">
      <t>ギョウ</t>
    </rPh>
    <rPh sb="4" eb="6">
      <t>インショク</t>
    </rPh>
    <rPh sb="10" eb="11">
      <t>ギョウ</t>
    </rPh>
    <phoneticPr fontId="18"/>
  </si>
  <si>
    <t>吉野家ホールディングス</t>
    <rPh sb="0" eb="3">
      <t>ヨシノヤ</t>
    </rPh>
    <phoneticPr fontId="18"/>
  </si>
  <si>
    <t>※黄色は再提出</t>
    <rPh sb="1" eb="3">
      <t>キイロ</t>
    </rPh>
    <rPh sb="4" eb="7">
      <t>サイテイシュツ</t>
    </rPh>
    <phoneticPr fontId="18"/>
  </si>
  <si>
    <t>宿泊業，飲食サービス業</t>
  </si>
  <si>
    <t>宿泊業，飲食サービス業</t>
    <phoneticPr fontId="18"/>
  </si>
  <si>
    <t>朝日急送</t>
    <rPh sb="0" eb="2">
      <t>アサヒ</t>
    </rPh>
    <rPh sb="2" eb="4">
      <t>キュウソウ</t>
    </rPh>
    <phoneticPr fontId="18"/>
  </si>
  <si>
    <t>エーザイ物流</t>
    <rPh sb="4" eb="6">
      <t>ブツリュウ</t>
    </rPh>
    <phoneticPr fontId="18"/>
  </si>
  <si>
    <t>神奈川</t>
    <phoneticPr fontId="18"/>
  </si>
  <si>
    <t>小川商事</t>
    <rPh sb="0" eb="2">
      <t>オガワ</t>
    </rPh>
    <rPh sb="2" eb="4">
      <t>ショウジ</t>
    </rPh>
    <phoneticPr fontId="18"/>
  </si>
  <si>
    <t>群馬</t>
    <phoneticPr fontId="18"/>
  </si>
  <si>
    <t>仙台喜多運輸</t>
    <rPh sb="0" eb="2">
      <t>センダイ</t>
    </rPh>
    <rPh sb="2" eb="4">
      <t>キタ</t>
    </rPh>
    <rPh sb="4" eb="6">
      <t>ウンユ</t>
    </rPh>
    <phoneticPr fontId="18"/>
  </si>
  <si>
    <t>宮城</t>
    <phoneticPr fontId="18"/>
  </si>
  <si>
    <t>センヨシロジスティクス</t>
    <phoneticPr fontId="18"/>
  </si>
  <si>
    <t>多田物流</t>
    <rPh sb="0" eb="2">
      <t>タダ</t>
    </rPh>
    <rPh sb="2" eb="4">
      <t>ブツリュウ</t>
    </rPh>
    <phoneticPr fontId="18"/>
  </si>
  <si>
    <t>香川</t>
    <phoneticPr fontId="18"/>
  </si>
  <si>
    <t>福山フレッシュコンベア</t>
    <rPh sb="0" eb="2">
      <t>フクヤマ</t>
    </rPh>
    <phoneticPr fontId="18"/>
  </si>
  <si>
    <t>広島</t>
    <phoneticPr fontId="18"/>
  </si>
  <si>
    <t>簑田運輸</t>
    <rPh sb="0" eb="2">
      <t>ミノダ</t>
    </rPh>
    <rPh sb="2" eb="4">
      <t>ウンユ</t>
    </rPh>
    <phoneticPr fontId="18"/>
  </si>
  <si>
    <t>レイワロジスティクス</t>
    <phoneticPr fontId="18"/>
  </si>
  <si>
    <t>WORKS</t>
    <phoneticPr fontId="18"/>
  </si>
  <si>
    <t>ワークス</t>
    <phoneticPr fontId="18"/>
  </si>
  <si>
    <t>埼玉</t>
    <phoneticPr fontId="18"/>
  </si>
  <si>
    <t>なし</t>
    <phoneticPr fontId="18"/>
  </si>
  <si>
    <t>657</t>
  </si>
  <si>
    <t>658</t>
  </si>
  <si>
    <t>659</t>
  </si>
  <si>
    <t>660</t>
  </si>
  <si>
    <t>661</t>
  </si>
  <si>
    <t>662</t>
  </si>
  <si>
    <t>663</t>
  </si>
  <si>
    <t>664</t>
  </si>
  <si>
    <t>665</t>
  </si>
  <si>
    <t>666</t>
  </si>
  <si>
    <t>667</t>
  </si>
  <si>
    <t>サッポロドラッグストアー</t>
    <phoneticPr fontId="18"/>
  </si>
  <si>
    <t>北海道</t>
    <phoneticPr fontId="18"/>
  </si>
  <si>
    <t>スギ薬局</t>
    <rPh sb="2" eb="4">
      <t>ヤッキョク</t>
    </rPh>
    <phoneticPr fontId="18"/>
  </si>
  <si>
    <t>愛知</t>
    <phoneticPr fontId="18"/>
  </si>
  <si>
    <t>大日本塗料</t>
    <rPh sb="0" eb="1">
      <t>ダイ</t>
    </rPh>
    <rPh sb="1" eb="3">
      <t>ニホン</t>
    </rPh>
    <rPh sb="3" eb="5">
      <t>トリョウ</t>
    </rPh>
    <phoneticPr fontId="18"/>
  </si>
  <si>
    <t>大阪</t>
    <phoneticPr fontId="18"/>
  </si>
  <si>
    <t>新さっぽろウィメンズ ヘルス＆ビューティークリニック</t>
  </si>
  <si>
    <t>6月末以降</t>
    <rPh sb="1" eb="3">
      <t>ガツマツ</t>
    </rPh>
    <rPh sb="3" eb="5">
      <t>イコウ</t>
    </rPh>
    <phoneticPr fontId="18"/>
  </si>
  <si>
    <t>追加</t>
    <rPh sb="0" eb="2">
      <t>ツイカ</t>
    </rPh>
    <phoneticPr fontId="18"/>
  </si>
  <si>
    <t>○</t>
    <phoneticPr fontId="18"/>
  </si>
  <si>
    <t>北海道</t>
    <rPh sb="0" eb="3">
      <t>ホッカイドウ</t>
    </rPh>
    <phoneticPr fontId="18"/>
  </si>
  <si>
    <t>内科総合クリニック人形町</t>
  </si>
  <si>
    <t>003</t>
    <phoneticPr fontId="18"/>
  </si>
  <si>
    <t>ベストセレクション</t>
  </si>
  <si>
    <t>埼玉</t>
    <rPh sb="0" eb="2">
      <t>サイタマ</t>
    </rPh>
    <phoneticPr fontId="18"/>
  </si>
  <si>
    <t>なし</t>
    <phoneticPr fontId="18"/>
  </si>
  <si>
    <t>6月末以降</t>
    <rPh sb="1" eb="2">
      <t>ガツ</t>
    </rPh>
    <rPh sb="2" eb="3">
      <t>スエ</t>
    </rPh>
    <rPh sb="3" eb="5">
      <t>イコウ</t>
    </rPh>
    <phoneticPr fontId="18"/>
  </si>
  <si>
    <t>追加</t>
    <rPh sb="0" eb="2">
      <t>ツイカ</t>
    </rPh>
    <phoneticPr fontId="18"/>
  </si>
  <si>
    <t>植西運送</t>
    <rPh sb="0" eb="2">
      <t>ウエニシ</t>
    </rPh>
    <rPh sb="2" eb="4">
      <t>ウンソウ</t>
    </rPh>
    <phoneticPr fontId="18"/>
  </si>
  <si>
    <t>○</t>
    <phoneticPr fontId="18"/>
  </si>
  <si>
    <t>愛媛</t>
    <phoneticPr fontId="18"/>
  </si>
  <si>
    <t>魚沼中央トランスポート</t>
    <rPh sb="0" eb="2">
      <t>ウオヌマ</t>
    </rPh>
    <rPh sb="2" eb="4">
      <t>チュウオウ</t>
    </rPh>
    <phoneticPr fontId="18"/>
  </si>
  <si>
    <t>新潟</t>
    <phoneticPr fontId="18"/>
  </si>
  <si>
    <t>N'sline</t>
  </si>
  <si>
    <t>大阪</t>
    <phoneticPr fontId="18"/>
  </si>
  <si>
    <t>ダイトウ物流</t>
    <rPh sb="4" eb="6">
      <t>ブツリュウ</t>
    </rPh>
    <phoneticPr fontId="18"/>
  </si>
  <si>
    <t>千葉</t>
    <phoneticPr fontId="18"/>
  </si>
  <si>
    <t>トナミ首都圏物流</t>
    <rPh sb="3" eb="6">
      <t>シュトケン</t>
    </rPh>
    <rPh sb="6" eb="8">
      <t>ブツリュウ</t>
    </rPh>
    <phoneticPr fontId="18"/>
  </si>
  <si>
    <t>神奈川</t>
    <phoneticPr fontId="18"/>
  </si>
  <si>
    <t>なし</t>
    <phoneticPr fontId="18"/>
  </si>
  <si>
    <t>ひまわり運輸</t>
    <rPh sb="4" eb="6">
      <t>ウンユ</t>
    </rPh>
    <phoneticPr fontId="18"/>
  </si>
  <si>
    <t>福井</t>
    <phoneticPr fontId="18"/>
  </si>
  <si>
    <t>ファクト</t>
    <phoneticPr fontId="18"/>
  </si>
  <si>
    <t>東京</t>
    <phoneticPr fontId="18"/>
  </si>
  <si>
    <t>丸山運送</t>
    <rPh sb="0" eb="2">
      <t>マルヤマ</t>
    </rPh>
    <rPh sb="2" eb="4">
      <t>ウンソウ</t>
    </rPh>
    <phoneticPr fontId="18"/>
  </si>
  <si>
    <t>宮城</t>
    <phoneticPr fontId="18"/>
  </si>
  <si>
    <t>ロジネットジャパン九州</t>
    <rPh sb="9" eb="11">
      <t>キュウシュウ</t>
    </rPh>
    <phoneticPr fontId="18"/>
  </si>
  <si>
    <t>福岡</t>
    <phoneticPr fontId="18"/>
  </si>
  <si>
    <t>668</t>
  </si>
  <si>
    <t>669</t>
  </si>
  <si>
    <t>670</t>
  </si>
  <si>
    <t>671</t>
  </si>
  <si>
    <t>672</t>
  </si>
  <si>
    <t>673</t>
  </si>
  <si>
    <t>674</t>
  </si>
  <si>
    <t>675</t>
  </si>
  <si>
    <t>676</t>
  </si>
  <si>
    <t>サカタ製作所</t>
    <rPh sb="3" eb="6">
      <t>セイサクジョ</t>
    </rPh>
    <phoneticPr fontId="18"/>
  </si>
  <si>
    <t>7月末以降</t>
    <rPh sb="1" eb="5">
      <t>ガツマツイコウ</t>
    </rPh>
    <phoneticPr fontId="18"/>
  </si>
  <si>
    <t>西川組</t>
    <rPh sb="0" eb="3">
      <t>ニシカワグミ</t>
    </rPh>
    <phoneticPr fontId="18"/>
  </si>
  <si>
    <t>イセ</t>
    <phoneticPr fontId="18"/>
  </si>
  <si>
    <t>富山</t>
    <phoneticPr fontId="18"/>
  </si>
  <si>
    <t>岩瀬運輸機工</t>
  </si>
  <si>
    <t>東京</t>
    <phoneticPr fontId="18"/>
  </si>
  <si>
    <t>なし</t>
    <phoneticPr fontId="18"/>
  </si>
  <si>
    <t>nti</t>
    <phoneticPr fontId="18"/>
  </si>
  <si>
    <t>協同運送</t>
  </si>
  <si>
    <t>岡山</t>
    <phoneticPr fontId="18"/>
  </si>
  <si>
    <t>中村商事</t>
    <rPh sb="0" eb="2">
      <t>ナカムラ</t>
    </rPh>
    <rPh sb="2" eb="4">
      <t>ショウジ</t>
    </rPh>
    <phoneticPr fontId="18"/>
  </si>
  <si>
    <t>群馬</t>
    <phoneticPr fontId="18"/>
  </si>
  <si>
    <t>ナンシン</t>
    <phoneticPr fontId="18"/>
  </si>
  <si>
    <t>マクセル</t>
    <phoneticPr fontId="18"/>
  </si>
  <si>
    <t>京都</t>
    <phoneticPr fontId="18"/>
  </si>
  <si>
    <t>富国運輸</t>
    <rPh sb="0" eb="2">
      <t>フコク</t>
    </rPh>
    <rPh sb="2" eb="4">
      <t>ウンユ</t>
    </rPh>
    <phoneticPr fontId="18"/>
  </si>
  <si>
    <t>神奈川</t>
    <phoneticPr fontId="18"/>
  </si>
  <si>
    <t>ペガサス運輸</t>
    <rPh sb="4" eb="6">
      <t>ウンユ</t>
    </rPh>
    <phoneticPr fontId="18"/>
  </si>
  <si>
    <t>愛媛</t>
    <rPh sb="0" eb="2">
      <t>エヒメ</t>
    </rPh>
    <phoneticPr fontId="18"/>
  </si>
  <si>
    <t>マルイ運輸</t>
    <rPh sb="3" eb="5">
      <t>ウンユ</t>
    </rPh>
    <phoneticPr fontId="18"/>
  </si>
  <si>
    <t>鹿児島</t>
    <phoneticPr fontId="18"/>
  </si>
  <si>
    <t>677</t>
  </si>
  <si>
    <t>678</t>
  </si>
  <si>
    <t>679</t>
  </si>
  <si>
    <t>680</t>
  </si>
  <si>
    <t>681</t>
  </si>
  <si>
    <t>682</t>
  </si>
  <si>
    <t>香川県農業協同組合</t>
    <rPh sb="0" eb="3">
      <t>カガワケン</t>
    </rPh>
    <rPh sb="3" eb="5">
      <t>ノウギョウ</t>
    </rPh>
    <rPh sb="5" eb="7">
      <t>キョウドウ</t>
    </rPh>
    <rPh sb="7" eb="9">
      <t>クミアイ</t>
    </rPh>
    <phoneticPr fontId="18"/>
  </si>
  <si>
    <t>香川</t>
    <rPh sb="0" eb="2">
      <t>カガワ</t>
    </rPh>
    <phoneticPr fontId="18"/>
  </si>
  <si>
    <t>令和元年7月</t>
    <rPh sb="0" eb="2">
      <t>レイワ</t>
    </rPh>
    <rPh sb="2" eb="4">
      <t>ガンネン</t>
    </rPh>
    <rPh sb="5" eb="6">
      <t>ガツ</t>
    </rPh>
    <phoneticPr fontId="18"/>
  </si>
  <si>
    <t>なし</t>
    <phoneticPr fontId="18"/>
  </si>
  <si>
    <t>追加</t>
    <rPh sb="0" eb="2">
      <t>ツイカ</t>
    </rPh>
    <phoneticPr fontId="18"/>
  </si>
  <si>
    <t>シンジェンタジャパン</t>
    <phoneticPr fontId="18"/>
  </si>
  <si>
    <t>○</t>
    <phoneticPr fontId="18"/>
  </si>
  <si>
    <t>東京</t>
    <phoneticPr fontId="18"/>
  </si>
  <si>
    <t>帝國製薬</t>
    <rPh sb="0" eb="2">
      <t>テイコク</t>
    </rPh>
    <rPh sb="2" eb="4">
      <t>セイヤク</t>
    </rPh>
    <phoneticPr fontId="18"/>
  </si>
  <si>
    <t>香川</t>
    <phoneticPr fontId="18"/>
  </si>
  <si>
    <t>アンカーライン東北</t>
    <rPh sb="7" eb="9">
      <t>トウホク</t>
    </rPh>
    <phoneticPr fontId="18"/>
  </si>
  <si>
    <t>岩手</t>
    <phoneticPr fontId="18"/>
  </si>
  <si>
    <t>岐阜</t>
    <phoneticPr fontId="18"/>
  </si>
  <si>
    <t>恵那貨物自動車運送</t>
    <rPh sb="0" eb="2">
      <t>エナ</t>
    </rPh>
    <rPh sb="2" eb="9">
      <t>カモツジドウシャウンソウ</t>
    </rPh>
    <phoneticPr fontId="18"/>
  </si>
  <si>
    <t>奥州物流</t>
    <rPh sb="0" eb="1">
      <t>オク</t>
    </rPh>
    <rPh sb="1" eb="2">
      <t>シュウ</t>
    </rPh>
    <rPh sb="2" eb="4">
      <t>ブツリュウ</t>
    </rPh>
    <phoneticPr fontId="18"/>
  </si>
  <si>
    <t>シャープジャスダロジスティクス</t>
    <phoneticPr fontId="18"/>
  </si>
  <si>
    <t>大阪</t>
    <phoneticPr fontId="18"/>
  </si>
  <si>
    <t>なし</t>
    <phoneticPr fontId="18"/>
  </si>
  <si>
    <t>センヨシロジスティクス東京</t>
    <rPh sb="11" eb="13">
      <t>トウキョウ</t>
    </rPh>
    <phoneticPr fontId="18"/>
  </si>
  <si>
    <t>群馬</t>
    <phoneticPr fontId="18"/>
  </si>
  <si>
    <t>中東北運輸</t>
    <rPh sb="0" eb="2">
      <t>チュウトウ</t>
    </rPh>
    <rPh sb="2" eb="3">
      <t>キタ</t>
    </rPh>
    <rPh sb="3" eb="5">
      <t>ウンユ</t>
    </rPh>
    <phoneticPr fontId="18"/>
  </si>
  <si>
    <t>683</t>
  </si>
  <si>
    <t>684</t>
  </si>
  <si>
    <t>685</t>
  </si>
  <si>
    <t>686</t>
  </si>
  <si>
    <t>687</t>
  </si>
  <si>
    <t>688</t>
  </si>
  <si>
    <t>GEAR</t>
    <phoneticPr fontId="18"/>
  </si>
  <si>
    <t>農業</t>
    <rPh sb="0" eb="2">
      <t>ノウギョウ</t>
    </rPh>
    <phoneticPr fontId="18"/>
  </si>
  <si>
    <t>佐賀県農業協同組合</t>
    <rPh sb="0" eb="3">
      <t>サガケン</t>
    </rPh>
    <rPh sb="3" eb="5">
      <t>ノウギョウ</t>
    </rPh>
    <rPh sb="5" eb="7">
      <t>キョウドウ</t>
    </rPh>
    <rPh sb="7" eb="9">
      <t>クミアイ</t>
    </rPh>
    <phoneticPr fontId="18"/>
  </si>
  <si>
    <t>佐賀</t>
    <rPh sb="0" eb="2">
      <t>サガ</t>
    </rPh>
    <phoneticPr fontId="18"/>
  </si>
  <si>
    <t>9月末以降</t>
    <rPh sb="1" eb="2">
      <t>ガツ</t>
    </rPh>
    <rPh sb="2" eb="3">
      <t>スエ</t>
    </rPh>
    <rPh sb="3" eb="5">
      <t>イコウ</t>
    </rPh>
    <phoneticPr fontId="18"/>
  </si>
  <si>
    <t>北海道漁業協同組合連合会</t>
    <rPh sb="0" eb="3">
      <t>ホッカイドウ</t>
    </rPh>
    <rPh sb="3" eb="5">
      <t>ギョギョウ</t>
    </rPh>
    <rPh sb="5" eb="7">
      <t>キョウドウ</t>
    </rPh>
    <rPh sb="7" eb="9">
      <t>クミアイ</t>
    </rPh>
    <rPh sb="9" eb="12">
      <t>レンゴウカイ</t>
    </rPh>
    <phoneticPr fontId="18"/>
  </si>
  <si>
    <t>北海道</t>
    <phoneticPr fontId="18"/>
  </si>
  <si>
    <t>農業</t>
    <rPh sb="0" eb="2">
      <t>ノウギョウ</t>
    </rPh>
    <phoneticPr fontId="18"/>
  </si>
  <si>
    <t>追加</t>
    <rPh sb="0" eb="2">
      <t>ツイカ</t>
    </rPh>
    <phoneticPr fontId="18"/>
  </si>
  <si>
    <t>10月末以降</t>
    <rPh sb="2" eb="3">
      <t>ガツ</t>
    </rPh>
    <rPh sb="3" eb="4">
      <t>スエ</t>
    </rPh>
    <rPh sb="4" eb="6">
      <t>イコウ</t>
    </rPh>
    <phoneticPr fontId="18"/>
  </si>
  <si>
    <t>アスターリンク</t>
    <phoneticPr fontId="18"/>
  </si>
  <si>
    <t>○</t>
    <phoneticPr fontId="18"/>
  </si>
  <si>
    <t>三重</t>
    <rPh sb="0" eb="2">
      <t>ミエ</t>
    </rPh>
    <phoneticPr fontId="18"/>
  </si>
  <si>
    <t>001</t>
    <phoneticPr fontId="18"/>
  </si>
  <si>
    <t>10月末以降</t>
    <rPh sb="2" eb="4">
      <t>ガツスエ</t>
    </rPh>
    <rPh sb="4" eb="6">
      <t>イコウ</t>
    </rPh>
    <phoneticPr fontId="18"/>
  </si>
  <si>
    <t>天野回漕店</t>
    <phoneticPr fontId="18"/>
  </si>
  <si>
    <t>静岡</t>
    <phoneticPr fontId="18"/>
  </si>
  <si>
    <t>イズミ物流</t>
    <rPh sb="3" eb="5">
      <t>ブツリュウ</t>
    </rPh>
    <phoneticPr fontId="18"/>
  </si>
  <si>
    <t>東京</t>
    <phoneticPr fontId="18"/>
  </si>
  <si>
    <t>なし</t>
    <phoneticPr fontId="18"/>
  </si>
  <si>
    <t>SAWADA</t>
    <phoneticPr fontId="18"/>
  </si>
  <si>
    <t>大進功業</t>
  </si>
  <si>
    <t>千葉</t>
    <phoneticPr fontId="18"/>
  </si>
  <si>
    <t>田島運輸</t>
    <phoneticPr fontId="18"/>
  </si>
  <si>
    <t>大阪</t>
    <phoneticPr fontId="18"/>
  </si>
  <si>
    <t>東邦運輸倉庫</t>
  </si>
  <si>
    <t>宮城</t>
    <phoneticPr fontId="18"/>
  </si>
  <si>
    <t>花田運送</t>
  </si>
  <si>
    <t>福岡</t>
    <phoneticPr fontId="18"/>
  </si>
  <si>
    <t>パワーウェイブ</t>
  </si>
  <si>
    <t>㈱ひかり物流</t>
    <phoneticPr fontId="18"/>
  </si>
  <si>
    <t>ひかり物流㈱</t>
    <rPh sb="3" eb="5">
      <t>ブツリュウ</t>
    </rPh>
    <phoneticPr fontId="18"/>
  </si>
  <si>
    <t>兵庫</t>
    <phoneticPr fontId="18"/>
  </si>
  <si>
    <t>ムーヴワン</t>
  </si>
  <si>
    <t>山口県貨物倉庫</t>
  </si>
  <si>
    <t>山口</t>
    <phoneticPr fontId="18"/>
  </si>
  <si>
    <t>689</t>
  </si>
  <si>
    <t>690</t>
  </si>
  <si>
    <t>691</t>
  </si>
  <si>
    <t>692</t>
  </si>
  <si>
    <t>693</t>
  </si>
  <si>
    <t>694</t>
  </si>
  <si>
    <t>695</t>
  </si>
  <si>
    <t>696</t>
  </si>
  <si>
    <t>697</t>
  </si>
  <si>
    <t>698</t>
  </si>
  <si>
    <t>699</t>
  </si>
  <si>
    <t>アンダーグルーヴ</t>
  </si>
  <si>
    <t>しごとウェブ</t>
    <phoneticPr fontId="18"/>
  </si>
  <si>
    <t>マルイチ・ロジスティックス・サービス</t>
  </si>
  <si>
    <t>長野</t>
    <rPh sb="0" eb="2">
      <t>ナガノ</t>
    </rPh>
    <phoneticPr fontId="18"/>
  </si>
  <si>
    <t>SiB</t>
  </si>
  <si>
    <t>東京</t>
    <rPh sb="0" eb="2">
      <t>トウキョウ</t>
    </rPh>
    <phoneticPr fontId="18"/>
  </si>
  <si>
    <t>ツルハホールディングス</t>
    <phoneticPr fontId="18"/>
  </si>
  <si>
    <t>北海道</t>
    <phoneticPr fontId="18"/>
  </si>
  <si>
    <t>UDトラックス</t>
    <phoneticPr fontId="18"/>
  </si>
  <si>
    <t>埼玉</t>
    <phoneticPr fontId="18"/>
  </si>
  <si>
    <t>追加</t>
    <rPh sb="0" eb="2">
      <t>ツイカ</t>
    </rPh>
    <phoneticPr fontId="18"/>
  </si>
  <si>
    <t>○</t>
    <phoneticPr fontId="18"/>
  </si>
  <si>
    <t>広島</t>
    <phoneticPr fontId="18"/>
  </si>
  <si>
    <t>サントー</t>
    <phoneticPr fontId="18"/>
  </si>
  <si>
    <t>北海道</t>
    <phoneticPr fontId="18"/>
  </si>
  <si>
    <t>なし</t>
    <phoneticPr fontId="18"/>
  </si>
  <si>
    <t>トーマ東海</t>
    <rPh sb="3" eb="5">
      <t>トウカイ</t>
    </rPh>
    <phoneticPr fontId="18"/>
  </si>
  <si>
    <t>愛知</t>
    <phoneticPr fontId="18"/>
  </si>
  <si>
    <t>南星キャリックス</t>
    <rPh sb="0" eb="2">
      <t>ナンセイ</t>
    </rPh>
    <phoneticPr fontId="18"/>
  </si>
  <si>
    <t>原田運送</t>
    <rPh sb="0" eb="2">
      <t>ハラダ</t>
    </rPh>
    <rPh sb="2" eb="4">
      <t>ウンソウ</t>
    </rPh>
    <phoneticPr fontId="18"/>
  </si>
  <si>
    <t>フェリックス物流</t>
    <rPh sb="6" eb="8">
      <t>ブツリュウ</t>
    </rPh>
    <phoneticPr fontId="18"/>
  </si>
  <si>
    <t>大阪</t>
    <phoneticPr fontId="18"/>
  </si>
  <si>
    <t>フラット・フィールド・ロジ</t>
    <phoneticPr fontId="18"/>
  </si>
  <si>
    <t>DreamLab</t>
    <phoneticPr fontId="18"/>
  </si>
  <si>
    <t>大阪</t>
    <rPh sb="0" eb="2">
      <t>オオサカ</t>
    </rPh>
    <phoneticPr fontId="18"/>
  </si>
  <si>
    <t>700</t>
  </si>
  <si>
    <t>701</t>
  </si>
  <si>
    <t>702</t>
  </si>
  <si>
    <t>703</t>
  </si>
  <si>
    <t>704</t>
  </si>
  <si>
    <t>705</t>
  </si>
  <si>
    <t>706</t>
  </si>
  <si>
    <t>アート引越センター</t>
    <rPh sb="3" eb="5">
      <t>ヒッコシ</t>
    </rPh>
    <phoneticPr fontId="18"/>
  </si>
  <si>
    <t>12月末以降</t>
    <rPh sb="2" eb="3">
      <t>ガツ</t>
    </rPh>
    <rPh sb="3" eb="4">
      <t>スエ</t>
    </rPh>
    <rPh sb="4" eb="6">
      <t>イコウ</t>
    </rPh>
    <phoneticPr fontId="18"/>
  </si>
  <si>
    <t>阿古商事</t>
    <rPh sb="0" eb="2">
      <t>アコ</t>
    </rPh>
    <rPh sb="2" eb="4">
      <t>ショウジ</t>
    </rPh>
    <phoneticPr fontId="18"/>
  </si>
  <si>
    <t>奈良</t>
    <phoneticPr fontId="18"/>
  </si>
  <si>
    <t>因島郵便輸送</t>
    <rPh sb="0" eb="2">
      <t>インノシマ</t>
    </rPh>
    <rPh sb="2" eb="4">
      <t>ユウビン</t>
    </rPh>
    <rPh sb="4" eb="6">
      <t>ユソウ</t>
    </rPh>
    <phoneticPr fontId="18"/>
  </si>
  <si>
    <t>大内運送</t>
    <rPh sb="0" eb="2">
      <t>オオウチ</t>
    </rPh>
    <rPh sb="2" eb="4">
      <t>ウンソウ</t>
    </rPh>
    <phoneticPr fontId="18"/>
  </si>
  <si>
    <t>福島</t>
    <phoneticPr fontId="18"/>
  </si>
  <si>
    <t>大津山運送</t>
    <rPh sb="0" eb="3">
      <t>オオツヤマ</t>
    </rPh>
    <rPh sb="3" eb="5">
      <t>ウンソウ</t>
    </rPh>
    <phoneticPr fontId="18"/>
  </si>
  <si>
    <t>カワブ産業</t>
    <rPh sb="3" eb="5">
      <t>サンギョウ</t>
    </rPh>
    <phoneticPr fontId="18"/>
  </si>
  <si>
    <t>香川</t>
    <phoneticPr fontId="18"/>
  </si>
  <si>
    <t>北九冷凍輸送</t>
    <rPh sb="0" eb="2">
      <t>キタキュウ</t>
    </rPh>
    <rPh sb="2" eb="4">
      <t>レイトウ</t>
    </rPh>
    <rPh sb="4" eb="6">
      <t>ユソウ</t>
    </rPh>
    <phoneticPr fontId="18"/>
  </si>
  <si>
    <t>弘和通商</t>
    <rPh sb="0" eb="2">
      <t>コウワ</t>
    </rPh>
    <rPh sb="2" eb="4">
      <t>ツウショウ</t>
    </rPh>
    <phoneticPr fontId="18"/>
  </si>
  <si>
    <t>サントーエクスプレス</t>
    <phoneticPr fontId="18"/>
  </si>
  <si>
    <t>北海道</t>
    <rPh sb="0" eb="3">
      <t>ホッカイドウ</t>
    </rPh>
    <phoneticPr fontId="18"/>
  </si>
  <si>
    <t>ススム</t>
    <phoneticPr fontId="18"/>
  </si>
  <si>
    <t>静岡</t>
    <phoneticPr fontId="18"/>
  </si>
  <si>
    <t>東海西部運輸</t>
    <rPh sb="0" eb="2">
      <t>トウカイ</t>
    </rPh>
    <rPh sb="2" eb="4">
      <t>セイブ</t>
    </rPh>
    <rPh sb="4" eb="6">
      <t>ウンユ</t>
    </rPh>
    <phoneticPr fontId="18"/>
  </si>
  <si>
    <t>ヒタチ</t>
    <phoneticPr fontId="18"/>
  </si>
  <si>
    <t>東京</t>
    <phoneticPr fontId="18"/>
  </si>
  <si>
    <t>BENEVOLENTE</t>
    <phoneticPr fontId="18"/>
  </si>
  <si>
    <t>千葉</t>
    <phoneticPr fontId="18"/>
  </si>
  <si>
    <t>北海興業</t>
    <rPh sb="0" eb="2">
      <t>ホッカイ</t>
    </rPh>
    <rPh sb="2" eb="4">
      <t>コウギョウ</t>
    </rPh>
    <phoneticPr fontId="18"/>
  </si>
  <si>
    <t>三重交通</t>
    <rPh sb="0" eb="2">
      <t>ミエ</t>
    </rPh>
    <rPh sb="2" eb="4">
      <t>コウツウ</t>
    </rPh>
    <phoneticPr fontId="18"/>
  </si>
  <si>
    <t>三重</t>
    <phoneticPr fontId="18"/>
  </si>
  <si>
    <t>UACJ物流</t>
    <rPh sb="4" eb="6">
      <t>ブツリュウ</t>
    </rPh>
    <phoneticPr fontId="18"/>
  </si>
  <si>
    <t>Route-A</t>
    <phoneticPr fontId="18"/>
  </si>
  <si>
    <t>鳥取</t>
    <phoneticPr fontId="18"/>
  </si>
  <si>
    <t>707</t>
  </si>
  <si>
    <t>708</t>
  </si>
  <si>
    <t>709</t>
  </si>
  <si>
    <t>710</t>
  </si>
  <si>
    <t>711</t>
  </si>
  <si>
    <t>712</t>
  </si>
  <si>
    <t>713</t>
  </si>
  <si>
    <t>714</t>
  </si>
  <si>
    <t>715</t>
  </si>
  <si>
    <t>716</t>
  </si>
  <si>
    <t>717</t>
  </si>
  <si>
    <t>718</t>
  </si>
  <si>
    <t>719</t>
  </si>
  <si>
    <t>720</t>
  </si>
  <si>
    <t>721</t>
  </si>
  <si>
    <t>722</t>
  </si>
  <si>
    <t>723</t>
  </si>
  <si>
    <t>アクシス</t>
    <phoneticPr fontId="18"/>
  </si>
  <si>
    <t>追加</t>
    <rPh sb="0" eb="2">
      <t>ツイカ</t>
    </rPh>
    <phoneticPr fontId="18"/>
  </si>
  <si>
    <t>001</t>
    <phoneticPr fontId="18"/>
  </si>
  <si>
    <t>○</t>
    <phoneticPr fontId="18"/>
  </si>
  <si>
    <t>SCSK</t>
    <phoneticPr fontId="18"/>
  </si>
  <si>
    <t>12月末以降</t>
    <rPh sb="2" eb="4">
      <t>ゲツマツ</t>
    </rPh>
    <rPh sb="4" eb="6">
      <t>イコウ</t>
    </rPh>
    <phoneticPr fontId="18"/>
  </si>
  <si>
    <t>12月以降</t>
    <rPh sb="2" eb="3">
      <t>ガツ</t>
    </rPh>
    <rPh sb="3" eb="5">
      <t>イコウ</t>
    </rPh>
    <phoneticPr fontId="18"/>
  </si>
  <si>
    <t>コーチング経営</t>
    <rPh sb="5" eb="7">
      <t>ケイエイ</t>
    </rPh>
    <phoneticPr fontId="18"/>
  </si>
  <si>
    <t>東京</t>
    <rPh sb="0" eb="2">
      <t>トウキョウ</t>
    </rPh>
    <phoneticPr fontId="18"/>
  </si>
  <si>
    <t>ピーエムリンク</t>
    <phoneticPr fontId="18"/>
  </si>
  <si>
    <t>※黄色の企業は社名変更の影響でホワイト物流のウェブサイト掲載順とは一部異なっています</t>
    <phoneticPr fontId="18"/>
  </si>
  <si>
    <t>1月末移行</t>
    <rPh sb="1" eb="3">
      <t>ゲツマツ</t>
    </rPh>
    <rPh sb="3" eb="5">
      <t>イコウ</t>
    </rPh>
    <phoneticPr fontId="18"/>
  </si>
  <si>
    <t>追加</t>
    <rPh sb="0" eb="2">
      <t>ツイカ</t>
    </rPh>
    <phoneticPr fontId="18"/>
  </si>
  <si>
    <t>稲田運送</t>
    <rPh sb="0" eb="2">
      <t>イナダ</t>
    </rPh>
    <rPh sb="2" eb="4">
      <t>ウンソウ</t>
    </rPh>
    <phoneticPr fontId="18"/>
  </si>
  <si>
    <t>○</t>
    <phoneticPr fontId="18"/>
  </si>
  <si>
    <t>兵庫</t>
    <phoneticPr fontId="18"/>
  </si>
  <si>
    <t>九州西武運輸</t>
    <rPh sb="0" eb="2">
      <t>キュウシュウ</t>
    </rPh>
    <rPh sb="2" eb="4">
      <t>セイブ</t>
    </rPh>
    <rPh sb="4" eb="6">
      <t>ウンユ</t>
    </rPh>
    <phoneticPr fontId="18"/>
  </si>
  <si>
    <t>下松運輸</t>
    <rPh sb="0" eb="2">
      <t>クダマツ</t>
    </rPh>
    <rPh sb="2" eb="4">
      <t>ウンユ</t>
    </rPh>
    <phoneticPr fontId="18"/>
  </si>
  <si>
    <t>山口</t>
    <phoneticPr fontId="18"/>
  </si>
  <si>
    <t>誠和運輸</t>
    <rPh sb="0" eb="1">
      <t>マコト</t>
    </rPh>
    <rPh sb="1" eb="2">
      <t>ワ</t>
    </rPh>
    <rPh sb="2" eb="4">
      <t>ウンユ</t>
    </rPh>
    <phoneticPr fontId="18"/>
  </si>
  <si>
    <t>香川</t>
    <phoneticPr fontId="18"/>
  </si>
  <si>
    <t>大運</t>
    <rPh sb="0" eb="1">
      <t>ダイ</t>
    </rPh>
    <rPh sb="1" eb="2">
      <t>ウン</t>
    </rPh>
    <phoneticPr fontId="18"/>
  </si>
  <si>
    <t>佐賀</t>
    <phoneticPr fontId="18"/>
  </si>
  <si>
    <t>ダイト―</t>
    <phoneticPr fontId="18"/>
  </si>
  <si>
    <t>福岡</t>
    <phoneticPr fontId="18"/>
  </si>
  <si>
    <t>テック物流</t>
    <rPh sb="3" eb="5">
      <t>ブツリュウ</t>
    </rPh>
    <phoneticPr fontId="18"/>
  </si>
  <si>
    <t>なし</t>
    <phoneticPr fontId="18"/>
  </si>
  <si>
    <t>東罐ロジテック</t>
    <rPh sb="0" eb="1">
      <t>ヒガシ</t>
    </rPh>
    <phoneticPr fontId="18"/>
  </si>
  <si>
    <t>東京</t>
    <phoneticPr fontId="18"/>
  </si>
  <si>
    <t>東洋メビウス</t>
    <rPh sb="0" eb="2">
      <t>トウヨウ</t>
    </rPh>
    <phoneticPr fontId="18"/>
  </si>
  <si>
    <t>トラスポ旭川</t>
    <rPh sb="4" eb="6">
      <t>アサヒカワ</t>
    </rPh>
    <phoneticPr fontId="18"/>
  </si>
  <si>
    <t>北海道</t>
    <rPh sb="0" eb="3">
      <t>ホッカイドウ</t>
    </rPh>
    <phoneticPr fontId="18"/>
  </si>
  <si>
    <t>TRAIL</t>
    <phoneticPr fontId="18"/>
  </si>
  <si>
    <t>ニルス</t>
    <phoneticPr fontId="18"/>
  </si>
  <si>
    <t>埼玉</t>
    <phoneticPr fontId="18"/>
  </si>
  <si>
    <t>藤木運送</t>
    <rPh sb="0" eb="2">
      <t>フジキ</t>
    </rPh>
    <rPh sb="2" eb="4">
      <t>ウンソウ</t>
    </rPh>
    <phoneticPr fontId="18"/>
  </si>
  <si>
    <t>熊本</t>
    <phoneticPr fontId="18"/>
  </si>
  <si>
    <t>ヤクシン運輸</t>
    <rPh sb="4" eb="6">
      <t>ウンユ</t>
    </rPh>
    <phoneticPr fontId="18"/>
  </si>
  <si>
    <t>大分</t>
    <rPh sb="0" eb="2">
      <t>オオイタ</t>
    </rPh>
    <phoneticPr fontId="18"/>
  </si>
  <si>
    <t>724</t>
  </si>
  <si>
    <t>725</t>
  </si>
  <si>
    <t>726</t>
  </si>
  <si>
    <t>727</t>
  </si>
  <si>
    <t>728</t>
  </si>
  <si>
    <t>729</t>
  </si>
  <si>
    <t>730</t>
  </si>
  <si>
    <t>731</t>
  </si>
  <si>
    <t>732</t>
  </si>
  <si>
    <t>733</t>
  </si>
  <si>
    <t>734</t>
  </si>
  <si>
    <t>735</t>
  </si>
  <si>
    <t>736</t>
  </si>
  <si>
    <t>737</t>
  </si>
  <si>
    <t>NX・NPロジスティクス（日通・NPロジスティクスから社名変更）</t>
    <rPh sb="13" eb="15">
      <t>ニッツウ</t>
    </rPh>
    <rPh sb="27" eb="29">
      <t>シャメイ</t>
    </rPh>
    <rPh sb="29" eb="31">
      <t>ヘンコウ</t>
    </rPh>
    <phoneticPr fontId="18"/>
  </si>
  <si>
    <t>東罐興業</t>
    <rPh sb="0" eb="4">
      <t>トウカンコウギョウ</t>
    </rPh>
    <phoneticPr fontId="18"/>
  </si>
  <si>
    <t>1月末以降</t>
    <rPh sb="1" eb="3">
      <t>ガツマツ</t>
    </rPh>
    <rPh sb="3" eb="5">
      <t>イコウ</t>
    </rPh>
    <phoneticPr fontId="18"/>
  </si>
  <si>
    <t>東洋ガラス</t>
    <rPh sb="0" eb="2">
      <t>トウヨウ</t>
    </rPh>
    <phoneticPr fontId="18"/>
  </si>
  <si>
    <t>東洋鋼板</t>
    <rPh sb="0" eb="2">
      <t>トウヨウ</t>
    </rPh>
    <rPh sb="2" eb="3">
      <t>ハガネ</t>
    </rPh>
    <rPh sb="3" eb="4">
      <t>イタ</t>
    </rPh>
    <phoneticPr fontId="18"/>
  </si>
  <si>
    <t>東洋製罐グループホールディングス</t>
    <rPh sb="0" eb="2">
      <t>トウヨウ</t>
    </rPh>
    <rPh sb="2" eb="4">
      <t>セイカン</t>
    </rPh>
    <phoneticPr fontId="18"/>
  </si>
  <si>
    <t>東洋製罐</t>
    <rPh sb="0" eb="2">
      <t>トウヨウ</t>
    </rPh>
    <rPh sb="2" eb="4">
      <t>セイカン</t>
    </rPh>
    <phoneticPr fontId="18"/>
  </si>
  <si>
    <t>TOMATEC</t>
    <phoneticPr fontId="18"/>
  </si>
  <si>
    <t>大阪</t>
    <phoneticPr fontId="18"/>
  </si>
  <si>
    <t>ドリームファクトリー</t>
    <phoneticPr fontId="18"/>
  </si>
  <si>
    <t>ニチハ</t>
    <phoneticPr fontId="18"/>
  </si>
  <si>
    <t>愛知</t>
    <phoneticPr fontId="18"/>
  </si>
  <si>
    <t>日本クロージャー</t>
    <rPh sb="0" eb="2">
      <t>ニホン</t>
    </rPh>
    <phoneticPr fontId="18"/>
  </si>
  <si>
    <t>日本トーカンパッケージ</t>
    <rPh sb="0" eb="2">
      <t>ニホン</t>
    </rPh>
    <phoneticPr fontId="18"/>
  </si>
  <si>
    <t>メビウスパッケージング</t>
    <phoneticPr fontId="18"/>
  </si>
  <si>
    <t>協同組合つばめ物流センター</t>
    <rPh sb="0" eb="2">
      <t>キョウドウ</t>
    </rPh>
    <rPh sb="2" eb="4">
      <t>クミアイ</t>
    </rPh>
    <rPh sb="7" eb="9">
      <t>ブツリュウ</t>
    </rPh>
    <phoneticPr fontId="18"/>
  </si>
  <si>
    <t>新潟</t>
    <rPh sb="0" eb="2">
      <t>ニイガタ</t>
    </rPh>
    <phoneticPr fontId="18"/>
  </si>
  <si>
    <t>リクエストエージェント</t>
    <phoneticPr fontId="18"/>
  </si>
  <si>
    <t>2月末以降</t>
    <rPh sb="1" eb="3">
      <t>ガツスエ</t>
    </rPh>
    <rPh sb="3" eb="5">
      <t>イコウ</t>
    </rPh>
    <phoneticPr fontId="18"/>
  </si>
  <si>
    <t>静岡ロジスティクス</t>
    <rPh sb="0" eb="2">
      <t>シズオカ</t>
    </rPh>
    <phoneticPr fontId="18"/>
  </si>
  <si>
    <t>新東海ロジスティクス</t>
    <rPh sb="0" eb="1">
      <t>シン</t>
    </rPh>
    <rPh sb="1" eb="3">
      <t>トウカイ</t>
    </rPh>
    <phoneticPr fontId="18"/>
  </si>
  <si>
    <t>静岡</t>
    <phoneticPr fontId="18"/>
  </si>
  <si>
    <t>TOM</t>
    <phoneticPr fontId="18"/>
  </si>
  <si>
    <t>ハシコー梱包運輸</t>
    <rPh sb="4" eb="6">
      <t>コンポウ</t>
    </rPh>
    <rPh sb="6" eb="8">
      <t>ウンユ</t>
    </rPh>
    <phoneticPr fontId="18"/>
  </si>
  <si>
    <t>福岡トランス</t>
    <rPh sb="0" eb="2">
      <t>フクオカ</t>
    </rPh>
    <phoneticPr fontId="18"/>
  </si>
  <si>
    <t>北陸貨物運輸</t>
    <rPh sb="0" eb="2">
      <t>ホクリク</t>
    </rPh>
    <rPh sb="2" eb="4">
      <t>カモツ</t>
    </rPh>
    <rPh sb="4" eb="6">
      <t>ウンユ</t>
    </rPh>
    <phoneticPr fontId="18"/>
  </si>
  <si>
    <t>石川</t>
    <phoneticPr fontId="18"/>
  </si>
  <si>
    <t>丸ヵ運送</t>
    <phoneticPr fontId="18"/>
  </si>
  <si>
    <t>三つ山運送</t>
    <rPh sb="0" eb="1">
      <t>ミッ</t>
    </rPh>
    <rPh sb="2" eb="3">
      <t>ヤマ</t>
    </rPh>
    <rPh sb="3" eb="5">
      <t>ウンソウ</t>
    </rPh>
    <phoneticPr fontId="18"/>
  </si>
  <si>
    <t>738</t>
  </si>
  <si>
    <t>739</t>
  </si>
  <si>
    <t>740</t>
  </si>
  <si>
    <t>741</t>
  </si>
  <si>
    <t>742</t>
  </si>
  <si>
    <t>743</t>
  </si>
  <si>
    <t>744</t>
  </si>
  <si>
    <t>745</t>
  </si>
  <si>
    <t>サラヤ</t>
    <phoneticPr fontId="18"/>
  </si>
  <si>
    <t>〇</t>
    <phoneticPr fontId="18"/>
  </si>
  <si>
    <t>しげる工業</t>
    <rPh sb="3" eb="5">
      <t>コウギョウ</t>
    </rPh>
    <phoneticPr fontId="18"/>
  </si>
  <si>
    <t>群馬</t>
    <rPh sb="0" eb="2">
      <t>グンマ</t>
    </rPh>
    <phoneticPr fontId="18"/>
  </si>
  <si>
    <t>新東海製紙</t>
    <rPh sb="0" eb="1">
      <t>シン</t>
    </rPh>
    <rPh sb="1" eb="3">
      <t>トウカイ</t>
    </rPh>
    <rPh sb="3" eb="5">
      <t>セイシ</t>
    </rPh>
    <phoneticPr fontId="18"/>
  </si>
  <si>
    <t>東邦チタニウム</t>
    <rPh sb="0" eb="2">
      <t>トウホウ</t>
    </rPh>
    <phoneticPr fontId="18"/>
  </si>
  <si>
    <t>神奈川</t>
    <phoneticPr fontId="18"/>
  </si>
  <si>
    <t>東洋エアゾール工業</t>
    <rPh sb="0" eb="2">
      <t>トウヨウ</t>
    </rPh>
    <rPh sb="7" eb="9">
      <t>コウギョウ</t>
    </rPh>
    <phoneticPr fontId="18"/>
  </si>
  <si>
    <t>特種東海エコロジー</t>
    <rPh sb="0" eb="2">
      <t>トクシュ</t>
    </rPh>
    <rPh sb="2" eb="4">
      <t>トウカイ</t>
    </rPh>
    <phoneticPr fontId="18"/>
  </si>
  <si>
    <t>特種東海製紙</t>
    <rPh sb="0" eb="2">
      <t>トクシュ</t>
    </rPh>
    <rPh sb="2" eb="4">
      <t>トウカイ</t>
    </rPh>
    <rPh sb="4" eb="6">
      <t>セイシ</t>
    </rPh>
    <phoneticPr fontId="18"/>
  </si>
  <si>
    <t>トライフ</t>
    <phoneticPr fontId="18"/>
  </si>
  <si>
    <t>リンテック</t>
    <phoneticPr fontId="18"/>
  </si>
  <si>
    <t>TTトレーディング</t>
    <phoneticPr fontId="18"/>
  </si>
  <si>
    <t>東京サラヤ</t>
    <rPh sb="0" eb="2">
      <t>トウキョウ</t>
    </rPh>
    <phoneticPr fontId="18"/>
  </si>
  <si>
    <t>シイエム・シイ</t>
    <phoneticPr fontId="18"/>
  </si>
  <si>
    <t>愛知</t>
    <phoneticPr fontId="18"/>
  </si>
  <si>
    <t>なし</t>
    <phoneticPr fontId="18"/>
  </si>
  <si>
    <t>アトラボ</t>
    <phoneticPr fontId="18"/>
  </si>
  <si>
    <t>2月末以降</t>
    <rPh sb="1" eb="5">
      <t>ガツスエイコウ</t>
    </rPh>
    <phoneticPr fontId="18"/>
  </si>
  <si>
    <t>千葉</t>
    <phoneticPr fontId="18"/>
  </si>
  <si>
    <t>ナゴウェブ</t>
    <phoneticPr fontId="18"/>
  </si>
  <si>
    <t>愛知</t>
    <rPh sb="0" eb="2">
      <t>アイチ</t>
    </rPh>
    <phoneticPr fontId="18"/>
  </si>
  <si>
    <t>生活関連サービス業、娯楽業</t>
    <rPh sb="0" eb="2">
      <t>セイカツ</t>
    </rPh>
    <rPh sb="2" eb="4">
      <t>カンレン</t>
    </rPh>
    <rPh sb="8" eb="9">
      <t>ギョウ</t>
    </rPh>
    <rPh sb="10" eb="13">
      <t>ゴラクギョウ</t>
    </rPh>
    <phoneticPr fontId="18"/>
  </si>
  <si>
    <t>退職代行サービスOITOMA</t>
  </si>
  <si>
    <t>生活関連サービス業、娯楽業</t>
    <rPh sb="0" eb="2">
      <t>セイカツ</t>
    </rPh>
    <rPh sb="2" eb="4">
      <t>カンレン</t>
    </rPh>
    <rPh sb="8" eb="9">
      <t>ギョウ</t>
    </rPh>
    <rPh sb="10" eb="13">
      <t>ゴラクギョウ</t>
    </rPh>
    <phoneticPr fontId="18"/>
  </si>
  <si>
    <t>3月末以降</t>
    <rPh sb="1" eb="3">
      <t>ガツマツ</t>
    </rPh>
    <rPh sb="3" eb="5">
      <t>イコウ</t>
    </rPh>
    <phoneticPr fontId="18"/>
  </si>
  <si>
    <t>奥洲物産運輸</t>
  </si>
  <si>
    <t>宮城</t>
    <phoneticPr fontId="18"/>
  </si>
  <si>
    <t>カツミ</t>
    <phoneticPr fontId="18"/>
  </si>
  <si>
    <t>川西倉庫</t>
    <rPh sb="0" eb="2">
      <t>カワニシ</t>
    </rPh>
    <rPh sb="2" eb="4">
      <t>ソウコ</t>
    </rPh>
    <phoneticPr fontId="18"/>
  </si>
  <si>
    <t>小林商事</t>
    <rPh sb="0" eb="2">
      <t>コバヤシ</t>
    </rPh>
    <rPh sb="2" eb="4">
      <t>ショウジ</t>
    </rPh>
    <phoneticPr fontId="18"/>
  </si>
  <si>
    <t>スナンエキスプレス</t>
    <phoneticPr fontId="18"/>
  </si>
  <si>
    <t>福島</t>
    <phoneticPr fontId="18"/>
  </si>
  <si>
    <t>中央運送</t>
    <rPh sb="0" eb="2">
      <t>チュウオウ</t>
    </rPh>
    <rPh sb="2" eb="4">
      <t>ウンソウ</t>
    </rPh>
    <phoneticPr fontId="18"/>
  </si>
  <si>
    <t>中央陸運</t>
    <rPh sb="0" eb="2">
      <t>チュウオウ</t>
    </rPh>
    <rPh sb="2" eb="4">
      <t>リクウン</t>
    </rPh>
    <phoneticPr fontId="18"/>
  </si>
  <si>
    <t>新潟</t>
    <phoneticPr fontId="18"/>
  </si>
  <si>
    <t>中央物流</t>
    <rPh sb="0" eb="2">
      <t>チュウオウ</t>
    </rPh>
    <rPh sb="2" eb="4">
      <t>ブツリュウ</t>
    </rPh>
    <phoneticPr fontId="18"/>
  </si>
  <si>
    <t>トランスポートアトミック</t>
    <phoneticPr fontId="18"/>
  </si>
  <si>
    <t>ドルフィンＫＯＴＯ</t>
    <phoneticPr fontId="18"/>
  </si>
  <si>
    <t>日本エアメール</t>
    <rPh sb="0" eb="2">
      <t>ニホン</t>
    </rPh>
    <phoneticPr fontId="18"/>
  </si>
  <si>
    <t>マルソウ物流</t>
    <rPh sb="4" eb="6">
      <t>ブツリュウ</t>
    </rPh>
    <phoneticPr fontId="18"/>
  </si>
  <si>
    <t>広島</t>
    <rPh sb="0" eb="2">
      <t>ヒロシマ</t>
    </rPh>
    <phoneticPr fontId="18"/>
  </si>
  <si>
    <t>山三</t>
    <phoneticPr fontId="18"/>
  </si>
  <si>
    <t>山三石油運輸</t>
    <phoneticPr fontId="18"/>
  </si>
  <si>
    <t>暁輸送</t>
    <phoneticPr fontId="18"/>
  </si>
  <si>
    <t>アドバンス芙蓉</t>
    <rPh sb="5" eb="7">
      <t>フヨウ</t>
    </rPh>
    <phoneticPr fontId="18"/>
  </si>
  <si>
    <t>一宮運送</t>
    <phoneticPr fontId="18"/>
  </si>
  <si>
    <t>エー・ピー物流</t>
    <phoneticPr fontId="18"/>
  </si>
  <si>
    <t>大森運送</t>
    <rPh sb="0" eb="2">
      <t>オオモリ</t>
    </rPh>
    <phoneticPr fontId="18"/>
  </si>
  <si>
    <t>吉南運輸</t>
    <phoneticPr fontId="18"/>
  </si>
  <si>
    <t>九州福山通運</t>
    <phoneticPr fontId="18"/>
  </si>
  <si>
    <t>札幌通運</t>
    <phoneticPr fontId="18"/>
  </si>
  <si>
    <t>山陽自動車運送</t>
    <phoneticPr fontId="18"/>
  </si>
  <si>
    <t>シーエックスカーゴ</t>
    <phoneticPr fontId="18"/>
  </si>
  <si>
    <t>テイカ倉庫</t>
    <phoneticPr fontId="18"/>
  </si>
  <si>
    <t>南光物流サポート</t>
    <phoneticPr fontId="18"/>
  </si>
  <si>
    <t>日本郵便輸送</t>
    <phoneticPr fontId="18"/>
  </si>
  <si>
    <t>長谷川通商</t>
    <phoneticPr fontId="18"/>
  </si>
  <si>
    <t>日本運輸</t>
    <phoneticPr fontId="18"/>
  </si>
  <si>
    <t>福貨通運</t>
    <phoneticPr fontId="18"/>
  </si>
  <si>
    <t>福山エクスプレス</t>
    <phoneticPr fontId="18"/>
  </si>
  <si>
    <t>マリネックス西日本</t>
    <phoneticPr fontId="18"/>
  </si>
  <si>
    <t>名籐</t>
    <phoneticPr fontId="18"/>
  </si>
  <si>
    <t>山田運輸</t>
    <rPh sb="0" eb="2">
      <t>ヤマダ</t>
    </rPh>
    <rPh sb="2" eb="4">
      <t>ウンユ</t>
    </rPh>
    <phoneticPr fontId="18"/>
  </si>
  <si>
    <t>吉秀トラフィック</t>
    <phoneticPr fontId="18"/>
  </si>
  <si>
    <t>746</t>
  </si>
  <si>
    <t>747</t>
  </si>
  <si>
    <t>748</t>
  </si>
  <si>
    <t>749</t>
  </si>
  <si>
    <t>750</t>
  </si>
  <si>
    <t>751</t>
  </si>
  <si>
    <t>752</t>
  </si>
  <si>
    <t>753</t>
  </si>
  <si>
    <t>754</t>
  </si>
  <si>
    <t>755</t>
  </si>
  <si>
    <t>756</t>
  </si>
  <si>
    <t>757</t>
  </si>
  <si>
    <t>758</t>
  </si>
  <si>
    <t>アイプライ</t>
    <phoneticPr fontId="18"/>
  </si>
  <si>
    <t>3月末以降</t>
    <rPh sb="1" eb="5">
      <t>ガツマツイコウ</t>
    </rPh>
    <phoneticPr fontId="18"/>
  </si>
  <si>
    <t>青山商事</t>
    <phoneticPr fontId="18"/>
  </si>
  <si>
    <t>イオン</t>
    <phoneticPr fontId="18"/>
  </si>
  <si>
    <t>ジャペル</t>
    <phoneticPr fontId="18"/>
  </si>
  <si>
    <t>ヤマエ久野</t>
    <phoneticPr fontId="18"/>
  </si>
  <si>
    <t>セブン－イレブン・ジャパン</t>
    <phoneticPr fontId="18"/>
  </si>
  <si>
    <t>味の素</t>
    <phoneticPr fontId="18"/>
  </si>
  <si>
    <t>イトーキ</t>
    <phoneticPr fontId="18"/>
  </si>
  <si>
    <t>京セラ</t>
    <phoneticPr fontId="18"/>
  </si>
  <si>
    <t>シロキ工業</t>
    <phoneticPr fontId="18"/>
  </si>
  <si>
    <t>ダウ・ケミカル日本</t>
    <phoneticPr fontId="18"/>
  </si>
  <si>
    <t>ダウ・東レ</t>
    <phoneticPr fontId="18"/>
  </si>
  <si>
    <t>パナソニック</t>
    <phoneticPr fontId="18"/>
  </si>
  <si>
    <t>ブルボン</t>
    <phoneticPr fontId="18"/>
  </si>
  <si>
    <t>豊生ブレーキ工業</t>
    <phoneticPr fontId="18"/>
  </si>
  <si>
    <t>本多通信工業</t>
    <phoneticPr fontId="18"/>
  </si>
  <si>
    <t>ライオン</t>
    <phoneticPr fontId="18"/>
  </si>
  <si>
    <t>ダイセキ環境ソリューション</t>
    <phoneticPr fontId="18"/>
  </si>
  <si>
    <t>アワシャーレ</t>
    <phoneticPr fontId="18"/>
  </si>
  <si>
    <t>HubWorks</t>
    <phoneticPr fontId="18"/>
  </si>
  <si>
    <t>012</t>
    <phoneticPr fontId="18"/>
  </si>
  <si>
    <t>レオンメンテナンス</t>
    <phoneticPr fontId="18"/>
  </si>
  <si>
    <t>住友ファーマ（4月1日付で大日本住友製薬から社名変更、選択項目は変更なし）</t>
    <rPh sb="0" eb="2">
      <t>スミトモ</t>
    </rPh>
    <rPh sb="8" eb="9">
      <t>ガツ</t>
    </rPh>
    <rPh sb="10" eb="11">
      <t>ニチ</t>
    </rPh>
    <rPh sb="11" eb="12">
      <t>ヅ</t>
    </rPh>
    <rPh sb="22" eb="24">
      <t>シャメイ</t>
    </rPh>
    <rPh sb="24" eb="26">
      <t>ヘンコウ</t>
    </rPh>
    <rPh sb="27" eb="29">
      <t>センタク</t>
    </rPh>
    <rPh sb="29" eb="31">
      <t>コウモク</t>
    </rPh>
    <rPh sb="32" eb="34">
      <t>ヘンコウ</t>
    </rPh>
    <phoneticPr fontId="18"/>
  </si>
  <si>
    <r>
      <t>デンソー</t>
    </r>
    <r>
      <rPr>
        <b/>
        <sz val="12"/>
        <color rgb="FFFF0000"/>
        <rFont val="ＭＳ ゴシック"/>
        <family val="3"/>
        <charset val="128"/>
      </rPr>
      <t>※再提出で選択項目開示</t>
    </r>
    <rPh sb="5" eb="8">
      <t>サイテイシュツ</t>
    </rPh>
    <rPh sb="9" eb="11">
      <t>センタク</t>
    </rPh>
    <rPh sb="11" eb="13">
      <t>コウモク</t>
    </rPh>
    <rPh sb="13" eb="15">
      <t>カイジ</t>
    </rPh>
    <phoneticPr fontId="18"/>
  </si>
  <si>
    <r>
      <t>損害保険ジャパン日本興亜</t>
    </r>
    <r>
      <rPr>
        <b/>
        <sz val="12"/>
        <color rgb="FFFF0000"/>
        <rFont val="ＭＳ ゴシック"/>
        <family val="3"/>
        <charset val="128"/>
      </rPr>
      <t>※再提出も非開示は変わらず</t>
    </r>
    <rPh sb="13" eb="16">
      <t>サイテイシュツ</t>
    </rPh>
    <rPh sb="17" eb="20">
      <t>ヒカイジ</t>
    </rPh>
    <rPh sb="21" eb="22">
      <t>カ</t>
    </rPh>
    <phoneticPr fontId="18"/>
  </si>
  <si>
    <t>キッコーマン食品（4月1日付でキッコーマン飲料を吸収合併）</t>
    <rPh sb="10" eb="11">
      <t>ガツ</t>
    </rPh>
    <rPh sb="12" eb="13">
      <t>ニチ</t>
    </rPh>
    <rPh sb="13" eb="14">
      <t>ヅ</t>
    </rPh>
    <rPh sb="21" eb="23">
      <t>インリョウ</t>
    </rPh>
    <rPh sb="24" eb="26">
      <t>キュウシュウ</t>
    </rPh>
    <rPh sb="26" eb="28">
      <t>ガッペイ</t>
    </rPh>
    <phoneticPr fontId="18"/>
  </si>
  <si>
    <t>4月末以降</t>
    <rPh sb="1" eb="2">
      <t>ガツ</t>
    </rPh>
    <rPh sb="2" eb="3">
      <t>スエ</t>
    </rPh>
    <rPh sb="3" eb="5">
      <t>イコウ</t>
    </rPh>
    <phoneticPr fontId="18"/>
  </si>
  <si>
    <t>追加</t>
    <rPh sb="0" eb="2">
      <t>ツイカ</t>
    </rPh>
    <phoneticPr fontId="18"/>
  </si>
  <si>
    <t>アスリート</t>
    <phoneticPr fontId="18"/>
  </si>
  <si>
    <t>○</t>
    <phoneticPr fontId="18"/>
  </si>
  <si>
    <t>大阪</t>
    <phoneticPr fontId="18"/>
  </si>
  <si>
    <t>エートランス</t>
    <phoneticPr fontId="18"/>
  </si>
  <si>
    <t>なし</t>
    <phoneticPr fontId="18"/>
  </si>
  <si>
    <t>駒来商事</t>
    <rPh sb="0" eb="1">
      <t>コマ</t>
    </rPh>
    <rPh sb="1" eb="2">
      <t>ク</t>
    </rPh>
    <rPh sb="2" eb="4">
      <t>ショウジ</t>
    </rPh>
    <phoneticPr fontId="18"/>
  </si>
  <si>
    <t>鈴与シンワ物流</t>
    <rPh sb="0" eb="2">
      <t>スズヨ</t>
    </rPh>
    <rPh sb="5" eb="7">
      <t>ブツリュウ</t>
    </rPh>
    <phoneticPr fontId="18"/>
  </si>
  <si>
    <t>東京</t>
    <phoneticPr fontId="18"/>
  </si>
  <si>
    <t>チュウバン</t>
    <phoneticPr fontId="18"/>
  </si>
  <si>
    <t>兵庫</t>
    <phoneticPr fontId="18"/>
  </si>
  <si>
    <t>中播運輸工業</t>
    <rPh sb="0" eb="2">
      <t>チュウバン</t>
    </rPh>
    <rPh sb="2" eb="4">
      <t>ウンユ</t>
    </rPh>
    <rPh sb="4" eb="6">
      <t>コウギョウ</t>
    </rPh>
    <phoneticPr fontId="18"/>
  </si>
  <si>
    <t>東九州デイリーフーヅ</t>
    <rPh sb="0" eb="1">
      <t>ヒガシ</t>
    </rPh>
    <rPh sb="1" eb="3">
      <t>キュウシュウ</t>
    </rPh>
    <phoneticPr fontId="18"/>
  </si>
  <si>
    <t>大分</t>
    <phoneticPr fontId="18"/>
  </si>
  <si>
    <t>直井自動車運送</t>
  </si>
  <si>
    <t>丸の内運送</t>
    <rPh sb="0" eb="1">
      <t>マル</t>
    </rPh>
    <rPh sb="2" eb="3">
      <t>ウチ</t>
    </rPh>
    <rPh sb="3" eb="5">
      <t>ウンソウ</t>
    </rPh>
    <phoneticPr fontId="18"/>
  </si>
  <si>
    <t>山形</t>
    <phoneticPr fontId="18"/>
  </si>
  <si>
    <r>
      <t>阿久比運輸</t>
    </r>
    <r>
      <rPr>
        <b/>
        <sz val="12"/>
        <color rgb="FFFF0000"/>
        <rFont val="ＭＳ ゴシック"/>
        <family val="3"/>
        <charset val="128"/>
      </rPr>
      <t>※再提出（内容非開示は変わらず）</t>
    </r>
    <rPh sb="1" eb="2">
      <t>ヒサシ</t>
    </rPh>
    <rPh sb="2" eb="3">
      <t>クラ</t>
    </rPh>
    <rPh sb="3" eb="5">
      <t>ウンユ</t>
    </rPh>
    <rPh sb="6" eb="9">
      <t>サイテイシュツ</t>
    </rPh>
    <rPh sb="10" eb="12">
      <t>ナイヨウ</t>
    </rPh>
    <rPh sb="12" eb="15">
      <t>ヒカイジ</t>
    </rPh>
    <rPh sb="16" eb="17">
      <t>カ</t>
    </rPh>
    <phoneticPr fontId="18"/>
  </si>
  <si>
    <t>759</t>
  </si>
  <si>
    <t>760</t>
  </si>
  <si>
    <t>761</t>
  </si>
  <si>
    <t>762</t>
  </si>
  <si>
    <t>763</t>
  </si>
  <si>
    <t>764</t>
  </si>
  <si>
    <t>765</t>
  </si>
  <si>
    <t>766</t>
  </si>
  <si>
    <t>767</t>
  </si>
  <si>
    <r>
      <t>アイシン福井</t>
    </r>
    <r>
      <rPr>
        <b/>
        <sz val="12"/>
        <color rgb="FFFF0000"/>
        <rFont val="ＭＳ ゴシック"/>
        <family val="3"/>
        <charset val="128"/>
      </rPr>
      <t>（アイシン･エィ･ダブリュ工業から2022年4月1日社名変更、選択項目に変更なし）</t>
    </r>
    <rPh sb="4" eb="6">
      <t>フクイ</t>
    </rPh>
    <rPh sb="27" eb="28">
      <t>ネン</t>
    </rPh>
    <rPh sb="29" eb="30">
      <t>ガツ</t>
    </rPh>
    <rPh sb="31" eb="32">
      <t>ニチ</t>
    </rPh>
    <rPh sb="32" eb="34">
      <t>シャメイ</t>
    </rPh>
    <rPh sb="34" eb="36">
      <t>ヘンコウ</t>
    </rPh>
    <rPh sb="37" eb="39">
      <t>センタク</t>
    </rPh>
    <rPh sb="39" eb="41">
      <t>コウモク</t>
    </rPh>
    <rPh sb="42" eb="44">
      <t>ヘンコウ</t>
    </rPh>
    <phoneticPr fontId="18"/>
  </si>
  <si>
    <r>
      <t>AmkorTechnologyJapan</t>
    </r>
    <r>
      <rPr>
        <b/>
        <sz val="12"/>
        <color rgb="FFFF0000"/>
        <rFont val="ＭＳ ゴシック"/>
        <family val="3"/>
        <charset val="128"/>
      </rPr>
      <t>（一度選択項目非開示も、再び開示）</t>
    </r>
    <rPh sb="21" eb="23">
      <t>イチド</t>
    </rPh>
    <rPh sb="23" eb="25">
      <t>センタク</t>
    </rPh>
    <rPh sb="25" eb="27">
      <t>コウモク</t>
    </rPh>
    <rPh sb="27" eb="30">
      <t>ヒカイジ</t>
    </rPh>
    <rPh sb="32" eb="33">
      <t>フタタ</t>
    </rPh>
    <rPh sb="34" eb="36">
      <t>カイジ</t>
    </rPh>
    <phoneticPr fontId="18"/>
  </si>
  <si>
    <r>
      <t>トヨタ車体</t>
    </r>
    <r>
      <rPr>
        <b/>
        <sz val="12"/>
        <color rgb="FFFF0000"/>
        <rFont val="ＭＳ ゴシック"/>
        <family val="3"/>
        <charset val="128"/>
      </rPr>
      <t>（再提出で一部選択項目変更）</t>
    </r>
    <rPh sb="6" eb="9">
      <t>サイテイシュツ</t>
    </rPh>
    <rPh sb="10" eb="12">
      <t>イチブ</t>
    </rPh>
    <rPh sb="12" eb="16">
      <t>センタクコウモク</t>
    </rPh>
    <rPh sb="16" eb="18">
      <t>ヘンコウ</t>
    </rPh>
    <phoneticPr fontId="18"/>
  </si>
  <si>
    <r>
      <t>ニップン</t>
    </r>
    <r>
      <rPr>
        <b/>
        <sz val="12"/>
        <color rgb="FFFF0000"/>
        <rFont val="ＭＳ ゴシック"/>
        <family val="3"/>
        <charset val="128"/>
      </rPr>
      <t>（日本製粉から2021年1月に社名変更、再提出・選択項目に変更なし）</t>
    </r>
    <rPh sb="15" eb="16">
      <t>ネン</t>
    </rPh>
    <rPh sb="17" eb="18">
      <t>ガツ</t>
    </rPh>
    <rPh sb="19" eb="21">
      <t>シャメイ</t>
    </rPh>
    <rPh sb="21" eb="23">
      <t>ヘンコウ</t>
    </rPh>
    <rPh sb="24" eb="27">
      <t>サイテイシュツ</t>
    </rPh>
    <rPh sb="28" eb="32">
      <t>センタクコウモク</t>
    </rPh>
    <rPh sb="33" eb="35">
      <t>ヘンコウ</t>
    </rPh>
    <phoneticPr fontId="18"/>
  </si>
  <si>
    <r>
      <t>文化シヤッター</t>
    </r>
    <r>
      <rPr>
        <b/>
        <sz val="12"/>
        <color rgb="FFFF0000"/>
        <rFont val="ＭＳ ゴシック"/>
        <family val="3"/>
        <charset val="128"/>
      </rPr>
      <t>（再提出・選択項目に変更なし）</t>
    </r>
    <rPh sb="8" eb="11">
      <t>サイテイシュツ</t>
    </rPh>
    <rPh sb="12" eb="16">
      <t>センタクコウモク</t>
    </rPh>
    <rPh sb="17" eb="19">
      <t>ヘンコウ</t>
    </rPh>
    <phoneticPr fontId="18"/>
  </si>
  <si>
    <r>
      <t>ヤマハ発動機</t>
    </r>
    <r>
      <rPr>
        <b/>
        <sz val="12"/>
        <color rgb="FFFF0000"/>
        <rFont val="ＭＳ ゴシック"/>
        <family val="3"/>
        <charset val="128"/>
      </rPr>
      <t>（再提出・選択項目に変更なし）</t>
    </r>
    <rPh sb="7" eb="10">
      <t>サイテイシュツ</t>
    </rPh>
    <rPh sb="11" eb="15">
      <t>センタクコウモク</t>
    </rPh>
    <rPh sb="16" eb="18">
      <t>ヘンコウ</t>
    </rPh>
    <phoneticPr fontId="18"/>
  </si>
  <si>
    <t>アイシン</t>
    <phoneticPr fontId="18"/>
  </si>
  <si>
    <t>SIP地域物流ネットワーク化推進協議会</t>
  </si>
  <si>
    <t>4月末以降</t>
    <rPh sb="1" eb="2">
      <t>ガツ</t>
    </rPh>
    <rPh sb="2" eb="3">
      <t>スエ</t>
    </rPh>
    <rPh sb="3" eb="5">
      <t>イコウ</t>
    </rPh>
    <phoneticPr fontId="18"/>
  </si>
  <si>
    <t>追加</t>
    <rPh sb="0" eb="2">
      <t>ツイカ</t>
    </rPh>
    <phoneticPr fontId="18"/>
  </si>
  <si>
    <t>○</t>
    <phoneticPr fontId="18"/>
  </si>
  <si>
    <t>東京</t>
    <phoneticPr fontId="18"/>
  </si>
  <si>
    <t>カンダ</t>
    <phoneticPr fontId="18"/>
  </si>
  <si>
    <t>新潟</t>
    <phoneticPr fontId="18"/>
  </si>
  <si>
    <t>コンセプトワークス</t>
    <phoneticPr fontId="18"/>
  </si>
  <si>
    <t>三井物産エレクトロニクス</t>
    <phoneticPr fontId="18"/>
  </si>
  <si>
    <t>東海岸</t>
    <rPh sb="0" eb="1">
      <t>ヒガシ</t>
    </rPh>
    <rPh sb="1" eb="3">
      <t>カイガン</t>
    </rPh>
    <phoneticPr fontId="18"/>
  </si>
  <si>
    <t>福岡</t>
    <rPh sb="0" eb="2">
      <t>フクオカ</t>
    </rPh>
    <phoneticPr fontId="18"/>
  </si>
  <si>
    <t>006</t>
    <phoneticPr fontId="18"/>
  </si>
  <si>
    <t>007</t>
    <phoneticPr fontId="18"/>
  </si>
  <si>
    <t>DRIPS</t>
    <phoneticPr fontId="18"/>
  </si>
  <si>
    <t>4月末以降</t>
    <rPh sb="1" eb="5">
      <t>ガツスエイコウ</t>
    </rPh>
    <phoneticPr fontId="18"/>
  </si>
  <si>
    <t>追加</t>
    <rPh sb="0" eb="2">
      <t>ツイカ</t>
    </rPh>
    <phoneticPr fontId="18"/>
  </si>
  <si>
    <t>○</t>
    <phoneticPr fontId="18"/>
  </si>
  <si>
    <t>なし</t>
    <phoneticPr fontId="18"/>
  </si>
  <si>
    <t>Building Block</t>
  </si>
  <si>
    <t>4月末以降</t>
    <rPh sb="1" eb="5">
      <t>ガツスエイコウ</t>
    </rPh>
    <phoneticPr fontId="18"/>
  </si>
  <si>
    <t>神奈川</t>
    <rPh sb="0" eb="3">
      <t>カナガワ</t>
    </rPh>
    <phoneticPr fontId="18"/>
  </si>
  <si>
    <t>004</t>
    <phoneticPr fontId="18"/>
  </si>
  <si>
    <t>WAND</t>
    <phoneticPr fontId="18"/>
  </si>
  <si>
    <t>4月末以降</t>
    <rPh sb="1" eb="2">
      <t>ガツ</t>
    </rPh>
    <rPh sb="2" eb="3">
      <t>スエ</t>
    </rPh>
    <rPh sb="3" eb="5">
      <t>イコウ</t>
    </rPh>
    <phoneticPr fontId="18"/>
  </si>
  <si>
    <t>東京</t>
    <phoneticPr fontId="18"/>
  </si>
  <si>
    <t>001</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</si>
</sst>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yyyy/mm/dd"/>
    <numFmt numFmtId="177" formatCode="0.0%"/>
    <numFmt numFmtId="178" formatCode="0\ ;[Red]\(0\)"/>
    <numFmt numFmtId="179" formatCode="[$-411]mm&quot;月&quot;dd&quot;日&quot;"/>
  </numFmts>
  <fonts count="21" x14ac:knownFonts="1">
    <font>
      <sz val="11"/>
      <color rgb="FF000000"/>
      <name val="游ゴシック"/>
      <family val="3"/>
      <charset val="128"/>
    </font>
    <font>
      <sz val="10"/>
      <color rgb="FFFFFFFF"/>
      <name val="游ゴシック"/>
      <family val="3"/>
      <charset val="128"/>
    </font>
    <font>
      <b/>
      <sz val="10"/>
      <color rgb="FF000000"/>
      <name val="游ゴシック"/>
      <family val="3"/>
      <charset val="128"/>
    </font>
    <font>
      <sz val="10"/>
      <color rgb="FFCC0000"/>
      <name val="游ゴシック"/>
      <family val="3"/>
      <charset val="128"/>
    </font>
    <font>
      <b/>
      <sz val="10"/>
      <color rgb="FFFFFFFF"/>
      <name val="游ゴシック"/>
      <family val="3"/>
      <charset val="128"/>
    </font>
    <font>
      <i/>
      <sz val="10"/>
      <color rgb="FF808080"/>
      <name val="游ゴシック"/>
      <family val="3"/>
      <charset val="128"/>
    </font>
    <font>
      <sz val="10"/>
      <color rgb="FF006600"/>
      <name val="游ゴシック"/>
      <family val="3"/>
      <charset val="128"/>
    </font>
    <font>
      <b/>
      <sz val="24"/>
      <color rgb="FF000000"/>
      <name val="游ゴシック"/>
      <family val="3"/>
      <charset val="128"/>
    </font>
    <font>
      <sz val="18"/>
      <color rgb="FF000000"/>
      <name val="游ゴシック"/>
      <family val="3"/>
      <charset val="128"/>
    </font>
    <font>
      <sz val="12"/>
      <color rgb="FF000000"/>
      <name val="游ゴシック"/>
      <family val="3"/>
      <charset val="128"/>
    </font>
    <font>
      <u/>
      <sz val="10"/>
      <color rgb="FF0000EE"/>
      <name val="游ゴシック"/>
      <family val="3"/>
      <charset val="128"/>
    </font>
    <font>
      <sz val="10"/>
      <color rgb="FF996600"/>
      <name val="游ゴシック"/>
      <family val="3"/>
      <charset val="128"/>
    </font>
    <font>
      <sz val="10"/>
      <color rgb="FF333333"/>
      <name val="游ゴシック"/>
      <family val="3"/>
      <charset val="128"/>
    </font>
    <font>
      <b/>
      <i/>
      <u/>
      <sz val="10"/>
      <color rgb="FF000000"/>
      <name val="游ゴシック"/>
      <family val="3"/>
      <charset val="128"/>
    </font>
    <font>
      <b/>
      <sz val="12"/>
      <color rgb="FF000000"/>
      <name val="ＭＳ ゴシック"/>
      <family val="3"/>
      <charset val="128"/>
    </font>
    <font>
      <b/>
      <sz val="12"/>
      <color rgb="FFFF0000"/>
      <name val="ＭＳ ゴシック"/>
      <family val="3"/>
      <charset val="128"/>
    </font>
    <font>
      <b/>
      <sz val="16"/>
      <color rgb="FF000000"/>
      <name val="ＭＳ ゴシック"/>
      <family val="3"/>
      <charset val="128"/>
    </font>
    <font>
      <sz val="11"/>
      <color rgb="FF000000"/>
      <name val="游ゴシック"/>
      <family val="3"/>
      <charset val="128"/>
    </font>
    <font>
      <sz val="6"/>
      <name val="游ゴシック"/>
      <family val="3"/>
      <charset val="128"/>
    </font>
    <font>
      <b/>
      <sz val="12"/>
      <name val="ＭＳ ゴシック"/>
      <family val="3"/>
      <charset val="128"/>
    </font>
    <font>
      <sz val="11"/>
      <name val="游ゴシック"/>
      <family val="3"/>
      <charset val="128"/>
    </font>
  </fonts>
  <fills count="19">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E2F0D9"/>
      </patternFill>
    </fill>
    <fill>
      <patternFill patternType="solid">
        <fgColor rgb="FFFFCCCC"/>
        <bgColor rgb="FFFBE5D6"/>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FFFF00"/>
        <bgColor rgb="FFFFFF00"/>
      </patternFill>
    </fill>
    <fill>
      <patternFill patternType="solid">
        <fgColor rgb="FFB4C7E7"/>
        <bgColor rgb="FF99CCFF"/>
      </patternFill>
    </fill>
    <fill>
      <patternFill patternType="solid">
        <fgColor rgb="FFFBE5D6"/>
        <bgColor rgb="FFE2F0D9"/>
      </patternFill>
    </fill>
    <fill>
      <patternFill patternType="solid">
        <fgColor rgb="FFE2F0D9"/>
        <bgColor rgb="FFDDDDDD"/>
      </patternFill>
    </fill>
    <fill>
      <patternFill patternType="solid">
        <fgColor rgb="FF00B050"/>
        <bgColor rgb="FF008080"/>
      </patternFill>
    </fill>
    <fill>
      <patternFill patternType="solid">
        <fgColor rgb="FFC55A11"/>
        <bgColor rgb="FF996600"/>
      </patternFill>
    </fill>
    <fill>
      <patternFill patternType="solid">
        <fgColor rgb="FFFFC000"/>
        <bgColor rgb="FFFF9900"/>
      </patternFill>
    </fill>
    <fill>
      <patternFill patternType="solid">
        <fgColor rgb="FFF4B183"/>
        <bgColor rgb="FFFFCCCC"/>
      </patternFill>
    </fill>
    <fill>
      <patternFill patternType="solid">
        <fgColor rgb="FFFFFF00"/>
        <bgColor indexed="64"/>
      </patternFill>
    </fill>
    <fill>
      <patternFill patternType="solid">
        <fgColor theme="7" tint="0.59999389629810485"/>
        <bgColor indexed="64"/>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0">
    <xf numFmtId="0" fontId="0" fillId="0" borderId="0">
      <alignment vertical="center"/>
    </xf>
    <xf numFmtId="9" fontId="17" fillId="0" borderId="0" applyBorder="0" applyProtection="0">
      <alignment vertical="center"/>
    </xf>
    <xf numFmtId="0" fontId="1" fillId="2" borderId="0" applyBorder="0" applyProtection="0">
      <alignment vertical="center"/>
    </xf>
    <xf numFmtId="0" fontId="1" fillId="3" borderId="0" applyBorder="0" applyProtection="0">
      <alignment vertical="center"/>
    </xf>
    <xf numFmtId="0" fontId="2" fillId="4" borderId="0" applyBorder="0" applyProtection="0">
      <alignment vertical="center"/>
    </xf>
    <xf numFmtId="0" fontId="2" fillId="0" borderId="0" applyBorder="0" applyProtection="0">
      <alignment vertical="center"/>
    </xf>
    <xf numFmtId="0" fontId="3" fillId="5" borderId="0" applyBorder="0" applyProtection="0">
      <alignment vertical="center"/>
    </xf>
    <xf numFmtId="0" fontId="4" fillId="6" borderId="0" applyBorder="0" applyProtection="0">
      <alignment vertical="center"/>
    </xf>
    <xf numFmtId="0" fontId="5" fillId="0" borderId="0" applyBorder="0" applyProtection="0">
      <alignment vertical="center"/>
    </xf>
    <xf numFmtId="0" fontId="6" fillId="7" borderId="0" applyBorder="0" applyProtection="0">
      <alignment vertical="center"/>
    </xf>
    <xf numFmtId="0" fontId="7" fillId="0" borderId="0" applyBorder="0" applyProtection="0">
      <alignment vertical="center"/>
    </xf>
    <xf numFmtId="0" fontId="8" fillId="0" borderId="0" applyBorder="0" applyProtection="0">
      <alignment vertical="center"/>
    </xf>
    <xf numFmtId="0" fontId="9" fillId="0" borderId="0" applyBorder="0" applyProtection="0">
      <alignment vertical="center"/>
    </xf>
    <xf numFmtId="0" fontId="10" fillId="0" borderId="0" applyBorder="0" applyProtection="0">
      <alignment vertical="center"/>
    </xf>
    <xf numFmtId="0" fontId="11" fillId="8" borderId="0" applyBorder="0" applyProtection="0">
      <alignment vertical="center"/>
    </xf>
    <xf numFmtId="0" fontId="12" fillId="8" borderId="1" applyProtection="0">
      <alignment vertical="center"/>
    </xf>
    <xf numFmtId="0" fontId="13"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3" fillId="0" borderId="0" applyBorder="0" applyProtection="0">
      <alignment vertical="center"/>
    </xf>
  </cellStyleXfs>
  <cellXfs count="117">
    <xf numFmtId="0" fontId="0" fillId="0" borderId="0" xfId="0">
      <alignment vertical="center"/>
    </xf>
    <xf numFmtId="0" fontId="14" fillId="0" borderId="0" xfId="0" applyFont="1">
      <alignment vertical="center"/>
    </xf>
    <xf numFmtId="0" fontId="14" fillId="0" borderId="0" xfId="0" applyFont="1" applyAlignment="1">
      <alignment horizontal="center" vertical="center"/>
    </xf>
    <xf numFmtId="0" fontId="14" fillId="14" borderId="4" xfId="0" applyFont="1" applyFill="1" applyBorder="1" applyAlignment="1">
      <alignment horizontal="center" vertical="center"/>
    </xf>
    <xf numFmtId="176" fontId="14" fillId="15" borderId="0" xfId="0" applyNumberFormat="1" applyFont="1" applyFill="1">
      <alignment vertical="center"/>
    </xf>
    <xf numFmtId="0" fontId="14" fillId="0" borderId="2"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0" xfId="1" applyNumberFormat="1" applyFont="1" applyBorder="1" applyAlignment="1" applyProtection="1">
      <alignment horizontal="center" vertical="center"/>
    </xf>
    <xf numFmtId="0" fontId="15" fillId="0" borderId="11" xfId="0" applyFont="1" applyBorder="1" applyAlignment="1">
      <alignment horizontal="center" vertical="center"/>
    </xf>
    <xf numFmtId="0" fontId="14" fillId="0" borderId="3" xfId="0" applyFont="1" applyBorder="1">
      <alignment vertical="center"/>
    </xf>
    <xf numFmtId="0" fontId="14" fillId="0" borderId="8" xfId="0" applyFont="1" applyBorder="1">
      <alignment vertical="center"/>
    </xf>
    <xf numFmtId="0" fontId="14" fillId="0" borderId="4" xfId="0" applyFont="1" applyBorder="1">
      <alignment vertical="center"/>
    </xf>
    <xf numFmtId="0" fontId="14" fillId="0" borderId="4" xfId="0" applyFont="1" applyBorder="1" applyAlignment="1">
      <alignment horizontal="right" vertical="center"/>
    </xf>
    <xf numFmtId="0" fontId="14" fillId="0" borderId="2" xfId="0" applyFont="1" applyBorder="1">
      <alignment vertical="center"/>
    </xf>
    <xf numFmtId="177" fontId="14" fillId="0" borderId="6" xfId="1" applyNumberFormat="1" applyFont="1" applyBorder="1" applyAlignment="1" applyProtection="1">
      <alignment vertical="center"/>
    </xf>
    <xf numFmtId="177" fontId="14" fillId="0" borderId="13" xfId="1" applyNumberFormat="1" applyFont="1" applyBorder="1" applyAlignment="1" applyProtection="1">
      <alignment vertical="center"/>
    </xf>
    <xf numFmtId="177" fontId="14" fillId="0" borderId="7" xfId="1" applyNumberFormat="1" applyFont="1" applyBorder="1" applyAlignment="1" applyProtection="1">
      <alignment vertical="center"/>
    </xf>
    <xf numFmtId="177" fontId="14" fillId="0" borderId="7" xfId="1" applyNumberFormat="1" applyFont="1" applyBorder="1" applyAlignment="1" applyProtection="1">
      <alignment horizontal="right" vertical="center"/>
    </xf>
    <xf numFmtId="177" fontId="14" fillId="0" borderId="5" xfId="1" applyNumberFormat="1" applyFont="1" applyBorder="1" applyAlignment="1" applyProtection="1">
      <alignment vertical="center"/>
    </xf>
    <xf numFmtId="0" fontId="14" fillId="0" borderId="4" xfId="0" applyFont="1" applyBorder="1" applyAlignment="1">
      <alignment vertical="center" wrapText="1"/>
    </xf>
    <xf numFmtId="177" fontId="14" fillId="0" borderId="9"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10" xfId="1" applyNumberFormat="1" applyFont="1" applyBorder="1" applyAlignment="1" applyProtection="1">
      <alignment vertical="center"/>
    </xf>
    <xf numFmtId="177" fontId="14" fillId="0" borderId="10" xfId="1" applyNumberFormat="1" applyFont="1" applyBorder="1" applyAlignment="1" applyProtection="1">
      <alignment horizontal="right" vertical="center"/>
    </xf>
    <xf numFmtId="177" fontId="14" fillId="0" borderId="11" xfId="1" applyNumberFormat="1" applyFont="1" applyBorder="1" applyAlignment="1" applyProtection="1">
      <alignment vertical="center"/>
    </xf>
    <xf numFmtId="0" fontId="14" fillId="0" borderId="8" xfId="1" applyNumberFormat="1" applyFont="1" applyBorder="1" applyAlignment="1" applyProtection="1">
      <alignment vertical="center"/>
    </xf>
    <xf numFmtId="0" fontId="14" fillId="0" borderId="4" xfId="1" applyNumberFormat="1" applyFont="1" applyBorder="1" applyAlignment="1" applyProtection="1">
      <alignment vertical="center"/>
    </xf>
    <xf numFmtId="0" fontId="14" fillId="0" borderId="3" xfId="1" applyNumberFormat="1" applyFont="1" applyBorder="1" applyAlignment="1" applyProtection="1">
      <alignment vertical="center"/>
    </xf>
    <xf numFmtId="0" fontId="14" fillId="0" borderId="4" xfId="1" applyNumberFormat="1" applyFont="1" applyBorder="1" applyAlignment="1" applyProtection="1">
      <alignment horizontal="right" vertical="center"/>
    </xf>
    <xf numFmtId="0" fontId="14" fillId="0" borderId="2" xfId="1" applyNumberFormat="1" applyFont="1" applyBorder="1" applyAlignment="1" applyProtection="1">
      <alignment vertical="center"/>
    </xf>
    <xf numFmtId="0" fontId="14" fillId="0" borderId="9" xfId="0" applyFont="1" applyBorder="1">
      <alignment vertical="center"/>
    </xf>
    <xf numFmtId="0" fontId="14" fillId="0" borderId="10" xfId="0" applyFont="1" applyBorder="1">
      <alignment vertical="center"/>
    </xf>
    <xf numFmtId="0" fontId="14" fillId="0" borderId="10" xfId="0" applyFont="1" applyBorder="1" applyAlignment="1">
      <alignment horizontal="right" vertical="center"/>
    </xf>
    <xf numFmtId="0" fontId="14" fillId="0" borderId="11" xfId="0" applyFont="1" applyBorder="1">
      <alignment vertical="center"/>
    </xf>
    <xf numFmtId="0" fontId="14" fillId="0" borderId="6" xfId="0" applyFont="1" applyBorder="1">
      <alignment vertical="center"/>
    </xf>
    <xf numFmtId="0" fontId="14" fillId="0" borderId="13" xfId="0" applyFont="1" applyBorder="1">
      <alignment vertical="center"/>
    </xf>
    <xf numFmtId="0" fontId="14" fillId="0" borderId="7" xfId="0" applyFont="1" applyBorder="1">
      <alignment vertical="center"/>
    </xf>
    <xf numFmtId="10" fontId="14" fillId="0" borderId="7" xfId="1" applyNumberFormat="1" applyFont="1" applyBorder="1" applyAlignment="1" applyProtection="1">
      <alignment horizontal="right" vertical="center"/>
    </xf>
    <xf numFmtId="0" fontId="14" fillId="0" borderId="5" xfId="0" applyFont="1" applyBorder="1">
      <alignment vertical="center"/>
    </xf>
    <xf numFmtId="0" fontId="14" fillId="0" borderId="9" xfId="1" applyNumberFormat="1" applyFont="1" applyBorder="1" applyAlignment="1" applyProtection="1">
      <alignment horizontal="right" vertical="center"/>
    </xf>
    <xf numFmtId="0" fontId="14" fillId="0" borderId="0" xfId="1" applyNumberFormat="1" applyFont="1" applyBorder="1" applyAlignment="1" applyProtection="1">
      <alignment horizontal="right" vertical="center"/>
    </xf>
    <xf numFmtId="0" fontId="14" fillId="0" borderId="10" xfId="1" applyNumberFormat="1" applyFont="1" applyBorder="1" applyAlignment="1" applyProtection="1">
      <alignment horizontal="right" vertical="center"/>
    </xf>
    <xf numFmtId="0" fontId="14" fillId="0" borderId="11" xfId="1" applyNumberFormat="1" applyFont="1" applyBorder="1" applyAlignment="1" applyProtection="1">
      <alignment horizontal="right" vertical="center"/>
    </xf>
    <xf numFmtId="177" fontId="14" fillId="0" borderId="9" xfId="1" applyNumberFormat="1" applyFont="1" applyBorder="1" applyAlignment="1" applyProtection="1">
      <alignment horizontal="right" vertical="center"/>
    </xf>
    <xf numFmtId="177" fontId="14" fillId="0" borderId="0" xfId="1" applyNumberFormat="1" applyFont="1" applyBorder="1" applyAlignment="1" applyProtection="1">
      <alignment horizontal="right" vertical="center"/>
    </xf>
    <xf numFmtId="177" fontId="14" fillId="0" borderId="11" xfId="1" applyNumberFormat="1" applyFont="1" applyBorder="1" applyAlignment="1" applyProtection="1">
      <alignment horizontal="right" vertical="center"/>
    </xf>
    <xf numFmtId="49" fontId="14" fillId="0" borderId="0" xfId="0" applyNumberFormat="1" applyFont="1" applyAlignment="1">
      <alignment horizontal="center" vertical="center"/>
    </xf>
    <xf numFmtId="0" fontId="16" fillId="0" borderId="0" xfId="0" applyFont="1">
      <alignment vertical="center"/>
    </xf>
    <xf numFmtId="0" fontId="14" fillId="14" borderId="0" xfId="0" applyFont="1" applyFill="1" applyAlignment="1">
      <alignment horizontal="center" vertical="center"/>
    </xf>
    <xf numFmtId="49" fontId="14" fillId="16" borderId="0" xfId="0" applyNumberFormat="1" applyFont="1" applyFill="1" applyAlignment="1">
      <alignment horizontal="center" vertical="center"/>
    </xf>
    <xf numFmtId="178" fontId="14" fillId="0" borderId="0" xfId="0" applyNumberFormat="1" applyFont="1" applyAlignment="1">
      <alignment horizontal="center" vertical="center"/>
    </xf>
    <xf numFmtId="0" fontId="14" fillId="15" borderId="0" xfId="0" applyFont="1" applyFill="1" applyAlignment="1">
      <alignment horizontal="center" vertical="center"/>
    </xf>
    <xf numFmtId="0" fontId="14" fillId="0" borderId="0" xfId="0" applyFont="1" applyAlignment="1">
      <alignment horizontal="center" vertical="center" wrapText="1"/>
    </xf>
    <xf numFmtId="177" fontId="14" fillId="0" borderId="0" xfId="1" applyNumberFormat="1" applyFont="1" applyBorder="1" applyAlignment="1" applyProtection="1">
      <alignment horizontal="center" vertical="center" wrapText="1"/>
    </xf>
    <xf numFmtId="177" fontId="14" fillId="0" borderId="0" xfId="1" applyNumberFormat="1" applyFont="1" applyBorder="1" applyAlignment="1" applyProtection="1">
      <alignment horizontal="center" vertical="center"/>
    </xf>
    <xf numFmtId="179" fontId="14" fillId="0" borderId="0" xfId="0" applyNumberFormat="1"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lignment vertical="center"/>
    </xf>
    <xf numFmtId="0" fontId="14" fillId="12" borderId="0" xfId="0" applyFont="1" applyFill="1" applyAlignment="1">
      <alignment horizontal="center" vertical="center"/>
    </xf>
    <xf numFmtId="0" fontId="14" fillId="0" borderId="0" xfId="0" applyFont="1" applyAlignment="1">
      <alignment vertical="center"/>
    </xf>
    <xf numFmtId="0" fontId="14" fillId="0" borderId="0" xfId="0" applyFont="1" applyFill="1">
      <alignment vertical="center"/>
    </xf>
    <xf numFmtId="49"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20" fillId="0" borderId="0" xfId="0" applyFont="1">
      <alignment vertical="center"/>
    </xf>
    <xf numFmtId="56" fontId="14" fillId="0" borderId="0" xfId="0" applyNumberFormat="1" applyFont="1" applyAlignment="1">
      <alignment horizontal="center" vertical="center"/>
    </xf>
    <xf numFmtId="56" fontId="19" fillId="0" borderId="0" xfId="0" applyNumberFormat="1" applyFont="1" applyAlignment="1">
      <alignment horizontal="center" vertical="center"/>
    </xf>
    <xf numFmtId="179" fontId="19" fillId="0" borderId="0" xfId="0" applyNumberFormat="1" applyFont="1" applyAlignment="1">
      <alignment horizontal="center" vertical="center"/>
    </xf>
    <xf numFmtId="0" fontId="14" fillId="17" borderId="0" xfId="0" applyFont="1" applyFill="1" applyAlignment="1">
      <alignment horizontal="center" vertical="center"/>
    </xf>
    <xf numFmtId="0" fontId="14" fillId="17" borderId="0" xfId="0" applyFont="1" applyFill="1">
      <alignment vertical="center"/>
    </xf>
    <xf numFmtId="179" fontId="14" fillId="17" borderId="0" xfId="0" applyNumberFormat="1" applyFont="1" applyFill="1" applyAlignment="1">
      <alignment horizontal="center" vertical="center"/>
    </xf>
    <xf numFmtId="0" fontId="14" fillId="0" borderId="0" xfId="0" applyFont="1" applyFill="1" applyAlignment="1">
      <alignment horizontal="center" vertical="center"/>
    </xf>
    <xf numFmtId="56" fontId="14" fillId="0" borderId="0" xfId="0" applyNumberFormat="1" applyFont="1" applyFill="1" applyAlignment="1">
      <alignment horizontal="center" vertical="center"/>
    </xf>
    <xf numFmtId="179" fontId="14" fillId="0" borderId="0" xfId="0" applyNumberFormat="1" applyFont="1" applyFill="1" applyAlignment="1">
      <alignment horizontal="center" vertical="center"/>
    </xf>
    <xf numFmtId="0" fontId="15" fillId="0" borderId="0" xfId="0" applyFont="1" applyFill="1" applyAlignment="1">
      <alignment horizontal="center"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horizontal="right" vertical="center"/>
    </xf>
    <xf numFmtId="0" fontId="14" fillId="0" borderId="12" xfId="0" applyFont="1" applyBorder="1" applyAlignment="1">
      <alignment horizontal="right" vertical="center"/>
    </xf>
    <xf numFmtId="0" fontId="14" fillId="0" borderId="2" xfId="0" applyFont="1" applyBorder="1" applyAlignment="1">
      <alignment horizontal="left" vertical="center"/>
    </xf>
    <xf numFmtId="0" fontId="14" fillId="0" borderId="2" xfId="0" applyFont="1" applyBorder="1" applyAlignment="1">
      <alignment horizontal="right" vertical="center"/>
    </xf>
    <xf numFmtId="0" fontId="14" fillId="18" borderId="12" xfId="0" applyFont="1" applyFill="1" applyBorder="1" applyAlignment="1">
      <alignment horizontal="left" vertical="center"/>
    </xf>
    <xf numFmtId="0" fontId="14" fillId="18" borderId="12" xfId="0" applyFont="1" applyFill="1" applyBorder="1" applyAlignment="1">
      <alignment horizontal="right" vertical="center"/>
    </xf>
    <xf numFmtId="0" fontId="14" fillId="9" borderId="12" xfId="0" applyFont="1" applyFill="1" applyBorder="1" applyAlignment="1">
      <alignment horizontal="left" vertical="center"/>
    </xf>
    <xf numFmtId="0" fontId="14" fillId="18" borderId="12"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12" xfId="0" applyFont="1" applyBorder="1" applyAlignment="1">
      <alignment horizontal="right" vertical="center"/>
    </xf>
    <xf numFmtId="0" fontId="14" fillId="14" borderId="7" xfId="0" applyFont="1" applyFill="1" applyBorder="1" applyAlignment="1">
      <alignment horizontal="center" vertical="center" wrapText="1"/>
    </xf>
    <xf numFmtId="0" fontId="14" fillId="9" borderId="2" xfId="0" applyFont="1" applyFill="1" applyBorder="1" applyAlignment="1">
      <alignment horizontal="center" vertical="center"/>
    </xf>
    <xf numFmtId="0" fontId="14" fillId="10" borderId="2" xfId="0" applyFont="1" applyFill="1" applyBorder="1" applyAlignment="1">
      <alignment horizontal="center" vertical="center"/>
    </xf>
    <xf numFmtId="0" fontId="14" fillId="11" borderId="2" xfId="0" applyFont="1" applyFill="1" applyBorder="1" applyAlignment="1">
      <alignment horizontal="center" vertical="center"/>
    </xf>
    <xf numFmtId="0" fontId="14" fillId="12" borderId="2" xfId="0" applyFont="1" applyFill="1" applyBorder="1" applyAlignment="1">
      <alignment horizontal="center" vertical="center"/>
    </xf>
    <xf numFmtId="0" fontId="14" fillId="13" borderId="3" xfId="0" applyFont="1" applyFill="1" applyBorder="1" applyAlignment="1">
      <alignment horizontal="center" vertical="center"/>
    </xf>
    <xf numFmtId="0" fontId="14" fillId="9" borderId="5" xfId="0" applyFont="1" applyFill="1" applyBorder="1" applyAlignment="1">
      <alignment horizontal="center" vertical="center"/>
    </xf>
    <xf numFmtId="0" fontId="14" fillId="10" borderId="5" xfId="0" applyFont="1" applyFill="1" applyBorder="1" applyAlignment="1">
      <alignment horizontal="center" vertical="center"/>
    </xf>
    <xf numFmtId="0" fontId="14" fillId="11" borderId="5" xfId="0" applyFont="1" applyFill="1" applyBorder="1" applyAlignment="1">
      <alignment horizontal="center" vertical="center" wrapText="1"/>
    </xf>
    <xf numFmtId="0" fontId="14" fillId="12" borderId="5" xfId="0" applyFont="1" applyFill="1" applyBorder="1" applyAlignment="1">
      <alignment horizontal="center" vertical="center"/>
    </xf>
    <xf numFmtId="0" fontId="14" fillId="13" borderId="6" xfId="0" applyFont="1" applyFill="1" applyBorder="1" applyAlignment="1">
      <alignment horizontal="center" vertical="center"/>
    </xf>
    <xf numFmtId="0" fontId="14" fillId="0" borderId="0" xfId="0" applyFont="1" applyBorder="1" applyAlignment="1">
      <alignment horizontal="center" vertical="center" wrapText="1"/>
    </xf>
    <xf numFmtId="0" fontId="14" fillId="14" borderId="0" xfId="0" applyFont="1" applyFill="1" applyBorder="1" applyAlignment="1">
      <alignment horizontal="center" vertical="center" wrapText="1"/>
    </xf>
    <xf numFmtId="0" fontId="14" fillId="9" borderId="0" xfId="0" applyFont="1" applyFill="1" applyBorder="1" applyAlignment="1">
      <alignment horizontal="center" vertical="center"/>
    </xf>
    <xf numFmtId="0" fontId="14" fillId="10" borderId="0" xfId="0" applyFont="1" applyFill="1" applyBorder="1" applyAlignment="1">
      <alignment horizontal="center" vertical="center"/>
    </xf>
    <xf numFmtId="0" fontId="14" fillId="11" borderId="0" xfId="0" applyFont="1" applyFill="1" applyBorder="1" applyAlignment="1">
      <alignment horizontal="center" vertical="center" wrapText="1"/>
    </xf>
    <xf numFmtId="0" fontId="14"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14" fillId="11" borderId="0" xfId="0" applyFont="1" applyFill="1" applyBorder="1" applyAlignment="1">
      <alignment horizontal="center" vertical="center"/>
    </xf>
    <xf numFmtId="0" fontId="14" fillId="13" borderId="0" xfId="0" applyFont="1" applyFill="1" applyBorder="1" applyAlignment="1">
      <alignment horizontal="center" vertical="center" wrapText="1"/>
    </xf>
    <xf numFmtId="0" fontId="15" fillId="0" borderId="0" xfId="0" applyFont="1" applyBorder="1" applyAlignment="1">
      <alignment horizontal="center" vertical="center" wrapText="1"/>
    </xf>
  </cellXfs>
  <cellStyles count="20">
    <cellStyle name="Accent 1 5" xfId="2" xr:uid="{00000000-0005-0000-0000-000006000000}"/>
    <cellStyle name="Accent 2 6" xfId="3" xr:uid="{00000000-0005-0000-0000-000007000000}"/>
    <cellStyle name="Accent 3 7" xfId="4" xr:uid="{00000000-0005-0000-0000-000008000000}"/>
    <cellStyle name="Accent 4" xfId="5" xr:uid="{00000000-0005-0000-0000-000009000000}"/>
    <cellStyle name="Bad 8" xfId="6" xr:uid="{00000000-0005-0000-0000-00000A000000}"/>
    <cellStyle name="Error 9" xfId="7" xr:uid="{00000000-0005-0000-0000-00000B000000}"/>
    <cellStyle name="Footnote 10" xfId="8" xr:uid="{00000000-0005-0000-0000-00000C000000}"/>
    <cellStyle name="Good 11" xfId="9" xr:uid="{00000000-0005-0000-0000-00000D000000}"/>
    <cellStyle name="Heading (user) 12" xfId="10" xr:uid="{00000000-0005-0000-0000-00000E000000}"/>
    <cellStyle name="Heading 1 13" xfId="11" xr:uid="{00000000-0005-0000-0000-00000F000000}"/>
    <cellStyle name="Heading 2 14" xfId="12" xr:uid="{00000000-0005-0000-0000-000010000000}"/>
    <cellStyle name="Hyperlink 15" xfId="13" xr:uid="{00000000-0005-0000-0000-000011000000}"/>
    <cellStyle name="Neutral 16" xfId="14" xr:uid="{00000000-0005-0000-0000-000012000000}"/>
    <cellStyle name="Note 17" xfId="15" xr:uid="{00000000-0005-0000-0000-000013000000}"/>
    <cellStyle name="Result (user)" xfId="16" xr:uid="{00000000-0005-0000-0000-000014000000}"/>
    <cellStyle name="Status 18" xfId="17" xr:uid="{00000000-0005-0000-0000-000015000000}"/>
    <cellStyle name="Text 19" xfId="18" xr:uid="{00000000-0005-0000-0000-000016000000}"/>
    <cellStyle name="Warning 20" xfId="19" xr:uid="{00000000-0005-0000-0000-000017000000}"/>
    <cellStyle name="パーセント" xfId="1" builtinId="5"/>
    <cellStyle name="標準" xfId="0" builtinId="0"/>
  </cellStyles>
  <dxfs count="8">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s>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4C7E7"/>
      <rgbColor rgb="FF808080"/>
      <rgbColor rgb="FF9999FF"/>
      <rgbColor rgb="FF993366"/>
      <rgbColor rgb="FFFFFFCC"/>
      <rgbColor rgb="FFE2F0D9"/>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BE5D6"/>
      <rgbColor rgb="FF99CCFF"/>
      <rgbColor rgb="FFF4B183"/>
      <rgbColor rgb="FFCC99FF"/>
      <rgbColor rgb="FFFFCCCC"/>
      <rgbColor rgb="FF3366FF"/>
      <rgbColor rgb="FF33CCCC"/>
      <rgbColor rgb="FF99CC00"/>
      <rgbColor rgb="FFFFC000"/>
      <rgbColor rgb="FFFF9900"/>
      <rgbColor rgb="FFC55A1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2071800</xdr:colOff>
      <xdr:row>139</xdr:row>
      <xdr:rowOff>182160</xdr:rowOff>
    </xdr:from>
    <xdr:to>
      <xdr:col>1</xdr:col>
      <xdr:colOff>2072160</xdr:colOff>
      <xdr:row>139</xdr:row>
      <xdr:rowOff>182520</xdr:rowOff>
    </xdr:to>
    <xdr:pic>
      <xdr:nvPicPr>
        <xdr:cNvPr id="2" name="インク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765764" y="32335839"/>
          <a:ext cx="360" cy="36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2071800</xdr:colOff>
      <xdr:row>104</xdr:row>
      <xdr:rowOff>182160</xdr:rowOff>
    </xdr:from>
    <xdr:to>
      <xdr:col>1</xdr:col>
      <xdr:colOff>2072160</xdr:colOff>
      <xdr:row>104</xdr:row>
      <xdr:rowOff>182520</xdr:rowOff>
    </xdr:to>
    <xdr:pic>
      <xdr:nvPicPr>
        <xdr:cNvPr id="7" name="インク 1">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a:stretch/>
      </xdr:blipFill>
      <xdr:spPr>
        <a:xfrm>
          <a:off x="2777760" y="23494680"/>
          <a:ext cx="360" cy="36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2071800</xdr:colOff>
      <xdr:row>108</xdr:row>
      <xdr:rowOff>182160</xdr:rowOff>
    </xdr:from>
    <xdr:to>
      <xdr:col>1</xdr:col>
      <xdr:colOff>2072160</xdr:colOff>
      <xdr:row>108</xdr:row>
      <xdr:rowOff>182520</xdr:rowOff>
    </xdr:to>
    <xdr:pic>
      <xdr:nvPicPr>
        <xdr:cNvPr id="8" name="インク 1">
          <a:extLst>
            <a:ext uri="{FF2B5EF4-FFF2-40B4-BE49-F238E27FC236}">
              <a16:creationId xmlns:a16="http://schemas.microsoft.com/office/drawing/2014/main" id="{00000000-0008-0000-0B00-000008000000}"/>
            </a:ext>
          </a:extLst>
        </xdr:cNvPr>
        <xdr:cNvPicPr/>
      </xdr:nvPicPr>
      <xdr:blipFill>
        <a:blip xmlns:r="http://schemas.openxmlformats.org/officeDocument/2006/relationships" r:embed="rId1"/>
        <a:stretch/>
      </xdr:blipFill>
      <xdr:spPr>
        <a:xfrm>
          <a:off x="2765764" y="25178481"/>
          <a:ext cx="360" cy="36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2071800</xdr:colOff>
      <xdr:row>106</xdr:row>
      <xdr:rowOff>182160</xdr:rowOff>
    </xdr:from>
    <xdr:to>
      <xdr:col>1</xdr:col>
      <xdr:colOff>2072160</xdr:colOff>
      <xdr:row>106</xdr:row>
      <xdr:rowOff>182520</xdr:rowOff>
    </xdr:to>
    <xdr:pic>
      <xdr:nvPicPr>
        <xdr:cNvPr id="9" name="インク 1">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a:stretch/>
      </xdr:blipFill>
      <xdr:spPr>
        <a:xfrm>
          <a:off x="2777760" y="23956560"/>
          <a:ext cx="360" cy="36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2071800</xdr:colOff>
      <xdr:row>124</xdr:row>
      <xdr:rowOff>182160</xdr:rowOff>
    </xdr:from>
    <xdr:to>
      <xdr:col>1</xdr:col>
      <xdr:colOff>2072160</xdr:colOff>
      <xdr:row>124</xdr:row>
      <xdr:rowOff>182520</xdr:rowOff>
    </xdr:to>
    <xdr:pic>
      <xdr:nvPicPr>
        <xdr:cNvPr id="10" name="インク 1">
          <a:extLst>
            <a:ext uri="{FF2B5EF4-FFF2-40B4-BE49-F238E27FC236}">
              <a16:creationId xmlns:a16="http://schemas.microsoft.com/office/drawing/2014/main" id="{00000000-0008-0000-0D00-00000A000000}"/>
            </a:ext>
          </a:extLst>
        </xdr:cNvPr>
        <xdr:cNvPicPr/>
      </xdr:nvPicPr>
      <xdr:blipFill>
        <a:blip xmlns:r="http://schemas.openxmlformats.org/officeDocument/2006/relationships" r:embed="rId1"/>
        <a:stretch/>
      </xdr:blipFill>
      <xdr:spPr>
        <a:xfrm>
          <a:off x="2765764" y="28866017"/>
          <a:ext cx="360" cy="36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11" name="インク 1">
          <a:extLst>
            <a:ext uri="{FF2B5EF4-FFF2-40B4-BE49-F238E27FC236}">
              <a16:creationId xmlns:a16="http://schemas.microsoft.com/office/drawing/2014/main" id="{00000000-0008-0000-0E00-00000B000000}"/>
            </a:ext>
          </a:extLst>
        </xdr:cNvPr>
        <xdr:cNvPicPr/>
      </xdr:nvPicPr>
      <xdr:blipFill>
        <a:blip xmlns:r="http://schemas.openxmlformats.org/officeDocument/2006/relationships" r:embed="rId1"/>
        <a:stretch/>
      </xdr:blipFill>
      <xdr:spPr>
        <a:xfrm>
          <a:off x="2777400" y="23499360"/>
          <a:ext cx="360" cy="36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2133BE82-72BE-4033-8EC8-E46DFB48C623}"/>
            </a:ext>
          </a:extLst>
        </xdr:cNvPr>
        <xdr:cNvPicPr/>
      </xdr:nvPicPr>
      <xdr:blipFill>
        <a:blip xmlns:r="http://schemas.openxmlformats.org/officeDocument/2006/relationships" r:embed="rId1"/>
        <a:stretch/>
      </xdr:blipFill>
      <xdr:spPr>
        <a:xfrm>
          <a:off x="2766765" y="23499360"/>
          <a:ext cx="360" cy="36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2071800</xdr:colOff>
      <xdr:row>117</xdr:row>
      <xdr:rowOff>182160</xdr:rowOff>
    </xdr:from>
    <xdr:to>
      <xdr:col>1</xdr:col>
      <xdr:colOff>2072160</xdr:colOff>
      <xdr:row>117</xdr:row>
      <xdr:rowOff>182520</xdr:rowOff>
    </xdr:to>
    <xdr:pic>
      <xdr:nvPicPr>
        <xdr:cNvPr id="12" name="インク 1">
          <a:extLst>
            <a:ext uri="{FF2B5EF4-FFF2-40B4-BE49-F238E27FC236}">
              <a16:creationId xmlns:a16="http://schemas.microsoft.com/office/drawing/2014/main" id="{00000000-0008-0000-0F00-00000C000000}"/>
            </a:ext>
          </a:extLst>
        </xdr:cNvPr>
        <xdr:cNvPicPr/>
      </xdr:nvPicPr>
      <xdr:blipFill>
        <a:blip xmlns:r="http://schemas.openxmlformats.org/officeDocument/2006/relationships" r:embed="rId1"/>
        <a:stretch/>
      </xdr:blipFill>
      <xdr:spPr>
        <a:xfrm>
          <a:off x="2765764" y="27246767"/>
          <a:ext cx="360" cy="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2071800</xdr:colOff>
      <xdr:row>106</xdr:row>
      <xdr:rowOff>182160</xdr:rowOff>
    </xdr:from>
    <xdr:to>
      <xdr:col>1</xdr:col>
      <xdr:colOff>2072160</xdr:colOff>
      <xdr:row>106</xdr:row>
      <xdr:rowOff>182520</xdr:rowOff>
    </xdr:to>
    <xdr:pic>
      <xdr:nvPicPr>
        <xdr:cNvPr id="2" name="インク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2071800</xdr:colOff>
      <xdr:row>134</xdr:row>
      <xdr:rowOff>182160</xdr:rowOff>
    </xdr:from>
    <xdr:to>
      <xdr:col>1</xdr:col>
      <xdr:colOff>2072160</xdr:colOff>
      <xdr:row>134</xdr:row>
      <xdr:rowOff>182520</xdr:rowOff>
    </xdr:to>
    <xdr:pic>
      <xdr:nvPicPr>
        <xdr:cNvPr id="3" name="インク 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xdr:blipFill>
      <xdr:spPr>
        <a:xfrm>
          <a:off x="2765764" y="31192839"/>
          <a:ext cx="360" cy="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4" name="インク 1">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5" name="インク 1">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a:stretch/>
      </xdr:blipFill>
      <xdr:spPr>
        <a:xfrm>
          <a:off x="2777400" y="23485680"/>
          <a:ext cx="360" cy="3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2071440</xdr:colOff>
      <xdr:row>103</xdr:row>
      <xdr:rowOff>182160</xdr:rowOff>
    </xdr:from>
    <xdr:to>
      <xdr:col>1</xdr:col>
      <xdr:colOff>2071800</xdr:colOff>
      <xdr:row>103</xdr:row>
      <xdr:rowOff>182520</xdr:rowOff>
    </xdr:to>
    <xdr:pic>
      <xdr:nvPicPr>
        <xdr:cNvPr id="6" name="インク 1">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a:stretch/>
      </xdr:blipFill>
      <xdr:spPr>
        <a:xfrm>
          <a:off x="2765404" y="24021874"/>
          <a:ext cx="360" cy="3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B3C64DFA-35D1-4EEE-A67D-AD88D8E8FFCA}"/>
            </a:ext>
          </a:extLst>
        </xdr:cNvPr>
        <xdr:cNvPicPr/>
      </xdr:nvPicPr>
      <xdr:blipFill>
        <a:blip xmlns:r="http://schemas.openxmlformats.org/officeDocument/2006/relationships" r:embed="rId1"/>
        <a:stretch/>
      </xdr:blipFill>
      <xdr:spPr>
        <a:xfrm>
          <a:off x="2766765" y="23494598"/>
          <a:ext cx="360" cy="3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31F7999D-307E-4222-94AB-39DB77405882}"/>
            </a:ext>
          </a:extLst>
        </xdr:cNvPr>
        <xdr:cNvPicPr/>
      </xdr:nvPicPr>
      <xdr:blipFill>
        <a:blip xmlns:r="http://schemas.openxmlformats.org/officeDocument/2006/relationships" r:embed="rId1"/>
        <a:stretch/>
      </xdr:blipFill>
      <xdr:spPr>
        <a:xfrm>
          <a:off x="2766765" y="23494598"/>
          <a:ext cx="360" cy="360"/>
        </a:xfrm>
        <a:prstGeom prst="rect">
          <a:avLst/>
        </a:prstGeom>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_Anonymous_Sheet_DB__1" displayName="__Anonymous_Sheet_DB__1" ref="C2:E398" headerRowCount="0" totalsRowShown="0">
  <tableColumns count="3">
    <tableColumn id="8" xr3:uid="{261C7E40-2D06-4B22-8D79-8CD5246AEE83}" name="列8" dataDxfId="7"/>
    <tableColumn id="1" xr3:uid="{C6FD2BE4-9A83-4FC8-A1F0-8A65875A43D1}" name="列1" dataDxfId="6"/>
    <tableColumn id="2" xr3:uid="{65636896-D80D-43A0-AD07-01364E5D2573}" name="列2" dataDxfId="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_Anonymous_Sheet_DB__2" displayName="__Anonymous_Sheet_DB__2" ref="C2:G779" headerRowCount="0" totalsRowShown="0">
  <tableColumns count="5">
    <tableColumn id="12" xr3:uid="{B6120580-918C-4695-B9A9-E2BF6EE8CED9}" name="列12" dataDxfId="4"/>
    <tableColumn id="1" xr3:uid="{2A53906F-F865-4EEB-B227-0EE272EE9E77}" name="列1" dataDxfId="3"/>
    <tableColumn id="2" xr3:uid="{A89879E5-1142-4644-9EC0-227C2B069AD2}" name="列2" dataDxfId="2"/>
    <tableColumn id="3" xr3:uid="{4C0CC814-4A7F-4A7D-BFC2-FADC5093F652}" name="列3" dataDxfId="1"/>
    <tableColumn id="4" xr3:uid="{5FE85376-3888-47CA-99D5-B6936EA5CE0F}" name="列4"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7"/>
  <sheetViews>
    <sheetView zoomScale="70" zoomScaleNormal="70" workbookViewId="0">
      <pane xSplit="5" ySplit="9" topLeftCell="F10" activePane="bottomRight" state="frozen"/>
      <selection pane="topRight" activeCell="F1" sqref="F1"/>
      <selection pane="bottomLeft" activeCell="A10" sqref="A10"/>
      <selection pane="bottomRight" activeCell="D18" sqref="D18:D19"/>
    </sheetView>
  </sheetViews>
  <sheetFormatPr defaultColWidth="9.125" defaultRowHeight="18.75" x14ac:dyDescent="0.4"/>
  <cols>
    <col min="1" max="1" width="9.125" style="1"/>
    <col min="2" max="2" width="51.375" style="1" customWidth="1"/>
    <col min="3" max="5" width="9.125" style="1"/>
    <col min="6" max="30" width="12.75" style="1" customWidth="1"/>
    <col min="31" max="31" width="12.75" style="2" customWidth="1"/>
    <col min="32" max="34" width="12.75" style="1" customWidth="1"/>
    <col min="35" max="35" width="12.75" style="2" customWidth="1"/>
    <col min="36" max="36" width="12.75" style="1" customWidth="1"/>
    <col min="37" max="37" width="51.375" style="1" customWidth="1"/>
    <col min="38" max="1025" width="9.125" style="1"/>
  </cols>
  <sheetData>
    <row r="1" spans="2:37" s="1" customFormat="1" ht="18" customHeight="1" x14ac:dyDescent="0.4"/>
    <row r="2" spans="2:37" ht="18" customHeight="1" x14ac:dyDescent="0.4">
      <c r="F2" s="97" t="s">
        <v>0</v>
      </c>
      <c r="G2" s="97"/>
      <c r="H2" s="97"/>
      <c r="I2" s="97"/>
      <c r="J2" s="97"/>
      <c r="K2" s="97"/>
      <c r="L2" s="97"/>
      <c r="M2" s="97"/>
      <c r="N2" s="97"/>
      <c r="O2" s="97"/>
      <c r="P2" s="97"/>
      <c r="Q2" s="97"/>
      <c r="R2" s="97"/>
      <c r="S2" s="97"/>
      <c r="T2" s="97"/>
      <c r="U2" s="97"/>
      <c r="V2" s="97"/>
      <c r="W2" s="98" t="s">
        <v>1</v>
      </c>
      <c r="X2" s="98"/>
      <c r="Y2" s="98"/>
      <c r="Z2" s="98"/>
      <c r="AA2" s="99" t="s">
        <v>2</v>
      </c>
      <c r="AB2" s="99"/>
      <c r="AC2" s="100" t="s">
        <v>3</v>
      </c>
      <c r="AD2" s="100"/>
      <c r="AE2" s="100"/>
      <c r="AF2" s="101" t="s">
        <v>4</v>
      </c>
      <c r="AG2" s="101"/>
      <c r="AH2" s="101"/>
      <c r="AI2" s="101"/>
      <c r="AJ2" s="3" t="s">
        <v>5</v>
      </c>
    </row>
    <row r="3" spans="2:37" ht="18" customHeight="1" x14ac:dyDescent="0.4">
      <c r="B3" s="4">
        <v>44712</v>
      </c>
      <c r="F3" s="102" t="s">
        <v>6</v>
      </c>
      <c r="G3" s="102"/>
      <c r="H3" s="102"/>
      <c r="I3" s="102"/>
      <c r="J3" s="102"/>
      <c r="K3" s="102"/>
      <c r="L3" s="102"/>
      <c r="M3" s="102"/>
      <c r="N3" s="102"/>
      <c r="O3" s="102"/>
      <c r="P3" s="102"/>
      <c r="Q3" s="102"/>
      <c r="R3" s="102"/>
      <c r="S3" s="102"/>
      <c r="T3" s="102"/>
      <c r="U3" s="102"/>
      <c r="V3" s="102"/>
      <c r="W3" s="103" t="s">
        <v>7</v>
      </c>
      <c r="X3" s="103"/>
      <c r="Y3" s="103"/>
      <c r="Z3" s="103"/>
      <c r="AA3" s="104" t="s">
        <v>8</v>
      </c>
      <c r="AB3" s="104"/>
      <c r="AC3" s="105" t="s">
        <v>9</v>
      </c>
      <c r="AD3" s="105"/>
      <c r="AE3" s="105"/>
      <c r="AF3" s="106" t="s">
        <v>10</v>
      </c>
      <c r="AG3" s="106"/>
      <c r="AH3" s="106"/>
      <c r="AI3" s="106"/>
      <c r="AJ3" s="96" t="s">
        <v>11</v>
      </c>
    </row>
    <row r="4" spans="2:37" ht="18" customHeight="1" x14ac:dyDescent="0.4">
      <c r="F4" s="102"/>
      <c r="G4" s="102"/>
      <c r="H4" s="102"/>
      <c r="I4" s="102"/>
      <c r="J4" s="102"/>
      <c r="K4" s="102"/>
      <c r="L4" s="102"/>
      <c r="M4" s="102"/>
      <c r="N4" s="102"/>
      <c r="O4" s="102"/>
      <c r="P4" s="102"/>
      <c r="Q4" s="102"/>
      <c r="R4" s="102"/>
      <c r="S4" s="102"/>
      <c r="T4" s="102"/>
      <c r="U4" s="102"/>
      <c r="V4" s="102"/>
      <c r="W4" s="103"/>
      <c r="X4" s="103"/>
      <c r="Y4" s="103"/>
      <c r="Z4" s="103"/>
      <c r="AA4" s="104"/>
      <c r="AB4" s="104"/>
      <c r="AC4" s="105"/>
      <c r="AD4" s="105"/>
      <c r="AE4" s="105"/>
      <c r="AF4" s="106"/>
      <c r="AG4" s="106"/>
      <c r="AH4" s="106"/>
      <c r="AI4" s="106"/>
      <c r="AJ4" s="96"/>
    </row>
    <row r="5" spans="2:37" ht="18" customHeight="1" x14ac:dyDescent="0.4">
      <c r="F5" s="91" t="s">
        <v>12</v>
      </c>
      <c r="G5" s="92" t="s">
        <v>13</v>
      </c>
      <c r="H5" s="92" t="s">
        <v>14</v>
      </c>
      <c r="I5" s="92" t="s">
        <v>15</v>
      </c>
      <c r="J5" s="92" t="s">
        <v>16</v>
      </c>
      <c r="K5" s="92" t="s">
        <v>17</v>
      </c>
      <c r="L5" s="92" t="s">
        <v>18</v>
      </c>
      <c r="M5" s="92" t="s">
        <v>19</v>
      </c>
      <c r="N5" s="92" t="s">
        <v>20</v>
      </c>
      <c r="O5" s="92" t="s">
        <v>21</v>
      </c>
      <c r="P5" s="92" t="s">
        <v>22</v>
      </c>
      <c r="Q5" s="92" t="s">
        <v>23</v>
      </c>
      <c r="R5" s="92" t="s">
        <v>24</v>
      </c>
      <c r="S5" s="92" t="s">
        <v>25</v>
      </c>
      <c r="T5" s="92" t="s">
        <v>26</v>
      </c>
      <c r="U5" s="92" t="s">
        <v>27</v>
      </c>
      <c r="V5" s="93" t="s">
        <v>28</v>
      </c>
      <c r="W5" s="91" t="s">
        <v>29</v>
      </c>
      <c r="X5" s="92" t="s">
        <v>30</v>
      </c>
      <c r="Y5" s="92" t="s">
        <v>31</v>
      </c>
      <c r="Z5" s="93" t="s">
        <v>32</v>
      </c>
      <c r="AA5" s="91" t="s">
        <v>33</v>
      </c>
      <c r="AB5" s="93" t="s">
        <v>34</v>
      </c>
      <c r="AC5" s="91" t="s">
        <v>35</v>
      </c>
      <c r="AD5" s="92" t="s">
        <v>1995</v>
      </c>
      <c r="AE5" s="93" t="s">
        <v>37</v>
      </c>
      <c r="AF5" s="91" t="s">
        <v>38</v>
      </c>
      <c r="AG5" s="92" t="s">
        <v>39</v>
      </c>
      <c r="AH5" s="92" t="s">
        <v>40</v>
      </c>
      <c r="AI5" s="93" t="s">
        <v>41</v>
      </c>
      <c r="AJ5" s="94" t="s">
        <v>11</v>
      </c>
    </row>
    <row r="6" spans="2:37" ht="18" customHeight="1" x14ac:dyDescent="0.4">
      <c r="F6" s="91"/>
      <c r="G6" s="92"/>
      <c r="H6" s="92"/>
      <c r="I6" s="92"/>
      <c r="J6" s="92"/>
      <c r="K6" s="92"/>
      <c r="L6" s="92"/>
      <c r="M6" s="92"/>
      <c r="N6" s="92"/>
      <c r="O6" s="92"/>
      <c r="P6" s="92"/>
      <c r="Q6" s="92"/>
      <c r="R6" s="92"/>
      <c r="S6" s="92"/>
      <c r="T6" s="92"/>
      <c r="U6" s="92"/>
      <c r="V6" s="93"/>
      <c r="W6" s="91"/>
      <c r="X6" s="92"/>
      <c r="Y6" s="92"/>
      <c r="Z6" s="93"/>
      <c r="AA6" s="91"/>
      <c r="AB6" s="93"/>
      <c r="AC6" s="91"/>
      <c r="AD6" s="92"/>
      <c r="AE6" s="93"/>
      <c r="AF6" s="91"/>
      <c r="AG6" s="92"/>
      <c r="AH6" s="92"/>
      <c r="AI6" s="93"/>
      <c r="AJ6" s="94"/>
    </row>
    <row r="7" spans="2:37" ht="18" customHeight="1" x14ac:dyDescent="0.4">
      <c r="F7" s="91"/>
      <c r="G7" s="92"/>
      <c r="H7" s="92"/>
      <c r="I7" s="92"/>
      <c r="J7" s="92"/>
      <c r="K7" s="92"/>
      <c r="L7" s="92"/>
      <c r="M7" s="92"/>
      <c r="N7" s="92"/>
      <c r="O7" s="92"/>
      <c r="P7" s="92"/>
      <c r="Q7" s="92"/>
      <c r="R7" s="92"/>
      <c r="S7" s="92"/>
      <c r="T7" s="92"/>
      <c r="U7" s="92"/>
      <c r="V7" s="93"/>
      <c r="W7" s="91"/>
      <c r="X7" s="92"/>
      <c r="Y7" s="92"/>
      <c r="Z7" s="93"/>
      <c r="AA7" s="91"/>
      <c r="AB7" s="93"/>
      <c r="AC7" s="91"/>
      <c r="AD7" s="92"/>
      <c r="AE7" s="93"/>
      <c r="AF7" s="91"/>
      <c r="AG7" s="92"/>
      <c r="AH7" s="92"/>
      <c r="AI7" s="93"/>
      <c r="AJ7" s="94"/>
    </row>
    <row r="8" spans="2:37" ht="18" customHeight="1" x14ac:dyDescent="0.4">
      <c r="F8" s="91"/>
      <c r="G8" s="92"/>
      <c r="H8" s="92"/>
      <c r="I8" s="92"/>
      <c r="J8" s="92"/>
      <c r="K8" s="92"/>
      <c r="L8" s="92"/>
      <c r="M8" s="92"/>
      <c r="N8" s="92"/>
      <c r="O8" s="92"/>
      <c r="P8" s="92"/>
      <c r="Q8" s="92"/>
      <c r="R8" s="92"/>
      <c r="S8" s="92"/>
      <c r="T8" s="92"/>
      <c r="U8" s="92"/>
      <c r="V8" s="93"/>
      <c r="W8" s="91"/>
      <c r="X8" s="92"/>
      <c r="Y8" s="92"/>
      <c r="Z8" s="93"/>
      <c r="AA8" s="91"/>
      <c r="AB8" s="93"/>
      <c r="AC8" s="91"/>
      <c r="AD8" s="92"/>
      <c r="AE8" s="93"/>
      <c r="AF8" s="91"/>
      <c r="AG8" s="92"/>
      <c r="AH8" s="92"/>
      <c r="AI8" s="93"/>
      <c r="AJ8" s="94"/>
    </row>
    <row r="9" spans="2:37" ht="18" customHeight="1" x14ac:dyDescent="0.4">
      <c r="C9" s="5" t="s">
        <v>42</v>
      </c>
      <c r="D9" s="5" t="s">
        <v>43</v>
      </c>
      <c r="E9" s="5" t="s">
        <v>44</v>
      </c>
      <c r="F9" s="6">
        <v>1</v>
      </c>
      <c r="G9" s="7">
        <v>2</v>
      </c>
      <c r="H9" s="7">
        <v>3</v>
      </c>
      <c r="I9" s="7">
        <v>4</v>
      </c>
      <c r="J9" s="7">
        <v>5</v>
      </c>
      <c r="K9" s="7">
        <v>6</v>
      </c>
      <c r="L9" s="7">
        <v>7</v>
      </c>
      <c r="M9" s="7">
        <v>8</v>
      </c>
      <c r="N9" s="7">
        <v>9</v>
      </c>
      <c r="O9" s="7">
        <v>10</v>
      </c>
      <c r="P9" s="7">
        <v>11</v>
      </c>
      <c r="Q9" s="7">
        <v>12</v>
      </c>
      <c r="R9" s="7">
        <v>13</v>
      </c>
      <c r="S9" s="7">
        <v>14</v>
      </c>
      <c r="T9" s="7">
        <v>15</v>
      </c>
      <c r="U9" s="7">
        <v>16</v>
      </c>
      <c r="V9" s="8">
        <v>17</v>
      </c>
      <c r="W9" s="6">
        <v>1</v>
      </c>
      <c r="X9" s="7">
        <v>2</v>
      </c>
      <c r="Y9" s="7">
        <v>3</v>
      </c>
      <c r="Z9" s="8">
        <v>4</v>
      </c>
      <c r="AA9" s="6">
        <v>1</v>
      </c>
      <c r="AB9" s="8">
        <v>2</v>
      </c>
      <c r="AC9" s="6">
        <v>1</v>
      </c>
      <c r="AD9" s="7">
        <v>2</v>
      </c>
      <c r="AE9" s="9">
        <v>3</v>
      </c>
      <c r="AF9" s="6">
        <v>1</v>
      </c>
      <c r="AG9" s="7">
        <v>2</v>
      </c>
      <c r="AH9" s="7">
        <v>3</v>
      </c>
      <c r="AI9" s="8">
        <v>4</v>
      </c>
      <c r="AJ9" s="10">
        <v>1</v>
      </c>
    </row>
    <row r="10" spans="2:37" ht="18" customHeight="1" x14ac:dyDescent="0.4">
      <c r="B10" s="88" t="s">
        <v>45</v>
      </c>
      <c r="C10" s="95">
        <f>SUM(C12:C50)</f>
        <v>1417</v>
      </c>
      <c r="D10" s="83">
        <f>SUM(D12:D50)</f>
        <v>99</v>
      </c>
      <c r="E10" s="83">
        <f>C10-D10</f>
        <v>1318</v>
      </c>
      <c r="F10" s="11">
        <f t="shared" ref="F10:AJ10" si="0">F12+F14+F16+F18+F22+F24+F26+F28+F36+F38+F40+F42+F46+F48</f>
        <v>1055</v>
      </c>
      <c r="G10" s="12">
        <f t="shared" si="0"/>
        <v>107</v>
      </c>
      <c r="H10" s="12">
        <f t="shared" si="0"/>
        <v>634</v>
      </c>
      <c r="I10" s="12">
        <f t="shared" si="0"/>
        <v>194</v>
      </c>
      <c r="J10" s="12">
        <f t="shared" si="0"/>
        <v>82</v>
      </c>
      <c r="K10" s="12">
        <f t="shared" si="0"/>
        <v>160</v>
      </c>
      <c r="L10" s="12">
        <f t="shared" si="0"/>
        <v>182</v>
      </c>
      <c r="M10" s="12">
        <f t="shared" si="0"/>
        <v>181</v>
      </c>
      <c r="N10" s="12">
        <f t="shared" si="0"/>
        <v>131</v>
      </c>
      <c r="O10" s="12">
        <f t="shared" si="0"/>
        <v>174</v>
      </c>
      <c r="P10" s="12">
        <f t="shared" si="0"/>
        <v>336</v>
      </c>
      <c r="Q10" s="12">
        <f t="shared" si="0"/>
        <v>76</v>
      </c>
      <c r="R10" s="12">
        <f t="shared" si="0"/>
        <v>103</v>
      </c>
      <c r="S10" s="12">
        <f t="shared" si="0"/>
        <v>307</v>
      </c>
      <c r="T10" s="12">
        <f t="shared" si="0"/>
        <v>124</v>
      </c>
      <c r="U10" s="12">
        <f t="shared" si="0"/>
        <v>50</v>
      </c>
      <c r="V10" s="13">
        <f t="shared" si="0"/>
        <v>104</v>
      </c>
      <c r="W10" s="11">
        <f t="shared" si="0"/>
        <v>584</v>
      </c>
      <c r="X10" s="12">
        <f t="shared" si="0"/>
        <v>191</v>
      </c>
      <c r="Y10" s="12">
        <f t="shared" si="0"/>
        <v>108</v>
      </c>
      <c r="Z10" s="13">
        <f t="shared" si="0"/>
        <v>72</v>
      </c>
      <c r="AA10" s="11">
        <f t="shared" si="0"/>
        <v>331</v>
      </c>
      <c r="AB10" s="13">
        <f t="shared" si="0"/>
        <v>211</v>
      </c>
      <c r="AC10" s="11">
        <f t="shared" si="0"/>
        <v>625</v>
      </c>
      <c r="AD10" s="12">
        <f t="shared" si="0"/>
        <v>797</v>
      </c>
      <c r="AE10" s="13">
        <f t="shared" si="0"/>
        <v>6</v>
      </c>
      <c r="AF10" s="11">
        <f t="shared" si="0"/>
        <v>75</v>
      </c>
      <c r="AG10" s="12">
        <f t="shared" si="0"/>
        <v>33</v>
      </c>
      <c r="AH10" s="12">
        <f t="shared" si="0"/>
        <v>8</v>
      </c>
      <c r="AI10" s="14">
        <f t="shared" si="0"/>
        <v>3</v>
      </c>
      <c r="AJ10" s="15">
        <f t="shared" si="0"/>
        <v>607</v>
      </c>
      <c r="AK10" s="88" t="s">
        <v>45</v>
      </c>
    </row>
    <row r="11" spans="2:37" ht="18" customHeight="1" x14ac:dyDescent="0.4">
      <c r="B11" s="88"/>
      <c r="C11" s="95"/>
      <c r="D11" s="83"/>
      <c r="E11" s="83"/>
      <c r="F11" s="16">
        <f t="shared" ref="F11:AJ11" si="1">F10/$E$10</f>
        <v>0.80045523520485584</v>
      </c>
      <c r="G11" s="17">
        <f t="shared" si="1"/>
        <v>8.1183611532625183E-2</v>
      </c>
      <c r="H11" s="17">
        <f t="shared" si="1"/>
        <v>0.48103186646433993</v>
      </c>
      <c r="I11" s="17">
        <f t="shared" si="1"/>
        <v>0.14719271623672231</v>
      </c>
      <c r="J11" s="17">
        <f t="shared" si="1"/>
        <v>6.2215477996965099E-2</v>
      </c>
      <c r="K11" s="17">
        <f t="shared" si="1"/>
        <v>0.12139605462822459</v>
      </c>
      <c r="L11" s="17">
        <f t="shared" si="1"/>
        <v>0.13808801213960548</v>
      </c>
      <c r="M11" s="17">
        <f t="shared" si="1"/>
        <v>0.13732928679817905</v>
      </c>
      <c r="N11" s="17">
        <f t="shared" si="1"/>
        <v>9.9393019726858878E-2</v>
      </c>
      <c r="O11" s="17">
        <f t="shared" si="1"/>
        <v>0.13201820940819423</v>
      </c>
      <c r="P11" s="17">
        <f t="shared" si="1"/>
        <v>0.25493171471927162</v>
      </c>
      <c r="Q11" s="17">
        <f t="shared" si="1"/>
        <v>5.7663125948406675E-2</v>
      </c>
      <c r="R11" s="17">
        <f t="shared" si="1"/>
        <v>7.8148710166919572E-2</v>
      </c>
      <c r="S11" s="17">
        <f t="shared" si="1"/>
        <v>0.23292867981790591</v>
      </c>
      <c r="T11" s="17">
        <f t="shared" si="1"/>
        <v>9.4081942336874058E-2</v>
      </c>
      <c r="U11" s="17">
        <f t="shared" si="1"/>
        <v>3.7936267071320182E-2</v>
      </c>
      <c r="V11" s="18">
        <f t="shared" si="1"/>
        <v>7.8907435508345974E-2</v>
      </c>
      <c r="W11" s="16">
        <f t="shared" si="1"/>
        <v>0.44309559939301973</v>
      </c>
      <c r="X11" s="17">
        <f t="shared" si="1"/>
        <v>0.1449165402124431</v>
      </c>
      <c r="Y11" s="17">
        <f t="shared" si="1"/>
        <v>8.1942336874051599E-2</v>
      </c>
      <c r="Z11" s="18">
        <f t="shared" si="1"/>
        <v>5.4628224582701064E-2</v>
      </c>
      <c r="AA11" s="16">
        <f t="shared" si="1"/>
        <v>0.2511380880121396</v>
      </c>
      <c r="AB11" s="18">
        <f t="shared" si="1"/>
        <v>0.16009104704097116</v>
      </c>
      <c r="AC11" s="16">
        <f t="shared" si="1"/>
        <v>0.47420333839150225</v>
      </c>
      <c r="AD11" s="17">
        <f t="shared" si="1"/>
        <v>0.6047040971168437</v>
      </c>
      <c r="AE11" s="18">
        <f t="shared" si="1"/>
        <v>4.552352048558422E-3</v>
      </c>
      <c r="AF11" s="16">
        <f t="shared" si="1"/>
        <v>5.6904400606980272E-2</v>
      </c>
      <c r="AG11" s="17">
        <f t="shared" si="1"/>
        <v>2.503793626707132E-2</v>
      </c>
      <c r="AH11" s="17">
        <f t="shared" si="1"/>
        <v>6.0698027314112293E-3</v>
      </c>
      <c r="AI11" s="19">
        <f t="shared" si="1"/>
        <v>2.276176024279211E-3</v>
      </c>
      <c r="AJ11" s="20">
        <f t="shared" si="1"/>
        <v>0.460546282245827</v>
      </c>
      <c r="AK11" s="88"/>
    </row>
    <row r="12" spans="2:37" ht="18" customHeight="1" x14ac:dyDescent="0.4">
      <c r="B12" s="86" t="s">
        <v>46</v>
      </c>
      <c r="C12" s="87">
        <f>製造業!$B$3</f>
        <v>386</v>
      </c>
      <c r="D12" s="87">
        <f>製造業!$B$4</f>
        <v>16</v>
      </c>
      <c r="E12" s="87">
        <f>製造業!$B$5</f>
        <v>370</v>
      </c>
      <c r="F12" s="11">
        <f>製造業!H8</f>
        <v>318</v>
      </c>
      <c r="G12" s="12">
        <f>製造業!I8</f>
        <v>31</v>
      </c>
      <c r="H12" s="12">
        <f>製造業!J8</f>
        <v>200</v>
      </c>
      <c r="I12" s="12">
        <f>製造業!K8</f>
        <v>89</v>
      </c>
      <c r="J12" s="12">
        <f>製造業!L8</f>
        <v>25</v>
      </c>
      <c r="K12" s="12">
        <f>製造業!M8</f>
        <v>66</v>
      </c>
      <c r="L12" s="12">
        <f>製造業!N8</f>
        <v>78</v>
      </c>
      <c r="M12" s="12">
        <f>製造業!O8</f>
        <v>83</v>
      </c>
      <c r="N12" s="12">
        <f>製造業!P8</f>
        <v>62</v>
      </c>
      <c r="O12" s="12">
        <f>製造業!Q8</f>
        <v>111</v>
      </c>
      <c r="P12" s="12">
        <f>製造業!R8</f>
        <v>74</v>
      </c>
      <c r="Q12" s="12">
        <f>製造業!S8</f>
        <v>20</v>
      </c>
      <c r="R12" s="12">
        <f>製造業!T8</f>
        <v>39</v>
      </c>
      <c r="S12" s="12">
        <f>製造業!U8</f>
        <v>154</v>
      </c>
      <c r="T12" s="12">
        <f>製造業!V8</f>
        <v>46</v>
      </c>
      <c r="U12" s="12">
        <f>製造業!W8</f>
        <v>14</v>
      </c>
      <c r="V12" s="13">
        <f>製造業!X8</f>
        <v>22</v>
      </c>
      <c r="W12" s="11">
        <f>製造業!Y8</f>
        <v>116</v>
      </c>
      <c r="X12" s="12">
        <f>製造業!Z8</f>
        <v>18</v>
      </c>
      <c r="Y12" s="12">
        <f>製造業!AA8</f>
        <v>40</v>
      </c>
      <c r="Z12" s="13">
        <f>製造業!AB8</f>
        <v>15</v>
      </c>
      <c r="AA12" s="11">
        <f>製造業!AC8</f>
        <v>90</v>
      </c>
      <c r="AB12" s="13">
        <f>製造業!AD8</f>
        <v>38</v>
      </c>
      <c r="AC12" s="11">
        <f>製造業!AE8</f>
        <v>159</v>
      </c>
      <c r="AD12" s="12">
        <f>製造業!AF8</f>
        <v>214</v>
      </c>
      <c r="AE12" s="21">
        <f>製造業!AG8</f>
        <v>0</v>
      </c>
      <c r="AF12" s="11">
        <f>製造業!AH8</f>
        <v>9</v>
      </c>
      <c r="AG12" s="12">
        <f>製造業!AI8</f>
        <v>2</v>
      </c>
      <c r="AH12" s="12">
        <f>製造業!AJ8</f>
        <v>1</v>
      </c>
      <c r="AI12" s="14">
        <f>製造業!AK8</f>
        <v>0</v>
      </c>
      <c r="AJ12" s="15">
        <f>製造業!AL8</f>
        <v>159</v>
      </c>
      <c r="AK12" s="81" t="s">
        <v>46</v>
      </c>
    </row>
    <row r="13" spans="2:37" ht="18" customHeight="1" x14ac:dyDescent="0.4">
      <c r="B13" s="86"/>
      <c r="C13" s="87"/>
      <c r="D13" s="87"/>
      <c r="E13" s="87"/>
      <c r="F13" s="16">
        <f>製造業!H9</f>
        <v>0.85945945945945945</v>
      </c>
      <c r="G13" s="17">
        <f>製造業!I9</f>
        <v>8.3783783783783788E-2</v>
      </c>
      <c r="H13" s="17">
        <f>製造業!J9</f>
        <v>0.54054054054054057</v>
      </c>
      <c r="I13" s="17">
        <f>製造業!K9</f>
        <v>0.24054054054054055</v>
      </c>
      <c r="J13" s="17">
        <f>製造業!L9</f>
        <v>6.7567567567567571E-2</v>
      </c>
      <c r="K13" s="17">
        <f>製造業!M9</f>
        <v>0.17837837837837839</v>
      </c>
      <c r="L13" s="17">
        <f>製造業!N9</f>
        <v>0.21081081081081082</v>
      </c>
      <c r="M13" s="17">
        <f>製造業!O9</f>
        <v>0.22432432432432434</v>
      </c>
      <c r="N13" s="17">
        <f>製造業!P9</f>
        <v>0.16756756756756758</v>
      </c>
      <c r="O13" s="17">
        <f>製造業!Q9</f>
        <v>0.3</v>
      </c>
      <c r="P13" s="17">
        <f>製造業!R9</f>
        <v>0.2</v>
      </c>
      <c r="Q13" s="17">
        <f>製造業!S9</f>
        <v>5.4054054054054057E-2</v>
      </c>
      <c r="R13" s="17">
        <f>製造業!T9</f>
        <v>0.10540540540540541</v>
      </c>
      <c r="S13" s="17">
        <f>製造業!U9</f>
        <v>0.41621621621621624</v>
      </c>
      <c r="T13" s="17">
        <f>製造業!V9</f>
        <v>0.12432432432432433</v>
      </c>
      <c r="U13" s="17">
        <f>製造業!W9</f>
        <v>3.783783783783784E-2</v>
      </c>
      <c r="V13" s="18">
        <f>製造業!X9</f>
        <v>5.9459459459459463E-2</v>
      </c>
      <c r="W13" s="16">
        <f>製造業!Y9</f>
        <v>0.31351351351351353</v>
      </c>
      <c r="X13" s="17">
        <f>製造業!Z9</f>
        <v>4.8648648648648651E-2</v>
      </c>
      <c r="Y13" s="17">
        <f>製造業!AA9</f>
        <v>0.10810810810810811</v>
      </c>
      <c r="Z13" s="18">
        <f>製造業!AB9</f>
        <v>4.0540540540540543E-2</v>
      </c>
      <c r="AA13" s="16">
        <f>製造業!AC9</f>
        <v>0.24324324324324326</v>
      </c>
      <c r="AB13" s="18">
        <f>製造業!AD9</f>
        <v>0.10270270270270271</v>
      </c>
      <c r="AC13" s="16">
        <f>製造業!AE9</f>
        <v>0.42972972972972973</v>
      </c>
      <c r="AD13" s="17">
        <f>製造業!AF9</f>
        <v>0.57837837837837835</v>
      </c>
      <c r="AE13" s="18">
        <f>製造業!AG9</f>
        <v>0</v>
      </c>
      <c r="AF13" s="16">
        <f>製造業!AH9</f>
        <v>2.4324324324324326E-2</v>
      </c>
      <c r="AG13" s="17">
        <f>製造業!AI9</f>
        <v>5.4054054054054057E-3</v>
      </c>
      <c r="AH13" s="17">
        <f>製造業!AJ9</f>
        <v>2.7027027027027029E-3</v>
      </c>
      <c r="AI13" s="19">
        <f>製造業!AK9</f>
        <v>0</v>
      </c>
      <c r="AJ13" s="20">
        <f>製造業!AL9</f>
        <v>0.42972972972972973</v>
      </c>
      <c r="AK13" s="81"/>
    </row>
    <row r="14" spans="2:37" ht="18" customHeight="1" x14ac:dyDescent="0.4">
      <c r="B14" s="89" t="s">
        <v>47</v>
      </c>
      <c r="C14" s="87">
        <f>運輸業・郵便業!$B$3</f>
        <v>767</v>
      </c>
      <c r="D14" s="87">
        <f>運輸業・郵便業!$B$4</f>
        <v>65</v>
      </c>
      <c r="E14" s="87">
        <f>運輸業・郵便業!$B$5</f>
        <v>702</v>
      </c>
      <c r="F14" s="11">
        <f>運輸業・郵便業!J8</f>
        <v>576</v>
      </c>
      <c r="G14" s="12">
        <f>運輸業・郵便業!K8</f>
        <v>45</v>
      </c>
      <c r="H14" s="12">
        <f>運輸業・郵便業!L8</f>
        <v>346</v>
      </c>
      <c r="I14" s="12">
        <f>運輸業・郵便業!M8</f>
        <v>62</v>
      </c>
      <c r="J14" s="12">
        <f>運輸業・郵便業!N8</f>
        <v>43</v>
      </c>
      <c r="K14" s="12">
        <f>運輸業・郵便業!O8</f>
        <v>57</v>
      </c>
      <c r="L14" s="12">
        <f>運輸業・郵便業!P8</f>
        <v>79</v>
      </c>
      <c r="M14" s="12">
        <f>運輸業・郵便業!Q8</f>
        <v>53</v>
      </c>
      <c r="N14" s="12">
        <f>運輸業・郵便業!R8</f>
        <v>29</v>
      </c>
      <c r="O14" s="12">
        <f>運輸業・郵便業!S8</f>
        <v>34</v>
      </c>
      <c r="P14" s="12">
        <f>運輸業・郵便業!T8</f>
        <v>229</v>
      </c>
      <c r="Q14" s="12">
        <f>運輸業・郵便業!U8</f>
        <v>33</v>
      </c>
      <c r="R14" s="12">
        <f>運輸業・郵便業!V8</f>
        <v>25</v>
      </c>
      <c r="S14" s="12">
        <f>運輸業・郵便業!W8</f>
        <v>138</v>
      </c>
      <c r="T14" s="12">
        <f>運輸業・郵便業!X8</f>
        <v>36</v>
      </c>
      <c r="U14" s="12">
        <f>運輸業・郵便業!Y8</f>
        <v>12</v>
      </c>
      <c r="V14" s="13">
        <f>運輸業・郵便業!Z8</f>
        <v>56</v>
      </c>
      <c r="W14" s="11">
        <f>運輸業・郵便業!AA8</f>
        <v>403</v>
      </c>
      <c r="X14" s="12">
        <f>運輸業・郵便業!AB8</f>
        <v>151</v>
      </c>
      <c r="Y14" s="12">
        <f>運輸業・郵便業!AC8</f>
        <v>51</v>
      </c>
      <c r="Z14" s="13">
        <f>運輸業・郵便業!AD8</f>
        <v>41</v>
      </c>
      <c r="AA14" s="11">
        <f>運輸業・郵便業!AE8</f>
        <v>189</v>
      </c>
      <c r="AB14" s="13">
        <f>運輸業・郵便業!AF8</f>
        <v>139</v>
      </c>
      <c r="AC14" s="11">
        <f>運輸業・郵便業!AG8</f>
        <v>418</v>
      </c>
      <c r="AD14" s="12">
        <f>運輸業・郵便業!AH8</f>
        <v>486</v>
      </c>
      <c r="AE14" s="13">
        <f>運輸業・郵便業!AI8</f>
        <v>6</v>
      </c>
      <c r="AF14" s="11">
        <f>運輸業・郵便業!AJ8</f>
        <v>8</v>
      </c>
      <c r="AG14" s="12">
        <f>運輸業・郵便業!AK8</f>
        <v>16</v>
      </c>
      <c r="AH14" s="12">
        <f>運輸業・郵便業!AL8</f>
        <v>2</v>
      </c>
      <c r="AI14" s="14">
        <f>運輸業・郵便業!AM8</f>
        <v>1</v>
      </c>
      <c r="AJ14" s="15">
        <f>運輸業・郵便業!AN8</f>
        <v>375</v>
      </c>
      <c r="AK14" s="90" t="s">
        <v>47</v>
      </c>
    </row>
    <row r="15" spans="2:37" ht="18" customHeight="1" x14ac:dyDescent="0.4">
      <c r="B15" s="89"/>
      <c r="C15" s="87"/>
      <c r="D15" s="87"/>
      <c r="E15" s="87"/>
      <c r="F15" s="16">
        <f>運輸業・郵便業!J9</f>
        <v>0.82051282051282048</v>
      </c>
      <c r="G15" s="17">
        <f>運輸業・郵便業!K9</f>
        <v>6.4102564102564097E-2</v>
      </c>
      <c r="H15" s="17">
        <f>運輸業・郵便業!L9</f>
        <v>0.49287749287749288</v>
      </c>
      <c r="I15" s="17">
        <f>運輸業・郵便業!M9</f>
        <v>8.8319088319088315E-2</v>
      </c>
      <c r="J15" s="17">
        <f>運輸業・郵便業!N9</f>
        <v>6.1253561253561253E-2</v>
      </c>
      <c r="K15" s="17">
        <f>運輸業・郵便業!O9</f>
        <v>8.11965811965812E-2</v>
      </c>
      <c r="L15" s="17">
        <f>運輸業・郵便業!P9</f>
        <v>0.11253561253561253</v>
      </c>
      <c r="M15" s="17">
        <f>運輸業・郵便業!Q9</f>
        <v>7.5498575498575499E-2</v>
      </c>
      <c r="N15" s="17">
        <f>運輸業・郵便業!R9</f>
        <v>4.1310541310541307E-2</v>
      </c>
      <c r="O15" s="17">
        <f>運輸業・郵便業!S9</f>
        <v>4.843304843304843E-2</v>
      </c>
      <c r="P15" s="17">
        <f>運輸業・郵便業!T9</f>
        <v>0.3262108262108262</v>
      </c>
      <c r="Q15" s="17">
        <f>運輸業・郵便業!U9</f>
        <v>4.7008547008547008E-2</v>
      </c>
      <c r="R15" s="17">
        <f>運輸業・郵便業!V9</f>
        <v>3.5612535612535613E-2</v>
      </c>
      <c r="S15" s="17">
        <f>運輸業・郵便業!W9</f>
        <v>0.19658119658119658</v>
      </c>
      <c r="T15" s="17">
        <f>運輸業・郵便業!X9</f>
        <v>5.128205128205128E-2</v>
      </c>
      <c r="U15" s="17">
        <f>運輸業・郵便業!Y9</f>
        <v>1.7094017094017096E-2</v>
      </c>
      <c r="V15" s="18">
        <f>運輸業・郵便業!Z9</f>
        <v>7.9772079772079771E-2</v>
      </c>
      <c r="W15" s="16">
        <f>運輸業・郵便業!AA9</f>
        <v>0.57407407407407407</v>
      </c>
      <c r="X15" s="17">
        <f>運輸業・郵便業!AB9</f>
        <v>0.21509971509971509</v>
      </c>
      <c r="Y15" s="17">
        <f>運輸業・郵便業!AC9</f>
        <v>7.2649572649572655E-2</v>
      </c>
      <c r="Z15" s="18">
        <f>運輸業・郵便業!AD9</f>
        <v>5.8404558404558403E-2</v>
      </c>
      <c r="AA15" s="16">
        <f>運輸業・郵便業!AE9</f>
        <v>0.26923076923076922</v>
      </c>
      <c r="AB15" s="18">
        <f>運輸業・郵便業!AF9</f>
        <v>0.19800569800569801</v>
      </c>
      <c r="AC15" s="16">
        <f>運輸業・郵便業!AG9</f>
        <v>0.59544159544159547</v>
      </c>
      <c r="AD15" s="17">
        <f>運輸業・郵便業!AH9</f>
        <v>0.69230769230769229</v>
      </c>
      <c r="AE15" s="18">
        <f>運輸業・郵便業!AI9</f>
        <v>8.5470085470085479E-3</v>
      </c>
      <c r="AF15" s="16">
        <f>運輸業・郵便業!AJ9</f>
        <v>1.1396011396011397E-2</v>
      </c>
      <c r="AG15" s="17">
        <f>運輸業・郵便業!AK9</f>
        <v>2.2792022792022793E-2</v>
      </c>
      <c r="AH15" s="17">
        <f>運輸業・郵便業!AL9</f>
        <v>2.8490028490028491E-3</v>
      </c>
      <c r="AI15" s="19">
        <f>運輸業・郵便業!AM9</f>
        <v>1.4245014245014246E-3</v>
      </c>
      <c r="AJ15" s="20">
        <f>運輸業・郵便業!AN9</f>
        <v>0.53418803418803418</v>
      </c>
      <c r="AK15" s="90"/>
    </row>
    <row r="16" spans="2:37" ht="18" customHeight="1" x14ac:dyDescent="0.4">
      <c r="B16" s="86" t="s">
        <v>48</v>
      </c>
      <c r="C16" s="87">
        <f>卸売業・小売業!$B$3</f>
        <v>115</v>
      </c>
      <c r="D16" s="87">
        <f>卸売業・小売業!$B$4</f>
        <v>7</v>
      </c>
      <c r="E16" s="87">
        <f>卸売業・小売業!$B$5</f>
        <v>108</v>
      </c>
      <c r="F16" s="11">
        <f>卸売業・小売業!I8</f>
        <v>82</v>
      </c>
      <c r="G16" s="12">
        <f>卸売業・小売業!J8</f>
        <v>25</v>
      </c>
      <c r="H16" s="12">
        <f>卸売業・小売業!K8</f>
        <v>58</v>
      </c>
      <c r="I16" s="12">
        <f>卸売業・小売業!L8</f>
        <v>22</v>
      </c>
      <c r="J16" s="12">
        <f>卸売業・小売業!M8</f>
        <v>5</v>
      </c>
      <c r="K16" s="12">
        <f>卸売業・小売業!N8</f>
        <v>14</v>
      </c>
      <c r="L16" s="12">
        <f>卸売業・小売業!O8</f>
        <v>10</v>
      </c>
      <c r="M16" s="12">
        <f>卸売業・小売業!P8</f>
        <v>18</v>
      </c>
      <c r="N16" s="12">
        <f>卸売業・小売業!Q8</f>
        <v>22</v>
      </c>
      <c r="O16" s="12">
        <f>卸売業・小売業!R8</f>
        <v>17</v>
      </c>
      <c r="P16" s="12">
        <f>卸売業・小売業!S8</f>
        <v>21</v>
      </c>
      <c r="Q16" s="12">
        <f>卸売業・小売業!T8</f>
        <v>10</v>
      </c>
      <c r="R16" s="12">
        <f>卸売業・小売業!U8</f>
        <v>30</v>
      </c>
      <c r="S16" s="12">
        <f>卸売業・小売業!V8</f>
        <v>4</v>
      </c>
      <c r="T16" s="12">
        <f>卸売業・小売業!W8</f>
        <v>20</v>
      </c>
      <c r="U16" s="12">
        <f>卸売業・小売業!X8</f>
        <v>11</v>
      </c>
      <c r="V16" s="13">
        <f>卸売業・小売業!Y8</f>
        <v>14</v>
      </c>
      <c r="W16" s="11">
        <f>卸売業・小売業!Z8</f>
        <v>31</v>
      </c>
      <c r="X16" s="12">
        <f>卸売業・小売業!AA8</f>
        <v>6</v>
      </c>
      <c r="Y16" s="12">
        <f>卸売業・小売業!AB8</f>
        <v>11</v>
      </c>
      <c r="Z16" s="13">
        <f>卸売業・小売業!AC8</f>
        <v>4</v>
      </c>
      <c r="AA16" s="11">
        <f>卸売業・小売業!AD8</f>
        <v>20</v>
      </c>
      <c r="AB16" s="13">
        <f>卸売業・小売業!AE8</f>
        <v>13</v>
      </c>
      <c r="AC16" s="11">
        <f>卸売業・小売業!AF8</f>
        <v>24</v>
      </c>
      <c r="AD16" s="12">
        <f>卸売業・小売業!AG8</f>
        <v>42</v>
      </c>
      <c r="AE16" s="13">
        <f>卸売業・小売業!AH8</f>
        <v>0</v>
      </c>
      <c r="AF16" s="11">
        <f>卸売業・小売業!AI8</f>
        <v>11</v>
      </c>
      <c r="AG16" s="12">
        <f>卸売業・小売業!AJ8</f>
        <v>3</v>
      </c>
      <c r="AH16" s="12">
        <f>卸売業・小売業!AK8</f>
        <v>2</v>
      </c>
      <c r="AI16" s="14">
        <f>卸売業・小売業!AL8</f>
        <v>2</v>
      </c>
      <c r="AJ16" s="15">
        <f>卸売業・小売業!AM8</f>
        <v>24</v>
      </c>
      <c r="AK16" s="81" t="s">
        <v>48</v>
      </c>
    </row>
    <row r="17" spans="2:37" ht="18" customHeight="1" x14ac:dyDescent="0.4">
      <c r="B17" s="86"/>
      <c r="C17" s="87"/>
      <c r="D17" s="87"/>
      <c r="E17" s="87"/>
      <c r="F17" s="16">
        <f>卸売業・小売業!I9</f>
        <v>0.7592592592592593</v>
      </c>
      <c r="G17" s="17">
        <f>卸売業・小売業!J9</f>
        <v>0.23148148148148148</v>
      </c>
      <c r="H17" s="17">
        <f>卸売業・小売業!K9</f>
        <v>0.53703703703703709</v>
      </c>
      <c r="I17" s="17">
        <f>卸売業・小売業!L9</f>
        <v>0.20370370370370369</v>
      </c>
      <c r="J17" s="17">
        <f>卸売業・小売業!M9</f>
        <v>4.6296296296296294E-2</v>
      </c>
      <c r="K17" s="17">
        <f>卸売業・小売業!N9</f>
        <v>0.12962962962962962</v>
      </c>
      <c r="L17" s="17">
        <f>卸売業・小売業!O9</f>
        <v>9.2592592592592587E-2</v>
      </c>
      <c r="M17" s="17">
        <f>卸売業・小売業!P9</f>
        <v>0.16666666666666666</v>
      </c>
      <c r="N17" s="17">
        <f>卸売業・小売業!Q9</f>
        <v>0.20370370370370369</v>
      </c>
      <c r="O17" s="17">
        <f>卸売業・小売業!R9</f>
        <v>0.15740740740740741</v>
      </c>
      <c r="P17" s="17">
        <f>卸売業・小売業!S9</f>
        <v>0.19444444444444445</v>
      </c>
      <c r="Q17" s="17">
        <f>卸売業・小売業!T9</f>
        <v>9.2592592592592587E-2</v>
      </c>
      <c r="R17" s="17">
        <f>卸売業・小売業!U9</f>
        <v>0.27777777777777779</v>
      </c>
      <c r="S17" s="17">
        <f>卸売業・小売業!V9</f>
        <v>3.7037037037037035E-2</v>
      </c>
      <c r="T17" s="17">
        <f>卸売業・小売業!W9</f>
        <v>0.18518518518518517</v>
      </c>
      <c r="U17" s="17">
        <f>卸売業・小売業!X9</f>
        <v>0.10185185185185185</v>
      </c>
      <c r="V17" s="18">
        <f>卸売業・小売業!Y9</f>
        <v>0.12962962962962962</v>
      </c>
      <c r="W17" s="16">
        <f>卸売業・小売業!Z9</f>
        <v>0.28703703703703703</v>
      </c>
      <c r="X17" s="17">
        <f>卸売業・小売業!AA9</f>
        <v>5.5555555555555552E-2</v>
      </c>
      <c r="Y17" s="17">
        <f>卸売業・小売業!AB9</f>
        <v>0.10185185185185185</v>
      </c>
      <c r="Z17" s="18">
        <f>卸売業・小売業!AC9</f>
        <v>3.7037037037037035E-2</v>
      </c>
      <c r="AA17" s="16">
        <f>卸売業・小売業!AD9</f>
        <v>0.18518518518518517</v>
      </c>
      <c r="AB17" s="18">
        <f>卸売業・小売業!AE9</f>
        <v>0.12037037037037036</v>
      </c>
      <c r="AC17" s="16">
        <f>卸売業・小売業!AF9</f>
        <v>0.22222222222222221</v>
      </c>
      <c r="AD17" s="17">
        <f>卸売業・小売業!AG9</f>
        <v>0.3888888888888889</v>
      </c>
      <c r="AE17" s="18">
        <f>卸売業・小売業!AH9</f>
        <v>0</v>
      </c>
      <c r="AF17" s="16">
        <f>卸売業・小売業!AI9</f>
        <v>0.10185185185185185</v>
      </c>
      <c r="AG17" s="17">
        <f>卸売業・小売業!AJ9</f>
        <v>2.7777777777777776E-2</v>
      </c>
      <c r="AH17" s="17">
        <f>卸売業・小売業!AK9</f>
        <v>1.8518518518518517E-2</v>
      </c>
      <c r="AI17" s="19">
        <f>卸売業・小売業!AL9</f>
        <v>1.8518518518518517E-2</v>
      </c>
      <c r="AJ17" s="20">
        <f>卸売業・小売業!AM9</f>
        <v>0.22222222222222221</v>
      </c>
      <c r="AK17" s="81"/>
    </row>
    <row r="18" spans="2:37" ht="18" customHeight="1" x14ac:dyDescent="0.4">
      <c r="B18" s="81" t="s">
        <v>49</v>
      </c>
      <c r="C18" s="83">
        <f>建設業!$B$3</f>
        <v>12</v>
      </c>
      <c r="D18" s="83">
        <f>建設業!$B$4</f>
        <v>0</v>
      </c>
      <c r="E18" s="83">
        <f>建設業!$B$5</f>
        <v>12</v>
      </c>
      <c r="F18" s="11">
        <f>建設業!H8</f>
        <v>10</v>
      </c>
      <c r="G18" s="12">
        <f>建設業!I8</f>
        <v>0</v>
      </c>
      <c r="H18" s="12">
        <f>建設業!J8</f>
        <v>1</v>
      </c>
      <c r="I18" s="12">
        <f>建設業!K8</f>
        <v>1</v>
      </c>
      <c r="J18" s="12">
        <f>建設業!L8</f>
        <v>1</v>
      </c>
      <c r="K18" s="12">
        <f>建設業!M8</f>
        <v>3</v>
      </c>
      <c r="L18" s="12">
        <f>建設業!N8</f>
        <v>3</v>
      </c>
      <c r="M18" s="12">
        <f>建設業!O8</f>
        <v>2</v>
      </c>
      <c r="N18" s="12">
        <f>建設業!P8</f>
        <v>0</v>
      </c>
      <c r="O18" s="12">
        <f>建設業!Q8</f>
        <v>2</v>
      </c>
      <c r="P18" s="12">
        <f>建設業!R8</f>
        <v>2</v>
      </c>
      <c r="Q18" s="12">
        <f>建設業!S8</f>
        <v>3</v>
      </c>
      <c r="R18" s="12">
        <f>建設業!T8</f>
        <v>2</v>
      </c>
      <c r="S18" s="12">
        <f>建設業!U8</f>
        <v>0</v>
      </c>
      <c r="T18" s="12">
        <f>建設業!V8</f>
        <v>4</v>
      </c>
      <c r="U18" s="12">
        <f>建設業!W8</f>
        <v>1</v>
      </c>
      <c r="V18" s="13">
        <f>建設業!X8</f>
        <v>1</v>
      </c>
      <c r="W18" s="11">
        <f>建設業!Y8</f>
        <v>2</v>
      </c>
      <c r="X18" s="12">
        <f>建設業!Z8</f>
        <v>1</v>
      </c>
      <c r="Y18" s="12">
        <f>建設業!AA8</f>
        <v>1</v>
      </c>
      <c r="Z18" s="13">
        <f>建設業!AB8</f>
        <v>1</v>
      </c>
      <c r="AA18" s="11">
        <f>建設業!AC8</f>
        <v>2</v>
      </c>
      <c r="AB18" s="13">
        <f>建設業!AD8</f>
        <v>2</v>
      </c>
      <c r="AC18" s="11">
        <f>建設業!AE8</f>
        <v>3</v>
      </c>
      <c r="AD18" s="12">
        <f>建設業!AF8</f>
        <v>7</v>
      </c>
      <c r="AE18" s="13">
        <f>建設業!AG8</f>
        <v>0</v>
      </c>
      <c r="AF18" s="11">
        <f>建設業!AH8</f>
        <v>5</v>
      </c>
      <c r="AG18" s="12">
        <f>建設業!AI8</f>
        <v>2</v>
      </c>
      <c r="AH18" s="12">
        <f>建設業!AJ8</f>
        <v>1</v>
      </c>
      <c r="AI18" s="14">
        <f>建設業!AK8</f>
        <v>0</v>
      </c>
      <c r="AJ18" s="15">
        <f>建設業!AL8</f>
        <v>1</v>
      </c>
      <c r="AK18" s="81" t="s">
        <v>49</v>
      </c>
    </row>
    <row r="19" spans="2:37" ht="18" customHeight="1" x14ac:dyDescent="0.4">
      <c r="B19" s="81"/>
      <c r="C19" s="83"/>
      <c r="D19" s="83"/>
      <c r="E19" s="83"/>
      <c r="F19" s="22">
        <f>建設業!H9</f>
        <v>0.83333333333333337</v>
      </c>
      <c r="G19" s="23">
        <f>建設業!I9</f>
        <v>0</v>
      </c>
      <c r="H19" s="23">
        <f>建設業!J9</f>
        <v>8.3333333333333329E-2</v>
      </c>
      <c r="I19" s="23">
        <f>建設業!K9</f>
        <v>8.3333333333333329E-2</v>
      </c>
      <c r="J19" s="23">
        <f>建設業!L9</f>
        <v>8.3333333333333329E-2</v>
      </c>
      <c r="K19" s="23">
        <f>建設業!M9</f>
        <v>0.25</v>
      </c>
      <c r="L19" s="23">
        <f>建設業!N9</f>
        <v>0.25</v>
      </c>
      <c r="M19" s="23">
        <f>建設業!O9</f>
        <v>0.16666666666666666</v>
      </c>
      <c r="N19" s="23">
        <f>建設業!P9</f>
        <v>0</v>
      </c>
      <c r="O19" s="23">
        <f>建設業!Q9</f>
        <v>0.16666666666666666</v>
      </c>
      <c r="P19" s="23">
        <f>建設業!R9</f>
        <v>0.16666666666666666</v>
      </c>
      <c r="Q19" s="23">
        <f>建設業!S9</f>
        <v>0.25</v>
      </c>
      <c r="R19" s="23">
        <f>建設業!T9</f>
        <v>0.16666666666666666</v>
      </c>
      <c r="S19" s="23">
        <f>建設業!U9</f>
        <v>0</v>
      </c>
      <c r="T19" s="23">
        <f>建設業!V9</f>
        <v>0.33333333333333331</v>
      </c>
      <c r="U19" s="23">
        <f>建設業!W9</f>
        <v>8.3333333333333329E-2</v>
      </c>
      <c r="V19" s="24">
        <f>建設業!X9</f>
        <v>8.3333333333333329E-2</v>
      </c>
      <c r="W19" s="22">
        <f>建設業!Y9</f>
        <v>0.16666666666666666</v>
      </c>
      <c r="X19" s="23">
        <f>建設業!Z9</f>
        <v>8.3333333333333329E-2</v>
      </c>
      <c r="Y19" s="23">
        <f>建設業!AA9</f>
        <v>8.3333333333333329E-2</v>
      </c>
      <c r="Z19" s="24">
        <f>建設業!AB9</f>
        <v>8.3333333333333329E-2</v>
      </c>
      <c r="AA19" s="22">
        <f>建設業!AC9</f>
        <v>0.16666666666666666</v>
      </c>
      <c r="AB19" s="24">
        <f>建設業!AD9</f>
        <v>0.16666666666666666</v>
      </c>
      <c r="AC19" s="22">
        <f>建設業!AE9</f>
        <v>0.25</v>
      </c>
      <c r="AD19" s="23">
        <f>建設業!AF9</f>
        <v>0.58333333333333337</v>
      </c>
      <c r="AE19" s="24">
        <f>建設業!AG9</f>
        <v>0</v>
      </c>
      <c r="AF19" s="22">
        <f>建設業!AH9</f>
        <v>0.41666666666666669</v>
      </c>
      <c r="AG19" s="23">
        <f>建設業!AI9</f>
        <v>0.16666666666666666</v>
      </c>
      <c r="AH19" s="23">
        <f>建設業!AJ9</f>
        <v>8.3333333333333329E-2</v>
      </c>
      <c r="AI19" s="25">
        <f>建設業!AK9</f>
        <v>0</v>
      </c>
      <c r="AJ19" s="26">
        <f>建設業!AL9</f>
        <v>8.3333333333333329E-2</v>
      </c>
      <c r="AK19" s="81"/>
    </row>
    <row r="20" spans="2:37" ht="18" customHeight="1" x14ac:dyDescent="0.4">
      <c r="B20" s="81" t="s">
        <v>50</v>
      </c>
      <c r="C20" s="83">
        <f>電気・ガス・熱供給・水道業!$B$3</f>
        <v>1</v>
      </c>
      <c r="D20" s="83">
        <f>電気・ガス・熱供給・水道業!$B$4</f>
        <v>0</v>
      </c>
      <c r="E20" s="83">
        <f>電気・ガス・熱供給・水道業!$B$5</f>
        <v>1</v>
      </c>
      <c r="F20" s="27">
        <f>電気・ガス・熱供給・水道業!E8</f>
        <v>1</v>
      </c>
      <c r="G20" s="27">
        <f>電気・ガス・熱供給・水道業!F8</f>
        <v>0</v>
      </c>
      <c r="H20" s="27">
        <f>電気・ガス・熱供給・水道業!G8</f>
        <v>0</v>
      </c>
      <c r="I20" s="27">
        <f>電気・ガス・熱供給・水道業!H8</f>
        <v>0</v>
      </c>
      <c r="J20" s="27">
        <f>電気・ガス・熱供給・水道業!I8</f>
        <v>0</v>
      </c>
      <c r="K20" s="27">
        <f>電気・ガス・熱供給・水道業!J8</f>
        <v>0</v>
      </c>
      <c r="L20" s="27">
        <f>電気・ガス・熱供給・水道業!K8</f>
        <v>0</v>
      </c>
      <c r="M20" s="27">
        <f>電気・ガス・熱供給・水道業!L8</f>
        <v>0</v>
      </c>
      <c r="N20" s="27">
        <f>電気・ガス・熱供給・水道業!M8</f>
        <v>0</v>
      </c>
      <c r="O20" s="27">
        <f>電気・ガス・熱供給・水道業!N8</f>
        <v>0</v>
      </c>
      <c r="P20" s="27">
        <f>電気・ガス・熱供給・水道業!O8</f>
        <v>0</v>
      </c>
      <c r="Q20" s="27">
        <f>電気・ガス・熱供給・水道業!P8</f>
        <v>0</v>
      </c>
      <c r="R20" s="27">
        <f>電気・ガス・熱供給・水道業!Q8</f>
        <v>0</v>
      </c>
      <c r="S20" s="27">
        <f>電気・ガス・熱供給・水道業!R8</f>
        <v>0</v>
      </c>
      <c r="T20" s="27">
        <f>電気・ガス・熱供給・水道業!S8</f>
        <v>0</v>
      </c>
      <c r="U20" s="27">
        <f>電気・ガス・熱供給・水道業!T8</f>
        <v>0</v>
      </c>
      <c r="V20" s="28">
        <f>電気・ガス・熱供給・水道業!U8</f>
        <v>1</v>
      </c>
      <c r="W20" s="29">
        <f>電気・ガス・熱供給・水道業!V8</f>
        <v>0</v>
      </c>
      <c r="X20" s="27">
        <f>電気・ガス・熱供給・水道業!W8</f>
        <v>0</v>
      </c>
      <c r="Y20" s="27">
        <f>電気・ガス・熱供給・水道業!X8</f>
        <v>0</v>
      </c>
      <c r="Z20" s="28">
        <f>電気・ガス・熱供給・水道業!Y8</f>
        <v>1</v>
      </c>
      <c r="AA20" s="29">
        <f>電気・ガス・熱供給・水道業!Z8</f>
        <v>0</v>
      </c>
      <c r="AB20" s="28">
        <f>電気・ガス・熱供給・水道業!AA8</f>
        <v>1</v>
      </c>
      <c r="AC20" s="29">
        <f>電気・ガス・熱供給・水道業!AB8</f>
        <v>0</v>
      </c>
      <c r="AD20" s="27">
        <f>電気・ガス・熱供給・水道業!AC8</f>
        <v>0</v>
      </c>
      <c r="AE20" s="28">
        <f>電気・ガス・熱供給・水道業!AD8</f>
        <v>0</v>
      </c>
      <c r="AF20" s="29">
        <f>電気・ガス・熱供給・水道業!AE8</f>
        <v>0</v>
      </c>
      <c r="AG20" s="27">
        <f>電気・ガス・熱供給・水道業!AF8</f>
        <v>0</v>
      </c>
      <c r="AH20" s="27">
        <f>電気・ガス・熱供給・水道業!AG8</f>
        <v>0</v>
      </c>
      <c r="AI20" s="30">
        <f>電気・ガス・熱供給・水道業!AH8</f>
        <v>0</v>
      </c>
      <c r="AJ20" s="31">
        <f>電気・ガス・熱供給・水道業!AI8</f>
        <v>0</v>
      </c>
      <c r="AK20" s="81" t="s">
        <v>50</v>
      </c>
    </row>
    <row r="21" spans="2:37" ht="18" customHeight="1" x14ac:dyDescent="0.4">
      <c r="B21" s="81"/>
      <c r="C21" s="83"/>
      <c r="D21" s="83"/>
      <c r="E21" s="83"/>
      <c r="F21" s="17">
        <f>電気・ガス・熱供給・水道業!E9</f>
        <v>1</v>
      </c>
      <c r="G21" s="17">
        <f>電気・ガス・熱供給・水道業!F9</f>
        <v>0</v>
      </c>
      <c r="H21" s="17">
        <f>電気・ガス・熱供給・水道業!G9</f>
        <v>0</v>
      </c>
      <c r="I21" s="17">
        <f>電気・ガス・熱供給・水道業!H9</f>
        <v>0</v>
      </c>
      <c r="J21" s="17">
        <f>電気・ガス・熱供給・水道業!I9</f>
        <v>0</v>
      </c>
      <c r="K21" s="17">
        <f>電気・ガス・熱供給・水道業!J9</f>
        <v>0</v>
      </c>
      <c r="L21" s="17">
        <f>電気・ガス・熱供給・水道業!K9</f>
        <v>0</v>
      </c>
      <c r="M21" s="17">
        <f>電気・ガス・熱供給・水道業!L9</f>
        <v>0</v>
      </c>
      <c r="N21" s="17">
        <f>電気・ガス・熱供給・水道業!M9</f>
        <v>0</v>
      </c>
      <c r="O21" s="17">
        <f>電気・ガス・熱供給・水道業!N9</f>
        <v>0</v>
      </c>
      <c r="P21" s="17">
        <f>電気・ガス・熱供給・水道業!O9</f>
        <v>0</v>
      </c>
      <c r="Q21" s="17">
        <f>電気・ガス・熱供給・水道業!P9</f>
        <v>0</v>
      </c>
      <c r="R21" s="17">
        <f>電気・ガス・熱供給・水道業!Q9</f>
        <v>0</v>
      </c>
      <c r="S21" s="17">
        <f>電気・ガス・熱供給・水道業!R9</f>
        <v>0</v>
      </c>
      <c r="T21" s="17">
        <f>電気・ガス・熱供給・水道業!S9</f>
        <v>0</v>
      </c>
      <c r="U21" s="17">
        <f>電気・ガス・熱供給・水道業!T9</f>
        <v>0</v>
      </c>
      <c r="V21" s="18">
        <f>電気・ガス・熱供給・水道業!U9</f>
        <v>1</v>
      </c>
      <c r="W21" s="16">
        <f>電気・ガス・熱供給・水道業!V9</f>
        <v>0</v>
      </c>
      <c r="X21" s="17">
        <f>電気・ガス・熱供給・水道業!W9</f>
        <v>0</v>
      </c>
      <c r="Y21" s="17">
        <f>電気・ガス・熱供給・水道業!X9</f>
        <v>0</v>
      </c>
      <c r="Z21" s="18">
        <f>電気・ガス・熱供給・水道業!Y9</f>
        <v>1</v>
      </c>
      <c r="AA21" s="16">
        <f>電気・ガス・熱供給・水道業!Z9</f>
        <v>0</v>
      </c>
      <c r="AB21" s="18">
        <f>電気・ガス・熱供給・水道業!AA9</f>
        <v>1</v>
      </c>
      <c r="AC21" s="16">
        <f>電気・ガス・熱供給・水道業!AB9</f>
        <v>0</v>
      </c>
      <c r="AD21" s="17">
        <f>電気・ガス・熱供給・水道業!AC9</f>
        <v>0</v>
      </c>
      <c r="AE21" s="18">
        <f>電気・ガス・熱供給・水道業!AD9</f>
        <v>0</v>
      </c>
      <c r="AF21" s="16">
        <f>電気・ガス・熱供給・水道業!AE9</f>
        <v>0</v>
      </c>
      <c r="AG21" s="17">
        <f>電気・ガス・熱供給・水道業!AF9</f>
        <v>0</v>
      </c>
      <c r="AH21" s="17">
        <f>電気・ガス・熱供給・水道業!AG9</f>
        <v>0</v>
      </c>
      <c r="AI21" s="19">
        <f>電気・ガス・熱供給・水道業!AH9</f>
        <v>0</v>
      </c>
      <c r="AJ21" s="20">
        <f>電気・ガス・熱供給・水道業!AI9</f>
        <v>0</v>
      </c>
      <c r="AK21" s="81"/>
    </row>
    <row r="22" spans="2:37" ht="18" customHeight="1" x14ac:dyDescent="0.4">
      <c r="B22" s="81" t="s">
        <v>51</v>
      </c>
      <c r="C22" s="83">
        <f>情報通信業!$B$3</f>
        <v>45</v>
      </c>
      <c r="D22" s="83">
        <v>0</v>
      </c>
      <c r="E22" s="83">
        <f>情報通信業!$B$5</f>
        <v>42</v>
      </c>
      <c r="F22" s="32">
        <f>情報通信業!I8</f>
        <v>19</v>
      </c>
      <c r="G22" s="1">
        <f>情報通信業!J8</f>
        <v>0</v>
      </c>
      <c r="H22" s="1">
        <f>情報通信業!K8</f>
        <v>6</v>
      </c>
      <c r="I22" s="1">
        <f>情報通信業!L8</f>
        <v>6</v>
      </c>
      <c r="J22" s="1">
        <f>情報通信業!M8</f>
        <v>2</v>
      </c>
      <c r="K22" s="1">
        <f>情報通信業!N8</f>
        <v>6</v>
      </c>
      <c r="L22" s="1">
        <f>情報通信業!O8</f>
        <v>3</v>
      </c>
      <c r="M22" s="1">
        <f>情報通信業!P8</f>
        <v>6</v>
      </c>
      <c r="N22" s="1">
        <f>情報通信業!Q8</f>
        <v>9</v>
      </c>
      <c r="O22" s="1">
        <f>情報通信業!R8</f>
        <v>1</v>
      </c>
      <c r="P22" s="1">
        <f>情報通信業!S8</f>
        <v>0</v>
      </c>
      <c r="Q22" s="1">
        <f>情報通信業!T8</f>
        <v>4</v>
      </c>
      <c r="R22" s="1">
        <f>情報通信業!U8</f>
        <v>0</v>
      </c>
      <c r="S22" s="1">
        <f>情報通信業!V8</f>
        <v>0</v>
      </c>
      <c r="T22" s="1">
        <f>情報通信業!W8</f>
        <v>10</v>
      </c>
      <c r="U22" s="1">
        <f>情報通信業!X8</f>
        <v>4</v>
      </c>
      <c r="V22" s="33">
        <f>情報通信業!Y8</f>
        <v>3</v>
      </c>
      <c r="W22" s="32">
        <f>情報通信業!Z8</f>
        <v>7</v>
      </c>
      <c r="X22" s="1">
        <f>情報通信業!AA8</f>
        <v>2</v>
      </c>
      <c r="Y22" s="1">
        <f>情報通信業!AB8</f>
        <v>2</v>
      </c>
      <c r="Z22" s="33">
        <f>情報通信業!AC8</f>
        <v>4</v>
      </c>
      <c r="AA22" s="32">
        <f>情報通信業!AD8</f>
        <v>14</v>
      </c>
      <c r="AB22" s="33">
        <f>情報通信業!AE8</f>
        <v>3</v>
      </c>
      <c r="AC22" s="32">
        <f>情報通信業!AF8</f>
        <v>4</v>
      </c>
      <c r="AD22" s="1">
        <f>情報通信業!AG8</f>
        <v>11</v>
      </c>
      <c r="AE22" s="33">
        <f>情報通信業!AH8</f>
        <v>0</v>
      </c>
      <c r="AF22" s="32">
        <f>情報通信業!AI8</f>
        <v>21</v>
      </c>
      <c r="AG22" s="1">
        <f>情報通信業!AJ8</f>
        <v>2</v>
      </c>
      <c r="AH22" s="1">
        <f>情報通信業!AK8</f>
        <v>0</v>
      </c>
      <c r="AI22" s="34">
        <f>情報通信業!AL8</f>
        <v>0</v>
      </c>
      <c r="AJ22" s="35">
        <f>情報通信業!AM8</f>
        <v>17</v>
      </c>
      <c r="AK22" s="81" t="s">
        <v>51</v>
      </c>
    </row>
    <row r="23" spans="2:37" ht="18" customHeight="1" x14ac:dyDescent="0.4">
      <c r="B23" s="81"/>
      <c r="C23" s="83"/>
      <c r="D23" s="83"/>
      <c r="E23" s="83"/>
      <c r="F23" s="16">
        <f>情報通信業!I9</f>
        <v>0.45238095238095238</v>
      </c>
      <c r="G23" s="17">
        <f>情報通信業!J9</f>
        <v>0</v>
      </c>
      <c r="H23" s="17">
        <f>情報通信業!K9</f>
        <v>0.14285714285714285</v>
      </c>
      <c r="I23" s="17">
        <f>情報通信業!L9</f>
        <v>0.14285714285714285</v>
      </c>
      <c r="J23" s="17">
        <f>情報通信業!M9</f>
        <v>4.7619047619047616E-2</v>
      </c>
      <c r="K23" s="17">
        <f>情報通信業!N9</f>
        <v>0.14285714285714285</v>
      </c>
      <c r="L23" s="17">
        <f>情報通信業!O9</f>
        <v>7.1428571428571425E-2</v>
      </c>
      <c r="M23" s="17">
        <f>情報通信業!P9</f>
        <v>0.14285714285714285</v>
      </c>
      <c r="N23" s="17">
        <f>情報通信業!Q9</f>
        <v>0.21428571428571427</v>
      </c>
      <c r="O23" s="17">
        <f>情報通信業!R9</f>
        <v>2.3809523809523808E-2</v>
      </c>
      <c r="P23" s="17">
        <f>情報通信業!S9</f>
        <v>0</v>
      </c>
      <c r="Q23" s="17">
        <f>情報通信業!T9</f>
        <v>9.5238095238095233E-2</v>
      </c>
      <c r="R23" s="17">
        <f>情報通信業!U9</f>
        <v>0</v>
      </c>
      <c r="S23" s="17">
        <f>情報通信業!V9</f>
        <v>0</v>
      </c>
      <c r="T23" s="17">
        <f>情報通信業!W9</f>
        <v>0.23809523809523808</v>
      </c>
      <c r="U23" s="17">
        <f>情報通信業!X9</f>
        <v>9.5238095238095233E-2</v>
      </c>
      <c r="V23" s="18">
        <f>情報通信業!Y9</f>
        <v>7.1428571428571425E-2</v>
      </c>
      <c r="W23" s="16">
        <f>情報通信業!Z9</f>
        <v>0.16666666666666666</v>
      </c>
      <c r="X23" s="17">
        <f>情報通信業!AA9</f>
        <v>4.7619047619047616E-2</v>
      </c>
      <c r="Y23" s="17">
        <f>情報通信業!AB9</f>
        <v>4.7619047619047616E-2</v>
      </c>
      <c r="Z23" s="18">
        <f>情報通信業!AC9</f>
        <v>9.5238095238095233E-2</v>
      </c>
      <c r="AA23" s="16">
        <f>情報通信業!AD9</f>
        <v>0.33333333333333331</v>
      </c>
      <c r="AB23" s="18">
        <f>情報通信業!AE9</f>
        <v>7.1428571428571425E-2</v>
      </c>
      <c r="AC23" s="16">
        <f>情報通信業!AF9</f>
        <v>9.5238095238095233E-2</v>
      </c>
      <c r="AD23" s="17">
        <f>情報通信業!AG9</f>
        <v>0.26190476190476192</v>
      </c>
      <c r="AE23" s="18">
        <f>情報通信業!AH9</f>
        <v>0</v>
      </c>
      <c r="AF23" s="16">
        <f>情報通信業!AI9</f>
        <v>0.5</v>
      </c>
      <c r="AG23" s="17">
        <f>情報通信業!AJ9</f>
        <v>4.7619047619047616E-2</v>
      </c>
      <c r="AH23" s="17">
        <f>情報通信業!AK9</f>
        <v>0</v>
      </c>
      <c r="AI23" s="19">
        <f>情報通信業!AL9</f>
        <v>0</v>
      </c>
      <c r="AJ23" s="20">
        <f>情報通信業!AM9</f>
        <v>0.40476190476190477</v>
      </c>
      <c r="AK23" s="81"/>
    </row>
    <row r="24" spans="2:37" ht="18" customHeight="1" x14ac:dyDescent="0.4">
      <c r="B24" s="81" t="s">
        <v>52</v>
      </c>
      <c r="C24" s="83">
        <f>金融・保険業!$B$3</f>
        <v>3</v>
      </c>
      <c r="D24" s="83">
        <f>金融・保険業!$B$4</f>
        <v>3</v>
      </c>
      <c r="E24" s="83">
        <f>金融・保険業!$B$5</f>
        <v>0</v>
      </c>
      <c r="F24" s="11">
        <f>金融・保険業!F8</f>
        <v>0</v>
      </c>
      <c r="G24" s="12">
        <f>金融・保険業!G8</f>
        <v>0</v>
      </c>
      <c r="H24" s="12">
        <f>金融・保険業!H8</f>
        <v>0</v>
      </c>
      <c r="I24" s="12">
        <f>金融・保険業!I8</f>
        <v>0</v>
      </c>
      <c r="J24" s="12">
        <f>金融・保険業!J8</f>
        <v>0</v>
      </c>
      <c r="K24" s="12">
        <f>金融・保険業!K8</f>
        <v>0</v>
      </c>
      <c r="L24" s="12">
        <f>金融・保険業!L8</f>
        <v>0</v>
      </c>
      <c r="M24" s="12">
        <f>金融・保険業!M8</f>
        <v>0</v>
      </c>
      <c r="N24" s="12">
        <f>金融・保険業!N8</f>
        <v>0</v>
      </c>
      <c r="O24" s="12">
        <f>金融・保険業!O8</f>
        <v>0</v>
      </c>
      <c r="P24" s="12">
        <f>金融・保険業!P8</f>
        <v>0</v>
      </c>
      <c r="Q24" s="12">
        <f>金融・保険業!Q8</f>
        <v>0</v>
      </c>
      <c r="R24" s="12">
        <f>金融・保険業!R8</f>
        <v>0</v>
      </c>
      <c r="S24" s="12">
        <f>金融・保険業!S8</f>
        <v>0</v>
      </c>
      <c r="T24" s="12">
        <f>金融・保険業!T8</f>
        <v>0</v>
      </c>
      <c r="U24" s="12">
        <f>金融・保険業!U8</f>
        <v>0</v>
      </c>
      <c r="V24" s="13">
        <f>金融・保険業!V8</f>
        <v>0</v>
      </c>
      <c r="W24" s="11">
        <f>金融・保険業!W8</f>
        <v>0</v>
      </c>
      <c r="X24" s="12">
        <f>金融・保険業!X8</f>
        <v>0</v>
      </c>
      <c r="Y24" s="12">
        <f>金融・保険業!Y8</f>
        <v>0</v>
      </c>
      <c r="Z24" s="13">
        <f>金融・保険業!Z8</f>
        <v>0</v>
      </c>
      <c r="AA24" s="11">
        <f>金融・保険業!AA8</f>
        <v>0</v>
      </c>
      <c r="AB24" s="13">
        <f>金融・保険業!AB8</f>
        <v>0</v>
      </c>
      <c r="AC24" s="11">
        <f>金融・保険業!AC8</f>
        <v>0</v>
      </c>
      <c r="AD24" s="12">
        <f>金融・保険業!AD8</f>
        <v>0</v>
      </c>
      <c r="AE24" s="13">
        <f>金融・保険業!AE8</f>
        <v>0</v>
      </c>
      <c r="AF24" s="11">
        <f>金融・保険業!AF8</f>
        <v>0</v>
      </c>
      <c r="AG24" s="12">
        <f>金融・保険業!AG8</f>
        <v>0</v>
      </c>
      <c r="AH24" s="12">
        <f>金融・保険業!AH8</f>
        <v>0</v>
      </c>
      <c r="AI24" s="14">
        <f>金融・保険業!AI8</f>
        <v>0</v>
      </c>
      <c r="AJ24" s="15">
        <f>金融・保険業!AJ8</f>
        <v>0</v>
      </c>
      <c r="AK24" s="81" t="s">
        <v>52</v>
      </c>
    </row>
    <row r="25" spans="2:37" ht="18" customHeight="1" x14ac:dyDescent="0.4">
      <c r="B25" s="81"/>
      <c r="C25" s="83"/>
      <c r="D25" s="83"/>
      <c r="E25" s="83"/>
      <c r="F25" s="36" t="e">
        <f>金融・保険業!F9</f>
        <v>#DIV/0!</v>
      </c>
      <c r="G25" s="37" t="e">
        <f>金融・保険業!G9</f>
        <v>#DIV/0!</v>
      </c>
      <c r="H25" s="37" t="e">
        <f>金融・保険業!H9</f>
        <v>#DIV/0!</v>
      </c>
      <c r="I25" s="37" t="e">
        <f>金融・保険業!I9</f>
        <v>#DIV/0!</v>
      </c>
      <c r="J25" s="37" t="e">
        <f>金融・保険業!J9</f>
        <v>#DIV/0!</v>
      </c>
      <c r="K25" s="37" t="e">
        <f>金融・保険業!K9</f>
        <v>#DIV/0!</v>
      </c>
      <c r="L25" s="37" t="e">
        <f>金融・保険業!L9</f>
        <v>#DIV/0!</v>
      </c>
      <c r="M25" s="37" t="e">
        <f>金融・保険業!M9</f>
        <v>#DIV/0!</v>
      </c>
      <c r="N25" s="37" t="e">
        <f>金融・保険業!N9</f>
        <v>#DIV/0!</v>
      </c>
      <c r="O25" s="37" t="e">
        <f>金融・保険業!O9</f>
        <v>#DIV/0!</v>
      </c>
      <c r="P25" s="37" t="e">
        <f>金融・保険業!P9</f>
        <v>#DIV/0!</v>
      </c>
      <c r="Q25" s="37" t="e">
        <f>金融・保険業!Q9</f>
        <v>#DIV/0!</v>
      </c>
      <c r="R25" s="37" t="e">
        <f>金融・保険業!R9</f>
        <v>#DIV/0!</v>
      </c>
      <c r="S25" s="37" t="e">
        <f>金融・保険業!S9</f>
        <v>#DIV/0!</v>
      </c>
      <c r="T25" s="37" t="e">
        <f>金融・保険業!T9</f>
        <v>#DIV/0!</v>
      </c>
      <c r="U25" s="37" t="e">
        <f>金融・保険業!U9</f>
        <v>#DIV/0!</v>
      </c>
      <c r="V25" s="38" t="e">
        <f>金融・保険業!V9</f>
        <v>#DIV/0!</v>
      </c>
      <c r="W25" s="36" t="e">
        <f>金融・保険業!W9</f>
        <v>#DIV/0!</v>
      </c>
      <c r="X25" s="37" t="e">
        <f>金融・保険業!X9</f>
        <v>#DIV/0!</v>
      </c>
      <c r="Y25" s="37" t="e">
        <f>金融・保険業!Y9</f>
        <v>#DIV/0!</v>
      </c>
      <c r="Z25" s="38" t="e">
        <f>金融・保険業!Z9</f>
        <v>#DIV/0!</v>
      </c>
      <c r="AA25" s="36" t="e">
        <f>金融・保険業!AA9</f>
        <v>#DIV/0!</v>
      </c>
      <c r="AB25" s="38" t="e">
        <f>金融・保険業!AB9</f>
        <v>#DIV/0!</v>
      </c>
      <c r="AC25" s="36" t="e">
        <f>金融・保険業!AC9</f>
        <v>#DIV/0!</v>
      </c>
      <c r="AD25" s="37" t="e">
        <f>金融・保険業!AD9</f>
        <v>#DIV/0!</v>
      </c>
      <c r="AE25" s="38" t="e">
        <f>金融・保険業!AE9</f>
        <v>#DIV/0!</v>
      </c>
      <c r="AF25" s="36" t="e">
        <f>金融・保険業!AF9</f>
        <v>#DIV/0!</v>
      </c>
      <c r="AG25" s="37" t="e">
        <f>金融・保険業!AG9</f>
        <v>#DIV/0!</v>
      </c>
      <c r="AH25" s="37" t="e">
        <f>金融・保険業!AH9</f>
        <v>#DIV/0!</v>
      </c>
      <c r="AI25" s="39" t="e">
        <f>金融・保険業!AI9</f>
        <v>#DIV/0!</v>
      </c>
      <c r="AJ25" s="40" t="e">
        <f>金融・保険業!AJ9</f>
        <v>#DIV/0!</v>
      </c>
      <c r="AK25" s="81"/>
    </row>
    <row r="26" spans="2:37" ht="18" customHeight="1" x14ac:dyDescent="0.4">
      <c r="B26" s="81" t="s">
        <v>53</v>
      </c>
      <c r="C26" s="83">
        <f>不動産・物品賃貸業!$B$3</f>
        <v>2</v>
      </c>
      <c r="D26" s="83">
        <f>不動産・物品賃貸業!$B$4</f>
        <v>0</v>
      </c>
      <c r="E26" s="83">
        <f>不動産・物品賃貸業!$B$5</f>
        <v>2</v>
      </c>
      <c r="F26" s="11">
        <f>不動産・物品賃貸業!E8</f>
        <v>1</v>
      </c>
      <c r="G26" s="12">
        <f>不動産・物品賃貸業!F8</f>
        <v>0</v>
      </c>
      <c r="H26" s="12">
        <f>不動産・物品賃貸業!G8</f>
        <v>0</v>
      </c>
      <c r="I26" s="12">
        <f>不動産・物品賃貸業!H8</f>
        <v>0</v>
      </c>
      <c r="J26" s="12">
        <f>不動産・物品賃貸業!I8</f>
        <v>0</v>
      </c>
      <c r="K26" s="12">
        <f>不動産・物品賃貸業!J8</f>
        <v>0</v>
      </c>
      <c r="L26" s="12">
        <f>不動産・物品賃貸業!K8</f>
        <v>0</v>
      </c>
      <c r="M26" s="12">
        <f>不動産・物品賃貸業!L8</f>
        <v>0</v>
      </c>
      <c r="N26" s="12">
        <f>不動産・物品賃貸業!M8</f>
        <v>0</v>
      </c>
      <c r="O26" s="12">
        <f>不動産・物品賃貸業!N8</f>
        <v>0</v>
      </c>
      <c r="P26" s="12">
        <f>不動産・物品賃貸業!O8</f>
        <v>0</v>
      </c>
      <c r="Q26" s="12">
        <f>不動産・物品賃貸業!P8</f>
        <v>0</v>
      </c>
      <c r="R26" s="12">
        <f>不動産・物品賃貸業!Q8</f>
        <v>0</v>
      </c>
      <c r="S26" s="12">
        <f>不動産・物品賃貸業!R8</f>
        <v>1</v>
      </c>
      <c r="T26" s="12">
        <f>不動産・物品賃貸業!S8</f>
        <v>0</v>
      </c>
      <c r="U26" s="12">
        <f>不動産・物品賃貸業!T8</f>
        <v>0</v>
      </c>
      <c r="V26" s="13">
        <f>不動産・物品賃貸業!U8</f>
        <v>0</v>
      </c>
      <c r="W26" s="11">
        <f>不動産・物品賃貸業!V8</f>
        <v>1</v>
      </c>
      <c r="X26" s="12">
        <f>不動産・物品賃貸業!W8</f>
        <v>0</v>
      </c>
      <c r="Y26" s="12">
        <f>不動産・物品賃貸業!X8</f>
        <v>0</v>
      </c>
      <c r="Z26" s="13">
        <f>不動産・物品賃貸業!Y8</f>
        <v>0</v>
      </c>
      <c r="AA26" s="11">
        <f>不動産・物品賃貸業!Z8</f>
        <v>0</v>
      </c>
      <c r="AB26" s="13">
        <f>不動産・物品賃貸業!AA8</f>
        <v>0</v>
      </c>
      <c r="AC26" s="11">
        <f>不動産・物品賃貸業!AB8</f>
        <v>1</v>
      </c>
      <c r="AD26" s="12">
        <f>不動産・物品賃貸業!AC8</f>
        <v>1</v>
      </c>
      <c r="AE26" s="13">
        <f>不動産・物品賃貸業!AD8</f>
        <v>0</v>
      </c>
      <c r="AF26" s="11">
        <f>不動産・物品賃貸業!AE8</f>
        <v>1</v>
      </c>
      <c r="AG26" s="12">
        <f>不動産・物品賃貸業!AF8</f>
        <v>1</v>
      </c>
      <c r="AH26" s="12">
        <f>不動産・物品賃貸業!AG8</f>
        <v>0</v>
      </c>
      <c r="AI26" s="14">
        <f>不動産・物品賃貸業!AH8</f>
        <v>0</v>
      </c>
      <c r="AJ26" s="15">
        <f>不動産・物品賃貸業!AI8</f>
        <v>0</v>
      </c>
      <c r="AK26" s="81" t="s">
        <v>53</v>
      </c>
    </row>
    <row r="27" spans="2:37" ht="18" customHeight="1" x14ac:dyDescent="0.4">
      <c r="B27" s="81"/>
      <c r="C27" s="83"/>
      <c r="D27" s="83"/>
      <c r="E27" s="83"/>
      <c r="F27" s="16">
        <f>不動産・物品賃貸業!E9</f>
        <v>0.5</v>
      </c>
      <c r="G27" s="17">
        <f>不動産・物品賃貸業!F9</f>
        <v>0</v>
      </c>
      <c r="H27" s="17">
        <f>不動産・物品賃貸業!G9</f>
        <v>0</v>
      </c>
      <c r="I27" s="17">
        <f>不動産・物品賃貸業!H9</f>
        <v>0</v>
      </c>
      <c r="J27" s="17">
        <f>不動産・物品賃貸業!I9</f>
        <v>0</v>
      </c>
      <c r="K27" s="17">
        <f>不動産・物品賃貸業!J9</f>
        <v>0</v>
      </c>
      <c r="L27" s="17">
        <f>不動産・物品賃貸業!K9</f>
        <v>0</v>
      </c>
      <c r="M27" s="17">
        <f>不動産・物品賃貸業!L9</f>
        <v>0</v>
      </c>
      <c r="N27" s="17">
        <f>不動産・物品賃貸業!M9</f>
        <v>0</v>
      </c>
      <c r="O27" s="17">
        <f>不動産・物品賃貸業!N9</f>
        <v>0</v>
      </c>
      <c r="P27" s="17">
        <f>不動産・物品賃貸業!O9</f>
        <v>0</v>
      </c>
      <c r="Q27" s="17">
        <f>不動産・物品賃貸業!P9</f>
        <v>0</v>
      </c>
      <c r="R27" s="17">
        <f>不動産・物品賃貸業!Q9</f>
        <v>0</v>
      </c>
      <c r="S27" s="17">
        <f>不動産・物品賃貸業!R9</f>
        <v>0.5</v>
      </c>
      <c r="T27" s="17">
        <f>不動産・物品賃貸業!S9</f>
        <v>0</v>
      </c>
      <c r="U27" s="17">
        <f>不動産・物品賃貸業!T9</f>
        <v>0</v>
      </c>
      <c r="V27" s="18">
        <f>不動産・物品賃貸業!U9</f>
        <v>0</v>
      </c>
      <c r="W27" s="16">
        <f>不動産・物品賃貸業!V9</f>
        <v>0.5</v>
      </c>
      <c r="X27" s="17">
        <f>不動産・物品賃貸業!W9</f>
        <v>0</v>
      </c>
      <c r="Y27" s="17">
        <f>不動産・物品賃貸業!X9</f>
        <v>0</v>
      </c>
      <c r="Z27" s="18">
        <f>不動産・物品賃貸業!Y9</f>
        <v>0</v>
      </c>
      <c r="AA27" s="16">
        <f>不動産・物品賃貸業!Z9</f>
        <v>0</v>
      </c>
      <c r="AB27" s="18">
        <f>不動産・物品賃貸業!AA9</f>
        <v>0</v>
      </c>
      <c r="AC27" s="16">
        <f>不動産・物品賃貸業!AB9</f>
        <v>0.5</v>
      </c>
      <c r="AD27" s="17">
        <f>不動産・物品賃貸業!AC9</f>
        <v>0.5</v>
      </c>
      <c r="AE27" s="18">
        <f>不動産・物品賃貸業!AD9</f>
        <v>0</v>
      </c>
      <c r="AF27" s="16">
        <f>不動産・物品賃貸業!AE9</f>
        <v>0.5</v>
      </c>
      <c r="AG27" s="17">
        <f>不動産・物品賃貸業!AF9</f>
        <v>0.5</v>
      </c>
      <c r="AH27" s="17">
        <f>不動産・物品賃貸業!AG9</f>
        <v>0</v>
      </c>
      <c r="AI27" s="19">
        <f>不動産・物品賃貸業!AH9</f>
        <v>0</v>
      </c>
      <c r="AJ27" s="20">
        <f>不動産・物品賃貸業!AI9</f>
        <v>0</v>
      </c>
      <c r="AK27" s="81"/>
    </row>
    <row r="28" spans="2:37" ht="18" customHeight="1" x14ac:dyDescent="0.4">
      <c r="B28" s="81" t="s">
        <v>54</v>
      </c>
      <c r="C28" s="83">
        <f>学術研究・専門・技術サービス業!$B$3</f>
        <v>4</v>
      </c>
      <c r="D28" s="83">
        <f>学術研究・専門・技術サービス業!$B$4</f>
        <v>1</v>
      </c>
      <c r="E28" s="83">
        <f>学術研究・専門・技術サービス業!$B$5</f>
        <v>3</v>
      </c>
      <c r="F28" s="11">
        <f>学術研究・専門・技術サービス業!F8</f>
        <v>2</v>
      </c>
      <c r="G28" s="12">
        <f>学術研究・専門・技術サービス業!G8</f>
        <v>1</v>
      </c>
      <c r="H28" s="12">
        <f>学術研究・専門・技術サービス業!H8</f>
        <v>2</v>
      </c>
      <c r="I28" s="12">
        <f>学術研究・専門・技術サービス業!I8</f>
        <v>0</v>
      </c>
      <c r="J28" s="12">
        <f>学術研究・専門・技術サービス業!J8</f>
        <v>0</v>
      </c>
      <c r="K28" s="12">
        <f>学術研究・専門・技術サービス業!K8</f>
        <v>0</v>
      </c>
      <c r="L28" s="12">
        <f>学術研究・専門・技術サービス業!L8</f>
        <v>0</v>
      </c>
      <c r="M28" s="12">
        <f>学術研究・専門・技術サービス業!M8</f>
        <v>0</v>
      </c>
      <c r="N28" s="12">
        <f>学術研究・専門・技術サービス業!N8</f>
        <v>1</v>
      </c>
      <c r="O28" s="12">
        <f>学術研究・専門・技術サービス業!O8</f>
        <v>1</v>
      </c>
      <c r="P28" s="12">
        <f>学術研究・専門・技術サービス業!P8</f>
        <v>0</v>
      </c>
      <c r="Q28" s="12">
        <f>学術研究・専門・技術サービス業!Q8</f>
        <v>0</v>
      </c>
      <c r="R28" s="12">
        <f>学術研究・専門・技術サービス業!R8</f>
        <v>0</v>
      </c>
      <c r="S28" s="12">
        <f>学術研究・専門・技術サービス業!S8</f>
        <v>0</v>
      </c>
      <c r="T28" s="12">
        <f>学術研究・専門・技術サービス業!T8</f>
        <v>0</v>
      </c>
      <c r="U28" s="12">
        <f>学術研究・専門・技術サービス業!U8</f>
        <v>0</v>
      </c>
      <c r="V28" s="13">
        <f>学術研究・専門・技術サービス業!V8</f>
        <v>0</v>
      </c>
      <c r="W28" s="11">
        <f>学術研究・専門・技術サービス業!W8</f>
        <v>0</v>
      </c>
      <c r="X28" s="12">
        <f>学術研究・専門・技術サービス業!X8</f>
        <v>0</v>
      </c>
      <c r="Y28" s="12">
        <f>学術研究・専門・技術サービス業!Y8</f>
        <v>0</v>
      </c>
      <c r="Z28" s="13">
        <f>学術研究・専門・技術サービス業!Z8</f>
        <v>0</v>
      </c>
      <c r="AA28" s="11">
        <f>学術研究・専門・技術サービス業!AA8</f>
        <v>1</v>
      </c>
      <c r="AB28" s="13">
        <f>学術研究・専門・技術サービス業!AB8</f>
        <v>2</v>
      </c>
      <c r="AC28" s="11">
        <f>学術研究・専門・技術サービス業!AC8</f>
        <v>0</v>
      </c>
      <c r="AD28" s="12">
        <f>学術研究・専門・技術サービス業!AD8</f>
        <v>2</v>
      </c>
      <c r="AE28" s="13">
        <f>学術研究・専門・技術サービス業!AE8</f>
        <v>0</v>
      </c>
      <c r="AF28" s="11">
        <f>学術研究・専門・技術サービス業!AF8</f>
        <v>1</v>
      </c>
      <c r="AG28" s="12">
        <f>学術研究・専門・技術サービス業!AG8</f>
        <v>1</v>
      </c>
      <c r="AH28" s="12">
        <f>学術研究・専門・技術サービス業!AH8</f>
        <v>0</v>
      </c>
      <c r="AI28" s="14">
        <f>学術研究・専門・技術サービス業!AI8</f>
        <v>0</v>
      </c>
      <c r="AJ28" s="15">
        <f>学術研究・専門・技術サービス業!AJ8</f>
        <v>1</v>
      </c>
      <c r="AK28" s="81" t="s">
        <v>54</v>
      </c>
    </row>
    <row r="29" spans="2:37" ht="18" customHeight="1" x14ac:dyDescent="0.4">
      <c r="B29" s="84"/>
      <c r="C29" s="85"/>
      <c r="D29" s="85"/>
      <c r="E29" s="85"/>
      <c r="F29" s="16">
        <f>学術研究・専門・技術サービス業!F9</f>
        <v>0.66666666666666663</v>
      </c>
      <c r="G29" s="17">
        <f>学術研究・専門・技術サービス業!G9</f>
        <v>0.33333333333333331</v>
      </c>
      <c r="H29" s="17">
        <f>学術研究・専門・技術サービス業!H9</f>
        <v>0.66666666666666663</v>
      </c>
      <c r="I29" s="17">
        <f>学術研究・専門・技術サービス業!I9</f>
        <v>0</v>
      </c>
      <c r="J29" s="17">
        <f>学術研究・専門・技術サービス業!J9</f>
        <v>0</v>
      </c>
      <c r="K29" s="17">
        <f>学術研究・専門・技術サービス業!K9</f>
        <v>0</v>
      </c>
      <c r="L29" s="17">
        <f>学術研究・専門・技術サービス業!L9</f>
        <v>0</v>
      </c>
      <c r="M29" s="17">
        <f>学術研究・専門・技術サービス業!M9</f>
        <v>0</v>
      </c>
      <c r="N29" s="17">
        <f>学術研究・専門・技術サービス業!N9</f>
        <v>0.33333333333333331</v>
      </c>
      <c r="O29" s="17">
        <f>学術研究・専門・技術サービス業!O9</f>
        <v>0.33333333333333331</v>
      </c>
      <c r="P29" s="17">
        <f>学術研究・専門・技術サービス業!P9</f>
        <v>0</v>
      </c>
      <c r="Q29" s="17">
        <f>学術研究・専門・技術サービス業!Q9</f>
        <v>0</v>
      </c>
      <c r="R29" s="17">
        <f>学術研究・専門・技術サービス業!R9</f>
        <v>0</v>
      </c>
      <c r="S29" s="17">
        <f>学術研究・専門・技術サービス業!S9</f>
        <v>0</v>
      </c>
      <c r="T29" s="17">
        <f>学術研究・専門・技術サービス業!T9</f>
        <v>0</v>
      </c>
      <c r="U29" s="17">
        <f>学術研究・専門・技術サービス業!U9</f>
        <v>0</v>
      </c>
      <c r="V29" s="18">
        <f>学術研究・専門・技術サービス業!V9</f>
        <v>0</v>
      </c>
      <c r="W29" s="16">
        <f>学術研究・専門・技術サービス業!W9</f>
        <v>0</v>
      </c>
      <c r="X29" s="17">
        <f>学術研究・専門・技術サービス業!X9</f>
        <v>0</v>
      </c>
      <c r="Y29" s="17">
        <f>学術研究・専門・技術サービス業!Y9</f>
        <v>0</v>
      </c>
      <c r="Z29" s="18">
        <f>学術研究・専門・技術サービス業!Z9</f>
        <v>0</v>
      </c>
      <c r="AA29" s="16">
        <f>学術研究・専門・技術サービス業!AA9</f>
        <v>0.33333333333333331</v>
      </c>
      <c r="AB29" s="18">
        <f>学術研究・専門・技術サービス業!AB9</f>
        <v>0.66666666666666663</v>
      </c>
      <c r="AC29" s="16">
        <f>学術研究・専門・技術サービス業!AC9</f>
        <v>0</v>
      </c>
      <c r="AD29" s="17">
        <f>学術研究・専門・技術サービス業!AD9</f>
        <v>0.66666666666666663</v>
      </c>
      <c r="AE29" s="18">
        <f>学術研究・専門・技術サービス業!AE9</f>
        <v>0</v>
      </c>
      <c r="AF29" s="16">
        <f>学術研究・専門・技術サービス業!AF9</f>
        <v>0.33333333333333331</v>
      </c>
      <c r="AG29" s="17">
        <f>学術研究・専門・技術サービス業!AG9</f>
        <v>0.33333333333333331</v>
      </c>
      <c r="AH29" s="17">
        <f>学術研究・専門・技術サービス業!AH9</f>
        <v>0</v>
      </c>
      <c r="AI29" s="19">
        <f>学術研究・専門・技術サービス業!AI9</f>
        <v>0</v>
      </c>
      <c r="AJ29" s="20">
        <f>学術研究・専門・技術サービス業!AJ9</f>
        <v>0.33333333333333331</v>
      </c>
      <c r="AK29" s="81"/>
    </row>
    <row r="30" spans="2:37" ht="18" customHeight="1" x14ac:dyDescent="0.4">
      <c r="B30" s="84" t="s">
        <v>2062</v>
      </c>
      <c r="C30" s="83">
        <f>'宿泊業、飲食サービス業'!$B$3</f>
        <v>1</v>
      </c>
      <c r="D30" s="83">
        <f>'宿泊業、飲食サービス業'!$B$4</f>
        <v>0</v>
      </c>
      <c r="E30" s="83">
        <f>'宿泊業、飲食サービス業'!$B$5</f>
        <v>1</v>
      </c>
      <c r="F30" s="29">
        <f>'宿泊業、飲食サービス業'!E8</f>
        <v>1</v>
      </c>
      <c r="G30" s="27">
        <f>'宿泊業、飲食サービス業'!F8</f>
        <v>0</v>
      </c>
      <c r="H30" s="27">
        <f>'宿泊業、飲食サービス業'!G8</f>
        <v>1</v>
      </c>
      <c r="I30" s="27">
        <f>'宿泊業、飲食サービス業'!H8</f>
        <v>0</v>
      </c>
      <c r="J30" s="27">
        <f>'宿泊業、飲食サービス業'!I8</f>
        <v>0</v>
      </c>
      <c r="K30" s="27">
        <f>'宿泊業、飲食サービス業'!J8</f>
        <v>0</v>
      </c>
      <c r="L30" s="27">
        <f>'宿泊業、飲食サービス業'!K8</f>
        <v>0</v>
      </c>
      <c r="M30" s="27">
        <f>'宿泊業、飲食サービス業'!L8</f>
        <v>0</v>
      </c>
      <c r="N30" s="27">
        <f>'宿泊業、飲食サービス業'!M8</f>
        <v>0</v>
      </c>
      <c r="O30" s="27">
        <f>'宿泊業、飲食サービス業'!N8</f>
        <v>0</v>
      </c>
      <c r="P30" s="27">
        <f>'宿泊業、飲食サービス業'!O8</f>
        <v>0</v>
      </c>
      <c r="Q30" s="27">
        <f>'宿泊業、飲食サービス業'!P8</f>
        <v>1</v>
      </c>
      <c r="R30" s="27">
        <f>'宿泊業、飲食サービス業'!Q8</f>
        <v>1</v>
      </c>
      <c r="S30" s="27">
        <f>'宿泊業、飲食サービス業'!R8</f>
        <v>0</v>
      </c>
      <c r="T30" s="27">
        <f>'宿泊業、飲食サービス業'!S8</f>
        <v>0</v>
      </c>
      <c r="U30" s="27">
        <f>'宿泊業、飲食サービス業'!T8</f>
        <v>0</v>
      </c>
      <c r="V30" s="28">
        <f>'宿泊業、飲食サービス業'!U8</f>
        <v>0</v>
      </c>
      <c r="W30" s="29">
        <f>'宿泊業、飲食サービス業'!V8</f>
        <v>0</v>
      </c>
      <c r="X30" s="27">
        <f>'宿泊業、飲食サービス業'!W8</f>
        <v>0</v>
      </c>
      <c r="Y30" s="27">
        <f>'宿泊業、飲食サービス業'!X8</f>
        <v>0</v>
      </c>
      <c r="Z30" s="28">
        <f>'宿泊業、飲食サービス業'!Y8</f>
        <v>0</v>
      </c>
      <c r="AA30" s="29">
        <f>'宿泊業、飲食サービス業'!Z8</f>
        <v>1</v>
      </c>
      <c r="AB30" s="28">
        <f>'宿泊業、飲食サービス業'!AA8</f>
        <v>0</v>
      </c>
      <c r="AC30" s="29">
        <f>'宿泊業、飲食サービス業'!AB8</f>
        <v>0</v>
      </c>
      <c r="AD30" s="27">
        <f>'宿泊業、飲食サービス業'!AC8</f>
        <v>1</v>
      </c>
      <c r="AE30" s="28">
        <f>'宿泊業、飲食サービス業'!AD8</f>
        <v>0</v>
      </c>
      <c r="AF30" s="29">
        <f>'宿泊業、飲食サービス業'!AE8</f>
        <v>0</v>
      </c>
      <c r="AG30" s="27">
        <f>'宿泊業、飲食サービス業'!AF8</f>
        <v>0</v>
      </c>
      <c r="AH30" s="27">
        <f>'宿泊業、飲食サービス業'!AG8</f>
        <v>0</v>
      </c>
      <c r="AI30" s="30">
        <f>'宿泊業、飲食サービス業'!AH8</f>
        <v>0</v>
      </c>
      <c r="AJ30" s="31">
        <f>'宿泊業、飲食サービス業'!AI8</f>
        <v>0</v>
      </c>
      <c r="AK30" s="84" t="s">
        <v>2061</v>
      </c>
    </row>
    <row r="31" spans="2:37" ht="18" customHeight="1" x14ac:dyDescent="0.4">
      <c r="B31" s="80"/>
      <c r="C31" s="83"/>
      <c r="D31" s="83"/>
      <c r="E31" s="83"/>
      <c r="F31" s="16">
        <f>'宿泊業、飲食サービス業'!E9</f>
        <v>1</v>
      </c>
      <c r="G31" s="17">
        <f>'宿泊業、飲食サービス業'!F9</f>
        <v>0</v>
      </c>
      <c r="H31" s="17">
        <f>'宿泊業、飲食サービス業'!G9</f>
        <v>1</v>
      </c>
      <c r="I31" s="17">
        <f>'宿泊業、飲食サービス業'!H9</f>
        <v>0</v>
      </c>
      <c r="J31" s="17">
        <f>'宿泊業、飲食サービス業'!I9</f>
        <v>0</v>
      </c>
      <c r="K31" s="17">
        <f>'宿泊業、飲食サービス業'!J9</f>
        <v>0</v>
      </c>
      <c r="L31" s="17">
        <f>'宿泊業、飲食サービス業'!K9</f>
        <v>0</v>
      </c>
      <c r="M31" s="17">
        <f>'宿泊業、飲食サービス業'!L9</f>
        <v>0</v>
      </c>
      <c r="N31" s="17">
        <f>'宿泊業、飲食サービス業'!M9</f>
        <v>0</v>
      </c>
      <c r="O31" s="17">
        <f>'宿泊業、飲食サービス業'!N9</f>
        <v>0</v>
      </c>
      <c r="P31" s="17">
        <f>'宿泊業、飲食サービス業'!O9</f>
        <v>0</v>
      </c>
      <c r="Q31" s="17">
        <f>'宿泊業、飲食サービス業'!P9</f>
        <v>1</v>
      </c>
      <c r="R31" s="17">
        <f>'宿泊業、飲食サービス業'!Q9</f>
        <v>1</v>
      </c>
      <c r="S31" s="17">
        <f>'宿泊業、飲食サービス業'!R9</f>
        <v>0</v>
      </c>
      <c r="T31" s="17">
        <f>'宿泊業、飲食サービス業'!S9</f>
        <v>0</v>
      </c>
      <c r="U31" s="17">
        <f>'宿泊業、飲食サービス業'!T9</f>
        <v>0</v>
      </c>
      <c r="V31" s="18">
        <f>'宿泊業、飲食サービス業'!U9</f>
        <v>0</v>
      </c>
      <c r="W31" s="16">
        <f>'宿泊業、飲食サービス業'!V9</f>
        <v>0</v>
      </c>
      <c r="X31" s="17">
        <f>'宿泊業、飲食サービス業'!W9</f>
        <v>0</v>
      </c>
      <c r="Y31" s="17">
        <f>'宿泊業、飲食サービス業'!X9</f>
        <v>0</v>
      </c>
      <c r="Z31" s="18">
        <f>'宿泊業、飲食サービス業'!Y9</f>
        <v>0</v>
      </c>
      <c r="AA31" s="16">
        <f>'宿泊業、飲食サービス業'!Z9</f>
        <v>1</v>
      </c>
      <c r="AB31" s="18">
        <f>'宿泊業、飲食サービス業'!AA9</f>
        <v>0</v>
      </c>
      <c r="AC31" s="16">
        <f>'宿泊業、飲食サービス業'!AB9</f>
        <v>0</v>
      </c>
      <c r="AD31" s="17">
        <f>'宿泊業、飲食サービス業'!AC9</f>
        <v>1</v>
      </c>
      <c r="AE31" s="18">
        <f>'宿泊業、飲食サービス業'!AD9</f>
        <v>0</v>
      </c>
      <c r="AF31" s="16">
        <f>'宿泊業、飲食サービス業'!AE9</f>
        <v>0</v>
      </c>
      <c r="AG31" s="17">
        <f>'宿泊業、飲食サービス業'!AF9</f>
        <v>0</v>
      </c>
      <c r="AH31" s="17">
        <f>'宿泊業、飲食サービス業'!AG9</f>
        <v>0</v>
      </c>
      <c r="AI31" s="19">
        <f>'宿泊業、飲食サービス業'!AH9</f>
        <v>0</v>
      </c>
      <c r="AJ31" s="20">
        <f>'宿泊業、飲食サービス業'!AI9</f>
        <v>0</v>
      </c>
      <c r="AK31" s="80"/>
    </row>
    <row r="32" spans="2:37" ht="18" customHeight="1" x14ac:dyDescent="0.4">
      <c r="B32" s="84" t="s">
        <v>2431</v>
      </c>
      <c r="C32" s="85">
        <f>'生活関連サービス業、娯楽業'!$B$3</f>
        <v>1</v>
      </c>
      <c r="D32" s="85">
        <f>'生活関連サービス業、娯楽業'!$B$4</f>
        <v>0</v>
      </c>
      <c r="E32" s="85">
        <f>'生活関連サービス業、娯楽業'!$B$5</f>
        <v>1</v>
      </c>
      <c r="F32" s="29">
        <f>'生活関連サービス業、娯楽業'!E8</f>
        <v>1</v>
      </c>
      <c r="G32" s="27">
        <f>'生活関連サービス業、娯楽業'!F8</f>
        <v>0</v>
      </c>
      <c r="H32" s="27">
        <f>'生活関連サービス業、娯楽業'!G8</f>
        <v>0</v>
      </c>
      <c r="I32" s="27">
        <f>'生活関連サービス業、娯楽業'!H8</f>
        <v>0</v>
      </c>
      <c r="J32" s="27">
        <f>'生活関連サービス業、娯楽業'!I8</f>
        <v>0</v>
      </c>
      <c r="K32" s="27">
        <f>'生活関連サービス業、娯楽業'!J8</f>
        <v>0</v>
      </c>
      <c r="L32" s="27">
        <f>'生活関連サービス業、娯楽業'!K8</f>
        <v>0</v>
      </c>
      <c r="M32" s="27">
        <f>'生活関連サービス業、娯楽業'!L8</f>
        <v>0</v>
      </c>
      <c r="N32" s="27">
        <f>'生活関連サービス業、娯楽業'!M8</f>
        <v>0</v>
      </c>
      <c r="O32" s="27">
        <f>'生活関連サービス業、娯楽業'!N8</f>
        <v>0</v>
      </c>
      <c r="P32" s="27">
        <f>'生活関連サービス業、娯楽業'!O8</f>
        <v>1</v>
      </c>
      <c r="Q32" s="27">
        <f>'生活関連サービス業、娯楽業'!P8</f>
        <v>0</v>
      </c>
      <c r="R32" s="27">
        <f>'生活関連サービス業、娯楽業'!Q8</f>
        <v>1</v>
      </c>
      <c r="S32" s="27">
        <f>'生活関連サービス業、娯楽業'!R8</f>
        <v>0</v>
      </c>
      <c r="T32" s="27">
        <f>'生活関連サービス業、娯楽業'!S8</f>
        <v>1</v>
      </c>
      <c r="U32" s="27">
        <f>'生活関連サービス業、娯楽業'!T8</f>
        <v>1</v>
      </c>
      <c r="V32" s="28">
        <f>'生活関連サービス業、娯楽業'!U8</f>
        <v>0</v>
      </c>
      <c r="W32" s="29">
        <f>'生活関連サービス業、娯楽業'!V8</f>
        <v>0</v>
      </c>
      <c r="X32" s="27">
        <f>'生活関連サービス業、娯楽業'!W8</f>
        <v>0</v>
      </c>
      <c r="Y32" s="27">
        <f>'生活関連サービス業、娯楽業'!X8</f>
        <v>0</v>
      </c>
      <c r="Z32" s="28">
        <f>'生活関連サービス業、娯楽業'!Y8</f>
        <v>0</v>
      </c>
      <c r="AA32" s="29">
        <f>'生活関連サービス業、娯楽業'!Z8</f>
        <v>0</v>
      </c>
      <c r="AB32" s="28">
        <f>'生活関連サービス業、娯楽業'!AA8</f>
        <v>0</v>
      </c>
      <c r="AC32" s="29">
        <f>'生活関連サービス業、娯楽業'!AB8</f>
        <v>0</v>
      </c>
      <c r="AD32" s="27">
        <f>'生活関連サービス業、娯楽業'!AC8</f>
        <v>0</v>
      </c>
      <c r="AE32" s="28">
        <f>'生活関連サービス業、娯楽業'!AD8</f>
        <v>0</v>
      </c>
      <c r="AF32" s="29">
        <f>'生活関連サービス業、娯楽業'!AE8</f>
        <v>1</v>
      </c>
      <c r="AG32" s="27">
        <f>'生活関連サービス業、娯楽業'!AF8</f>
        <v>0</v>
      </c>
      <c r="AH32" s="27">
        <f>'生活関連サービス業、娯楽業'!AG8</f>
        <v>0</v>
      </c>
      <c r="AI32" s="30">
        <f>'生活関連サービス業、娯楽業'!AH8</f>
        <v>0</v>
      </c>
      <c r="AJ32" s="31">
        <f>'生活関連サービス業、娯楽業'!AI8</f>
        <v>0</v>
      </c>
      <c r="AK32" s="84" t="s">
        <v>2431</v>
      </c>
    </row>
    <row r="33" spans="2:37" ht="18" customHeight="1" x14ac:dyDescent="0.4">
      <c r="B33" s="80"/>
      <c r="C33" s="82"/>
      <c r="D33" s="82"/>
      <c r="E33" s="82"/>
      <c r="F33" s="16">
        <f>'生活関連サービス業、娯楽業'!E9</f>
        <v>1</v>
      </c>
      <c r="G33" s="17">
        <f>'生活関連サービス業、娯楽業'!F9</f>
        <v>0</v>
      </c>
      <c r="H33" s="17">
        <f>'生活関連サービス業、娯楽業'!G9</f>
        <v>0</v>
      </c>
      <c r="I33" s="17">
        <f>'生活関連サービス業、娯楽業'!H9</f>
        <v>0</v>
      </c>
      <c r="J33" s="17">
        <f>'生活関連サービス業、娯楽業'!I9</f>
        <v>0</v>
      </c>
      <c r="K33" s="17">
        <f>'生活関連サービス業、娯楽業'!J9</f>
        <v>0</v>
      </c>
      <c r="L33" s="17">
        <f>'生活関連サービス業、娯楽業'!K9</f>
        <v>0</v>
      </c>
      <c r="M33" s="17">
        <f>'生活関連サービス業、娯楽業'!L9</f>
        <v>0</v>
      </c>
      <c r="N33" s="17">
        <f>'生活関連サービス業、娯楽業'!M9</f>
        <v>0</v>
      </c>
      <c r="O33" s="17">
        <f>'生活関連サービス業、娯楽業'!N9</f>
        <v>0</v>
      </c>
      <c r="P33" s="17">
        <f>'生活関連サービス業、娯楽業'!O9</f>
        <v>1</v>
      </c>
      <c r="Q33" s="17">
        <f>'生活関連サービス業、娯楽業'!P9</f>
        <v>0</v>
      </c>
      <c r="R33" s="17">
        <f>'生活関連サービス業、娯楽業'!Q9</f>
        <v>1</v>
      </c>
      <c r="S33" s="17">
        <f>'生活関連サービス業、娯楽業'!R9</f>
        <v>0</v>
      </c>
      <c r="T33" s="17">
        <f>'生活関連サービス業、娯楽業'!S9</f>
        <v>1</v>
      </c>
      <c r="U33" s="17">
        <f>'生活関連サービス業、娯楽業'!T9</f>
        <v>1</v>
      </c>
      <c r="V33" s="18">
        <f>'生活関連サービス業、娯楽業'!U9</f>
        <v>0</v>
      </c>
      <c r="W33" s="16">
        <f>'生活関連サービス業、娯楽業'!V9</f>
        <v>0</v>
      </c>
      <c r="X33" s="17">
        <f>'生活関連サービス業、娯楽業'!W9</f>
        <v>0</v>
      </c>
      <c r="Y33" s="17">
        <f>'生活関連サービス業、娯楽業'!X9</f>
        <v>0</v>
      </c>
      <c r="Z33" s="18">
        <f>'生活関連サービス業、娯楽業'!Y9</f>
        <v>0</v>
      </c>
      <c r="AA33" s="16">
        <f>'生活関連サービス業、娯楽業'!Z9</f>
        <v>0</v>
      </c>
      <c r="AB33" s="18">
        <f>'生活関連サービス業、娯楽業'!AA9</f>
        <v>0</v>
      </c>
      <c r="AC33" s="16">
        <f>'生活関連サービス業、娯楽業'!AB9</f>
        <v>0</v>
      </c>
      <c r="AD33" s="17">
        <f>'生活関連サービス業、娯楽業'!AC9</f>
        <v>0</v>
      </c>
      <c r="AE33" s="18">
        <f>'生活関連サービス業、娯楽業'!AD9</f>
        <v>0</v>
      </c>
      <c r="AF33" s="16">
        <f>'生活関連サービス業、娯楽業'!AE9</f>
        <v>1</v>
      </c>
      <c r="AG33" s="17">
        <f>'生活関連サービス業、娯楽業'!AF9</f>
        <v>0</v>
      </c>
      <c r="AH33" s="17">
        <f>'生活関連サービス業、娯楽業'!AG9</f>
        <v>0</v>
      </c>
      <c r="AI33" s="19">
        <f>'生活関連サービス業、娯楽業'!AH9</f>
        <v>0</v>
      </c>
      <c r="AJ33" s="20">
        <f>'生活関連サービス業、娯楽業'!AI9</f>
        <v>0</v>
      </c>
      <c r="AK33" s="80"/>
    </row>
    <row r="34" spans="2:37" ht="18" customHeight="1" x14ac:dyDescent="0.4">
      <c r="B34" s="80" t="s">
        <v>55</v>
      </c>
      <c r="C34" s="82">
        <f>'教育、学習支援業'!$B$3</f>
        <v>4</v>
      </c>
      <c r="D34" s="82">
        <f>'教育、学習支援業'!$B$4</f>
        <v>0</v>
      </c>
      <c r="E34" s="82">
        <f>'教育、学習支援業'!$B$5</f>
        <v>4</v>
      </c>
      <c r="F34" s="41">
        <f>'教育、学習支援業'!G8</f>
        <v>4</v>
      </c>
      <c r="G34" s="42">
        <f>'教育、学習支援業'!H8</f>
        <v>0</v>
      </c>
      <c r="H34" s="42">
        <f>'教育、学習支援業'!I8</f>
        <v>1</v>
      </c>
      <c r="I34" s="42">
        <f>'教育、学習支援業'!J8</f>
        <v>2</v>
      </c>
      <c r="J34" s="42">
        <f>'教育、学習支援業'!K8</f>
        <v>0</v>
      </c>
      <c r="K34" s="42">
        <f>'教育、学習支援業'!L8</f>
        <v>0</v>
      </c>
      <c r="L34" s="42">
        <f>'教育、学習支援業'!M8</f>
        <v>0</v>
      </c>
      <c r="M34" s="42">
        <f>'教育、学習支援業'!N8</f>
        <v>1</v>
      </c>
      <c r="N34" s="42">
        <f>'教育、学習支援業'!O8</f>
        <v>0</v>
      </c>
      <c r="O34" s="42">
        <f>'教育、学習支援業'!P8</f>
        <v>2</v>
      </c>
      <c r="P34" s="42">
        <f>'教育、学習支援業'!Q8</f>
        <v>0</v>
      </c>
      <c r="Q34" s="42">
        <f>'教育、学習支援業'!R8</f>
        <v>1</v>
      </c>
      <c r="R34" s="42">
        <f>'教育、学習支援業'!S8</f>
        <v>1</v>
      </c>
      <c r="S34" s="42">
        <f>'教育、学習支援業'!T8</f>
        <v>1</v>
      </c>
      <c r="T34" s="42">
        <f>'教育、学習支援業'!U8</f>
        <v>0</v>
      </c>
      <c r="U34" s="42">
        <f>'教育、学習支援業'!V8</f>
        <v>0</v>
      </c>
      <c r="V34" s="43">
        <f>'教育、学習支援業'!W8</f>
        <v>0</v>
      </c>
      <c r="W34" s="41">
        <f>'教育、学習支援業'!X8</f>
        <v>0</v>
      </c>
      <c r="X34" s="42">
        <f>'教育、学習支援業'!Y8</f>
        <v>0</v>
      </c>
      <c r="Y34" s="42">
        <f>'教育、学習支援業'!Z8</f>
        <v>0</v>
      </c>
      <c r="Z34" s="43">
        <f>'教育、学習支援業'!AA8</f>
        <v>0</v>
      </c>
      <c r="AA34" s="41">
        <f>'教育、学習支援業'!AB8</f>
        <v>1</v>
      </c>
      <c r="AB34" s="43">
        <f>'教育、学習支援業'!AC8</f>
        <v>1</v>
      </c>
      <c r="AC34" s="41">
        <f>'教育、学習支援業'!AD8</f>
        <v>2</v>
      </c>
      <c r="AD34" s="42">
        <f>'教育、学習支援業'!AE8</f>
        <v>2</v>
      </c>
      <c r="AE34" s="43">
        <f>'教育、学習支援業'!AF8</f>
        <v>0</v>
      </c>
      <c r="AF34" s="41">
        <f>'教育、学習支援業'!AG8</f>
        <v>1</v>
      </c>
      <c r="AG34" s="42">
        <f>'教育、学習支援業'!AH8</f>
        <v>1</v>
      </c>
      <c r="AH34" s="42">
        <f>'教育、学習支援業'!AI8</f>
        <v>0</v>
      </c>
      <c r="AI34" s="43">
        <f>'教育、学習支援業'!AJ8</f>
        <v>0</v>
      </c>
      <c r="AJ34" s="44">
        <f>'教育、学習支援業'!AK8</f>
        <v>1</v>
      </c>
      <c r="AK34" s="80" t="s">
        <v>55</v>
      </c>
    </row>
    <row r="35" spans="2:37" ht="18" customHeight="1" x14ac:dyDescent="0.4">
      <c r="B35" s="81"/>
      <c r="C35" s="83"/>
      <c r="D35" s="83"/>
      <c r="E35" s="83"/>
      <c r="F35" s="45">
        <f>'教育、学習支援業'!G9</f>
        <v>1</v>
      </c>
      <c r="G35" s="46">
        <f>'教育、学習支援業'!H9</f>
        <v>0</v>
      </c>
      <c r="H35" s="46">
        <f>'教育、学習支援業'!I9</f>
        <v>0.25</v>
      </c>
      <c r="I35" s="46">
        <f>'教育、学習支援業'!J9</f>
        <v>0.5</v>
      </c>
      <c r="J35" s="46">
        <f>'教育、学習支援業'!K9</f>
        <v>0</v>
      </c>
      <c r="K35" s="46">
        <f>'教育、学習支援業'!L9</f>
        <v>0</v>
      </c>
      <c r="L35" s="46">
        <f>'教育、学習支援業'!M9</f>
        <v>0</v>
      </c>
      <c r="M35" s="46">
        <f>'教育、学習支援業'!N9</f>
        <v>0.25</v>
      </c>
      <c r="N35" s="46">
        <f>'教育、学習支援業'!O9</f>
        <v>0</v>
      </c>
      <c r="O35" s="46">
        <f>'教育、学習支援業'!P9</f>
        <v>0.5</v>
      </c>
      <c r="P35" s="46">
        <f>'教育、学習支援業'!Q9</f>
        <v>0</v>
      </c>
      <c r="Q35" s="46">
        <f>'教育、学習支援業'!R9</f>
        <v>0.25</v>
      </c>
      <c r="R35" s="46">
        <f>'教育、学習支援業'!S9</f>
        <v>0.25</v>
      </c>
      <c r="S35" s="46">
        <f>'教育、学習支援業'!T9</f>
        <v>0.25</v>
      </c>
      <c r="T35" s="46">
        <f>'教育、学習支援業'!U9</f>
        <v>0</v>
      </c>
      <c r="U35" s="46">
        <f>'教育、学習支援業'!V9</f>
        <v>0</v>
      </c>
      <c r="V35" s="25">
        <f>'教育、学習支援業'!W9</f>
        <v>0</v>
      </c>
      <c r="W35" s="45">
        <f>'教育、学習支援業'!X9</f>
        <v>0</v>
      </c>
      <c r="X35" s="46">
        <f>'教育、学習支援業'!Y9</f>
        <v>0</v>
      </c>
      <c r="Y35" s="46">
        <f>'教育、学習支援業'!Z9</f>
        <v>0</v>
      </c>
      <c r="Z35" s="25">
        <f>'教育、学習支援業'!AA9</f>
        <v>0</v>
      </c>
      <c r="AA35" s="45">
        <f>'教育、学習支援業'!AB9</f>
        <v>0.25</v>
      </c>
      <c r="AB35" s="25">
        <f>'教育、学習支援業'!AC9</f>
        <v>0.25</v>
      </c>
      <c r="AC35" s="45">
        <f>'教育、学習支援業'!AD9</f>
        <v>0.5</v>
      </c>
      <c r="AD35" s="46">
        <f>'教育、学習支援業'!AE9</f>
        <v>0.5</v>
      </c>
      <c r="AE35" s="25">
        <f>'教育、学習支援業'!AF9</f>
        <v>0</v>
      </c>
      <c r="AF35" s="45">
        <f>'教育、学習支援業'!AG9</f>
        <v>0.25</v>
      </c>
      <c r="AG35" s="46">
        <f>'教育、学習支援業'!AH9</f>
        <v>0.25</v>
      </c>
      <c r="AH35" s="46">
        <f>'教育、学習支援業'!AI9</f>
        <v>0</v>
      </c>
      <c r="AI35" s="25">
        <f>'教育、学習支援業'!AJ9</f>
        <v>0</v>
      </c>
      <c r="AJ35" s="47">
        <f>'教育、学習支援業'!AK9</f>
        <v>0.25</v>
      </c>
      <c r="AK35" s="81"/>
    </row>
    <row r="36" spans="2:37" ht="18" customHeight="1" x14ac:dyDescent="0.4">
      <c r="B36" s="81" t="s">
        <v>56</v>
      </c>
      <c r="C36" s="83">
        <f>医療・福祉!$B$3</f>
        <v>7</v>
      </c>
      <c r="D36" s="83">
        <f>医療・福祉!$B$4</f>
        <v>1</v>
      </c>
      <c r="E36" s="83">
        <f>医療・福祉!$B$5</f>
        <v>6</v>
      </c>
      <c r="F36" s="11">
        <f>医療・福祉!I8</f>
        <v>6</v>
      </c>
      <c r="G36" s="12">
        <f>医療・福祉!J8</f>
        <v>0</v>
      </c>
      <c r="H36" s="12">
        <f>医療・福祉!K8</f>
        <v>0</v>
      </c>
      <c r="I36" s="12">
        <f>医療・福祉!L8</f>
        <v>0</v>
      </c>
      <c r="J36" s="12">
        <f>医療・福祉!M8</f>
        <v>0</v>
      </c>
      <c r="K36" s="12">
        <f>医療・福祉!N8</f>
        <v>0</v>
      </c>
      <c r="L36" s="12">
        <f>医療・福祉!O8</f>
        <v>0</v>
      </c>
      <c r="M36" s="12">
        <f>医療・福祉!P8</f>
        <v>2</v>
      </c>
      <c r="N36" s="12">
        <f>医療・福祉!Q8</f>
        <v>0</v>
      </c>
      <c r="O36" s="12">
        <f>医療・福祉!R8</f>
        <v>0</v>
      </c>
      <c r="P36" s="12">
        <f>医療・福祉!S8</f>
        <v>4</v>
      </c>
      <c r="Q36" s="12">
        <f>医療・福祉!T8</f>
        <v>0</v>
      </c>
      <c r="R36" s="12">
        <f>医療・福祉!U8</f>
        <v>3</v>
      </c>
      <c r="S36" s="12">
        <f>医療・福祉!V8</f>
        <v>0</v>
      </c>
      <c r="T36" s="12">
        <f>医療・福祉!W8</f>
        <v>5</v>
      </c>
      <c r="U36" s="12">
        <f>医療・福祉!X8</f>
        <v>3</v>
      </c>
      <c r="V36" s="13">
        <f>医療・福祉!Y8</f>
        <v>0</v>
      </c>
      <c r="W36" s="11">
        <f>医療・福祉!Z8</f>
        <v>0</v>
      </c>
      <c r="X36" s="12">
        <f>医療・福祉!AA8</f>
        <v>0</v>
      </c>
      <c r="Y36" s="12">
        <f>医療・福祉!AB8</f>
        <v>0</v>
      </c>
      <c r="Z36" s="13">
        <f>医療・福祉!AC8</f>
        <v>0</v>
      </c>
      <c r="AA36" s="11">
        <f>医療・福祉!AD8</f>
        <v>1</v>
      </c>
      <c r="AB36" s="13">
        <f>医療・福祉!AE8</f>
        <v>0</v>
      </c>
      <c r="AC36" s="11">
        <f>医療・福祉!AF8</f>
        <v>0</v>
      </c>
      <c r="AD36" s="12">
        <f>医療・福祉!AG8</f>
        <v>1</v>
      </c>
      <c r="AE36" s="13">
        <f>医療・福祉!AH8</f>
        <v>0</v>
      </c>
      <c r="AF36" s="11">
        <f>医療・福祉!AI8</f>
        <v>5</v>
      </c>
      <c r="AG36" s="12">
        <f>医療・福祉!AJ8</f>
        <v>0</v>
      </c>
      <c r="AH36" s="12">
        <f>医療・福祉!AK8</f>
        <v>0</v>
      </c>
      <c r="AI36" s="14">
        <f>医療・福祉!AL8</f>
        <v>0</v>
      </c>
      <c r="AJ36" s="15">
        <f>医療・福祉!AM8</f>
        <v>0</v>
      </c>
      <c r="AK36" s="81" t="s">
        <v>56</v>
      </c>
    </row>
    <row r="37" spans="2:37" ht="18" customHeight="1" x14ac:dyDescent="0.4">
      <c r="B37" s="81"/>
      <c r="C37" s="83"/>
      <c r="D37" s="83"/>
      <c r="E37" s="83"/>
      <c r="F37" s="16">
        <f>医療・福祉!I9</f>
        <v>1</v>
      </c>
      <c r="G37" s="17">
        <f>医療・福祉!J9</f>
        <v>0</v>
      </c>
      <c r="H37" s="17">
        <f>医療・福祉!K9</f>
        <v>0</v>
      </c>
      <c r="I37" s="17">
        <f>医療・福祉!L9</f>
        <v>0</v>
      </c>
      <c r="J37" s="17">
        <f>医療・福祉!M9</f>
        <v>0</v>
      </c>
      <c r="K37" s="17">
        <f>医療・福祉!N9</f>
        <v>0</v>
      </c>
      <c r="L37" s="17">
        <f>医療・福祉!O9</f>
        <v>0</v>
      </c>
      <c r="M37" s="17">
        <f>医療・福祉!P9</f>
        <v>0.33333333333333331</v>
      </c>
      <c r="N37" s="17">
        <f>医療・福祉!Q9</f>
        <v>0</v>
      </c>
      <c r="O37" s="17">
        <f>医療・福祉!R9</f>
        <v>0</v>
      </c>
      <c r="P37" s="17">
        <f>医療・福祉!S9</f>
        <v>0.66666666666666663</v>
      </c>
      <c r="Q37" s="17">
        <f>医療・福祉!T9</f>
        <v>0</v>
      </c>
      <c r="R37" s="17">
        <f>医療・福祉!U9</f>
        <v>0.5</v>
      </c>
      <c r="S37" s="17">
        <f>医療・福祉!V9</f>
        <v>0</v>
      </c>
      <c r="T37" s="17">
        <f>医療・福祉!W9</f>
        <v>0.83333333333333337</v>
      </c>
      <c r="U37" s="17">
        <f>医療・福祉!X9</f>
        <v>0.5</v>
      </c>
      <c r="V37" s="18">
        <f>医療・福祉!Y9</f>
        <v>0</v>
      </c>
      <c r="W37" s="16">
        <f>医療・福祉!Z9</f>
        <v>0</v>
      </c>
      <c r="X37" s="17">
        <f>医療・福祉!AA9</f>
        <v>0</v>
      </c>
      <c r="Y37" s="17">
        <f>医療・福祉!AB9</f>
        <v>0</v>
      </c>
      <c r="Z37" s="18">
        <f>医療・福祉!AC9</f>
        <v>0</v>
      </c>
      <c r="AA37" s="16">
        <f>医療・福祉!AD9</f>
        <v>0.16666666666666666</v>
      </c>
      <c r="AB37" s="18">
        <f>医療・福祉!AE9</f>
        <v>0</v>
      </c>
      <c r="AC37" s="16">
        <f>医療・福祉!AF9</f>
        <v>0</v>
      </c>
      <c r="AD37" s="17">
        <f>医療・福祉!AG9</f>
        <v>0.16666666666666666</v>
      </c>
      <c r="AE37" s="18">
        <f>医療・福祉!AH9</f>
        <v>0</v>
      </c>
      <c r="AF37" s="16">
        <f>医療・福祉!AI9</f>
        <v>0.83333333333333337</v>
      </c>
      <c r="AG37" s="17">
        <f>医療・福祉!AJ9</f>
        <v>0</v>
      </c>
      <c r="AH37" s="17">
        <f>医療・福祉!AK9</f>
        <v>0</v>
      </c>
      <c r="AI37" s="18">
        <f>医療・福祉!AL9</f>
        <v>0</v>
      </c>
      <c r="AJ37" s="20">
        <f>医療・福祉!AM9</f>
        <v>0</v>
      </c>
      <c r="AK37" s="81"/>
    </row>
    <row r="38" spans="2:37" ht="18" customHeight="1" x14ac:dyDescent="0.4">
      <c r="B38" s="81" t="s">
        <v>57</v>
      </c>
      <c r="C38" s="83">
        <f>複合サービス事業!$B$3</f>
        <v>18</v>
      </c>
      <c r="D38" s="83">
        <f>複合サービス事業!$B$4</f>
        <v>4</v>
      </c>
      <c r="E38" s="83">
        <f>複合サービス事業!$B$5</f>
        <v>14</v>
      </c>
      <c r="F38" s="11">
        <f>複合サービス事業!F8</f>
        <v>10</v>
      </c>
      <c r="G38" s="12">
        <f>複合サービス事業!G8</f>
        <v>1</v>
      </c>
      <c r="H38" s="12">
        <f>複合サービス事業!H8</f>
        <v>8</v>
      </c>
      <c r="I38" s="12">
        <f>複合サービス事業!I8</f>
        <v>4</v>
      </c>
      <c r="J38" s="12">
        <f>複合サービス事業!J8</f>
        <v>2</v>
      </c>
      <c r="K38" s="12">
        <f>複合サービス事業!K8</f>
        <v>6</v>
      </c>
      <c r="L38" s="12">
        <f>複合サービス事業!L8</f>
        <v>4</v>
      </c>
      <c r="M38" s="12">
        <f>複合サービス事業!M8</f>
        <v>4</v>
      </c>
      <c r="N38" s="12">
        <f>複合サービス事業!N8</f>
        <v>0</v>
      </c>
      <c r="O38" s="12">
        <f>複合サービス事業!O8</f>
        <v>0</v>
      </c>
      <c r="P38" s="12">
        <f>複合サービス事業!P8</f>
        <v>0</v>
      </c>
      <c r="Q38" s="12">
        <f>複合サービス事業!Q8</f>
        <v>0</v>
      </c>
      <c r="R38" s="12">
        <f>複合サービス事業!R8</f>
        <v>0</v>
      </c>
      <c r="S38" s="12">
        <f>複合サービス事業!S8</f>
        <v>2</v>
      </c>
      <c r="T38" s="12">
        <f>複合サービス事業!T8</f>
        <v>0</v>
      </c>
      <c r="U38" s="12">
        <f>複合サービス事業!U8</f>
        <v>0</v>
      </c>
      <c r="V38" s="13">
        <f>複合サービス事業!V8</f>
        <v>1</v>
      </c>
      <c r="W38" s="11">
        <f>複合サービス事業!W8</f>
        <v>5</v>
      </c>
      <c r="X38" s="12">
        <f>複合サービス事業!X8</f>
        <v>1</v>
      </c>
      <c r="Y38" s="12">
        <f>複合サービス事業!Y8</f>
        <v>0</v>
      </c>
      <c r="Z38" s="13">
        <f>複合サービス事業!Z8</f>
        <v>0</v>
      </c>
      <c r="AA38" s="11">
        <f>複合サービス事業!AA8</f>
        <v>3</v>
      </c>
      <c r="AB38" s="13">
        <f>複合サービス事業!AB8</f>
        <v>2</v>
      </c>
      <c r="AC38" s="11">
        <f>複合サービス事業!AC8</f>
        <v>0</v>
      </c>
      <c r="AD38" s="12">
        <f>複合サービス事業!AD8</f>
        <v>3</v>
      </c>
      <c r="AE38" s="13">
        <f>複合サービス事業!AE8</f>
        <v>0</v>
      </c>
      <c r="AF38" s="11">
        <f>複合サービス事業!AF8</f>
        <v>0</v>
      </c>
      <c r="AG38" s="12">
        <f>複合サービス事業!AG8</f>
        <v>0</v>
      </c>
      <c r="AH38" s="12">
        <f>複合サービス事業!AH8</f>
        <v>0</v>
      </c>
      <c r="AI38" s="14">
        <f>複合サービス事業!AI8</f>
        <v>0</v>
      </c>
      <c r="AJ38" s="15">
        <f>複合サービス事業!AJ8</f>
        <v>4</v>
      </c>
      <c r="AK38" s="81" t="s">
        <v>57</v>
      </c>
    </row>
    <row r="39" spans="2:37" ht="18" customHeight="1" x14ac:dyDescent="0.4">
      <c r="B39" s="81"/>
      <c r="C39" s="83"/>
      <c r="D39" s="83"/>
      <c r="E39" s="83"/>
      <c r="F39" s="16">
        <f>複合サービス事業!F9</f>
        <v>0.7142857142857143</v>
      </c>
      <c r="G39" s="17">
        <f>複合サービス事業!G9</f>
        <v>7.1428571428571425E-2</v>
      </c>
      <c r="H39" s="17">
        <f>複合サービス事業!H9</f>
        <v>0.5714285714285714</v>
      </c>
      <c r="I39" s="17">
        <f>複合サービス事業!I9</f>
        <v>0.2857142857142857</v>
      </c>
      <c r="J39" s="17">
        <f>複合サービス事業!J9</f>
        <v>0.14285714285714285</v>
      </c>
      <c r="K39" s="17">
        <f>複合サービス事業!K9</f>
        <v>0.42857142857142855</v>
      </c>
      <c r="L39" s="17">
        <f>複合サービス事業!L9</f>
        <v>0.2857142857142857</v>
      </c>
      <c r="M39" s="17">
        <f>複合サービス事業!M9</f>
        <v>0.2857142857142857</v>
      </c>
      <c r="N39" s="17">
        <f>複合サービス事業!N9</f>
        <v>0</v>
      </c>
      <c r="O39" s="17">
        <f>複合サービス事業!O9</f>
        <v>0</v>
      </c>
      <c r="P39" s="17">
        <f>複合サービス事業!P9</f>
        <v>0</v>
      </c>
      <c r="Q39" s="17">
        <f>複合サービス事業!Q9</f>
        <v>0</v>
      </c>
      <c r="R39" s="17">
        <f>複合サービス事業!R9</f>
        <v>0</v>
      </c>
      <c r="S39" s="17">
        <f>複合サービス事業!S9</f>
        <v>0.14285714285714285</v>
      </c>
      <c r="T39" s="17">
        <f>複合サービス事業!T9</f>
        <v>0</v>
      </c>
      <c r="U39" s="17">
        <f>複合サービス事業!U9</f>
        <v>0</v>
      </c>
      <c r="V39" s="18">
        <f>複合サービス事業!V9</f>
        <v>7.1428571428571425E-2</v>
      </c>
      <c r="W39" s="16">
        <f>複合サービス事業!W9</f>
        <v>0.35714285714285715</v>
      </c>
      <c r="X39" s="17">
        <f>複合サービス事業!X9</f>
        <v>7.1428571428571425E-2</v>
      </c>
      <c r="Y39" s="17">
        <f>複合サービス事業!Y9</f>
        <v>0</v>
      </c>
      <c r="Z39" s="18">
        <f>複合サービス事業!Z9</f>
        <v>0</v>
      </c>
      <c r="AA39" s="16">
        <f>複合サービス事業!AA9</f>
        <v>0.21428571428571427</v>
      </c>
      <c r="AB39" s="18">
        <f>複合サービス事業!AB9</f>
        <v>0.14285714285714285</v>
      </c>
      <c r="AC39" s="16">
        <f>複合サービス事業!AC9</f>
        <v>0</v>
      </c>
      <c r="AD39" s="17">
        <f>複合サービス事業!AD9</f>
        <v>0.21428571428571427</v>
      </c>
      <c r="AE39" s="18">
        <f>複合サービス事業!AE9</f>
        <v>0</v>
      </c>
      <c r="AF39" s="16">
        <f>複合サービス事業!AF9</f>
        <v>0</v>
      </c>
      <c r="AG39" s="17">
        <f>複合サービス事業!AG9</f>
        <v>0</v>
      </c>
      <c r="AH39" s="17">
        <f>複合サービス事業!AH9</f>
        <v>0</v>
      </c>
      <c r="AI39" s="19">
        <f>複合サービス事業!AI9</f>
        <v>0</v>
      </c>
      <c r="AJ39" s="20">
        <f>複合サービス事業!AJ9</f>
        <v>0.2857142857142857</v>
      </c>
      <c r="AK39" s="81"/>
    </row>
    <row r="40" spans="2:37" ht="18" customHeight="1" x14ac:dyDescent="0.4">
      <c r="B40" s="81" t="s">
        <v>58</v>
      </c>
      <c r="C40" s="83">
        <f>サービス業!$B$3</f>
        <v>28</v>
      </c>
      <c r="D40" s="83">
        <f>サービス業!$B$4</f>
        <v>1</v>
      </c>
      <c r="E40" s="83">
        <f>サービス業!$B$5</f>
        <v>27</v>
      </c>
      <c r="F40" s="11">
        <f>サービス業!F8</f>
        <v>15</v>
      </c>
      <c r="G40" s="12">
        <f>サービス業!G8</f>
        <v>1</v>
      </c>
      <c r="H40" s="12">
        <f>サービス業!H8</f>
        <v>7</v>
      </c>
      <c r="I40" s="12">
        <f>サービス業!I8</f>
        <v>5</v>
      </c>
      <c r="J40" s="12">
        <f>サービス業!J8</f>
        <v>0</v>
      </c>
      <c r="K40" s="12">
        <f>サービス業!K8</f>
        <v>4</v>
      </c>
      <c r="L40" s="12">
        <f>サービス業!L8</f>
        <v>0</v>
      </c>
      <c r="M40" s="12">
        <f>サービス業!M8</f>
        <v>10</v>
      </c>
      <c r="N40" s="12">
        <f>サービス業!N8</f>
        <v>2</v>
      </c>
      <c r="O40" s="12">
        <f>サービス業!O8</f>
        <v>2</v>
      </c>
      <c r="P40" s="12">
        <f>サービス業!P8</f>
        <v>2</v>
      </c>
      <c r="Q40" s="12">
        <f>サービス業!Q8</f>
        <v>2</v>
      </c>
      <c r="R40" s="12">
        <f>サービス業!R8</f>
        <v>0</v>
      </c>
      <c r="S40" s="12">
        <f>サービス業!S8</f>
        <v>5</v>
      </c>
      <c r="T40" s="12">
        <f>サービス業!T8</f>
        <v>0</v>
      </c>
      <c r="U40" s="12">
        <f>サービス業!U8</f>
        <v>2</v>
      </c>
      <c r="V40" s="13">
        <f>サービス業!V8</f>
        <v>3</v>
      </c>
      <c r="W40" s="11">
        <f>サービス業!W8</f>
        <v>6</v>
      </c>
      <c r="X40" s="12">
        <f>サービス業!X8</f>
        <v>1</v>
      </c>
      <c r="Y40" s="12">
        <f>サービス業!Y8</f>
        <v>1</v>
      </c>
      <c r="Z40" s="13">
        <f>サービス業!Z8</f>
        <v>2</v>
      </c>
      <c r="AA40" s="11">
        <f>サービス業!AA8</f>
        <v>10</v>
      </c>
      <c r="AB40" s="13">
        <f>サービス業!AB8</f>
        <v>4</v>
      </c>
      <c r="AC40" s="11">
        <f>サービス業!AC8</f>
        <v>6</v>
      </c>
      <c r="AD40" s="12">
        <f>サービス業!AD8</f>
        <v>19</v>
      </c>
      <c r="AE40" s="13">
        <f>サービス業!AE8</f>
        <v>0</v>
      </c>
      <c r="AF40" s="11">
        <f>サービス業!AF8</f>
        <v>12</v>
      </c>
      <c r="AG40" s="12">
        <f>サービス業!AG8</f>
        <v>2</v>
      </c>
      <c r="AH40" s="12">
        <f>サービス業!AH8</f>
        <v>0</v>
      </c>
      <c r="AI40" s="14">
        <f>サービス業!AI8</f>
        <v>0</v>
      </c>
      <c r="AJ40" s="15">
        <f>サービス業!AJ8</f>
        <v>11</v>
      </c>
      <c r="AK40" s="81" t="s">
        <v>58</v>
      </c>
    </row>
    <row r="41" spans="2:37" ht="18" customHeight="1" x14ac:dyDescent="0.4">
      <c r="B41" s="81"/>
      <c r="C41" s="83"/>
      <c r="D41" s="83"/>
      <c r="E41" s="83"/>
      <c r="F41" s="16">
        <f>サービス業!F9</f>
        <v>0.55555555555555558</v>
      </c>
      <c r="G41" s="17">
        <f>サービス業!G9</f>
        <v>3.7037037037037035E-2</v>
      </c>
      <c r="H41" s="17">
        <f>サービス業!H9</f>
        <v>0.25925925925925924</v>
      </c>
      <c r="I41" s="17">
        <f>サービス業!I9</f>
        <v>0.18518518518518517</v>
      </c>
      <c r="J41" s="17">
        <f>サービス業!J9</f>
        <v>0</v>
      </c>
      <c r="K41" s="17">
        <f>サービス業!K9</f>
        <v>0.14814814814814814</v>
      </c>
      <c r="L41" s="17">
        <f>サービス業!L9</f>
        <v>0</v>
      </c>
      <c r="M41" s="17">
        <f>サービス業!M9</f>
        <v>0.37037037037037035</v>
      </c>
      <c r="N41" s="17">
        <f>サービス業!N9</f>
        <v>7.407407407407407E-2</v>
      </c>
      <c r="O41" s="17">
        <f>サービス業!O9</f>
        <v>7.407407407407407E-2</v>
      </c>
      <c r="P41" s="17">
        <f>サービス業!P9</f>
        <v>7.407407407407407E-2</v>
      </c>
      <c r="Q41" s="17">
        <f>サービス業!Q9</f>
        <v>7.407407407407407E-2</v>
      </c>
      <c r="R41" s="17">
        <f>サービス業!R9</f>
        <v>0</v>
      </c>
      <c r="S41" s="17">
        <f>サービス業!S9</f>
        <v>0.18518518518518517</v>
      </c>
      <c r="T41" s="17">
        <f>サービス業!T9</f>
        <v>0</v>
      </c>
      <c r="U41" s="17">
        <f>サービス業!U9</f>
        <v>7.407407407407407E-2</v>
      </c>
      <c r="V41" s="18">
        <f>サービス業!V9</f>
        <v>0.1111111111111111</v>
      </c>
      <c r="W41" s="16">
        <f>サービス業!W9</f>
        <v>0.22222222222222221</v>
      </c>
      <c r="X41" s="17">
        <f>サービス業!X9</f>
        <v>3.7037037037037035E-2</v>
      </c>
      <c r="Y41" s="17">
        <f>サービス業!Y9</f>
        <v>3.7037037037037035E-2</v>
      </c>
      <c r="Z41" s="18">
        <f>サービス業!Z9</f>
        <v>7.407407407407407E-2</v>
      </c>
      <c r="AA41" s="16">
        <f>サービス業!AA9</f>
        <v>0.37037037037037035</v>
      </c>
      <c r="AB41" s="18">
        <f>サービス業!AB9</f>
        <v>0.14814814814814814</v>
      </c>
      <c r="AC41" s="16">
        <f>サービス業!AC9</f>
        <v>0.22222222222222221</v>
      </c>
      <c r="AD41" s="17">
        <f>サービス業!AD9</f>
        <v>0.70370370370370372</v>
      </c>
      <c r="AE41" s="18">
        <f>サービス業!AE9</f>
        <v>0</v>
      </c>
      <c r="AF41" s="16">
        <f>サービス業!AF9</f>
        <v>0.44444444444444442</v>
      </c>
      <c r="AG41" s="17">
        <f>サービス業!AG9</f>
        <v>7.407407407407407E-2</v>
      </c>
      <c r="AH41" s="17">
        <f>サービス業!AH9</f>
        <v>0</v>
      </c>
      <c r="AI41" s="19">
        <f>サービス業!AI9</f>
        <v>0</v>
      </c>
      <c r="AJ41" s="20">
        <f>サービス業!AJ9</f>
        <v>0.40740740740740738</v>
      </c>
      <c r="AK41" s="81"/>
    </row>
    <row r="42" spans="2:37" ht="18" customHeight="1" x14ac:dyDescent="0.4">
      <c r="B42" s="81" t="s">
        <v>59</v>
      </c>
      <c r="C42" s="83">
        <f>鉱業・採石業・砂利採取業!$B$3</f>
        <v>1</v>
      </c>
      <c r="D42" s="83">
        <f>鉱業・採石業・砂利採取業!$B$4</f>
        <v>0</v>
      </c>
      <c r="E42" s="83">
        <f>鉱業・採石業・砂利採取業!$B$5</f>
        <v>1</v>
      </c>
      <c r="F42" s="11">
        <f>鉱業・採石業・砂利採取業!E8</f>
        <v>1</v>
      </c>
      <c r="G42" s="12">
        <f>鉱業・採石業・砂利採取業!F8</f>
        <v>0</v>
      </c>
      <c r="H42" s="12">
        <f>鉱業・採石業・砂利採取業!G8</f>
        <v>1</v>
      </c>
      <c r="I42" s="12">
        <f>鉱業・採石業・砂利採取業!H8</f>
        <v>1</v>
      </c>
      <c r="J42" s="12">
        <f>鉱業・採石業・砂利採取業!I8</f>
        <v>0</v>
      </c>
      <c r="K42" s="12">
        <f>鉱業・採石業・砂利採取業!J8</f>
        <v>0</v>
      </c>
      <c r="L42" s="12">
        <f>鉱業・採石業・砂利採取業!K8</f>
        <v>1</v>
      </c>
      <c r="M42" s="12">
        <f>鉱業・採石業・砂利採取業!L8</f>
        <v>0</v>
      </c>
      <c r="N42" s="12">
        <f>鉱業・採石業・砂利採取業!M8</f>
        <v>0</v>
      </c>
      <c r="O42" s="12">
        <f>鉱業・採石業・砂利採取業!N8</f>
        <v>1</v>
      </c>
      <c r="P42" s="12">
        <f>鉱業・採石業・砂利採取業!O8</f>
        <v>1</v>
      </c>
      <c r="Q42" s="12">
        <f>鉱業・採石業・砂利採取業!P8</f>
        <v>0</v>
      </c>
      <c r="R42" s="12">
        <f>鉱業・採石業・砂利採取業!Q8</f>
        <v>0</v>
      </c>
      <c r="S42" s="12">
        <f>鉱業・採石業・砂利採取業!R8</f>
        <v>0</v>
      </c>
      <c r="T42" s="12">
        <f>鉱業・採石業・砂利採取業!S8</f>
        <v>0</v>
      </c>
      <c r="U42" s="12">
        <f>鉱業・採石業・砂利採取業!T8</f>
        <v>0</v>
      </c>
      <c r="V42" s="13">
        <f>鉱業・採石業・砂利採取業!U8</f>
        <v>0</v>
      </c>
      <c r="W42" s="11">
        <f>鉱業・採石業・砂利採取業!V8</f>
        <v>1</v>
      </c>
      <c r="X42" s="12">
        <f>鉱業・採石業・砂利採取業!W8</f>
        <v>0</v>
      </c>
      <c r="Y42" s="12">
        <f>鉱業・採石業・砂利採取業!X8</f>
        <v>0</v>
      </c>
      <c r="Z42" s="13">
        <f>鉱業・採石業・砂利採取業!Y8</f>
        <v>0</v>
      </c>
      <c r="AA42" s="11">
        <f>鉱業・採石業・砂利採取業!Z8</f>
        <v>0</v>
      </c>
      <c r="AB42" s="13">
        <f>鉱業・採石業・砂利採取業!AA8</f>
        <v>0</v>
      </c>
      <c r="AC42" s="11">
        <f>鉱業・採石業・砂利採取業!AB8</f>
        <v>1</v>
      </c>
      <c r="AD42" s="12">
        <f>鉱業・採石業・砂利採取業!AC8</f>
        <v>1</v>
      </c>
      <c r="AE42" s="13">
        <f>鉱業・採石業・砂利採取業!AD8</f>
        <v>0</v>
      </c>
      <c r="AF42" s="11">
        <f>鉱業・採石業・砂利採取業!AE8</f>
        <v>0</v>
      </c>
      <c r="AG42" s="12">
        <f>鉱業・採石業・砂利採取業!AF8</f>
        <v>0</v>
      </c>
      <c r="AH42" s="12">
        <f>鉱業・採石業・砂利採取業!AG8</f>
        <v>0</v>
      </c>
      <c r="AI42" s="14">
        <f>鉱業・採石業・砂利採取業!AH8</f>
        <v>0</v>
      </c>
      <c r="AJ42" s="15">
        <f>鉱業・採石業・砂利採取業!AI8</f>
        <v>0</v>
      </c>
      <c r="AK42" s="81" t="s">
        <v>59</v>
      </c>
    </row>
    <row r="43" spans="2:37" ht="18" customHeight="1" x14ac:dyDescent="0.4">
      <c r="B43" s="81"/>
      <c r="C43" s="83"/>
      <c r="D43" s="83"/>
      <c r="E43" s="83"/>
      <c r="F43" s="16">
        <f>鉱業・採石業・砂利採取業!E9</f>
        <v>1</v>
      </c>
      <c r="G43" s="17">
        <f>鉱業・採石業・砂利採取業!F9</f>
        <v>0</v>
      </c>
      <c r="H43" s="17">
        <f>鉱業・採石業・砂利採取業!G9</f>
        <v>1</v>
      </c>
      <c r="I43" s="17">
        <f>鉱業・採石業・砂利採取業!H9</f>
        <v>1</v>
      </c>
      <c r="J43" s="17">
        <f>鉱業・採石業・砂利採取業!I9</f>
        <v>0</v>
      </c>
      <c r="K43" s="17">
        <f>鉱業・採石業・砂利採取業!J9</f>
        <v>0</v>
      </c>
      <c r="L43" s="17">
        <f>鉱業・採石業・砂利採取業!K9</f>
        <v>1</v>
      </c>
      <c r="M43" s="17">
        <f>鉱業・採石業・砂利採取業!L9</f>
        <v>0</v>
      </c>
      <c r="N43" s="17">
        <f>鉱業・採石業・砂利採取業!M9</f>
        <v>0</v>
      </c>
      <c r="O43" s="17">
        <f>鉱業・採石業・砂利採取業!N9</f>
        <v>1</v>
      </c>
      <c r="P43" s="17">
        <f>鉱業・採石業・砂利採取業!O9</f>
        <v>1</v>
      </c>
      <c r="Q43" s="17">
        <f>鉱業・採石業・砂利採取業!P9</f>
        <v>0</v>
      </c>
      <c r="R43" s="17">
        <f>鉱業・採石業・砂利採取業!Q9</f>
        <v>0</v>
      </c>
      <c r="S43" s="17">
        <f>鉱業・採石業・砂利採取業!R9</f>
        <v>0</v>
      </c>
      <c r="T43" s="17">
        <f>鉱業・採石業・砂利採取業!S9</f>
        <v>0</v>
      </c>
      <c r="U43" s="17">
        <f>鉱業・採石業・砂利採取業!T9</f>
        <v>0</v>
      </c>
      <c r="V43" s="18">
        <f>鉱業・採石業・砂利採取業!U9</f>
        <v>0</v>
      </c>
      <c r="W43" s="16">
        <f>鉱業・採石業・砂利採取業!V9</f>
        <v>1</v>
      </c>
      <c r="X43" s="17">
        <f>鉱業・採石業・砂利採取業!W9</f>
        <v>0</v>
      </c>
      <c r="Y43" s="17">
        <f>鉱業・採石業・砂利採取業!X9</f>
        <v>0</v>
      </c>
      <c r="Z43" s="18">
        <f>鉱業・採石業・砂利採取業!Y9</f>
        <v>0</v>
      </c>
      <c r="AA43" s="16">
        <f>鉱業・採石業・砂利採取業!Z9</f>
        <v>0</v>
      </c>
      <c r="AB43" s="18">
        <f>鉱業・採石業・砂利採取業!AA9</f>
        <v>0</v>
      </c>
      <c r="AC43" s="16">
        <f>鉱業・採石業・砂利採取業!AB9</f>
        <v>1</v>
      </c>
      <c r="AD43" s="17">
        <f>鉱業・採石業・砂利採取業!AC9</f>
        <v>1</v>
      </c>
      <c r="AE43" s="18">
        <f>鉱業・採石業・砂利採取業!AD9</f>
        <v>0</v>
      </c>
      <c r="AF43" s="16">
        <f>鉱業・採石業・砂利採取業!AE9</f>
        <v>0</v>
      </c>
      <c r="AG43" s="17">
        <f>鉱業・採石業・砂利採取業!AF9</f>
        <v>0</v>
      </c>
      <c r="AH43" s="17">
        <f>鉱業・採石業・砂利採取業!AG9</f>
        <v>0</v>
      </c>
      <c r="AI43" s="19">
        <f>鉱業・採石業・砂利採取業!AH9</f>
        <v>0</v>
      </c>
      <c r="AJ43" s="20">
        <f>鉱業・採石業・砂利採取業!AI9</f>
        <v>0</v>
      </c>
      <c r="AK43" s="81"/>
    </row>
    <row r="44" spans="2:37" ht="18" customHeight="1" x14ac:dyDescent="0.4">
      <c r="B44" s="84" t="s">
        <v>2201</v>
      </c>
      <c r="C44" s="82">
        <f>農業!$B$3</f>
        <v>1</v>
      </c>
      <c r="D44" s="82">
        <f>農業!$B$4</f>
        <v>0</v>
      </c>
      <c r="E44" s="82">
        <f>農業!$B$5</f>
        <v>1</v>
      </c>
      <c r="F44" s="29">
        <f>農業!E8</f>
        <v>1</v>
      </c>
      <c r="G44" s="27">
        <f>農業!F8</f>
        <v>0</v>
      </c>
      <c r="H44" s="27">
        <f>農業!G8</f>
        <v>1</v>
      </c>
      <c r="I44" s="27">
        <f>農業!H8</f>
        <v>0</v>
      </c>
      <c r="J44" s="27">
        <f>農業!I8</f>
        <v>1</v>
      </c>
      <c r="K44" s="27">
        <f>農業!J8</f>
        <v>1</v>
      </c>
      <c r="L44" s="27">
        <f>農業!K8</f>
        <v>1</v>
      </c>
      <c r="M44" s="27">
        <f>農業!L8</f>
        <v>0</v>
      </c>
      <c r="N44" s="27">
        <f>農業!M8</f>
        <v>0</v>
      </c>
      <c r="O44" s="27">
        <f>農業!N8</f>
        <v>0</v>
      </c>
      <c r="P44" s="27">
        <f>農業!O8</f>
        <v>0</v>
      </c>
      <c r="Q44" s="27">
        <f>農業!P8</f>
        <v>0</v>
      </c>
      <c r="R44" s="27">
        <f>農業!Q8</f>
        <v>0</v>
      </c>
      <c r="S44" s="27">
        <f>農業!R8</f>
        <v>1</v>
      </c>
      <c r="T44" s="27">
        <f>農業!S8</f>
        <v>0</v>
      </c>
      <c r="U44" s="27">
        <f>農業!T8</f>
        <v>0</v>
      </c>
      <c r="V44" s="28">
        <f>農業!U8</f>
        <v>0</v>
      </c>
      <c r="W44" s="29">
        <f>農業!V8</f>
        <v>0</v>
      </c>
      <c r="X44" s="27">
        <f>農業!W8</f>
        <v>0</v>
      </c>
      <c r="Y44" s="27">
        <f>農業!X8</f>
        <v>0</v>
      </c>
      <c r="Z44" s="28">
        <f>農業!Y8</f>
        <v>0</v>
      </c>
      <c r="AA44" s="29">
        <f>農業!Z8</f>
        <v>0</v>
      </c>
      <c r="AB44" s="28">
        <f>農業!AA8</f>
        <v>0</v>
      </c>
      <c r="AC44" s="29">
        <f>農業!AB8</f>
        <v>0</v>
      </c>
      <c r="AD44" s="27">
        <f>農業!AC8</f>
        <v>0</v>
      </c>
      <c r="AE44" s="28">
        <f>農業!AD8</f>
        <v>0</v>
      </c>
      <c r="AF44" s="29">
        <f>農業!AE8</f>
        <v>0</v>
      </c>
      <c r="AG44" s="27">
        <f>農業!AF8</f>
        <v>0</v>
      </c>
      <c r="AH44" s="27">
        <f>農業!AG8</f>
        <v>0</v>
      </c>
      <c r="AI44" s="30">
        <f>農業!AH8</f>
        <v>0</v>
      </c>
      <c r="AJ44" s="31">
        <f>農業!AI8</f>
        <v>0</v>
      </c>
      <c r="AK44" s="84" t="s">
        <v>2201</v>
      </c>
    </row>
    <row r="45" spans="2:37" ht="18" customHeight="1" x14ac:dyDescent="0.4">
      <c r="B45" s="80"/>
      <c r="C45" s="83"/>
      <c r="D45" s="83"/>
      <c r="E45" s="83"/>
      <c r="F45" s="16">
        <f>農業!E9</f>
        <v>1</v>
      </c>
      <c r="G45" s="17">
        <f>農業!F9</f>
        <v>0</v>
      </c>
      <c r="H45" s="17">
        <f>農業!G9</f>
        <v>1</v>
      </c>
      <c r="I45" s="17">
        <f>農業!H9</f>
        <v>0</v>
      </c>
      <c r="J45" s="17">
        <f>農業!I9</f>
        <v>1</v>
      </c>
      <c r="K45" s="17">
        <f>農業!J9</f>
        <v>1</v>
      </c>
      <c r="L45" s="17">
        <f>農業!K9</f>
        <v>1</v>
      </c>
      <c r="M45" s="17">
        <f>農業!L9</f>
        <v>0</v>
      </c>
      <c r="N45" s="17">
        <f>農業!M9</f>
        <v>0</v>
      </c>
      <c r="O45" s="17">
        <f>農業!N9</f>
        <v>0</v>
      </c>
      <c r="P45" s="17">
        <f>農業!O9</f>
        <v>0</v>
      </c>
      <c r="Q45" s="17">
        <f>農業!P9</f>
        <v>0</v>
      </c>
      <c r="R45" s="17">
        <f>農業!Q9</f>
        <v>0</v>
      </c>
      <c r="S45" s="17">
        <f>農業!R9</f>
        <v>1</v>
      </c>
      <c r="T45" s="17">
        <f>農業!S9</f>
        <v>0</v>
      </c>
      <c r="U45" s="17">
        <f>農業!T9</f>
        <v>0</v>
      </c>
      <c r="V45" s="18">
        <f>農業!U9</f>
        <v>0</v>
      </c>
      <c r="W45" s="16">
        <f>農業!V9</f>
        <v>0</v>
      </c>
      <c r="X45" s="17">
        <f>農業!W9</f>
        <v>0</v>
      </c>
      <c r="Y45" s="17">
        <f>農業!X9</f>
        <v>0</v>
      </c>
      <c r="Z45" s="18">
        <f>農業!Y9</f>
        <v>0</v>
      </c>
      <c r="AA45" s="16">
        <f>農業!Z9</f>
        <v>0</v>
      </c>
      <c r="AB45" s="18">
        <f>農業!AA9</f>
        <v>0</v>
      </c>
      <c r="AC45" s="16">
        <f>農業!AB9</f>
        <v>0</v>
      </c>
      <c r="AD45" s="17">
        <f>農業!AC9</f>
        <v>0</v>
      </c>
      <c r="AE45" s="18">
        <f>農業!AD9</f>
        <v>0</v>
      </c>
      <c r="AF45" s="16">
        <f>農業!AE9</f>
        <v>0</v>
      </c>
      <c r="AG45" s="17">
        <f>農業!AF9</f>
        <v>0</v>
      </c>
      <c r="AH45" s="17">
        <f>農業!AG9</f>
        <v>0</v>
      </c>
      <c r="AI45" s="19">
        <f>農業!AH9</f>
        <v>0</v>
      </c>
      <c r="AJ45" s="20">
        <f>農業!AI9</f>
        <v>0</v>
      </c>
      <c r="AK45" s="80"/>
    </row>
    <row r="46" spans="2:37" ht="18" customHeight="1" x14ac:dyDescent="0.4">
      <c r="B46" s="80" t="s">
        <v>60</v>
      </c>
      <c r="C46" s="82">
        <f>分類不能!$B$3</f>
        <v>21</v>
      </c>
      <c r="D46" s="82">
        <f>分類不能!$B$4</f>
        <v>1</v>
      </c>
      <c r="E46" s="82">
        <f>分類不能!$B$5</f>
        <v>20</v>
      </c>
      <c r="F46" s="32">
        <f>分類不能!G8</f>
        <v>15</v>
      </c>
      <c r="G46" s="1">
        <f>分類不能!H8</f>
        <v>3</v>
      </c>
      <c r="H46" s="1">
        <f>分類不能!I8</f>
        <v>5</v>
      </c>
      <c r="I46" s="1">
        <f>分類不能!J8</f>
        <v>4</v>
      </c>
      <c r="J46" s="1">
        <f>分類不能!K8</f>
        <v>4</v>
      </c>
      <c r="K46" s="1">
        <f>分類不能!L8</f>
        <v>4</v>
      </c>
      <c r="L46" s="1">
        <f>分類不能!M8</f>
        <v>4</v>
      </c>
      <c r="M46" s="1">
        <f>分類不能!N8</f>
        <v>3</v>
      </c>
      <c r="N46" s="1">
        <f>分類不能!O8</f>
        <v>6</v>
      </c>
      <c r="O46" s="1">
        <f>分類不能!P8</f>
        <v>5</v>
      </c>
      <c r="P46" s="1">
        <f>分類不能!Q8</f>
        <v>3</v>
      </c>
      <c r="Q46" s="1">
        <f>分類不能!R8</f>
        <v>4</v>
      </c>
      <c r="R46" s="1">
        <f>分類不能!S8</f>
        <v>4</v>
      </c>
      <c r="S46" s="1">
        <f>分類不能!T8</f>
        <v>3</v>
      </c>
      <c r="T46" s="1">
        <f>分類不能!U8</f>
        <v>3</v>
      </c>
      <c r="U46" s="1">
        <f>分類不能!V8</f>
        <v>3</v>
      </c>
      <c r="V46" s="33">
        <f>分類不能!W8</f>
        <v>4</v>
      </c>
      <c r="W46" s="32">
        <f>分類不能!X8</f>
        <v>12</v>
      </c>
      <c r="X46" s="1">
        <f>分類不能!Y8</f>
        <v>11</v>
      </c>
      <c r="Y46" s="1">
        <f>分類不能!Z8</f>
        <v>2</v>
      </c>
      <c r="Z46" s="33">
        <f>分類不能!AA8</f>
        <v>5</v>
      </c>
      <c r="AA46" s="32">
        <f>分類不能!AB8</f>
        <v>1</v>
      </c>
      <c r="AB46" s="33">
        <f>分類不能!AC8</f>
        <v>8</v>
      </c>
      <c r="AC46" s="32">
        <f>分類不能!AD8</f>
        <v>9</v>
      </c>
      <c r="AD46" s="1">
        <f>分類不能!AE8</f>
        <v>10</v>
      </c>
      <c r="AE46" s="33">
        <f>分類不能!AF8</f>
        <v>0</v>
      </c>
      <c r="AF46" s="32">
        <f>分類不能!AG8</f>
        <v>2</v>
      </c>
      <c r="AG46" s="1">
        <f>分類不能!AH8</f>
        <v>4</v>
      </c>
      <c r="AH46" s="1">
        <f>分類不能!AI8</f>
        <v>2</v>
      </c>
      <c r="AI46" s="34">
        <f>分類不能!AJ8</f>
        <v>0</v>
      </c>
      <c r="AJ46" s="35">
        <f>分類不能!AK8</f>
        <v>15</v>
      </c>
      <c r="AK46" s="81" t="s">
        <v>60</v>
      </c>
    </row>
    <row r="47" spans="2:37" ht="18" customHeight="1" x14ac:dyDescent="0.4">
      <c r="B47" s="81"/>
      <c r="C47" s="83"/>
      <c r="D47" s="83"/>
      <c r="E47" s="83"/>
      <c r="F47" s="16">
        <f>分類不能!G9</f>
        <v>0.75</v>
      </c>
      <c r="G47" s="17">
        <f>分類不能!H9</f>
        <v>0.15</v>
      </c>
      <c r="H47" s="17">
        <f>分類不能!I9</f>
        <v>0.25</v>
      </c>
      <c r="I47" s="17">
        <f>分類不能!J9</f>
        <v>0.2</v>
      </c>
      <c r="J47" s="17">
        <f>分類不能!K9</f>
        <v>0.2</v>
      </c>
      <c r="K47" s="17">
        <f>分類不能!L9</f>
        <v>0.2</v>
      </c>
      <c r="L47" s="17">
        <f>分類不能!M9</f>
        <v>0.2</v>
      </c>
      <c r="M47" s="17">
        <f>分類不能!N9</f>
        <v>0.15</v>
      </c>
      <c r="N47" s="17">
        <f>分類不能!O9</f>
        <v>0.3</v>
      </c>
      <c r="O47" s="17">
        <f>分類不能!P9</f>
        <v>0.25</v>
      </c>
      <c r="P47" s="17">
        <f>分類不能!Q9</f>
        <v>0.15</v>
      </c>
      <c r="Q47" s="17">
        <f>分類不能!R9</f>
        <v>0.2</v>
      </c>
      <c r="R47" s="17">
        <f>分類不能!S9</f>
        <v>0.2</v>
      </c>
      <c r="S47" s="17">
        <f>分類不能!T9</f>
        <v>0.15</v>
      </c>
      <c r="T47" s="17">
        <f>分類不能!U9</f>
        <v>0.15</v>
      </c>
      <c r="U47" s="17">
        <f>分類不能!V9</f>
        <v>0.15</v>
      </c>
      <c r="V47" s="18">
        <f>分類不能!W9</f>
        <v>0.2</v>
      </c>
      <c r="W47" s="16">
        <f>分類不能!X9</f>
        <v>0.6</v>
      </c>
      <c r="X47" s="17">
        <f>分類不能!Y9</f>
        <v>0.55000000000000004</v>
      </c>
      <c r="Y47" s="17">
        <f>分類不能!Z9</f>
        <v>0.1</v>
      </c>
      <c r="Z47" s="18">
        <f>分類不能!AA9</f>
        <v>0.25</v>
      </c>
      <c r="AA47" s="16">
        <f>分類不能!AB9</f>
        <v>0.05</v>
      </c>
      <c r="AB47" s="18">
        <f>分類不能!AC9</f>
        <v>0.4</v>
      </c>
      <c r="AC47" s="16">
        <f>分類不能!AD9</f>
        <v>0.45</v>
      </c>
      <c r="AD47" s="17">
        <f>分類不能!AE9</f>
        <v>0.5</v>
      </c>
      <c r="AE47" s="18">
        <f>分類不能!AF9</f>
        <v>0</v>
      </c>
      <c r="AF47" s="16">
        <f>分類不能!AG9</f>
        <v>0.1</v>
      </c>
      <c r="AG47" s="17">
        <f>分類不能!AH9</f>
        <v>0.2</v>
      </c>
      <c r="AH47" s="17">
        <f>分類不能!AI9</f>
        <v>0.1</v>
      </c>
      <c r="AI47" s="19">
        <f>分類不能!AJ9</f>
        <v>0</v>
      </c>
      <c r="AJ47" s="20">
        <f>分類不能!AK9</f>
        <v>0.75</v>
      </c>
      <c r="AK47" s="81"/>
    </row>
  </sheetData>
  <mergeCells count="137">
    <mergeCell ref="F2:V2"/>
    <mergeCell ref="W2:Z2"/>
    <mergeCell ref="AA2:AB2"/>
    <mergeCell ref="AC2:AE2"/>
    <mergeCell ref="AF2:AI2"/>
    <mergeCell ref="F3:V4"/>
    <mergeCell ref="W3:Z4"/>
    <mergeCell ref="AA3:AB4"/>
    <mergeCell ref="AC3:AE4"/>
    <mergeCell ref="AF3:AI4"/>
    <mergeCell ref="AJ3:AJ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AC5:AC8"/>
    <mergeCell ref="AD5:AD8"/>
    <mergeCell ref="AE5:AE8"/>
    <mergeCell ref="AF5:AF8"/>
    <mergeCell ref="AG5:AG8"/>
    <mergeCell ref="AH5:AH8"/>
    <mergeCell ref="AI5:AI8"/>
    <mergeCell ref="AJ5:AJ8"/>
    <mergeCell ref="B10:B11"/>
    <mergeCell ref="C10:C11"/>
    <mergeCell ref="D10:D11"/>
    <mergeCell ref="E10:E11"/>
    <mergeCell ref="AK10:AK11"/>
    <mergeCell ref="B12:B13"/>
    <mergeCell ref="C12:C13"/>
    <mergeCell ref="D12:D13"/>
    <mergeCell ref="E12:E13"/>
    <mergeCell ref="AK12:AK13"/>
    <mergeCell ref="B14:B15"/>
    <mergeCell ref="C14:C15"/>
    <mergeCell ref="D14:D15"/>
    <mergeCell ref="E14:E15"/>
    <mergeCell ref="AK14:AK15"/>
    <mergeCell ref="B16:B17"/>
    <mergeCell ref="C16:C17"/>
    <mergeCell ref="D16:D17"/>
    <mergeCell ref="E16:E17"/>
    <mergeCell ref="AK16:AK17"/>
    <mergeCell ref="B18:B19"/>
    <mergeCell ref="C18:C19"/>
    <mergeCell ref="D18:D19"/>
    <mergeCell ref="E18:E19"/>
    <mergeCell ref="AK18:AK19"/>
    <mergeCell ref="B20:B21"/>
    <mergeCell ref="C20:C21"/>
    <mergeCell ref="D20:D21"/>
    <mergeCell ref="E20:E21"/>
    <mergeCell ref="AK20:AK21"/>
    <mergeCell ref="B22:B23"/>
    <mergeCell ref="C22:C23"/>
    <mergeCell ref="D22:D23"/>
    <mergeCell ref="E22:E23"/>
    <mergeCell ref="AK22:AK23"/>
    <mergeCell ref="B24:B25"/>
    <mergeCell ref="C24:C25"/>
    <mergeCell ref="D24:D25"/>
    <mergeCell ref="E24:E25"/>
    <mergeCell ref="AK24:AK25"/>
    <mergeCell ref="B26:B27"/>
    <mergeCell ref="C26:C27"/>
    <mergeCell ref="D26:D27"/>
    <mergeCell ref="E26:E27"/>
    <mergeCell ref="AK26:AK27"/>
    <mergeCell ref="B28:B29"/>
    <mergeCell ref="C28:C29"/>
    <mergeCell ref="D28:D29"/>
    <mergeCell ref="E28:E29"/>
    <mergeCell ref="AK28:AK29"/>
    <mergeCell ref="B34:B35"/>
    <mergeCell ref="C34:C35"/>
    <mergeCell ref="D34:D35"/>
    <mergeCell ref="E34:E35"/>
    <mergeCell ref="AK34:AK35"/>
    <mergeCell ref="B30:B31"/>
    <mergeCell ref="C30:C31"/>
    <mergeCell ref="D30:D31"/>
    <mergeCell ref="E30:E31"/>
    <mergeCell ref="AK30:AK31"/>
    <mergeCell ref="B32:B33"/>
    <mergeCell ref="AK32:AK33"/>
    <mergeCell ref="C32:C33"/>
    <mergeCell ref="D32:D33"/>
    <mergeCell ref="E32:E33"/>
    <mergeCell ref="B36:B37"/>
    <mergeCell ref="C36:C37"/>
    <mergeCell ref="D36:D37"/>
    <mergeCell ref="E36:E37"/>
    <mergeCell ref="AK36:AK37"/>
    <mergeCell ref="B38:B39"/>
    <mergeCell ref="C38:C39"/>
    <mergeCell ref="D38:D39"/>
    <mergeCell ref="E38:E39"/>
    <mergeCell ref="AK38:AK39"/>
    <mergeCell ref="B46:B47"/>
    <mergeCell ref="C46:C47"/>
    <mergeCell ref="D46:D47"/>
    <mergeCell ref="E46:E47"/>
    <mergeCell ref="AK46:AK47"/>
    <mergeCell ref="B40:B41"/>
    <mergeCell ref="C40:C41"/>
    <mergeCell ref="D40:D41"/>
    <mergeCell ref="E40:E41"/>
    <mergeCell ref="AK40:AK41"/>
    <mergeCell ref="B42:B43"/>
    <mergeCell ref="C42:C43"/>
    <mergeCell ref="D42:D43"/>
    <mergeCell ref="E42:E43"/>
    <mergeCell ref="AK42:AK43"/>
    <mergeCell ref="B44:B45"/>
    <mergeCell ref="AK44:AK45"/>
    <mergeCell ref="C44:C45"/>
    <mergeCell ref="D44:D45"/>
    <mergeCell ref="E44:E45"/>
  </mergeCells>
  <phoneticPr fontId="18"/>
  <pageMargins left="0.7" right="0.7" top="1.14375" bottom="1.143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AML283"/>
  <sheetViews>
    <sheetView zoomScale="70" zoomScaleNormal="70" workbookViewId="0">
      <pane xSplit="5" ySplit="10" topLeftCell="F11" activePane="bottomRight" state="frozen"/>
      <selection pane="topRight" activeCell="E1" sqref="E1"/>
      <selection pane="bottomLeft" activeCell="A11" sqref="A11"/>
      <selection pane="bottomRight" activeCell="B15" sqref="B15"/>
    </sheetView>
  </sheetViews>
  <sheetFormatPr defaultColWidth="9.125" defaultRowHeight="18.75" x14ac:dyDescent="0.4"/>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6" width="9.125" style="1"/>
  </cols>
  <sheetData>
    <row r="1" spans="1:37" ht="18" customHeight="1" x14ac:dyDescent="0.4">
      <c r="B1" s="49" t="s">
        <v>54</v>
      </c>
      <c r="C1" s="60"/>
      <c r="F1" s="109" t="s">
        <v>0</v>
      </c>
      <c r="G1" s="109"/>
      <c r="H1" s="109"/>
      <c r="I1" s="109"/>
      <c r="J1" s="109"/>
      <c r="K1" s="109"/>
      <c r="L1" s="109"/>
      <c r="M1" s="109"/>
      <c r="N1" s="109"/>
      <c r="O1" s="109"/>
      <c r="P1" s="109"/>
      <c r="Q1" s="109"/>
      <c r="R1" s="109"/>
      <c r="S1" s="109"/>
      <c r="T1" s="109"/>
      <c r="U1" s="109"/>
      <c r="V1" s="109"/>
      <c r="W1" s="110" t="s">
        <v>1</v>
      </c>
      <c r="X1" s="110"/>
      <c r="Y1" s="110"/>
      <c r="Z1" s="110"/>
      <c r="AA1" s="114" t="s">
        <v>2</v>
      </c>
      <c r="AB1" s="114"/>
      <c r="AC1" s="112" t="s">
        <v>3</v>
      </c>
      <c r="AD1" s="112"/>
      <c r="AE1" s="112"/>
      <c r="AF1" s="113" t="s">
        <v>4</v>
      </c>
      <c r="AG1" s="113"/>
      <c r="AH1" s="113"/>
      <c r="AI1" s="113"/>
      <c r="AJ1" s="50" t="s">
        <v>5</v>
      </c>
    </row>
    <row r="2" spans="1:37" ht="18" customHeight="1" x14ac:dyDescent="0.4">
      <c r="F2" s="109" t="s">
        <v>6</v>
      </c>
      <c r="G2" s="109"/>
      <c r="H2" s="109"/>
      <c r="I2" s="109"/>
      <c r="J2" s="109"/>
      <c r="K2" s="109"/>
      <c r="L2" s="109"/>
      <c r="M2" s="109"/>
      <c r="N2" s="109"/>
      <c r="O2" s="109"/>
      <c r="P2" s="109"/>
      <c r="Q2" s="109"/>
      <c r="R2" s="109"/>
      <c r="S2" s="109"/>
      <c r="T2" s="109"/>
      <c r="U2" s="109"/>
      <c r="V2" s="109"/>
      <c r="W2" s="110" t="s">
        <v>7</v>
      </c>
      <c r="X2" s="110"/>
      <c r="Y2" s="110"/>
      <c r="Z2" s="110"/>
      <c r="AA2" s="111" t="s">
        <v>8</v>
      </c>
      <c r="AB2" s="111"/>
      <c r="AC2" s="112" t="s">
        <v>9</v>
      </c>
      <c r="AD2" s="112"/>
      <c r="AE2" s="112"/>
      <c r="AF2" s="113" t="s">
        <v>10</v>
      </c>
      <c r="AG2" s="113"/>
      <c r="AH2" s="113"/>
      <c r="AI2" s="113"/>
      <c r="AJ2" s="108" t="s">
        <v>11</v>
      </c>
    </row>
    <row r="3" spans="1:37" ht="18" customHeight="1" x14ac:dyDescent="0.4">
      <c r="A3" s="48" t="s">
        <v>61</v>
      </c>
      <c r="B3" s="1">
        <v>4</v>
      </c>
      <c r="F3" s="109"/>
      <c r="G3" s="109"/>
      <c r="H3" s="109"/>
      <c r="I3" s="109"/>
      <c r="J3" s="109"/>
      <c r="K3" s="109"/>
      <c r="L3" s="109"/>
      <c r="M3" s="109"/>
      <c r="N3" s="109"/>
      <c r="O3" s="109"/>
      <c r="P3" s="109"/>
      <c r="Q3" s="109"/>
      <c r="R3" s="109"/>
      <c r="S3" s="109"/>
      <c r="T3" s="109"/>
      <c r="U3" s="109"/>
      <c r="V3" s="109"/>
      <c r="W3" s="110"/>
      <c r="X3" s="110"/>
      <c r="Y3" s="110"/>
      <c r="Z3" s="110"/>
      <c r="AA3" s="111"/>
      <c r="AB3" s="111"/>
      <c r="AC3" s="112"/>
      <c r="AD3" s="112"/>
      <c r="AE3" s="112"/>
      <c r="AF3" s="113"/>
      <c r="AG3" s="113"/>
      <c r="AH3" s="113"/>
      <c r="AI3" s="113"/>
      <c r="AJ3" s="108"/>
    </row>
    <row r="4" spans="1:37" ht="18" customHeight="1" x14ac:dyDescent="0.4">
      <c r="A4" s="48" t="s">
        <v>62</v>
      </c>
      <c r="B4" s="1">
        <f>COUNTIF(F11:F601,"なし")</f>
        <v>1</v>
      </c>
      <c r="F4" s="107" t="s">
        <v>12</v>
      </c>
      <c r="G4" s="107" t="s">
        <v>13</v>
      </c>
      <c r="H4" s="107" t="s">
        <v>14</v>
      </c>
      <c r="I4" s="107" t="s">
        <v>15</v>
      </c>
      <c r="J4" s="107" t="s">
        <v>16</v>
      </c>
      <c r="K4" s="107" t="s">
        <v>17</v>
      </c>
      <c r="L4" s="107" t="s">
        <v>18</v>
      </c>
      <c r="M4" s="107" t="s">
        <v>19</v>
      </c>
      <c r="N4" s="107" t="s">
        <v>20</v>
      </c>
      <c r="O4" s="107" t="s">
        <v>21</v>
      </c>
      <c r="P4" s="107" t="s">
        <v>22</v>
      </c>
      <c r="Q4" s="107" t="s">
        <v>23</v>
      </c>
      <c r="R4" s="107" t="s">
        <v>24</v>
      </c>
      <c r="S4" s="107" t="s">
        <v>25</v>
      </c>
      <c r="T4" s="107" t="s">
        <v>26</v>
      </c>
      <c r="U4" s="107" t="s">
        <v>27</v>
      </c>
      <c r="V4" s="107" t="s">
        <v>28</v>
      </c>
      <c r="W4" s="107" t="s">
        <v>29</v>
      </c>
      <c r="X4" s="107" t="s">
        <v>30</v>
      </c>
      <c r="Y4" s="107" t="s">
        <v>31</v>
      </c>
      <c r="Z4" s="107" t="s">
        <v>32</v>
      </c>
      <c r="AA4" s="107" t="s">
        <v>33</v>
      </c>
      <c r="AB4" s="107" t="s">
        <v>34</v>
      </c>
      <c r="AC4" s="107" t="s">
        <v>35</v>
      </c>
      <c r="AD4" s="107" t="s">
        <v>36</v>
      </c>
      <c r="AE4" s="107" t="s">
        <v>37</v>
      </c>
      <c r="AF4" s="107" t="s">
        <v>38</v>
      </c>
      <c r="AG4" s="107" t="s">
        <v>794</v>
      </c>
      <c r="AH4" s="107" t="s">
        <v>40</v>
      </c>
      <c r="AI4" s="107" t="s">
        <v>41</v>
      </c>
      <c r="AJ4" s="107" t="s">
        <v>11</v>
      </c>
    </row>
    <row r="5" spans="1:37" ht="18" customHeight="1" x14ac:dyDescent="0.4">
      <c r="A5" s="48" t="s">
        <v>63</v>
      </c>
      <c r="B5" s="1">
        <f>B3-B4</f>
        <v>3</v>
      </c>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row>
    <row r="6" spans="1:37" ht="18" customHeight="1" x14ac:dyDescent="0.4">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row>
    <row r="7" spans="1:37" ht="18" customHeight="1" x14ac:dyDescent="0.4">
      <c r="A7" s="51" t="s">
        <v>61</v>
      </c>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row>
    <row r="8" spans="1:37" ht="18" customHeight="1" x14ac:dyDescent="0.4">
      <c r="A8" s="52">
        <f>B5</f>
        <v>3</v>
      </c>
      <c r="E8" s="53" t="s">
        <v>64</v>
      </c>
      <c r="F8" s="54">
        <f t="shared" ref="F8:AJ8" si="0">COUNT(F11:F601)</f>
        <v>2</v>
      </c>
      <c r="G8" s="54">
        <f t="shared" si="0"/>
        <v>1</v>
      </c>
      <c r="H8" s="54">
        <f t="shared" si="0"/>
        <v>2</v>
      </c>
      <c r="I8" s="54">
        <f t="shared" si="0"/>
        <v>0</v>
      </c>
      <c r="J8" s="54">
        <f t="shared" si="0"/>
        <v>0</v>
      </c>
      <c r="K8" s="54">
        <f t="shared" si="0"/>
        <v>0</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1</v>
      </c>
      <c r="AB8" s="54">
        <f t="shared" si="0"/>
        <v>2</v>
      </c>
      <c r="AC8" s="54">
        <f t="shared" si="0"/>
        <v>0</v>
      </c>
      <c r="AD8" s="54">
        <f t="shared" si="0"/>
        <v>2</v>
      </c>
      <c r="AE8" s="54">
        <f t="shared" si="0"/>
        <v>0</v>
      </c>
      <c r="AF8" s="54">
        <f t="shared" si="0"/>
        <v>1</v>
      </c>
      <c r="AG8" s="54">
        <f t="shared" si="0"/>
        <v>1</v>
      </c>
      <c r="AH8" s="2">
        <f t="shared" si="0"/>
        <v>0</v>
      </c>
      <c r="AI8" s="2">
        <f t="shared" si="0"/>
        <v>0</v>
      </c>
      <c r="AJ8" s="54">
        <f t="shared" si="0"/>
        <v>1</v>
      </c>
    </row>
    <row r="9" spans="1:37" ht="18" customHeight="1" x14ac:dyDescent="0.4">
      <c r="C9" s="2" t="s">
        <v>2570</v>
      </c>
      <c r="E9" s="53" t="s">
        <v>65</v>
      </c>
      <c r="F9" s="55">
        <f t="shared" ref="F9:AJ9" si="1">F8/$A$8</f>
        <v>0.66666666666666663</v>
      </c>
      <c r="G9" s="55">
        <f t="shared" si="1"/>
        <v>0.33333333333333331</v>
      </c>
      <c r="H9" s="55">
        <f t="shared" si="1"/>
        <v>0.66666666666666663</v>
      </c>
      <c r="I9" s="55">
        <f t="shared" si="1"/>
        <v>0</v>
      </c>
      <c r="J9" s="55">
        <f t="shared" si="1"/>
        <v>0</v>
      </c>
      <c r="K9" s="55">
        <f t="shared" si="1"/>
        <v>0</v>
      </c>
      <c r="L9" s="55">
        <f t="shared" si="1"/>
        <v>0</v>
      </c>
      <c r="M9" s="55">
        <f t="shared" si="1"/>
        <v>0</v>
      </c>
      <c r="N9" s="55">
        <f t="shared" si="1"/>
        <v>0.33333333333333331</v>
      </c>
      <c r="O9" s="55">
        <f t="shared" si="1"/>
        <v>0.33333333333333331</v>
      </c>
      <c r="P9" s="55">
        <f t="shared" si="1"/>
        <v>0</v>
      </c>
      <c r="Q9" s="55">
        <f t="shared" si="1"/>
        <v>0</v>
      </c>
      <c r="R9" s="55">
        <f t="shared" si="1"/>
        <v>0</v>
      </c>
      <c r="S9" s="55">
        <f t="shared" si="1"/>
        <v>0</v>
      </c>
      <c r="T9" s="55">
        <f t="shared" si="1"/>
        <v>0</v>
      </c>
      <c r="U9" s="55">
        <f t="shared" si="1"/>
        <v>0</v>
      </c>
      <c r="V9" s="55">
        <f t="shared" si="1"/>
        <v>0</v>
      </c>
      <c r="W9" s="55">
        <f t="shared" si="1"/>
        <v>0</v>
      </c>
      <c r="X9" s="55">
        <f t="shared" si="1"/>
        <v>0</v>
      </c>
      <c r="Y9" s="55">
        <f t="shared" si="1"/>
        <v>0</v>
      </c>
      <c r="Z9" s="55">
        <f t="shared" si="1"/>
        <v>0</v>
      </c>
      <c r="AA9" s="55">
        <f t="shared" si="1"/>
        <v>0.33333333333333331</v>
      </c>
      <c r="AB9" s="55">
        <f t="shared" si="1"/>
        <v>0.66666666666666663</v>
      </c>
      <c r="AC9" s="55">
        <f t="shared" si="1"/>
        <v>0</v>
      </c>
      <c r="AD9" s="55">
        <f t="shared" si="1"/>
        <v>0.66666666666666663</v>
      </c>
      <c r="AE9" s="55">
        <f t="shared" si="1"/>
        <v>0</v>
      </c>
      <c r="AF9" s="55">
        <f t="shared" si="1"/>
        <v>0.33333333333333331</v>
      </c>
      <c r="AG9" s="55">
        <f t="shared" si="1"/>
        <v>0.33333333333333331</v>
      </c>
      <c r="AH9" s="56">
        <f t="shared" si="1"/>
        <v>0</v>
      </c>
      <c r="AI9" s="56">
        <f t="shared" si="1"/>
        <v>0</v>
      </c>
      <c r="AJ9" s="55">
        <f t="shared" si="1"/>
        <v>0.33333333333333331</v>
      </c>
    </row>
    <row r="10" spans="1:37" ht="18" customHeight="1" x14ac:dyDescent="0.4">
      <c r="A10" s="48" t="s">
        <v>66</v>
      </c>
      <c r="B10" s="2" t="s">
        <v>67</v>
      </c>
      <c r="C10" s="2" t="s">
        <v>2562</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
      <c r="A11" s="48" t="s">
        <v>71</v>
      </c>
      <c r="B11" s="1" t="s">
        <v>1741</v>
      </c>
      <c r="D11" s="2" t="s">
        <v>136</v>
      </c>
      <c r="E11" s="57">
        <v>43718</v>
      </c>
      <c r="F11" s="2">
        <v>1</v>
      </c>
      <c r="H11" s="2">
        <v>1</v>
      </c>
      <c r="N11" s="2">
        <v>1</v>
      </c>
      <c r="O11" s="2">
        <v>1</v>
      </c>
      <c r="AB11" s="2">
        <v>1</v>
      </c>
      <c r="AD11" s="2">
        <v>1</v>
      </c>
    </row>
    <row r="12" spans="1:37" ht="18" customHeight="1" x14ac:dyDescent="0.4">
      <c r="A12" s="48" t="s">
        <v>74</v>
      </c>
      <c r="B12" s="1" t="s">
        <v>1742</v>
      </c>
      <c r="D12" s="2" t="s">
        <v>73</v>
      </c>
      <c r="E12" s="57">
        <v>43678</v>
      </c>
      <c r="F12" s="2">
        <v>1</v>
      </c>
      <c r="G12" s="2">
        <v>1</v>
      </c>
      <c r="H12" s="2">
        <v>1</v>
      </c>
      <c r="AJ12" s="2">
        <v>3</v>
      </c>
      <c r="AK12" s="59"/>
    </row>
    <row r="13" spans="1:37" ht="18" customHeight="1" x14ac:dyDescent="0.4">
      <c r="A13" s="48" t="s">
        <v>2019</v>
      </c>
      <c r="B13" s="1" t="s">
        <v>2020</v>
      </c>
      <c r="D13" s="2" t="s">
        <v>2021</v>
      </c>
      <c r="E13" s="57">
        <v>44333</v>
      </c>
      <c r="AA13" s="2">
        <v>1</v>
      </c>
      <c r="AB13" s="2">
        <v>1</v>
      </c>
      <c r="AD13" s="2">
        <v>1</v>
      </c>
      <c r="AF13" s="2">
        <v>1</v>
      </c>
      <c r="AG13" s="2">
        <v>1</v>
      </c>
    </row>
    <row r="14" spans="1:37" ht="18" customHeight="1" x14ac:dyDescent="0.4">
      <c r="A14" s="48" t="s">
        <v>2568</v>
      </c>
      <c r="B14" s="1" t="s">
        <v>2569</v>
      </c>
      <c r="C14" s="2" t="s">
        <v>2563</v>
      </c>
      <c r="D14" s="2" t="s">
        <v>2571</v>
      </c>
      <c r="E14" s="57">
        <v>44700</v>
      </c>
      <c r="F14" s="2" t="s">
        <v>2564</v>
      </c>
    </row>
    <row r="15" spans="1:37" ht="18" customHeight="1" x14ac:dyDescent="0.4">
      <c r="E15" s="57"/>
    </row>
    <row r="16" spans="1:37" ht="18" customHeight="1" x14ac:dyDescent="0.4">
      <c r="E16" s="57"/>
    </row>
    <row r="17" spans="3:5" ht="18" customHeight="1" x14ac:dyDescent="0.4">
      <c r="C17" s="2">
        <v>1</v>
      </c>
      <c r="E17" s="57"/>
    </row>
    <row r="18" spans="3:5" ht="18" customHeight="1" x14ac:dyDescent="0.4">
      <c r="E18" s="57"/>
    </row>
    <row r="19" spans="3:5" ht="18" customHeight="1" x14ac:dyDescent="0.4">
      <c r="E19" s="57"/>
    </row>
    <row r="20" spans="3:5" ht="18" customHeight="1" x14ac:dyDescent="0.4">
      <c r="E20" s="57"/>
    </row>
    <row r="21" spans="3:5" ht="18" customHeight="1" x14ac:dyDescent="0.4">
      <c r="E21" s="57"/>
    </row>
    <row r="22" spans="3:5" ht="18" customHeight="1" x14ac:dyDescent="0.4">
      <c r="E22" s="57"/>
    </row>
    <row r="23" spans="3:5" ht="18" customHeight="1" x14ac:dyDescent="0.4">
      <c r="E23" s="57"/>
    </row>
    <row r="24" spans="3:5" ht="18" customHeight="1" x14ac:dyDescent="0.4">
      <c r="E24" s="57"/>
    </row>
    <row r="26" spans="3:5" ht="18" customHeight="1" x14ac:dyDescent="0.4">
      <c r="E26" s="57"/>
    </row>
    <row r="27" spans="3:5" ht="18" customHeight="1" x14ac:dyDescent="0.4">
      <c r="E27" s="57"/>
    </row>
    <row r="28" spans="3:5" ht="18" customHeight="1" x14ac:dyDescent="0.4">
      <c r="E28" s="57"/>
    </row>
    <row r="29" spans="3:5" ht="18" customHeight="1" x14ac:dyDescent="0.4">
      <c r="E29" s="57"/>
    </row>
    <row r="30" spans="3:5" ht="18" customHeight="1" x14ac:dyDescent="0.4">
      <c r="E30" s="57"/>
    </row>
    <row r="31" spans="3:5" ht="18" customHeight="1" x14ac:dyDescent="0.4">
      <c r="E31" s="57"/>
    </row>
    <row r="32" spans="3:5" ht="18" customHeight="1" x14ac:dyDescent="0.4">
      <c r="E32" s="57"/>
    </row>
    <row r="33" spans="5:5" ht="18" customHeight="1" x14ac:dyDescent="0.4">
      <c r="E33" s="57"/>
    </row>
    <row r="34" spans="5:5" ht="18" customHeight="1" x14ac:dyDescent="0.4">
      <c r="E34" s="57"/>
    </row>
    <row r="35" spans="5:5" ht="18" customHeight="1" x14ac:dyDescent="0.4">
      <c r="E35" s="57"/>
    </row>
    <row r="36" spans="5:5" ht="18" customHeight="1" x14ac:dyDescent="0.4">
      <c r="E36" s="57"/>
    </row>
    <row r="37" spans="5:5" ht="18" customHeight="1" x14ac:dyDescent="0.4">
      <c r="E37" s="57"/>
    </row>
    <row r="38" spans="5:5" ht="18" customHeight="1" x14ac:dyDescent="0.4">
      <c r="E38" s="57"/>
    </row>
    <row r="39" spans="5:5" ht="18" customHeight="1" x14ac:dyDescent="0.4">
      <c r="E39" s="57"/>
    </row>
    <row r="40" spans="5:5" ht="18" customHeight="1" x14ac:dyDescent="0.4">
      <c r="E40" s="57"/>
    </row>
    <row r="41" spans="5:5" ht="18" customHeight="1" x14ac:dyDescent="0.4">
      <c r="E41" s="57"/>
    </row>
    <row r="42" spans="5:5" ht="18" customHeight="1" x14ac:dyDescent="0.4">
      <c r="E42" s="57"/>
    </row>
    <row r="43" spans="5:5" ht="18" customHeight="1" x14ac:dyDescent="0.4">
      <c r="E43" s="57"/>
    </row>
    <row r="44" spans="5:5" ht="18" customHeight="1" x14ac:dyDescent="0.4">
      <c r="E44" s="57"/>
    </row>
    <row r="45" spans="5:5" ht="18" customHeight="1" x14ac:dyDescent="0.4">
      <c r="E45" s="57"/>
    </row>
    <row r="46" spans="5:5" ht="18" customHeight="1" x14ac:dyDescent="0.4">
      <c r="E46" s="57"/>
    </row>
    <row r="47" spans="5:5" ht="18" customHeight="1" x14ac:dyDescent="0.4">
      <c r="E47" s="57"/>
    </row>
    <row r="48" spans="5:5" ht="18" customHeight="1" x14ac:dyDescent="0.4">
      <c r="E48" s="57"/>
    </row>
    <row r="49" spans="5:5" ht="18" customHeight="1" x14ac:dyDescent="0.4">
      <c r="E49" s="57"/>
    </row>
    <row r="50" spans="5:5" ht="18" customHeight="1" x14ac:dyDescent="0.4">
      <c r="E50" s="57"/>
    </row>
    <row r="51" spans="5:5" ht="18" customHeight="1" x14ac:dyDescent="0.4">
      <c r="E51" s="57"/>
    </row>
    <row r="52" spans="5:5" ht="18" customHeight="1" x14ac:dyDescent="0.4">
      <c r="E52" s="57"/>
    </row>
    <row r="53" spans="5:5" ht="18" customHeight="1" x14ac:dyDescent="0.4">
      <c r="E53" s="57"/>
    </row>
    <row r="54" spans="5:5" ht="18" customHeight="1" x14ac:dyDescent="0.4">
      <c r="E54" s="57"/>
    </row>
    <row r="55" spans="5:5" ht="18" customHeight="1" x14ac:dyDescent="0.4">
      <c r="E55" s="57"/>
    </row>
    <row r="56" spans="5:5" ht="18" customHeight="1" x14ac:dyDescent="0.4">
      <c r="E56" s="57"/>
    </row>
    <row r="57" spans="5:5" ht="18" customHeight="1" x14ac:dyDescent="0.4">
      <c r="E57" s="57"/>
    </row>
    <row r="58" spans="5:5" ht="18" customHeight="1" x14ac:dyDescent="0.4">
      <c r="E58" s="57"/>
    </row>
    <row r="59" spans="5:5" ht="18" customHeight="1" x14ac:dyDescent="0.4">
      <c r="E59" s="57"/>
    </row>
    <row r="60" spans="5:5" ht="18" customHeight="1" x14ac:dyDescent="0.4">
      <c r="E60" s="57"/>
    </row>
    <row r="61" spans="5:5" ht="18" customHeight="1" x14ac:dyDescent="0.4">
      <c r="E61" s="57"/>
    </row>
    <row r="62" spans="5:5" ht="18" customHeight="1" x14ac:dyDescent="0.4">
      <c r="E62" s="57"/>
    </row>
    <row r="63" spans="5:5" ht="18" customHeight="1" x14ac:dyDescent="0.4">
      <c r="E63" s="57"/>
    </row>
    <row r="64" spans="5:5" ht="18" customHeight="1" x14ac:dyDescent="0.4">
      <c r="E64" s="57"/>
    </row>
    <row r="65" spans="5:5" ht="18" customHeight="1" x14ac:dyDescent="0.4">
      <c r="E65" s="57"/>
    </row>
    <row r="66" spans="5:5" ht="18" customHeight="1" x14ac:dyDescent="0.4">
      <c r="E66" s="57"/>
    </row>
    <row r="67" spans="5:5" ht="18" customHeight="1" x14ac:dyDescent="0.4">
      <c r="E67" s="57"/>
    </row>
    <row r="68" spans="5:5" ht="18" customHeight="1" x14ac:dyDescent="0.4">
      <c r="E68" s="57"/>
    </row>
    <row r="69" spans="5:5" ht="18" customHeight="1" x14ac:dyDescent="0.4">
      <c r="E69" s="57"/>
    </row>
    <row r="70" spans="5:5" ht="18" customHeight="1" x14ac:dyDescent="0.4">
      <c r="E70" s="57"/>
    </row>
    <row r="71" spans="5:5" ht="18" customHeight="1" x14ac:dyDescent="0.4">
      <c r="E71" s="57"/>
    </row>
    <row r="72" spans="5:5" ht="18" customHeight="1" x14ac:dyDescent="0.4">
      <c r="E72" s="57"/>
    </row>
    <row r="73" spans="5:5" ht="18" customHeight="1" x14ac:dyDescent="0.4">
      <c r="E73" s="57"/>
    </row>
    <row r="74" spans="5:5" ht="18" customHeight="1" x14ac:dyDescent="0.4">
      <c r="E74" s="57"/>
    </row>
    <row r="75" spans="5:5" ht="18" customHeight="1" x14ac:dyDescent="0.4">
      <c r="E75" s="57"/>
    </row>
    <row r="76" spans="5:5" ht="18" customHeight="1" x14ac:dyDescent="0.4">
      <c r="E76" s="57"/>
    </row>
    <row r="77" spans="5:5" ht="18" customHeight="1" x14ac:dyDescent="0.4">
      <c r="E77" s="57"/>
    </row>
    <row r="78" spans="5:5" ht="18" customHeight="1" x14ac:dyDescent="0.4">
      <c r="E78" s="57"/>
    </row>
    <row r="79" spans="5:5" ht="18" customHeight="1" x14ac:dyDescent="0.4">
      <c r="E79" s="57"/>
    </row>
    <row r="80" spans="5:5" ht="18" customHeight="1" x14ac:dyDescent="0.4">
      <c r="E80" s="57"/>
    </row>
    <row r="81" spans="5:5" ht="18" customHeight="1" x14ac:dyDescent="0.4">
      <c r="E81" s="57"/>
    </row>
    <row r="82" spans="5:5" ht="18" customHeight="1" x14ac:dyDescent="0.4">
      <c r="E82" s="57"/>
    </row>
    <row r="83" spans="5:5" ht="18" customHeight="1" x14ac:dyDescent="0.4">
      <c r="E83" s="57"/>
    </row>
    <row r="84" spans="5:5" ht="18" customHeight="1" x14ac:dyDescent="0.4">
      <c r="E84" s="57"/>
    </row>
    <row r="85" spans="5:5" ht="18" customHeight="1" x14ac:dyDescent="0.4">
      <c r="E85" s="57"/>
    </row>
    <row r="86" spans="5:5" ht="18" customHeight="1" x14ac:dyDescent="0.4">
      <c r="E86" s="57"/>
    </row>
    <row r="87" spans="5:5" ht="18" customHeight="1" x14ac:dyDescent="0.4">
      <c r="E87" s="57"/>
    </row>
    <row r="88" spans="5:5" ht="18" customHeight="1" x14ac:dyDescent="0.4">
      <c r="E88" s="57"/>
    </row>
    <row r="89" spans="5:5" ht="18" customHeight="1" x14ac:dyDescent="0.4">
      <c r="E89" s="57"/>
    </row>
    <row r="90" spans="5:5" ht="18" customHeight="1" x14ac:dyDescent="0.4">
      <c r="E90" s="57"/>
    </row>
    <row r="91" spans="5:5" ht="18" customHeight="1" x14ac:dyDescent="0.4">
      <c r="E91" s="57"/>
    </row>
    <row r="92" spans="5:5" ht="18" customHeight="1" x14ac:dyDescent="0.4">
      <c r="E92" s="57"/>
    </row>
    <row r="93" spans="5:5" ht="18" customHeight="1" x14ac:dyDescent="0.4">
      <c r="E93" s="57"/>
    </row>
    <row r="94" spans="5:5" ht="18" customHeight="1" x14ac:dyDescent="0.4">
      <c r="E94" s="57"/>
    </row>
    <row r="95" spans="5:5" ht="18" customHeight="1" x14ac:dyDescent="0.4">
      <c r="E95" s="57"/>
    </row>
    <row r="96" spans="5:5" ht="18" customHeight="1" x14ac:dyDescent="0.4">
      <c r="E96" s="57"/>
    </row>
    <row r="97" spans="5:5" ht="18" customHeight="1" x14ac:dyDescent="0.4">
      <c r="E97" s="57"/>
    </row>
    <row r="98" spans="5:5" ht="18" customHeight="1" x14ac:dyDescent="0.4">
      <c r="E98" s="57"/>
    </row>
    <row r="99" spans="5:5" ht="18" customHeight="1" x14ac:dyDescent="0.4">
      <c r="E99" s="57"/>
    </row>
    <row r="100" spans="5:5" ht="18" customHeight="1" x14ac:dyDescent="0.4">
      <c r="E100" s="57"/>
    </row>
    <row r="101" spans="5:5" ht="18" customHeight="1" x14ac:dyDescent="0.4">
      <c r="E101" s="57"/>
    </row>
    <row r="102" spans="5:5" ht="18" customHeight="1" x14ac:dyDescent="0.4">
      <c r="E102" s="57"/>
    </row>
    <row r="103" spans="5:5" ht="18" customHeight="1" x14ac:dyDescent="0.4">
      <c r="E103" s="57"/>
    </row>
    <row r="104" spans="5:5" ht="18" customHeight="1" x14ac:dyDescent="0.4">
      <c r="E104" s="57"/>
    </row>
    <row r="105" spans="5:5" ht="18" customHeight="1" x14ac:dyDescent="0.4">
      <c r="E105" s="57"/>
    </row>
    <row r="106" spans="5:5" ht="18" customHeight="1" x14ac:dyDescent="0.4">
      <c r="E106" s="57"/>
    </row>
    <row r="107" spans="5:5" ht="18" customHeight="1" x14ac:dyDescent="0.4">
      <c r="E107" s="57"/>
    </row>
    <row r="108" spans="5:5" ht="18" customHeight="1" x14ac:dyDescent="0.4">
      <c r="E108" s="57"/>
    </row>
    <row r="109" spans="5:5" ht="18" customHeight="1" x14ac:dyDescent="0.4">
      <c r="E109" s="57"/>
    </row>
    <row r="110" spans="5:5" ht="18" customHeight="1" x14ac:dyDescent="0.4">
      <c r="E110" s="57"/>
    </row>
    <row r="111" spans="5:5" ht="18" customHeight="1" x14ac:dyDescent="0.4">
      <c r="E111" s="57"/>
    </row>
    <row r="112" spans="5:5" ht="18" customHeight="1" x14ac:dyDescent="0.4">
      <c r="E112" s="57"/>
    </row>
    <row r="113" spans="5:5" ht="18" customHeight="1" x14ac:dyDescent="0.4">
      <c r="E113" s="57"/>
    </row>
    <row r="114" spans="5:5" ht="18" customHeight="1" x14ac:dyDescent="0.4">
      <c r="E114" s="57"/>
    </row>
    <row r="115" spans="5:5" ht="18" customHeight="1" x14ac:dyDescent="0.4">
      <c r="E115" s="57"/>
    </row>
    <row r="116" spans="5:5" ht="18" customHeight="1" x14ac:dyDescent="0.4">
      <c r="E116" s="57"/>
    </row>
    <row r="117" spans="5:5" ht="18" customHeight="1" x14ac:dyDescent="0.4">
      <c r="E117" s="57"/>
    </row>
    <row r="118" spans="5:5" ht="18" customHeight="1" x14ac:dyDescent="0.4">
      <c r="E118" s="57"/>
    </row>
    <row r="119" spans="5:5" ht="18" customHeight="1" x14ac:dyDescent="0.4">
      <c r="E119" s="57"/>
    </row>
    <row r="120" spans="5:5" ht="18" customHeight="1" x14ac:dyDescent="0.4">
      <c r="E120" s="57"/>
    </row>
    <row r="121" spans="5:5" ht="18" customHeight="1" x14ac:dyDescent="0.4">
      <c r="E121" s="57"/>
    </row>
    <row r="122" spans="5:5" ht="18" customHeight="1" x14ac:dyDescent="0.4">
      <c r="E122" s="57"/>
    </row>
    <row r="123" spans="5:5" ht="18" customHeight="1" x14ac:dyDescent="0.4">
      <c r="E123" s="57"/>
    </row>
    <row r="124" spans="5:5" ht="18" customHeight="1" x14ac:dyDescent="0.4">
      <c r="E124" s="57"/>
    </row>
    <row r="125" spans="5:5" ht="18" customHeight="1" x14ac:dyDescent="0.4">
      <c r="E125" s="57"/>
    </row>
    <row r="126" spans="5:5" ht="18" customHeight="1" x14ac:dyDescent="0.4">
      <c r="E126" s="57"/>
    </row>
    <row r="127" spans="5:5" ht="18" customHeight="1" x14ac:dyDescent="0.4">
      <c r="E127" s="57"/>
    </row>
    <row r="128" spans="5:5" ht="18" customHeight="1" x14ac:dyDescent="0.4">
      <c r="E128" s="57"/>
    </row>
    <row r="129" spans="5:5" ht="18" customHeight="1" x14ac:dyDescent="0.4">
      <c r="E129" s="57"/>
    </row>
    <row r="130" spans="5:5" ht="18" customHeight="1" x14ac:dyDescent="0.4">
      <c r="E130" s="57"/>
    </row>
    <row r="131" spans="5:5" ht="18" customHeight="1" x14ac:dyDescent="0.4">
      <c r="E131" s="57"/>
    </row>
    <row r="132" spans="5:5" ht="18" customHeight="1" x14ac:dyDescent="0.4">
      <c r="E132" s="57"/>
    </row>
    <row r="133" spans="5:5" ht="18" customHeight="1" x14ac:dyDescent="0.4">
      <c r="E133" s="57"/>
    </row>
    <row r="134" spans="5:5" ht="18" customHeight="1" x14ac:dyDescent="0.4">
      <c r="E134" s="57"/>
    </row>
    <row r="135" spans="5:5" ht="18" customHeight="1" x14ac:dyDescent="0.4">
      <c r="E135" s="57"/>
    </row>
    <row r="136" spans="5:5" ht="18" customHeight="1" x14ac:dyDescent="0.4">
      <c r="E136" s="57"/>
    </row>
    <row r="137" spans="5:5" ht="18" customHeight="1" x14ac:dyDescent="0.4">
      <c r="E137" s="57"/>
    </row>
    <row r="138" spans="5:5" ht="18" customHeight="1" x14ac:dyDescent="0.4">
      <c r="E138" s="57"/>
    </row>
    <row r="139" spans="5:5" ht="18" customHeight="1" x14ac:dyDescent="0.4">
      <c r="E139" s="57"/>
    </row>
    <row r="140" spans="5:5" ht="18" customHeight="1" x14ac:dyDescent="0.4">
      <c r="E140" s="57"/>
    </row>
    <row r="141" spans="5:5" ht="18" customHeight="1" x14ac:dyDescent="0.4">
      <c r="E141" s="57"/>
    </row>
    <row r="142" spans="5:5" ht="18" customHeight="1" x14ac:dyDescent="0.4">
      <c r="E142" s="57"/>
    </row>
    <row r="143" spans="5:5" ht="18" customHeight="1" x14ac:dyDescent="0.4">
      <c r="E143" s="57"/>
    </row>
    <row r="144" spans="5:5" ht="18" customHeight="1" x14ac:dyDescent="0.4">
      <c r="E144" s="57"/>
    </row>
    <row r="145" spans="5:5" ht="18" customHeight="1" x14ac:dyDescent="0.4">
      <c r="E145" s="57"/>
    </row>
    <row r="146" spans="5:5" ht="18" customHeight="1" x14ac:dyDescent="0.4">
      <c r="E146" s="57"/>
    </row>
    <row r="147" spans="5:5" ht="18" customHeight="1" x14ac:dyDescent="0.4">
      <c r="E147" s="57"/>
    </row>
    <row r="148" spans="5:5" ht="18" customHeight="1" x14ac:dyDescent="0.4">
      <c r="E148" s="57"/>
    </row>
    <row r="149" spans="5:5" ht="18" customHeight="1" x14ac:dyDescent="0.4">
      <c r="E149" s="57"/>
    </row>
    <row r="150" spans="5:5" ht="18" customHeight="1" x14ac:dyDescent="0.4">
      <c r="E150" s="57"/>
    </row>
    <row r="151" spans="5:5" ht="18" customHeight="1" x14ac:dyDescent="0.4">
      <c r="E151" s="57"/>
    </row>
    <row r="152" spans="5:5" ht="18" customHeight="1" x14ac:dyDescent="0.4">
      <c r="E152" s="57"/>
    </row>
    <row r="153" spans="5:5" ht="18" customHeight="1" x14ac:dyDescent="0.4">
      <c r="E153" s="57"/>
    </row>
    <row r="154" spans="5:5" ht="18" customHeight="1" x14ac:dyDescent="0.4">
      <c r="E154" s="57"/>
    </row>
    <row r="155" spans="5:5" ht="18" customHeight="1" x14ac:dyDescent="0.4">
      <c r="E155" s="57"/>
    </row>
    <row r="156" spans="5:5" ht="18" customHeight="1" x14ac:dyDescent="0.4">
      <c r="E156" s="57"/>
    </row>
    <row r="157" spans="5:5" ht="18" customHeight="1" x14ac:dyDescent="0.4">
      <c r="E157" s="57"/>
    </row>
    <row r="158" spans="5:5" ht="18" customHeight="1" x14ac:dyDescent="0.4">
      <c r="E158" s="57"/>
    </row>
    <row r="159" spans="5:5" ht="18" customHeight="1" x14ac:dyDescent="0.4">
      <c r="E159" s="57"/>
    </row>
    <row r="160" spans="5:5" ht="18" customHeight="1" x14ac:dyDescent="0.4">
      <c r="E160" s="57"/>
    </row>
    <row r="161" spans="5:5" ht="18" customHeight="1" x14ac:dyDescent="0.4">
      <c r="E161" s="57"/>
    </row>
    <row r="162" spans="5:5" ht="18" customHeight="1" x14ac:dyDescent="0.4">
      <c r="E162" s="57"/>
    </row>
    <row r="163" spans="5:5" ht="18" customHeight="1" x14ac:dyDescent="0.4">
      <c r="E163" s="57"/>
    </row>
    <row r="164" spans="5:5" ht="18" customHeight="1" x14ac:dyDescent="0.4">
      <c r="E164" s="57"/>
    </row>
    <row r="165" spans="5:5" ht="18" customHeight="1" x14ac:dyDescent="0.4">
      <c r="E165" s="57"/>
    </row>
    <row r="166" spans="5:5" ht="18" customHeight="1" x14ac:dyDescent="0.4">
      <c r="E166" s="57"/>
    </row>
    <row r="167" spans="5:5" ht="18" customHeight="1" x14ac:dyDescent="0.4">
      <c r="E167" s="57"/>
    </row>
    <row r="168" spans="5:5" ht="18" customHeight="1" x14ac:dyDescent="0.4">
      <c r="E168" s="57"/>
    </row>
    <row r="169" spans="5:5" ht="18" customHeight="1" x14ac:dyDescent="0.4">
      <c r="E169" s="57"/>
    </row>
    <row r="170" spans="5:5" ht="18" customHeight="1" x14ac:dyDescent="0.4">
      <c r="E170" s="57"/>
    </row>
    <row r="171" spans="5:5" ht="18" customHeight="1" x14ac:dyDescent="0.4">
      <c r="E171" s="57"/>
    </row>
    <row r="172" spans="5:5" ht="18" customHeight="1" x14ac:dyDescent="0.4">
      <c r="E172" s="57"/>
    </row>
    <row r="173" spans="5:5" ht="18" customHeight="1" x14ac:dyDescent="0.4">
      <c r="E173" s="57"/>
    </row>
    <row r="176" spans="5:5" ht="18" customHeight="1" x14ac:dyDescent="0.4">
      <c r="E176" s="57"/>
    </row>
    <row r="177" spans="5:5" ht="18" customHeight="1" x14ac:dyDescent="0.4">
      <c r="E177" s="57"/>
    </row>
    <row r="178" spans="5:5" ht="18" customHeight="1" x14ac:dyDescent="0.4">
      <c r="E178" s="57"/>
    </row>
    <row r="179" spans="5:5" ht="18" customHeight="1" x14ac:dyDescent="0.4">
      <c r="E179" s="57"/>
    </row>
    <row r="180" spans="5:5" ht="18" customHeight="1" x14ac:dyDescent="0.4">
      <c r="E180" s="57"/>
    </row>
    <row r="181" spans="5:5" ht="18" customHeight="1" x14ac:dyDescent="0.4">
      <c r="E181" s="57"/>
    </row>
    <row r="182" spans="5:5" ht="18" customHeight="1" x14ac:dyDescent="0.4">
      <c r="E182" s="57"/>
    </row>
    <row r="183" spans="5:5" ht="18" customHeight="1" x14ac:dyDescent="0.4">
      <c r="E183" s="57"/>
    </row>
    <row r="184" spans="5:5" ht="18" customHeight="1" x14ac:dyDescent="0.4">
      <c r="E184" s="57"/>
    </row>
    <row r="185" spans="5:5" ht="18" customHeight="1" x14ac:dyDescent="0.4">
      <c r="E185" s="57"/>
    </row>
    <row r="186" spans="5:5" ht="18" customHeight="1" x14ac:dyDescent="0.4">
      <c r="E186" s="57"/>
    </row>
    <row r="187" spans="5:5" ht="18" customHeight="1" x14ac:dyDescent="0.4">
      <c r="E187" s="57"/>
    </row>
    <row r="188" spans="5:5" ht="18" customHeight="1" x14ac:dyDescent="0.4">
      <c r="E188" s="57"/>
    </row>
    <row r="189" spans="5:5" ht="18" customHeight="1" x14ac:dyDescent="0.4">
      <c r="E189" s="57"/>
    </row>
    <row r="190" spans="5:5" ht="18" customHeight="1" x14ac:dyDescent="0.4">
      <c r="E190" s="57"/>
    </row>
    <row r="191" spans="5:5" ht="18" customHeight="1" x14ac:dyDescent="0.4">
      <c r="E191" s="57"/>
    </row>
    <row r="192" spans="5:5" ht="18" customHeight="1" x14ac:dyDescent="0.4">
      <c r="E192" s="57"/>
    </row>
    <row r="193" spans="5:5" ht="18" customHeight="1" x14ac:dyDescent="0.4">
      <c r="E193" s="57"/>
    </row>
    <row r="194" spans="5:5" ht="18" customHeight="1" x14ac:dyDescent="0.4">
      <c r="E194" s="57"/>
    </row>
    <row r="195" spans="5:5" ht="18" customHeight="1" x14ac:dyDescent="0.4">
      <c r="E195" s="57"/>
    </row>
    <row r="196" spans="5:5" ht="18" customHeight="1" x14ac:dyDescent="0.4">
      <c r="E196" s="57"/>
    </row>
    <row r="197" spans="5:5" ht="18" customHeight="1" x14ac:dyDescent="0.4">
      <c r="E197" s="57"/>
    </row>
    <row r="198" spans="5:5" ht="18" customHeight="1" x14ac:dyDescent="0.4">
      <c r="E198" s="57"/>
    </row>
    <row r="199" spans="5:5" ht="18" customHeight="1" x14ac:dyDescent="0.4">
      <c r="E199" s="57"/>
    </row>
    <row r="200" spans="5:5" ht="18" customHeight="1" x14ac:dyDescent="0.4">
      <c r="E200" s="57"/>
    </row>
    <row r="201" spans="5:5" ht="18" customHeight="1" x14ac:dyDescent="0.4">
      <c r="E201" s="57"/>
    </row>
    <row r="202" spans="5:5" ht="18" customHeight="1" x14ac:dyDescent="0.4">
      <c r="E202" s="57"/>
    </row>
    <row r="203" spans="5:5" ht="18" customHeight="1" x14ac:dyDescent="0.4">
      <c r="E203" s="57"/>
    </row>
    <row r="204" spans="5:5" ht="18" customHeight="1" x14ac:dyDescent="0.4">
      <c r="E204" s="57"/>
    </row>
    <row r="205" spans="5:5" ht="18" customHeight="1" x14ac:dyDescent="0.4">
      <c r="E205" s="57"/>
    </row>
    <row r="206" spans="5:5" ht="18" customHeight="1" x14ac:dyDescent="0.4">
      <c r="E206" s="57"/>
    </row>
    <row r="207" spans="5:5" ht="18" customHeight="1" x14ac:dyDescent="0.4">
      <c r="E207" s="57"/>
    </row>
    <row r="208" spans="5:5" ht="18" customHeight="1" x14ac:dyDescent="0.4">
      <c r="E208" s="57"/>
    </row>
    <row r="209" spans="5:5" ht="18" customHeight="1" x14ac:dyDescent="0.4">
      <c r="E209" s="57"/>
    </row>
    <row r="210" spans="5:5" ht="18" customHeight="1" x14ac:dyDescent="0.4">
      <c r="E210" s="57"/>
    </row>
    <row r="211" spans="5:5" ht="18" customHeight="1" x14ac:dyDescent="0.4">
      <c r="E211" s="57"/>
    </row>
    <row r="212" spans="5:5" ht="18" customHeight="1" x14ac:dyDescent="0.4">
      <c r="E212" s="57"/>
    </row>
    <row r="213" spans="5:5" ht="18" customHeight="1" x14ac:dyDescent="0.4">
      <c r="E213" s="57"/>
    </row>
    <row r="214" spans="5:5" ht="18" customHeight="1" x14ac:dyDescent="0.4">
      <c r="E214" s="57"/>
    </row>
    <row r="215" spans="5:5" ht="18" customHeight="1" x14ac:dyDescent="0.4">
      <c r="E215" s="57"/>
    </row>
    <row r="216" spans="5:5" ht="18" customHeight="1" x14ac:dyDescent="0.4">
      <c r="E216" s="57"/>
    </row>
    <row r="218" spans="5:5" ht="18" customHeight="1" x14ac:dyDescent="0.4">
      <c r="E218" s="57"/>
    </row>
    <row r="219" spans="5:5" ht="18" customHeight="1" x14ac:dyDescent="0.4">
      <c r="E219" s="57"/>
    </row>
    <row r="220" spans="5:5" ht="18" customHeight="1" x14ac:dyDescent="0.4">
      <c r="E220" s="57"/>
    </row>
    <row r="221" spans="5:5" ht="18" customHeight="1" x14ac:dyDescent="0.4">
      <c r="E221" s="57"/>
    </row>
    <row r="222" spans="5:5" ht="18" customHeight="1" x14ac:dyDescent="0.4">
      <c r="E222" s="57"/>
    </row>
    <row r="223" spans="5:5" ht="18" customHeight="1" x14ac:dyDescent="0.4">
      <c r="E223" s="57"/>
    </row>
    <row r="224" spans="5:5" ht="18" customHeight="1" x14ac:dyDescent="0.4">
      <c r="E224" s="57"/>
    </row>
    <row r="225" spans="5:5" ht="18" customHeight="1" x14ac:dyDescent="0.4">
      <c r="E225" s="57"/>
    </row>
    <row r="226" spans="5:5" ht="18" customHeight="1" x14ac:dyDescent="0.4">
      <c r="E226" s="57"/>
    </row>
    <row r="227" spans="5:5" ht="18" customHeight="1" x14ac:dyDescent="0.4">
      <c r="E227" s="57"/>
    </row>
    <row r="229" spans="5:5" ht="18" customHeight="1" x14ac:dyDescent="0.4">
      <c r="E229" s="57"/>
    </row>
    <row r="230" spans="5:5" ht="18" customHeight="1" x14ac:dyDescent="0.4">
      <c r="E230" s="57"/>
    </row>
    <row r="231" spans="5:5" ht="18" customHeight="1" x14ac:dyDescent="0.4">
      <c r="E231" s="57"/>
    </row>
    <row r="232" spans="5:5" ht="18" customHeight="1" x14ac:dyDescent="0.4">
      <c r="E232" s="57"/>
    </row>
    <row r="233" spans="5:5" ht="18" customHeight="1" x14ac:dyDescent="0.4">
      <c r="E233" s="57"/>
    </row>
    <row r="234" spans="5:5" ht="18" customHeight="1" x14ac:dyDescent="0.4">
      <c r="E234" s="57"/>
    </row>
    <row r="235" spans="5:5" ht="18" customHeight="1" x14ac:dyDescent="0.4">
      <c r="E235" s="57"/>
    </row>
    <row r="236" spans="5:5" ht="18" customHeight="1" x14ac:dyDescent="0.4">
      <c r="E236" s="57"/>
    </row>
    <row r="237" spans="5:5" ht="18" customHeight="1" x14ac:dyDescent="0.4">
      <c r="E237" s="57"/>
    </row>
    <row r="238" spans="5:5" ht="18" customHeight="1" x14ac:dyDescent="0.4">
      <c r="E238" s="57"/>
    </row>
    <row r="240" spans="5:5" ht="18" customHeight="1" x14ac:dyDescent="0.4">
      <c r="E240" s="57"/>
    </row>
    <row r="241" spans="5:5" ht="18" customHeight="1" x14ac:dyDescent="0.4">
      <c r="E241" s="57"/>
    </row>
    <row r="242" spans="5:5" ht="18" customHeight="1" x14ac:dyDescent="0.4">
      <c r="E242" s="57"/>
    </row>
    <row r="243" spans="5:5" ht="18" customHeight="1" x14ac:dyDescent="0.4">
      <c r="E243" s="57"/>
    </row>
    <row r="244" spans="5:5" ht="18" customHeight="1" x14ac:dyDescent="0.4">
      <c r="E244" s="57"/>
    </row>
    <row r="245" spans="5:5" ht="18" customHeight="1" x14ac:dyDescent="0.4">
      <c r="E245" s="57"/>
    </row>
    <row r="246" spans="5:5" ht="18" customHeight="1" x14ac:dyDescent="0.4">
      <c r="E246" s="57"/>
    </row>
    <row r="247" spans="5:5" ht="18" customHeight="1" x14ac:dyDescent="0.4">
      <c r="E247" s="57"/>
    </row>
    <row r="248" spans="5:5" ht="18" customHeight="1" x14ac:dyDescent="0.4">
      <c r="E248" s="57"/>
    </row>
    <row r="249" spans="5:5" ht="18" customHeight="1" x14ac:dyDescent="0.4">
      <c r="E249" s="57"/>
    </row>
    <row r="250" spans="5:5" ht="18" customHeight="1" x14ac:dyDescent="0.4">
      <c r="E250" s="57"/>
    </row>
    <row r="251" spans="5:5" ht="18" customHeight="1" x14ac:dyDescent="0.4">
      <c r="E251" s="57"/>
    </row>
    <row r="252" spans="5:5" ht="18" customHeight="1" x14ac:dyDescent="0.4">
      <c r="E252" s="57"/>
    </row>
    <row r="253" spans="5:5" ht="18" customHeight="1" x14ac:dyDescent="0.4">
      <c r="E253" s="57"/>
    </row>
    <row r="254" spans="5:5" ht="18" customHeight="1" x14ac:dyDescent="0.4">
      <c r="E254" s="57"/>
    </row>
    <row r="255" spans="5:5" ht="18" customHeight="1" x14ac:dyDescent="0.4">
      <c r="E255" s="57"/>
    </row>
    <row r="256" spans="5:5" ht="18" customHeight="1" x14ac:dyDescent="0.4">
      <c r="E256" s="57"/>
    </row>
    <row r="257" spans="4:5" ht="18" customHeight="1" x14ac:dyDescent="0.4">
      <c r="E257" s="57"/>
    </row>
    <row r="258" spans="4:5" ht="18" customHeight="1" x14ac:dyDescent="0.4">
      <c r="E258" s="57"/>
    </row>
    <row r="259" spans="4:5" ht="18" customHeight="1" x14ac:dyDescent="0.4">
      <c r="E259" s="57"/>
    </row>
    <row r="260" spans="4:5" ht="18" customHeight="1" x14ac:dyDescent="0.4">
      <c r="E260" s="57"/>
    </row>
    <row r="261" spans="4:5" ht="18" customHeight="1" x14ac:dyDescent="0.4">
      <c r="E261" s="57"/>
    </row>
    <row r="262" spans="4:5" ht="18" customHeight="1" x14ac:dyDescent="0.4">
      <c r="E262" s="57"/>
    </row>
    <row r="263" spans="4:5" ht="18" customHeight="1" x14ac:dyDescent="0.4">
      <c r="E263" s="57"/>
    </row>
    <row r="264" spans="4:5" ht="18" customHeight="1" x14ac:dyDescent="0.4">
      <c r="D264" s="57"/>
      <c r="E264" s="57"/>
    </row>
    <row r="265" spans="4:5" ht="18" customHeight="1" x14ac:dyDescent="0.4">
      <c r="E265" s="57"/>
    </row>
    <row r="266" spans="4:5" ht="18" customHeight="1" x14ac:dyDescent="0.4">
      <c r="E266" s="57"/>
    </row>
    <row r="267" spans="4:5" ht="18" customHeight="1" x14ac:dyDescent="0.4">
      <c r="E267" s="57"/>
    </row>
    <row r="268" spans="4:5" ht="18" customHeight="1" x14ac:dyDescent="0.4">
      <c r="E268" s="57"/>
    </row>
    <row r="269" spans="4:5" ht="18" customHeight="1" x14ac:dyDescent="0.4">
      <c r="E269" s="57"/>
    </row>
    <row r="271" spans="4:5" ht="18" customHeight="1" x14ac:dyDescent="0.4">
      <c r="E271" s="57"/>
    </row>
    <row r="272" spans="4:5" ht="18" customHeight="1" x14ac:dyDescent="0.4">
      <c r="E272" s="57"/>
    </row>
    <row r="273" spans="5:5" ht="18" customHeight="1" x14ac:dyDescent="0.4">
      <c r="E273" s="57"/>
    </row>
    <row r="275" spans="5:5" ht="18" customHeight="1" x14ac:dyDescent="0.4">
      <c r="E275" s="57"/>
    </row>
    <row r="276" spans="5:5" ht="18" customHeight="1" x14ac:dyDescent="0.4">
      <c r="E276" s="57"/>
    </row>
    <row r="277" spans="5:5" ht="18" customHeight="1" x14ac:dyDescent="0.4">
      <c r="E277" s="57"/>
    </row>
    <row r="280" spans="5:5" ht="18" customHeight="1" x14ac:dyDescent="0.4">
      <c r="E280" s="57"/>
    </row>
    <row r="281" spans="5:5" ht="18" customHeight="1" x14ac:dyDescent="0.4">
      <c r="E281" s="57"/>
    </row>
    <row r="282" spans="5:5" ht="18" customHeight="1" x14ac:dyDescent="0.4">
      <c r="E282" s="57"/>
    </row>
    <row r="283" spans="5:5" ht="18" customHeight="1" x14ac:dyDescent="0.4">
      <c r="E283" s="57"/>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18"/>
  <pageMargins left="0.7" right="0.7" top="1.14375" bottom="1.14375" header="0.51180555555555496" footer="0.51180555555555496"/>
  <pageSetup paperSize="9" firstPageNumber="0" orientation="portrait" horizontalDpi="300" verticalDpi="300" r:id="rId1"/>
  <ignoredErrors>
    <ignoredError sqref="A11:A1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E37EC-B369-4740-AC39-DC2FD1453A72}">
  <sheetPr>
    <pageSetUpPr autoPageBreaks="0"/>
  </sheetPr>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E8" sqref="E8"/>
    </sheetView>
  </sheetViews>
  <sheetFormatPr defaultColWidth="9.125" defaultRowHeight="18.75" x14ac:dyDescent="0.4"/>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4">
      <c r="B1" s="49" t="s">
        <v>2058</v>
      </c>
      <c r="E1" s="109" t="s">
        <v>0</v>
      </c>
      <c r="F1" s="109"/>
      <c r="G1" s="109"/>
      <c r="H1" s="109"/>
      <c r="I1" s="109"/>
      <c r="J1" s="109"/>
      <c r="K1" s="109"/>
      <c r="L1" s="109"/>
      <c r="M1" s="109"/>
      <c r="N1" s="109"/>
      <c r="O1" s="109"/>
      <c r="P1" s="109"/>
      <c r="Q1" s="109"/>
      <c r="R1" s="109"/>
      <c r="S1" s="109"/>
      <c r="T1" s="109"/>
      <c r="U1" s="109"/>
      <c r="V1" s="110" t="s">
        <v>1</v>
      </c>
      <c r="W1" s="110"/>
      <c r="X1" s="110"/>
      <c r="Y1" s="110"/>
      <c r="Z1" s="114" t="s">
        <v>2</v>
      </c>
      <c r="AA1" s="114"/>
      <c r="AB1" s="112" t="s">
        <v>3</v>
      </c>
      <c r="AC1" s="112"/>
      <c r="AD1" s="112"/>
      <c r="AE1" s="113" t="s">
        <v>4</v>
      </c>
      <c r="AF1" s="113"/>
      <c r="AG1" s="113"/>
      <c r="AH1" s="113"/>
      <c r="AI1" s="50" t="s">
        <v>5</v>
      </c>
    </row>
    <row r="2" spans="1:36" ht="18" customHeight="1" x14ac:dyDescent="0.4">
      <c r="E2" s="109" t="s">
        <v>6</v>
      </c>
      <c r="F2" s="109"/>
      <c r="G2" s="109"/>
      <c r="H2" s="109"/>
      <c r="I2" s="109"/>
      <c r="J2" s="109"/>
      <c r="K2" s="109"/>
      <c r="L2" s="109"/>
      <c r="M2" s="109"/>
      <c r="N2" s="109"/>
      <c r="O2" s="109"/>
      <c r="P2" s="109"/>
      <c r="Q2" s="109"/>
      <c r="R2" s="109"/>
      <c r="S2" s="109"/>
      <c r="T2" s="109"/>
      <c r="U2" s="109"/>
      <c r="V2" s="110" t="s">
        <v>7</v>
      </c>
      <c r="W2" s="110"/>
      <c r="X2" s="110"/>
      <c r="Y2" s="110"/>
      <c r="Z2" s="111" t="s">
        <v>8</v>
      </c>
      <c r="AA2" s="111"/>
      <c r="AB2" s="112" t="s">
        <v>9</v>
      </c>
      <c r="AC2" s="112"/>
      <c r="AD2" s="112"/>
      <c r="AE2" s="113" t="s">
        <v>10</v>
      </c>
      <c r="AF2" s="113"/>
      <c r="AG2" s="113"/>
      <c r="AH2" s="113"/>
      <c r="AI2" s="108" t="s">
        <v>11</v>
      </c>
    </row>
    <row r="3" spans="1:36" ht="18" customHeight="1" x14ac:dyDescent="0.4">
      <c r="A3" s="48" t="s">
        <v>61</v>
      </c>
      <c r="B3" s="1">
        <v>1</v>
      </c>
      <c r="E3" s="109"/>
      <c r="F3" s="109"/>
      <c r="G3" s="109"/>
      <c r="H3" s="109"/>
      <c r="I3" s="109"/>
      <c r="J3" s="109"/>
      <c r="K3" s="109"/>
      <c r="L3" s="109"/>
      <c r="M3" s="109"/>
      <c r="N3" s="109"/>
      <c r="O3" s="109"/>
      <c r="P3" s="109"/>
      <c r="Q3" s="109"/>
      <c r="R3" s="109"/>
      <c r="S3" s="109"/>
      <c r="T3" s="109"/>
      <c r="U3" s="109"/>
      <c r="V3" s="110"/>
      <c r="W3" s="110"/>
      <c r="X3" s="110"/>
      <c r="Y3" s="110"/>
      <c r="Z3" s="111"/>
      <c r="AA3" s="111"/>
      <c r="AB3" s="112"/>
      <c r="AC3" s="112"/>
      <c r="AD3" s="112"/>
      <c r="AE3" s="113"/>
      <c r="AF3" s="113"/>
      <c r="AG3" s="113"/>
      <c r="AH3" s="113"/>
      <c r="AI3" s="108"/>
    </row>
    <row r="4" spans="1:36" ht="18" customHeight="1" x14ac:dyDescent="0.4">
      <c r="A4" s="48" t="s">
        <v>62</v>
      </c>
      <c r="B4" s="1">
        <v>0</v>
      </c>
      <c r="E4" s="107" t="s">
        <v>12</v>
      </c>
      <c r="F4" s="107" t="s">
        <v>13</v>
      </c>
      <c r="G4" s="107" t="s">
        <v>14</v>
      </c>
      <c r="H4" s="107" t="s">
        <v>15</v>
      </c>
      <c r="I4" s="107" t="s">
        <v>16</v>
      </c>
      <c r="J4" s="107" t="s">
        <v>17</v>
      </c>
      <c r="K4" s="107" t="s">
        <v>18</v>
      </c>
      <c r="L4" s="107" t="s">
        <v>19</v>
      </c>
      <c r="M4" s="107" t="s">
        <v>20</v>
      </c>
      <c r="N4" s="107" t="s">
        <v>21</v>
      </c>
      <c r="O4" s="107" t="s">
        <v>22</v>
      </c>
      <c r="P4" s="107" t="s">
        <v>23</v>
      </c>
      <c r="Q4" s="107" t="s">
        <v>24</v>
      </c>
      <c r="R4" s="107" t="s">
        <v>25</v>
      </c>
      <c r="S4" s="107" t="s">
        <v>26</v>
      </c>
      <c r="T4" s="107" t="s">
        <v>27</v>
      </c>
      <c r="U4" s="107" t="s">
        <v>28</v>
      </c>
      <c r="V4" s="107" t="s">
        <v>29</v>
      </c>
      <c r="W4" s="107" t="s">
        <v>30</v>
      </c>
      <c r="X4" s="107" t="s">
        <v>31</v>
      </c>
      <c r="Y4" s="107" t="s">
        <v>32</v>
      </c>
      <c r="Z4" s="107" t="s">
        <v>33</v>
      </c>
      <c r="AA4" s="107" t="s">
        <v>34</v>
      </c>
      <c r="AB4" s="107" t="s">
        <v>35</v>
      </c>
      <c r="AC4" s="107" t="s">
        <v>36</v>
      </c>
      <c r="AD4" s="107" t="s">
        <v>37</v>
      </c>
      <c r="AE4" s="107" t="s">
        <v>38</v>
      </c>
      <c r="AF4" s="107" t="s">
        <v>794</v>
      </c>
      <c r="AG4" s="107" t="s">
        <v>40</v>
      </c>
      <c r="AH4" s="107" t="s">
        <v>41</v>
      </c>
      <c r="AI4" s="107" t="s">
        <v>11</v>
      </c>
    </row>
    <row r="5" spans="1:36" ht="18" customHeight="1" x14ac:dyDescent="0.4">
      <c r="A5" s="48" t="s">
        <v>63</v>
      </c>
      <c r="B5" s="1">
        <f>B3-B4</f>
        <v>1</v>
      </c>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6" ht="18" customHeight="1" x14ac:dyDescent="0.4">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row>
    <row r="7" spans="1:36" ht="18" customHeight="1" x14ac:dyDescent="0.4">
      <c r="A7" s="51" t="s">
        <v>61</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1:36" ht="18" customHeight="1" x14ac:dyDescent="0.4">
      <c r="A8" s="52">
        <f>B5</f>
        <v>1</v>
      </c>
      <c r="D8" s="53" t="s">
        <v>64</v>
      </c>
      <c r="E8" s="54">
        <f t="shared" ref="E8:AI8" si="0">COUNT(E11:E600)</f>
        <v>1</v>
      </c>
      <c r="F8" s="54">
        <f t="shared" si="0"/>
        <v>0</v>
      </c>
      <c r="G8" s="54">
        <f t="shared" si="0"/>
        <v>1</v>
      </c>
      <c r="H8" s="54">
        <f t="shared" si="0"/>
        <v>0</v>
      </c>
      <c r="I8" s="54">
        <f t="shared" si="0"/>
        <v>0</v>
      </c>
      <c r="J8" s="54">
        <f t="shared" si="0"/>
        <v>0</v>
      </c>
      <c r="K8" s="54">
        <f t="shared" si="0"/>
        <v>0</v>
      </c>
      <c r="L8" s="54">
        <f t="shared" si="0"/>
        <v>0</v>
      </c>
      <c r="M8" s="54">
        <f t="shared" si="0"/>
        <v>0</v>
      </c>
      <c r="N8" s="54">
        <f t="shared" si="0"/>
        <v>0</v>
      </c>
      <c r="O8" s="54">
        <f t="shared" si="0"/>
        <v>0</v>
      </c>
      <c r="P8" s="54">
        <f t="shared" si="0"/>
        <v>1</v>
      </c>
      <c r="Q8" s="54">
        <f t="shared" si="0"/>
        <v>1</v>
      </c>
      <c r="R8" s="54">
        <f t="shared" si="0"/>
        <v>0</v>
      </c>
      <c r="S8" s="54">
        <f t="shared" si="0"/>
        <v>0</v>
      </c>
      <c r="T8" s="54">
        <f t="shared" si="0"/>
        <v>0</v>
      </c>
      <c r="U8" s="54">
        <f t="shared" si="0"/>
        <v>0</v>
      </c>
      <c r="V8" s="54">
        <f t="shared" si="0"/>
        <v>0</v>
      </c>
      <c r="W8" s="54">
        <f t="shared" si="0"/>
        <v>0</v>
      </c>
      <c r="X8" s="54">
        <f t="shared" si="0"/>
        <v>0</v>
      </c>
      <c r="Y8" s="54">
        <f t="shared" si="0"/>
        <v>0</v>
      </c>
      <c r="Z8" s="54">
        <f t="shared" si="0"/>
        <v>1</v>
      </c>
      <c r="AA8" s="54">
        <f t="shared" si="0"/>
        <v>0</v>
      </c>
      <c r="AB8" s="54">
        <f t="shared" si="0"/>
        <v>0</v>
      </c>
      <c r="AC8" s="54">
        <f t="shared" si="0"/>
        <v>1</v>
      </c>
      <c r="AD8" s="54">
        <f t="shared" si="0"/>
        <v>0</v>
      </c>
      <c r="AE8" s="54">
        <f t="shared" si="0"/>
        <v>0</v>
      </c>
      <c r="AF8" s="54">
        <f t="shared" si="0"/>
        <v>0</v>
      </c>
      <c r="AG8" s="2">
        <f t="shared" si="0"/>
        <v>0</v>
      </c>
      <c r="AH8" s="2">
        <f t="shared" si="0"/>
        <v>0</v>
      </c>
      <c r="AI8" s="54">
        <f t="shared" si="0"/>
        <v>0</v>
      </c>
    </row>
    <row r="9" spans="1:36" ht="18" customHeight="1" x14ac:dyDescent="0.4">
      <c r="D9" s="53" t="s">
        <v>65</v>
      </c>
      <c r="E9" s="55">
        <f t="shared" ref="E9:AI9" si="1">E8/$A$8</f>
        <v>1</v>
      </c>
      <c r="F9" s="55">
        <f t="shared" si="1"/>
        <v>0</v>
      </c>
      <c r="G9" s="55">
        <f t="shared" si="1"/>
        <v>1</v>
      </c>
      <c r="H9" s="55">
        <f t="shared" si="1"/>
        <v>0</v>
      </c>
      <c r="I9" s="55">
        <f t="shared" si="1"/>
        <v>0</v>
      </c>
      <c r="J9" s="55">
        <f t="shared" si="1"/>
        <v>0</v>
      </c>
      <c r="K9" s="55">
        <f t="shared" si="1"/>
        <v>0</v>
      </c>
      <c r="L9" s="55">
        <f t="shared" si="1"/>
        <v>0</v>
      </c>
      <c r="M9" s="55">
        <f t="shared" si="1"/>
        <v>0</v>
      </c>
      <c r="N9" s="55">
        <f t="shared" si="1"/>
        <v>0</v>
      </c>
      <c r="O9" s="55">
        <f t="shared" si="1"/>
        <v>0</v>
      </c>
      <c r="P9" s="55">
        <f t="shared" si="1"/>
        <v>1</v>
      </c>
      <c r="Q9" s="55">
        <f t="shared" si="1"/>
        <v>1</v>
      </c>
      <c r="R9" s="55">
        <f t="shared" si="1"/>
        <v>0</v>
      </c>
      <c r="S9" s="55">
        <f t="shared" si="1"/>
        <v>0</v>
      </c>
      <c r="T9" s="55">
        <f t="shared" si="1"/>
        <v>0</v>
      </c>
      <c r="U9" s="55">
        <f t="shared" si="1"/>
        <v>0</v>
      </c>
      <c r="V9" s="55">
        <f t="shared" si="1"/>
        <v>0</v>
      </c>
      <c r="W9" s="55">
        <f t="shared" si="1"/>
        <v>0</v>
      </c>
      <c r="X9" s="55">
        <f t="shared" si="1"/>
        <v>0</v>
      </c>
      <c r="Y9" s="55">
        <f t="shared" si="1"/>
        <v>0</v>
      </c>
      <c r="Z9" s="55">
        <f t="shared" si="1"/>
        <v>1</v>
      </c>
      <c r="AA9" s="55">
        <f t="shared" si="1"/>
        <v>0</v>
      </c>
      <c r="AB9" s="55">
        <f t="shared" si="1"/>
        <v>0</v>
      </c>
      <c r="AC9" s="55">
        <f t="shared" si="1"/>
        <v>1</v>
      </c>
      <c r="AD9" s="55">
        <f t="shared" si="1"/>
        <v>0</v>
      </c>
      <c r="AE9" s="55">
        <f t="shared" si="1"/>
        <v>0</v>
      </c>
      <c r="AF9" s="55">
        <f t="shared" si="1"/>
        <v>0</v>
      </c>
      <c r="AG9" s="56">
        <f t="shared" si="1"/>
        <v>0</v>
      </c>
      <c r="AH9" s="56">
        <f t="shared" si="1"/>
        <v>0</v>
      </c>
      <c r="AI9" s="55">
        <f t="shared" si="1"/>
        <v>0</v>
      </c>
    </row>
    <row r="10" spans="1:36" ht="18" customHeight="1" x14ac:dyDescent="0.4">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
      <c r="A11" s="48" t="s">
        <v>71</v>
      </c>
      <c r="B11" s="1" t="s">
        <v>2059</v>
      </c>
      <c r="C11" s="2" t="s">
        <v>136</v>
      </c>
      <c r="D11" s="57">
        <v>44367</v>
      </c>
      <c r="E11" s="2">
        <v>1</v>
      </c>
      <c r="G11" s="2">
        <v>1</v>
      </c>
      <c r="P11" s="2">
        <v>1</v>
      </c>
      <c r="Q11" s="2">
        <v>1</v>
      </c>
      <c r="Z11" s="2">
        <v>1</v>
      </c>
      <c r="AC11" s="2">
        <v>1</v>
      </c>
    </row>
    <row r="12" spans="1:36" ht="18" customHeight="1" x14ac:dyDescent="0.4">
      <c r="D12" s="57"/>
      <c r="AJ12" s="59"/>
    </row>
    <row r="13" spans="1:36" ht="18" customHeight="1" x14ac:dyDescent="0.4">
      <c r="D13" s="57"/>
    </row>
    <row r="14" spans="1:36" ht="18" customHeight="1" x14ac:dyDescent="0.4">
      <c r="D14" s="57"/>
    </row>
    <row r="15" spans="1:36" ht="18" customHeight="1" x14ac:dyDescent="0.4">
      <c r="D15" s="57"/>
    </row>
    <row r="16" spans="1:36" ht="18" customHeight="1" x14ac:dyDescent="0.4">
      <c r="D16" s="57"/>
    </row>
    <row r="17" spans="4:4" ht="18" customHeight="1" x14ac:dyDescent="0.4">
      <c r="D17" s="57"/>
    </row>
    <row r="18" spans="4:4" ht="18" customHeight="1" x14ac:dyDescent="0.4">
      <c r="D18" s="57"/>
    </row>
    <row r="19" spans="4:4" ht="18" customHeight="1" x14ac:dyDescent="0.4">
      <c r="D19" s="57"/>
    </row>
    <row r="20" spans="4:4" ht="18" customHeight="1" x14ac:dyDescent="0.4">
      <c r="D20" s="57"/>
    </row>
    <row r="21" spans="4:4" ht="18" customHeight="1" x14ac:dyDescent="0.4">
      <c r="D21" s="57"/>
    </row>
    <row r="22" spans="4:4" ht="18" customHeight="1" x14ac:dyDescent="0.4">
      <c r="D22" s="57"/>
    </row>
    <row r="23" spans="4:4" ht="18" customHeight="1" x14ac:dyDescent="0.4">
      <c r="D23" s="57"/>
    </row>
    <row r="25" spans="4:4" ht="18" customHeight="1" x14ac:dyDescent="0.4">
      <c r="D25" s="57"/>
    </row>
    <row r="26" spans="4:4" ht="18" customHeight="1" x14ac:dyDescent="0.4">
      <c r="D26" s="57"/>
    </row>
    <row r="27" spans="4:4" ht="18" customHeight="1" x14ac:dyDescent="0.4">
      <c r="D27" s="57"/>
    </row>
    <row r="28" spans="4:4" ht="18" customHeight="1" x14ac:dyDescent="0.4">
      <c r="D28" s="57"/>
    </row>
    <row r="29" spans="4:4" ht="18" customHeight="1" x14ac:dyDescent="0.4">
      <c r="D29" s="57"/>
    </row>
    <row r="30" spans="4:4" ht="18" customHeight="1" x14ac:dyDescent="0.4">
      <c r="D30" s="57"/>
    </row>
    <row r="31" spans="4:4" ht="18" customHeight="1" x14ac:dyDescent="0.4">
      <c r="D31" s="57"/>
    </row>
    <row r="32" spans="4:4" ht="18" customHeight="1" x14ac:dyDescent="0.4">
      <c r="D32" s="57"/>
    </row>
    <row r="33" spans="4:4" ht="18" customHeight="1" x14ac:dyDescent="0.4">
      <c r="D33" s="57"/>
    </row>
    <row r="34" spans="4:4" ht="18" customHeight="1" x14ac:dyDescent="0.4">
      <c r="D34" s="57"/>
    </row>
    <row r="35" spans="4:4" ht="18" customHeight="1" x14ac:dyDescent="0.4">
      <c r="D35" s="57"/>
    </row>
    <row r="36" spans="4:4" ht="18" customHeight="1" x14ac:dyDescent="0.4">
      <c r="D36" s="57"/>
    </row>
    <row r="37" spans="4:4" ht="18" customHeight="1" x14ac:dyDescent="0.4">
      <c r="D37" s="57"/>
    </row>
    <row r="38" spans="4:4" ht="18" customHeight="1" x14ac:dyDescent="0.4">
      <c r="D38" s="57"/>
    </row>
    <row r="39" spans="4:4" ht="18" customHeight="1" x14ac:dyDescent="0.4">
      <c r="D39" s="57"/>
    </row>
    <row r="40" spans="4:4" ht="18" customHeight="1" x14ac:dyDescent="0.4">
      <c r="D40" s="57"/>
    </row>
    <row r="41" spans="4:4" ht="18" customHeight="1" x14ac:dyDescent="0.4">
      <c r="D41" s="57"/>
    </row>
    <row r="42" spans="4:4" ht="18" customHeight="1" x14ac:dyDescent="0.4">
      <c r="D42" s="57"/>
    </row>
    <row r="43" spans="4:4" ht="18" customHeight="1" x14ac:dyDescent="0.4">
      <c r="D43" s="57"/>
    </row>
    <row r="44" spans="4:4" ht="18" customHeight="1" x14ac:dyDescent="0.4">
      <c r="D44" s="57"/>
    </row>
    <row r="45" spans="4:4" ht="18" customHeight="1" x14ac:dyDescent="0.4">
      <c r="D45" s="57"/>
    </row>
    <row r="46" spans="4:4" ht="18" customHeight="1" x14ac:dyDescent="0.4">
      <c r="D46" s="57"/>
    </row>
    <row r="47" spans="4:4" ht="18" customHeight="1" x14ac:dyDescent="0.4">
      <c r="D47" s="57"/>
    </row>
    <row r="48" spans="4:4" ht="18" customHeight="1" x14ac:dyDescent="0.4">
      <c r="D48" s="57"/>
    </row>
    <row r="49" spans="4:4" ht="18" customHeight="1" x14ac:dyDescent="0.4">
      <c r="D49" s="57"/>
    </row>
    <row r="50" spans="4:4" ht="18" customHeight="1" x14ac:dyDescent="0.4">
      <c r="D50" s="57"/>
    </row>
    <row r="51" spans="4:4" ht="18" customHeight="1" x14ac:dyDescent="0.4">
      <c r="D51" s="57"/>
    </row>
    <row r="52" spans="4:4" ht="18" customHeight="1" x14ac:dyDescent="0.4">
      <c r="D52" s="57"/>
    </row>
    <row r="53" spans="4:4" ht="18" customHeight="1" x14ac:dyDescent="0.4">
      <c r="D53" s="57"/>
    </row>
    <row r="54" spans="4:4" ht="18" customHeight="1" x14ac:dyDescent="0.4">
      <c r="D54" s="57"/>
    </row>
    <row r="55" spans="4:4" ht="18" customHeight="1" x14ac:dyDescent="0.4">
      <c r="D55" s="57"/>
    </row>
    <row r="56" spans="4:4" ht="18" customHeight="1" x14ac:dyDescent="0.4">
      <c r="D56" s="57"/>
    </row>
    <row r="57" spans="4:4" ht="18" customHeight="1" x14ac:dyDescent="0.4">
      <c r="D57" s="57"/>
    </row>
    <row r="58" spans="4:4" ht="18" customHeight="1" x14ac:dyDescent="0.4">
      <c r="D58" s="57"/>
    </row>
    <row r="59" spans="4:4" ht="18" customHeight="1" x14ac:dyDescent="0.4">
      <c r="D59" s="57"/>
    </row>
    <row r="60" spans="4:4" ht="18" customHeight="1" x14ac:dyDescent="0.4">
      <c r="D60" s="57"/>
    </row>
    <row r="61" spans="4:4" ht="18" customHeight="1" x14ac:dyDescent="0.4">
      <c r="D61" s="57"/>
    </row>
    <row r="62" spans="4:4" ht="18" customHeight="1" x14ac:dyDescent="0.4">
      <c r="D62" s="57"/>
    </row>
    <row r="63" spans="4:4" ht="18" customHeight="1" x14ac:dyDescent="0.4">
      <c r="D63" s="57"/>
    </row>
    <row r="64" spans="4:4" ht="18" customHeight="1" x14ac:dyDescent="0.4">
      <c r="D64" s="57"/>
    </row>
    <row r="65" spans="4:4" ht="18" customHeight="1" x14ac:dyDescent="0.4">
      <c r="D65" s="57"/>
    </row>
    <row r="66" spans="4:4" ht="18" customHeight="1" x14ac:dyDescent="0.4">
      <c r="D66" s="57"/>
    </row>
    <row r="67" spans="4:4" ht="18" customHeight="1" x14ac:dyDescent="0.4">
      <c r="D67" s="57"/>
    </row>
    <row r="68" spans="4:4" ht="18" customHeight="1" x14ac:dyDescent="0.4">
      <c r="D68" s="57"/>
    </row>
    <row r="69" spans="4:4" ht="18" customHeight="1" x14ac:dyDescent="0.4">
      <c r="D69" s="57"/>
    </row>
    <row r="70" spans="4:4" ht="18" customHeight="1" x14ac:dyDescent="0.4">
      <c r="D70" s="57"/>
    </row>
    <row r="71" spans="4:4" ht="18" customHeight="1" x14ac:dyDescent="0.4">
      <c r="D71" s="57"/>
    </row>
    <row r="72" spans="4:4" ht="18" customHeight="1" x14ac:dyDescent="0.4">
      <c r="D72" s="57"/>
    </row>
    <row r="73" spans="4:4" ht="18" customHeight="1" x14ac:dyDescent="0.4">
      <c r="D73" s="57"/>
    </row>
    <row r="74" spans="4:4" ht="18" customHeight="1" x14ac:dyDescent="0.4">
      <c r="D74" s="57"/>
    </row>
    <row r="75" spans="4:4" ht="18" customHeight="1" x14ac:dyDescent="0.4">
      <c r="D75" s="57"/>
    </row>
    <row r="76" spans="4:4" ht="18" customHeight="1" x14ac:dyDescent="0.4">
      <c r="D76" s="57"/>
    </row>
    <row r="77" spans="4:4" ht="18" customHeight="1" x14ac:dyDescent="0.4">
      <c r="D77" s="57"/>
    </row>
    <row r="78" spans="4:4" ht="18" customHeight="1" x14ac:dyDescent="0.4">
      <c r="D78" s="57"/>
    </row>
    <row r="79" spans="4:4" ht="18" customHeight="1" x14ac:dyDescent="0.4">
      <c r="D79" s="57"/>
    </row>
    <row r="80" spans="4:4" ht="18" customHeight="1" x14ac:dyDescent="0.4">
      <c r="D80" s="57"/>
    </row>
    <row r="81" spans="4:4" ht="18" customHeight="1" x14ac:dyDescent="0.4">
      <c r="D81" s="57"/>
    </row>
    <row r="82" spans="4:4" ht="18" customHeight="1" x14ac:dyDescent="0.4">
      <c r="D82" s="57"/>
    </row>
    <row r="83" spans="4:4" ht="18" customHeight="1" x14ac:dyDescent="0.4">
      <c r="D83" s="57"/>
    </row>
    <row r="84" spans="4:4" ht="18" customHeight="1" x14ac:dyDescent="0.4">
      <c r="D84" s="57"/>
    </row>
    <row r="85" spans="4:4" ht="18" customHeight="1" x14ac:dyDescent="0.4">
      <c r="D85" s="57"/>
    </row>
    <row r="86" spans="4:4" ht="18" customHeight="1" x14ac:dyDescent="0.4">
      <c r="D86" s="57"/>
    </row>
    <row r="87" spans="4:4" ht="18" customHeight="1" x14ac:dyDescent="0.4">
      <c r="D87" s="57"/>
    </row>
    <row r="88" spans="4:4" ht="18" customHeight="1" x14ac:dyDescent="0.4">
      <c r="D88" s="57"/>
    </row>
    <row r="89" spans="4:4" ht="18" customHeight="1" x14ac:dyDescent="0.4">
      <c r="D89" s="57"/>
    </row>
    <row r="90" spans="4:4" ht="18" customHeight="1" x14ac:dyDescent="0.4">
      <c r="D90" s="57"/>
    </row>
    <row r="91" spans="4:4" ht="18" customHeight="1" x14ac:dyDescent="0.4">
      <c r="D91" s="57"/>
    </row>
    <row r="92" spans="4:4" ht="18" customHeight="1" x14ac:dyDescent="0.4">
      <c r="D92" s="57"/>
    </row>
    <row r="93" spans="4:4" ht="18" customHeight="1" x14ac:dyDescent="0.4">
      <c r="D93" s="57"/>
    </row>
    <row r="94" spans="4:4" ht="18" customHeight="1" x14ac:dyDescent="0.4">
      <c r="D94" s="57"/>
    </row>
    <row r="95" spans="4:4" ht="18" customHeight="1" x14ac:dyDescent="0.4">
      <c r="D95" s="57"/>
    </row>
    <row r="96" spans="4:4" ht="18" customHeight="1" x14ac:dyDescent="0.4">
      <c r="D96" s="57"/>
    </row>
    <row r="97" spans="4:4" ht="18" customHeight="1" x14ac:dyDescent="0.4">
      <c r="D97" s="57"/>
    </row>
    <row r="98" spans="4:4" ht="18" customHeight="1" x14ac:dyDescent="0.4">
      <c r="D98" s="57"/>
    </row>
    <row r="99" spans="4:4" ht="18" customHeight="1" x14ac:dyDescent="0.4">
      <c r="D99" s="57"/>
    </row>
    <row r="100" spans="4:4" ht="18" customHeight="1" x14ac:dyDescent="0.4">
      <c r="D100" s="57"/>
    </row>
    <row r="101" spans="4:4" ht="18" customHeight="1" x14ac:dyDescent="0.4">
      <c r="D101" s="57"/>
    </row>
    <row r="102" spans="4:4" ht="18" customHeight="1" x14ac:dyDescent="0.4">
      <c r="D102" s="57"/>
    </row>
    <row r="103" spans="4:4" ht="18" customHeight="1" x14ac:dyDescent="0.4">
      <c r="D103" s="57"/>
    </row>
    <row r="104" spans="4:4" ht="18" customHeight="1" x14ac:dyDescent="0.4">
      <c r="D104" s="57"/>
    </row>
    <row r="105" spans="4:4" ht="18" customHeight="1" x14ac:dyDescent="0.4">
      <c r="D105" s="57"/>
    </row>
    <row r="106" spans="4:4" ht="18" customHeight="1" x14ac:dyDescent="0.4">
      <c r="D106" s="57"/>
    </row>
    <row r="107" spans="4:4" ht="18" customHeight="1" x14ac:dyDescent="0.4">
      <c r="D107" s="57"/>
    </row>
    <row r="108" spans="4:4" ht="18" customHeight="1" x14ac:dyDescent="0.4">
      <c r="D108" s="57"/>
    </row>
    <row r="109" spans="4:4" ht="18" customHeight="1" x14ac:dyDescent="0.4">
      <c r="D109" s="57"/>
    </row>
    <row r="110" spans="4:4" ht="18" customHeight="1" x14ac:dyDescent="0.4">
      <c r="D110" s="57"/>
    </row>
    <row r="111" spans="4:4" ht="18" customHeight="1" x14ac:dyDescent="0.4">
      <c r="D111" s="57"/>
    </row>
    <row r="112" spans="4:4" ht="18" customHeight="1" x14ac:dyDescent="0.4">
      <c r="D112" s="57"/>
    </row>
    <row r="113" spans="4:4" ht="18" customHeight="1" x14ac:dyDescent="0.4">
      <c r="D113" s="57"/>
    </row>
    <row r="114" spans="4:4" ht="18" customHeight="1" x14ac:dyDescent="0.4">
      <c r="D114" s="57"/>
    </row>
    <row r="115" spans="4:4" ht="18" customHeight="1" x14ac:dyDescent="0.4">
      <c r="D115" s="57"/>
    </row>
    <row r="116" spans="4:4" ht="18" customHeight="1" x14ac:dyDescent="0.4">
      <c r="D116" s="57"/>
    </row>
    <row r="117" spans="4:4" ht="18" customHeight="1" x14ac:dyDescent="0.4">
      <c r="D117" s="57"/>
    </row>
    <row r="118" spans="4:4" ht="18" customHeight="1" x14ac:dyDescent="0.4">
      <c r="D118" s="57"/>
    </row>
    <row r="119" spans="4:4" ht="18" customHeight="1" x14ac:dyDescent="0.4">
      <c r="D119" s="57"/>
    </row>
    <row r="120" spans="4:4" ht="18" customHeight="1" x14ac:dyDescent="0.4">
      <c r="D120" s="57"/>
    </row>
    <row r="121" spans="4:4" ht="18" customHeight="1" x14ac:dyDescent="0.4">
      <c r="D121" s="57"/>
    </row>
    <row r="122" spans="4:4" ht="18" customHeight="1" x14ac:dyDescent="0.4">
      <c r="D122" s="57"/>
    </row>
    <row r="123" spans="4:4" ht="18" customHeight="1" x14ac:dyDescent="0.4">
      <c r="D123" s="57"/>
    </row>
    <row r="124" spans="4:4" ht="18" customHeight="1" x14ac:dyDescent="0.4">
      <c r="D124" s="57"/>
    </row>
    <row r="125" spans="4:4" ht="18" customHeight="1" x14ac:dyDescent="0.4">
      <c r="D125" s="57"/>
    </row>
    <row r="126" spans="4:4" ht="18" customHeight="1" x14ac:dyDescent="0.4">
      <c r="D126" s="57"/>
    </row>
    <row r="127" spans="4:4" ht="18" customHeight="1" x14ac:dyDescent="0.4">
      <c r="D127" s="57"/>
    </row>
    <row r="128" spans="4:4" ht="18" customHeight="1" x14ac:dyDescent="0.4">
      <c r="D128" s="57"/>
    </row>
    <row r="129" spans="4:4" ht="18" customHeight="1" x14ac:dyDescent="0.4">
      <c r="D129" s="57"/>
    </row>
    <row r="130" spans="4:4" ht="18" customHeight="1" x14ac:dyDescent="0.4">
      <c r="D130" s="57"/>
    </row>
    <row r="131" spans="4:4" ht="18" customHeight="1" x14ac:dyDescent="0.4">
      <c r="D131" s="57"/>
    </row>
    <row r="132" spans="4:4" ht="18" customHeight="1" x14ac:dyDescent="0.4">
      <c r="D132" s="57"/>
    </row>
    <row r="133" spans="4:4" ht="18" customHeight="1" x14ac:dyDescent="0.4">
      <c r="D133" s="57"/>
    </row>
    <row r="134" spans="4:4" ht="18" customHeight="1" x14ac:dyDescent="0.4">
      <c r="D134" s="57"/>
    </row>
    <row r="135" spans="4:4" ht="18" customHeight="1" x14ac:dyDescent="0.4">
      <c r="D135" s="57"/>
    </row>
    <row r="136" spans="4:4" ht="18" customHeight="1" x14ac:dyDescent="0.4">
      <c r="D136" s="57"/>
    </row>
    <row r="137" spans="4:4" ht="18" customHeight="1" x14ac:dyDescent="0.4">
      <c r="D137" s="57"/>
    </row>
    <row r="138" spans="4:4" ht="18" customHeight="1" x14ac:dyDescent="0.4">
      <c r="D138" s="57"/>
    </row>
    <row r="139" spans="4:4" ht="18" customHeight="1" x14ac:dyDescent="0.4">
      <c r="D139" s="57"/>
    </row>
    <row r="140" spans="4:4" ht="18" customHeight="1" x14ac:dyDescent="0.4">
      <c r="D140" s="57"/>
    </row>
    <row r="141" spans="4:4" ht="18" customHeight="1" x14ac:dyDescent="0.4">
      <c r="D141" s="57"/>
    </row>
    <row r="142" spans="4:4" ht="18" customHeight="1" x14ac:dyDescent="0.4">
      <c r="D142" s="57"/>
    </row>
    <row r="143" spans="4:4" ht="18" customHeight="1" x14ac:dyDescent="0.4">
      <c r="D143" s="57"/>
    </row>
    <row r="144" spans="4:4" ht="18" customHeight="1" x14ac:dyDescent="0.4">
      <c r="D144" s="57"/>
    </row>
    <row r="145" spans="4:4" ht="18" customHeight="1" x14ac:dyDescent="0.4">
      <c r="D145" s="57"/>
    </row>
    <row r="146" spans="4:4" ht="18" customHeight="1" x14ac:dyDescent="0.4">
      <c r="D146" s="57"/>
    </row>
    <row r="147" spans="4:4" ht="18" customHeight="1" x14ac:dyDescent="0.4">
      <c r="D147" s="57"/>
    </row>
    <row r="148" spans="4:4" ht="18" customHeight="1" x14ac:dyDescent="0.4">
      <c r="D148" s="57"/>
    </row>
    <row r="149" spans="4:4" ht="18" customHeight="1" x14ac:dyDescent="0.4">
      <c r="D149" s="57"/>
    </row>
    <row r="150" spans="4:4" ht="18" customHeight="1" x14ac:dyDescent="0.4">
      <c r="D150" s="57"/>
    </row>
    <row r="151" spans="4:4" ht="18" customHeight="1" x14ac:dyDescent="0.4">
      <c r="D151" s="57"/>
    </row>
    <row r="152" spans="4:4" ht="18" customHeight="1" x14ac:dyDescent="0.4">
      <c r="D152" s="57"/>
    </row>
    <row r="153" spans="4:4" ht="18" customHeight="1" x14ac:dyDescent="0.4">
      <c r="D153" s="57"/>
    </row>
    <row r="154" spans="4:4" ht="18" customHeight="1" x14ac:dyDescent="0.4">
      <c r="D154" s="57"/>
    </row>
    <row r="155" spans="4:4" ht="18" customHeight="1" x14ac:dyDescent="0.4">
      <c r="D155" s="57"/>
    </row>
    <row r="156" spans="4:4" ht="18" customHeight="1" x14ac:dyDescent="0.4">
      <c r="D156" s="57"/>
    </row>
    <row r="157" spans="4:4" ht="18" customHeight="1" x14ac:dyDescent="0.4">
      <c r="D157" s="57"/>
    </row>
    <row r="158" spans="4:4" ht="18" customHeight="1" x14ac:dyDescent="0.4">
      <c r="D158" s="57"/>
    </row>
    <row r="159" spans="4:4" ht="18" customHeight="1" x14ac:dyDescent="0.4">
      <c r="D159" s="57"/>
    </row>
    <row r="160" spans="4:4" ht="18" customHeight="1" x14ac:dyDescent="0.4">
      <c r="D160" s="57"/>
    </row>
    <row r="161" spans="4:4" ht="18" customHeight="1" x14ac:dyDescent="0.4">
      <c r="D161" s="57"/>
    </row>
    <row r="162" spans="4:4" ht="18" customHeight="1" x14ac:dyDescent="0.4">
      <c r="D162" s="57"/>
    </row>
    <row r="163" spans="4:4" ht="18" customHeight="1" x14ac:dyDescent="0.4">
      <c r="D163" s="57"/>
    </row>
    <row r="164" spans="4:4" ht="18" customHeight="1" x14ac:dyDescent="0.4">
      <c r="D164" s="57"/>
    </row>
    <row r="165" spans="4:4" ht="18" customHeight="1" x14ac:dyDescent="0.4">
      <c r="D165" s="57"/>
    </row>
    <row r="166" spans="4:4" ht="18" customHeight="1" x14ac:dyDescent="0.4">
      <c r="D166" s="57"/>
    </row>
    <row r="167" spans="4:4" ht="18" customHeight="1" x14ac:dyDescent="0.4">
      <c r="D167" s="57"/>
    </row>
    <row r="168" spans="4:4" ht="18" customHeight="1" x14ac:dyDescent="0.4">
      <c r="D168" s="57"/>
    </row>
    <row r="169" spans="4:4" ht="18" customHeight="1" x14ac:dyDescent="0.4">
      <c r="D169" s="57"/>
    </row>
    <row r="170" spans="4:4" ht="18" customHeight="1" x14ac:dyDescent="0.4">
      <c r="D170" s="57"/>
    </row>
    <row r="171" spans="4:4" ht="18" customHeight="1" x14ac:dyDescent="0.4">
      <c r="D171" s="57"/>
    </row>
    <row r="172" spans="4:4" ht="18" customHeight="1" x14ac:dyDescent="0.4">
      <c r="D172" s="57"/>
    </row>
    <row r="175" spans="4:4" ht="18" customHeight="1" x14ac:dyDescent="0.4">
      <c r="D175" s="57"/>
    </row>
    <row r="176" spans="4:4" ht="18" customHeight="1" x14ac:dyDescent="0.4">
      <c r="D176" s="57"/>
    </row>
    <row r="177" spans="4:4" ht="18" customHeight="1" x14ac:dyDescent="0.4">
      <c r="D177" s="57"/>
    </row>
    <row r="178" spans="4:4" ht="18" customHeight="1" x14ac:dyDescent="0.4">
      <c r="D178" s="57"/>
    </row>
    <row r="179" spans="4:4" ht="18" customHeight="1" x14ac:dyDescent="0.4">
      <c r="D179" s="57"/>
    </row>
    <row r="180" spans="4:4" ht="18" customHeight="1" x14ac:dyDescent="0.4">
      <c r="D180" s="57"/>
    </row>
    <row r="181" spans="4:4" ht="18" customHeight="1" x14ac:dyDescent="0.4">
      <c r="D181" s="57"/>
    </row>
    <row r="182" spans="4:4" ht="18" customHeight="1" x14ac:dyDescent="0.4">
      <c r="D182" s="57"/>
    </row>
    <row r="183" spans="4:4" ht="18" customHeight="1" x14ac:dyDescent="0.4">
      <c r="D183" s="57"/>
    </row>
    <row r="184" spans="4:4" ht="18" customHeight="1" x14ac:dyDescent="0.4">
      <c r="D184" s="57"/>
    </row>
    <row r="185" spans="4:4" ht="18" customHeight="1" x14ac:dyDescent="0.4">
      <c r="D185" s="57"/>
    </row>
    <row r="186" spans="4:4" ht="18" customHeight="1" x14ac:dyDescent="0.4">
      <c r="D186" s="57"/>
    </row>
    <row r="187" spans="4:4" ht="18" customHeight="1" x14ac:dyDescent="0.4">
      <c r="D187" s="57"/>
    </row>
    <row r="188" spans="4:4" ht="18" customHeight="1" x14ac:dyDescent="0.4">
      <c r="D188" s="57"/>
    </row>
    <row r="189" spans="4:4" ht="18" customHeight="1" x14ac:dyDescent="0.4">
      <c r="D189" s="57"/>
    </row>
    <row r="190" spans="4:4" ht="18" customHeight="1" x14ac:dyDescent="0.4">
      <c r="D190" s="57"/>
    </row>
    <row r="191" spans="4:4" ht="18" customHeight="1" x14ac:dyDescent="0.4">
      <c r="D191" s="57"/>
    </row>
    <row r="192" spans="4:4" ht="18" customHeight="1" x14ac:dyDescent="0.4">
      <c r="D192" s="57"/>
    </row>
    <row r="193" spans="4:4" ht="18" customHeight="1" x14ac:dyDescent="0.4">
      <c r="D193" s="57"/>
    </row>
    <row r="194" spans="4:4" ht="18" customHeight="1" x14ac:dyDescent="0.4">
      <c r="D194" s="57"/>
    </row>
    <row r="195" spans="4:4" ht="18" customHeight="1" x14ac:dyDescent="0.4">
      <c r="D195" s="57"/>
    </row>
    <row r="196" spans="4:4" ht="18" customHeight="1" x14ac:dyDescent="0.4">
      <c r="D196" s="57"/>
    </row>
    <row r="197" spans="4:4" ht="18" customHeight="1" x14ac:dyDescent="0.4">
      <c r="D197" s="57"/>
    </row>
    <row r="198" spans="4:4" ht="18" customHeight="1" x14ac:dyDescent="0.4">
      <c r="D198" s="57"/>
    </row>
    <row r="199" spans="4:4" ht="18" customHeight="1" x14ac:dyDescent="0.4">
      <c r="D199" s="57"/>
    </row>
    <row r="200" spans="4:4" ht="18" customHeight="1" x14ac:dyDescent="0.4">
      <c r="D200" s="57"/>
    </row>
    <row r="201" spans="4:4" ht="18" customHeight="1" x14ac:dyDescent="0.4">
      <c r="D201" s="57"/>
    </row>
    <row r="202" spans="4:4" ht="18" customHeight="1" x14ac:dyDescent="0.4">
      <c r="D202" s="57"/>
    </row>
    <row r="203" spans="4:4" ht="18" customHeight="1" x14ac:dyDescent="0.4">
      <c r="D203" s="57"/>
    </row>
    <row r="204" spans="4:4" ht="18" customHeight="1" x14ac:dyDescent="0.4">
      <c r="D204" s="57"/>
    </row>
    <row r="205" spans="4:4" ht="18" customHeight="1" x14ac:dyDescent="0.4">
      <c r="D205" s="57"/>
    </row>
    <row r="206" spans="4:4" ht="18" customHeight="1" x14ac:dyDescent="0.4">
      <c r="D206" s="57"/>
    </row>
    <row r="207" spans="4:4" ht="18" customHeight="1" x14ac:dyDescent="0.4">
      <c r="D207" s="57"/>
    </row>
    <row r="208" spans="4:4" ht="18" customHeight="1" x14ac:dyDescent="0.4">
      <c r="D208" s="57"/>
    </row>
    <row r="209" spans="4:4" ht="18" customHeight="1" x14ac:dyDescent="0.4">
      <c r="D209" s="57"/>
    </row>
    <row r="210" spans="4:4" ht="18" customHeight="1" x14ac:dyDescent="0.4">
      <c r="D210" s="57"/>
    </row>
    <row r="211" spans="4:4" ht="18" customHeight="1" x14ac:dyDescent="0.4">
      <c r="D211" s="57"/>
    </row>
    <row r="212" spans="4:4" ht="18" customHeight="1" x14ac:dyDescent="0.4">
      <c r="D212" s="57"/>
    </row>
    <row r="213" spans="4:4" ht="18" customHeight="1" x14ac:dyDescent="0.4">
      <c r="D213" s="57"/>
    </row>
    <row r="214" spans="4:4" ht="18" customHeight="1" x14ac:dyDescent="0.4">
      <c r="D214" s="57"/>
    </row>
    <row r="215" spans="4:4" ht="18" customHeight="1" x14ac:dyDescent="0.4">
      <c r="D215" s="57"/>
    </row>
    <row r="217" spans="4:4" ht="18" customHeight="1" x14ac:dyDescent="0.4">
      <c r="D217" s="57"/>
    </row>
    <row r="218" spans="4:4" ht="18" customHeight="1" x14ac:dyDescent="0.4">
      <c r="D218" s="57"/>
    </row>
    <row r="219" spans="4:4" ht="18" customHeight="1" x14ac:dyDescent="0.4">
      <c r="D219" s="57"/>
    </row>
    <row r="220" spans="4:4" ht="18" customHeight="1" x14ac:dyDescent="0.4">
      <c r="D220" s="57"/>
    </row>
    <row r="221" spans="4:4" ht="18" customHeight="1" x14ac:dyDescent="0.4">
      <c r="D221" s="57"/>
    </row>
    <row r="222" spans="4:4" ht="18" customHeight="1" x14ac:dyDescent="0.4">
      <c r="D222" s="57"/>
    </row>
    <row r="223" spans="4:4" ht="18" customHeight="1" x14ac:dyDescent="0.4">
      <c r="D223" s="57"/>
    </row>
    <row r="224" spans="4:4" ht="18" customHeight="1" x14ac:dyDescent="0.4">
      <c r="D224" s="57"/>
    </row>
    <row r="225" spans="4:4" ht="18" customHeight="1" x14ac:dyDescent="0.4">
      <c r="D225" s="57"/>
    </row>
    <row r="226" spans="4:4" ht="18" customHeight="1" x14ac:dyDescent="0.4">
      <c r="D226" s="57"/>
    </row>
    <row r="228" spans="4:4" ht="18" customHeight="1" x14ac:dyDescent="0.4">
      <c r="D228" s="57"/>
    </row>
    <row r="229" spans="4:4" ht="18" customHeight="1" x14ac:dyDescent="0.4">
      <c r="D229" s="57"/>
    </row>
    <row r="230" spans="4:4" ht="18" customHeight="1" x14ac:dyDescent="0.4">
      <c r="D230" s="57"/>
    </row>
    <row r="231" spans="4:4" ht="18" customHeight="1" x14ac:dyDescent="0.4">
      <c r="D231" s="57"/>
    </row>
    <row r="232" spans="4:4" ht="18" customHeight="1" x14ac:dyDescent="0.4">
      <c r="D232" s="57"/>
    </row>
    <row r="233" spans="4:4" ht="18" customHeight="1" x14ac:dyDescent="0.4">
      <c r="D233" s="57"/>
    </row>
    <row r="234" spans="4:4" ht="18" customHeight="1" x14ac:dyDescent="0.4">
      <c r="D234" s="57"/>
    </row>
    <row r="235" spans="4:4" ht="18" customHeight="1" x14ac:dyDescent="0.4">
      <c r="D235" s="57"/>
    </row>
    <row r="236" spans="4:4" ht="18" customHeight="1" x14ac:dyDescent="0.4">
      <c r="D236" s="57"/>
    </row>
    <row r="237" spans="4:4" ht="18" customHeight="1" x14ac:dyDescent="0.4">
      <c r="D237" s="57"/>
    </row>
    <row r="239" spans="4:4" ht="18" customHeight="1" x14ac:dyDescent="0.4">
      <c r="D239" s="57"/>
    </row>
    <row r="240" spans="4:4" ht="18" customHeight="1" x14ac:dyDescent="0.4">
      <c r="D240" s="57"/>
    </row>
    <row r="241" spans="4:4" ht="18" customHeight="1" x14ac:dyDescent="0.4">
      <c r="D241" s="57"/>
    </row>
    <row r="242" spans="4:4" ht="18" customHeight="1" x14ac:dyDescent="0.4">
      <c r="D242" s="57"/>
    </row>
    <row r="243" spans="4:4" ht="18" customHeight="1" x14ac:dyDescent="0.4">
      <c r="D243" s="57"/>
    </row>
    <row r="244" spans="4:4" ht="18" customHeight="1" x14ac:dyDescent="0.4">
      <c r="D244" s="57"/>
    </row>
    <row r="245" spans="4:4" ht="18" customHeight="1" x14ac:dyDescent="0.4">
      <c r="D245" s="57"/>
    </row>
    <row r="246" spans="4:4" ht="18" customHeight="1" x14ac:dyDescent="0.4">
      <c r="D246" s="57"/>
    </row>
    <row r="247" spans="4:4" ht="18" customHeight="1" x14ac:dyDescent="0.4">
      <c r="D247" s="57"/>
    </row>
    <row r="248" spans="4:4" ht="18" customHeight="1" x14ac:dyDescent="0.4">
      <c r="D248" s="57"/>
    </row>
    <row r="249" spans="4:4" ht="18" customHeight="1" x14ac:dyDescent="0.4">
      <c r="D249" s="57"/>
    </row>
    <row r="250" spans="4:4" ht="18" customHeight="1" x14ac:dyDescent="0.4">
      <c r="D250" s="57"/>
    </row>
    <row r="251" spans="4:4" ht="18" customHeight="1" x14ac:dyDescent="0.4">
      <c r="D251" s="57"/>
    </row>
    <row r="252" spans="4:4" ht="18" customHeight="1" x14ac:dyDescent="0.4">
      <c r="D252" s="57"/>
    </row>
    <row r="253" spans="4:4" ht="18" customHeight="1" x14ac:dyDescent="0.4">
      <c r="D253" s="57"/>
    </row>
    <row r="254" spans="4:4" ht="18" customHeight="1" x14ac:dyDescent="0.4">
      <c r="D254" s="57"/>
    </row>
    <row r="255" spans="4:4" ht="18" customHeight="1" x14ac:dyDescent="0.4">
      <c r="D255" s="57"/>
    </row>
    <row r="256" spans="4:4" ht="18" customHeight="1" x14ac:dyDescent="0.4">
      <c r="D256" s="57"/>
    </row>
    <row r="257" spans="3:4" ht="18" customHeight="1" x14ac:dyDescent="0.4">
      <c r="D257" s="57"/>
    </row>
    <row r="258" spans="3:4" ht="18" customHeight="1" x14ac:dyDescent="0.4">
      <c r="D258" s="57"/>
    </row>
    <row r="259" spans="3:4" ht="18" customHeight="1" x14ac:dyDescent="0.4">
      <c r="D259" s="57"/>
    </row>
    <row r="260" spans="3:4" ht="18" customHeight="1" x14ac:dyDescent="0.4">
      <c r="D260" s="57"/>
    </row>
    <row r="261" spans="3:4" ht="18" customHeight="1" x14ac:dyDescent="0.4">
      <c r="D261" s="57"/>
    </row>
    <row r="262" spans="3:4" ht="18" customHeight="1" x14ac:dyDescent="0.4">
      <c r="D262" s="57"/>
    </row>
    <row r="263" spans="3:4" ht="18" customHeight="1" x14ac:dyDescent="0.4">
      <c r="C263" s="57"/>
      <c r="D263" s="57"/>
    </row>
    <row r="264" spans="3:4" ht="18" customHeight="1" x14ac:dyDescent="0.4">
      <c r="D264" s="57"/>
    </row>
    <row r="265" spans="3:4" ht="18" customHeight="1" x14ac:dyDescent="0.4">
      <c r="D265" s="57"/>
    </row>
    <row r="266" spans="3:4" ht="18" customHeight="1" x14ac:dyDescent="0.4">
      <c r="D266" s="57"/>
    </row>
    <row r="267" spans="3:4" ht="18" customHeight="1" x14ac:dyDescent="0.4">
      <c r="D267" s="57"/>
    </row>
    <row r="268" spans="3:4" ht="18" customHeight="1" x14ac:dyDescent="0.4">
      <c r="D268" s="57"/>
    </row>
    <row r="270" spans="3:4" ht="18" customHeight="1" x14ac:dyDescent="0.4">
      <c r="D270" s="57"/>
    </row>
    <row r="271" spans="3:4" ht="18" customHeight="1" x14ac:dyDescent="0.4">
      <c r="D271" s="57"/>
    </row>
    <row r="272" spans="3:4" ht="18" customHeight="1" x14ac:dyDescent="0.4">
      <c r="D272" s="57"/>
    </row>
    <row r="274" spans="4:4" ht="18" customHeight="1" x14ac:dyDescent="0.4">
      <c r="D274" s="57"/>
    </row>
    <row r="275" spans="4:4" ht="18" customHeight="1" x14ac:dyDescent="0.4">
      <c r="D275" s="57"/>
    </row>
    <row r="276" spans="4:4" ht="18" customHeight="1" x14ac:dyDescent="0.4">
      <c r="D276" s="57"/>
    </row>
    <row r="279" spans="4:4" ht="18" customHeight="1" x14ac:dyDescent="0.4">
      <c r="D279" s="57"/>
    </row>
    <row r="280" spans="4:4" ht="18" customHeight="1" x14ac:dyDescent="0.4">
      <c r="D280" s="57"/>
    </row>
    <row r="281" spans="4:4" ht="18" customHeight="1" x14ac:dyDescent="0.4">
      <c r="D281" s="57"/>
    </row>
    <row r="282" spans="4:4" ht="18" customHeight="1" x14ac:dyDescent="0.4">
      <c r="D282" s="57"/>
    </row>
  </sheetData>
  <mergeCells count="42">
    <mergeCell ref="E1:U1"/>
    <mergeCell ref="V1:Y1"/>
    <mergeCell ref="Z1:AA1"/>
    <mergeCell ref="AB1:AD1"/>
    <mergeCell ref="AE1:AH1"/>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N4:N7"/>
    <mergeCell ref="O4:O7"/>
    <mergeCell ref="P4:P7"/>
    <mergeCell ref="Q4:Q7"/>
    <mergeCell ref="R4:R7"/>
    <mergeCell ref="S4:S7"/>
    <mergeCell ref="T4:T7"/>
    <mergeCell ref="U4:U7"/>
    <mergeCell ref="V4:V7"/>
    <mergeCell ref="W4:W7"/>
    <mergeCell ref="X4:X7"/>
    <mergeCell ref="AF4:AF7"/>
    <mergeCell ref="AG4:AG7"/>
    <mergeCell ref="AH4:AH7"/>
    <mergeCell ref="AI4:AI7"/>
    <mergeCell ref="Z4:Z7"/>
    <mergeCell ref="AA4:AA7"/>
    <mergeCell ref="AB4:AB7"/>
    <mergeCell ref="AC4:AC7"/>
    <mergeCell ref="AD4:AD7"/>
    <mergeCell ref="AE4:AE7"/>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095CC-815B-4FFB-9184-985F5D2A293A}">
  <sheetPr>
    <pageSetUpPr autoPageBreaks="0"/>
  </sheetPr>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A11" sqref="A11"/>
    </sheetView>
  </sheetViews>
  <sheetFormatPr defaultColWidth="9.125" defaultRowHeight="18.75" x14ac:dyDescent="0.4"/>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4">
      <c r="B1" s="49" t="s">
        <v>2429</v>
      </c>
      <c r="E1" s="109" t="s">
        <v>0</v>
      </c>
      <c r="F1" s="109"/>
      <c r="G1" s="109"/>
      <c r="H1" s="109"/>
      <c r="I1" s="109"/>
      <c r="J1" s="109"/>
      <c r="K1" s="109"/>
      <c r="L1" s="109"/>
      <c r="M1" s="109"/>
      <c r="N1" s="109"/>
      <c r="O1" s="109"/>
      <c r="P1" s="109"/>
      <c r="Q1" s="109"/>
      <c r="R1" s="109"/>
      <c r="S1" s="109"/>
      <c r="T1" s="109"/>
      <c r="U1" s="109"/>
      <c r="V1" s="110" t="s">
        <v>1</v>
      </c>
      <c r="W1" s="110"/>
      <c r="X1" s="110"/>
      <c r="Y1" s="110"/>
      <c r="Z1" s="114" t="s">
        <v>2</v>
      </c>
      <c r="AA1" s="114"/>
      <c r="AB1" s="112" t="s">
        <v>3</v>
      </c>
      <c r="AC1" s="112"/>
      <c r="AD1" s="112"/>
      <c r="AE1" s="113" t="s">
        <v>4</v>
      </c>
      <c r="AF1" s="113"/>
      <c r="AG1" s="113"/>
      <c r="AH1" s="113"/>
      <c r="AI1" s="50" t="s">
        <v>5</v>
      </c>
    </row>
    <row r="2" spans="1:36" ht="18" customHeight="1" x14ac:dyDescent="0.4">
      <c r="E2" s="109" t="s">
        <v>6</v>
      </c>
      <c r="F2" s="109"/>
      <c r="G2" s="109"/>
      <c r="H2" s="109"/>
      <c r="I2" s="109"/>
      <c r="J2" s="109"/>
      <c r="K2" s="109"/>
      <c r="L2" s="109"/>
      <c r="M2" s="109"/>
      <c r="N2" s="109"/>
      <c r="O2" s="109"/>
      <c r="P2" s="109"/>
      <c r="Q2" s="109"/>
      <c r="R2" s="109"/>
      <c r="S2" s="109"/>
      <c r="T2" s="109"/>
      <c r="U2" s="109"/>
      <c r="V2" s="110" t="s">
        <v>7</v>
      </c>
      <c r="W2" s="110"/>
      <c r="X2" s="110"/>
      <c r="Y2" s="110"/>
      <c r="Z2" s="111" t="s">
        <v>8</v>
      </c>
      <c r="AA2" s="111"/>
      <c r="AB2" s="112" t="s">
        <v>9</v>
      </c>
      <c r="AC2" s="112"/>
      <c r="AD2" s="112"/>
      <c r="AE2" s="113" t="s">
        <v>10</v>
      </c>
      <c r="AF2" s="113"/>
      <c r="AG2" s="113"/>
      <c r="AH2" s="113"/>
      <c r="AI2" s="108" t="s">
        <v>11</v>
      </c>
    </row>
    <row r="3" spans="1:36" ht="18" customHeight="1" x14ac:dyDescent="0.4">
      <c r="A3" s="48" t="s">
        <v>61</v>
      </c>
      <c r="B3" s="1">
        <v>1</v>
      </c>
      <c r="E3" s="109"/>
      <c r="F3" s="109"/>
      <c r="G3" s="109"/>
      <c r="H3" s="109"/>
      <c r="I3" s="109"/>
      <c r="J3" s="109"/>
      <c r="K3" s="109"/>
      <c r="L3" s="109"/>
      <c r="M3" s="109"/>
      <c r="N3" s="109"/>
      <c r="O3" s="109"/>
      <c r="P3" s="109"/>
      <c r="Q3" s="109"/>
      <c r="R3" s="109"/>
      <c r="S3" s="109"/>
      <c r="T3" s="109"/>
      <c r="U3" s="109"/>
      <c r="V3" s="110"/>
      <c r="W3" s="110"/>
      <c r="X3" s="110"/>
      <c r="Y3" s="110"/>
      <c r="Z3" s="111"/>
      <c r="AA3" s="111"/>
      <c r="AB3" s="112"/>
      <c r="AC3" s="112"/>
      <c r="AD3" s="112"/>
      <c r="AE3" s="113"/>
      <c r="AF3" s="113"/>
      <c r="AG3" s="113"/>
      <c r="AH3" s="113"/>
      <c r="AI3" s="108"/>
    </row>
    <row r="4" spans="1:36" ht="18" customHeight="1" x14ac:dyDescent="0.4">
      <c r="A4" s="48" t="s">
        <v>62</v>
      </c>
      <c r="B4" s="1">
        <v>0</v>
      </c>
      <c r="E4" s="107" t="s">
        <v>12</v>
      </c>
      <c r="F4" s="107" t="s">
        <v>13</v>
      </c>
      <c r="G4" s="107" t="s">
        <v>14</v>
      </c>
      <c r="H4" s="107" t="s">
        <v>15</v>
      </c>
      <c r="I4" s="107" t="s">
        <v>16</v>
      </c>
      <c r="J4" s="107" t="s">
        <v>17</v>
      </c>
      <c r="K4" s="107" t="s">
        <v>18</v>
      </c>
      <c r="L4" s="107" t="s">
        <v>19</v>
      </c>
      <c r="M4" s="107" t="s">
        <v>20</v>
      </c>
      <c r="N4" s="107" t="s">
        <v>21</v>
      </c>
      <c r="O4" s="107" t="s">
        <v>22</v>
      </c>
      <c r="P4" s="107" t="s">
        <v>23</v>
      </c>
      <c r="Q4" s="107" t="s">
        <v>24</v>
      </c>
      <c r="R4" s="107" t="s">
        <v>25</v>
      </c>
      <c r="S4" s="107" t="s">
        <v>26</v>
      </c>
      <c r="T4" s="107" t="s">
        <v>27</v>
      </c>
      <c r="U4" s="107" t="s">
        <v>28</v>
      </c>
      <c r="V4" s="107" t="s">
        <v>29</v>
      </c>
      <c r="W4" s="107" t="s">
        <v>30</v>
      </c>
      <c r="X4" s="107" t="s">
        <v>31</v>
      </c>
      <c r="Y4" s="107" t="s">
        <v>32</v>
      </c>
      <c r="Z4" s="107" t="s">
        <v>33</v>
      </c>
      <c r="AA4" s="107" t="s">
        <v>34</v>
      </c>
      <c r="AB4" s="107" t="s">
        <v>35</v>
      </c>
      <c r="AC4" s="107" t="s">
        <v>36</v>
      </c>
      <c r="AD4" s="107" t="s">
        <v>37</v>
      </c>
      <c r="AE4" s="107" t="s">
        <v>38</v>
      </c>
      <c r="AF4" s="107" t="s">
        <v>794</v>
      </c>
      <c r="AG4" s="107" t="s">
        <v>40</v>
      </c>
      <c r="AH4" s="107" t="s">
        <v>41</v>
      </c>
      <c r="AI4" s="107" t="s">
        <v>11</v>
      </c>
    </row>
    <row r="5" spans="1:36" ht="18" customHeight="1" x14ac:dyDescent="0.4">
      <c r="A5" s="48" t="s">
        <v>63</v>
      </c>
      <c r="B5" s="1">
        <f>B3-B4</f>
        <v>1</v>
      </c>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6" ht="18" customHeight="1" x14ac:dyDescent="0.4">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row>
    <row r="7" spans="1:36" ht="18" customHeight="1" x14ac:dyDescent="0.4">
      <c r="A7" s="51" t="s">
        <v>61</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1:36" ht="18" customHeight="1" x14ac:dyDescent="0.4">
      <c r="A8" s="52">
        <f>B5</f>
        <v>1</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1</v>
      </c>
      <c r="P8" s="54">
        <f t="shared" si="0"/>
        <v>0</v>
      </c>
      <c r="Q8" s="54">
        <f t="shared" si="0"/>
        <v>1</v>
      </c>
      <c r="R8" s="54">
        <f t="shared" si="0"/>
        <v>0</v>
      </c>
      <c r="S8" s="54">
        <f t="shared" si="0"/>
        <v>1</v>
      </c>
      <c r="T8" s="54">
        <f t="shared" si="0"/>
        <v>1</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1</v>
      </c>
      <c r="AF8" s="54">
        <f t="shared" si="0"/>
        <v>0</v>
      </c>
      <c r="AG8" s="2">
        <f t="shared" si="0"/>
        <v>0</v>
      </c>
      <c r="AH8" s="2">
        <f t="shared" si="0"/>
        <v>0</v>
      </c>
      <c r="AI8" s="54">
        <f t="shared" si="0"/>
        <v>0</v>
      </c>
    </row>
    <row r="9" spans="1:36" ht="18" customHeight="1" x14ac:dyDescent="0.4">
      <c r="D9" s="53" t="s">
        <v>65</v>
      </c>
      <c r="E9" s="55">
        <f t="shared" ref="E9:AI9" si="1">E8/$A$8</f>
        <v>1</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1</v>
      </c>
      <c r="P9" s="55">
        <f t="shared" si="1"/>
        <v>0</v>
      </c>
      <c r="Q9" s="55">
        <f t="shared" si="1"/>
        <v>1</v>
      </c>
      <c r="R9" s="55">
        <f t="shared" si="1"/>
        <v>0</v>
      </c>
      <c r="S9" s="55">
        <f t="shared" si="1"/>
        <v>1</v>
      </c>
      <c r="T9" s="55">
        <f t="shared" si="1"/>
        <v>1</v>
      </c>
      <c r="U9" s="55">
        <f t="shared" si="1"/>
        <v>0</v>
      </c>
      <c r="V9" s="55">
        <f t="shared" si="1"/>
        <v>0</v>
      </c>
      <c r="W9" s="55">
        <f t="shared" si="1"/>
        <v>0</v>
      </c>
      <c r="X9" s="55">
        <f t="shared" si="1"/>
        <v>0</v>
      </c>
      <c r="Y9" s="55">
        <f t="shared" si="1"/>
        <v>0</v>
      </c>
      <c r="Z9" s="55">
        <f t="shared" si="1"/>
        <v>0</v>
      </c>
      <c r="AA9" s="55">
        <f t="shared" si="1"/>
        <v>0</v>
      </c>
      <c r="AB9" s="55">
        <f t="shared" si="1"/>
        <v>0</v>
      </c>
      <c r="AC9" s="55">
        <f t="shared" si="1"/>
        <v>0</v>
      </c>
      <c r="AD9" s="55">
        <f t="shared" si="1"/>
        <v>0</v>
      </c>
      <c r="AE9" s="55">
        <f t="shared" si="1"/>
        <v>1</v>
      </c>
      <c r="AF9" s="55">
        <f t="shared" si="1"/>
        <v>0</v>
      </c>
      <c r="AG9" s="56">
        <f t="shared" si="1"/>
        <v>0</v>
      </c>
      <c r="AH9" s="56">
        <f t="shared" si="1"/>
        <v>0</v>
      </c>
      <c r="AI9" s="55">
        <f t="shared" si="1"/>
        <v>0</v>
      </c>
    </row>
    <row r="10" spans="1:36" ht="18" customHeight="1" x14ac:dyDescent="0.4">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
      <c r="A11" s="48" t="s">
        <v>71</v>
      </c>
      <c r="B11" s="1" t="s">
        <v>2430</v>
      </c>
      <c r="C11" s="2" t="s">
        <v>2246</v>
      </c>
      <c r="D11" s="57">
        <v>44628</v>
      </c>
      <c r="E11" s="2">
        <v>1</v>
      </c>
      <c r="O11" s="2">
        <v>1</v>
      </c>
      <c r="Q11" s="2">
        <v>1</v>
      </c>
      <c r="S11" s="2">
        <v>1</v>
      </c>
      <c r="T11" s="2">
        <v>1</v>
      </c>
      <c r="AE11" s="2">
        <v>1</v>
      </c>
    </row>
    <row r="12" spans="1:36" ht="18" customHeight="1" x14ac:dyDescent="0.4">
      <c r="D12" s="57"/>
      <c r="AJ12" s="59"/>
    </row>
    <row r="13" spans="1:36" ht="18" customHeight="1" x14ac:dyDescent="0.4">
      <c r="D13" s="57"/>
    </row>
    <row r="14" spans="1:36" ht="18" customHeight="1" x14ac:dyDescent="0.4">
      <c r="D14" s="57"/>
    </row>
    <row r="15" spans="1:36" ht="18" customHeight="1" x14ac:dyDescent="0.4">
      <c r="D15" s="57"/>
    </row>
    <row r="16" spans="1:36" ht="18" customHeight="1" x14ac:dyDescent="0.4">
      <c r="D16" s="57"/>
    </row>
    <row r="17" spans="4:4" ht="18" customHeight="1" x14ac:dyDescent="0.4">
      <c r="D17" s="57"/>
    </row>
    <row r="18" spans="4:4" ht="18" customHeight="1" x14ac:dyDescent="0.4">
      <c r="D18" s="57"/>
    </row>
    <row r="19" spans="4:4" ht="18" customHeight="1" x14ac:dyDescent="0.4">
      <c r="D19" s="57"/>
    </row>
    <row r="20" spans="4:4" ht="18" customHeight="1" x14ac:dyDescent="0.4">
      <c r="D20" s="57"/>
    </row>
    <row r="21" spans="4:4" ht="18" customHeight="1" x14ac:dyDescent="0.4">
      <c r="D21" s="57"/>
    </row>
    <row r="22" spans="4:4" ht="18" customHeight="1" x14ac:dyDescent="0.4">
      <c r="D22" s="57"/>
    </row>
    <row r="23" spans="4:4" ht="18" customHeight="1" x14ac:dyDescent="0.4">
      <c r="D23" s="57"/>
    </row>
    <row r="25" spans="4:4" ht="18" customHeight="1" x14ac:dyDescent="0.4">
      <c r="D25" s="57"/>
    </row>
    <row r="26" spans="4:4" ht="18" customHeight="1" x14ac:dyDescent="0.4">
      <c r="D26" s="57"/>
    </row>
    <row r="27" spans="4:4" ht="18" customHeight="1" x14ac:dyDescent="0.4">
      <c r="D27" s="57"/>
    </row>
    <row r="28" spans="4:4" ht="18" customHeight="1" x14ac:dyDescent="0.4">
      <c r="D28" s="57"/>
    </row>
    <row r="29" spans="4:4" ht="18" customHeight="1" x14ac:dyDescent="0.4">
      <c r="D29" s="57"/>
    </row>
    <row r="30" spans="4:4" ht="18" customHeight="1" x14ac:dyDescent="0.4">
      <c r="D30" s="57"/>
    </row>
    <row r="31" spans="4:4" ht="18" customHeight="1" x14ac:dyDescent="0.4">
      <c r="D31" s="57"/>
    </row>
    <row r="32" spans="4:4" ht="18" customHeight="1" x14ac:dyDescent="0.4">
      <c r="D32" s="57"/>
    </row>
    <row r="33" spans="4:4" ht="18" customHeight="1" x14ac:dyDescent="0.4">
      <c r="D33" s="57"/>
    </row>
    <row r="34" spans="4:4" ht="18" customHeight="1" x14ac:dyDescent="0.4">
      <c r="D34" s="57"/>
    </row>
    <row r="35" spans="4:4" ht="18" customHeight="1" x14ac:dyDescent="0.4">
      <c r="D35" s="57"/>
    </row>
    <row r="36" spans="4:4" ht="18" customHeight="1" x14ac:dyDescent="0.4">
      <c r="D36" s="57"/>
    </row>
    <row r="37" spans="4:4" ht="18" customHeight="1" x14ac:dyDescent="0.4">
      <c r="D37" s="57"/>
    </row>
    <row r="38" spans="4:4" ht="18" customHeight="1" x14ac:dyDescent="0.4">
      <c r="D38" s="57"/>
    </row>
    <row r="39" spans="4:4" ht="18" customHeight="1" x14ac:dyDescent="0.4">
      <c r="D39" s="57"/>
    </row>
    <row r="40" spans="4:4" ht="18" customHeight="1" x14ac:dyDescent="0.4">
      <c r="D40" s="57"/>
    </row>
    <row r="41" spans="4:4" ht="18" customHeight="1" x14ac:dyDescent="0.4">
      <c r="D41" s="57"/>
    </row>
    <row r="42" spans="4:4" ht="18" customHeight="1" x14ac:dyDescent="0.4">
      <c r="D42" s="57"/>
    </row>
    <row r="43" spans="4:4" ht="18" customHeight="1" x14ac:dyDescent="0.4">
      <c r="D43" s="57"/>
    </row>
    <row r="44" spans="4:4" ht="18" customHeight="1" x14ac:dyDescent="0.4">
      <c r="D44" s="57"/>
    </row>
    <row r="45" spans="4:4" ht="18" customHeight="1" x14ac:dyDescent="0.4">
      <c r="D45" s="57"/>
    </row>
    <row r="46" spans="4:4" ht="18" customHeight="1" x14ac:dyDescent="0.4">
      <c r="D46" s="57"/>
    </row>
    <row r="47" spans="4:4" ht="18" customHeight="1" x14ac:dyDescent="0.4">
      <c r="D47" s="57"/>
    </row>
    <row r="48" spans="4:4" ht="18" customHeight="1" x14ac:dyDescent="0.4">
      <c r="D48" s="57"/>
    </row>
    <row r="49" spans="4:4" ht="18" customHeight="1" x14ac:dyDescent="0.4">
      <c r="D49" s="57"/>
    </row>
    <row r="50" spans="4:4" ht="18" customHeight="1" x14ac:dyDescent="0.4">
      <c r="D50" s="57"/>
    </row>
    <row r="51" spans="4:4" ht="18" customHeight="1" x14ac:dyDescent="0.4">
      <c r="D51" s="57"/>
    </row>
    <row r="52" spans="4:4" ht="18" customHeight="1" x14ac:dyDescent="0.4">
      <c r="D52" s="57"/>
    </row>
    <row r="53" spans="4:4" ht="18" customHeight="1" x14ac:dyDescent="0.4">
      <c r="D53" s="57"/>
    </row>
    <row r="54" spans="4:4" ht="18" customHeight="1" x14ac:dyDescent="0.4">
      <c r="D54" s="57"/>
    </row>
    <row r="55" spans="4:4" ht="18" customHeight="1" x14ac:dyDescent="0.4">
      <c r="D55" s="57"/>
    </row>
    <row r="56" spans="4:4" ht="18" customHeight="1" x14ac:dyDescent="0.4">
      <c r="D56" s="57"/>
    </row>
    <row r="57" spans="4:4" ht="18" customHeight="1" x14ac:dyDescent="0.4">
      <c r="D57" s="57"/>
    </row>
    <row r="58" spans="4:4" ht="18" customHeight="1" x14ac:dyDescent="0.4">
      <c r="D58" s="57"/>
    </row>
    <row r="59" spans="4:4" ht="18" customHeight="1" x14ac:dyDescent="0.4">
      <c r="D59" s="57"/>
    </row>
    <row r="60" spans="4:4" ht="18" customHeight="1" x14ac:dyDescent="0.4">
      <c r="D60" s="57"/>
    </row>
    <row r="61" spans="4:4" ht="18" customHeight="1" x14ac:dyDescent="0.4">
      <c r="D61" s="57"/>
    </row>
    <row r="62" spans="4:4" ht="18" customHeight="1" x14ac:dyDescent="0.4">
      <c r="D62" s="57"/>
    </row>
    <row r="63" spans="4:4" ht="18" customHeight="1" x14ac:dyDescent="0.4">
      <c r="D63" s="57"/>
    </row>
    <row r="64" spans="4:4" ht="18" customHeight="1" x14ac:dyDescent="0.4">
      <c r="D64" s="57"/>
    </row>
    <row r="65" spans="4:4" ht="18" customHeight="1" x14ac:dyDescent="0.4">
      <c r="D65" s="57"/>
    </row>
    <row r="66" spans="4:4" ht="18" customHeight="1" x14ac:dyDescent="0.4">
      <c r="D66" s="57"/>
    </row>
    <row r="67" spans="4:4" ht="18" customHeight="1" x14ac:dyDescent="0.4">
      <c r="D67" s="57"/>
    </row>
    <row r="68" spans="4:4" ht="18" customHeight="1" x14ac:dyDescent="0.4">
      <c r="D68" s="57"/>
    </row>
    <row r="69" spans="4:4" ht="18" customHeight="1" x14ac:dyDescent="0.4">
      <c r="D69" s="57"/>
    </row>
    <row r="70" spans="4:4" ht="18" customHeight="1" x14ac:dyDescent="0.4">
      <c r="D70" s="57"/>
    </row>
    <row r="71" spans="4:4" ht="18" customHeight="1" x14ac:dyDescent="0.4">
      <c r="D71" s="57"/>
    </row>
    <row r="72" spans="4:4" ht="18" customHeight="1" x14ac:dyDescent="0.4">
      <c r="D72" s="57"/>
    </row>
    <row r="73" spans="4:4" ht="18" customHeight="1" x14ac:dyDescent="0.4">
      <c r="D73" s="57"/>
    </row>
    <row r="74" spans="4:4" ht="18" customHeight="1" x14ac:dyDescent="0.4">
      <c r="D74" s="57"/>
    </row>
    <row r="75" spans="4:4" ht="18" customHeight="1" x14ac:dyDescent="0.4">
      <c r="D75" s="57"/>
    </row>
    <row r="76" spans="4:4" ht="18" customHeight="1" x14ac:dyDescent="0.4">
      <c r="D76" s="57"/>
    </row>
    <row r="77" spans="4:4" ht="18" customHeight="1" x14ac:dyDescent="0.4">
      <c r="D77" s="57"/>
    </row>
    <row r="78" spans="4:4" ht="18" customHeight="1" x14ac:dyDescent="0.4">
      <c r="D78" s="57"/>
    </row>
    <row r="79" spans="4:4" ht="18" customHeight="1" x14ac:dyDescent="0.4">
      <c r="D79" s="57"/>
    </row>
    <row r="80" spans="4:4" ht="18" customHeight="1" x14ac:dyDescent="0.4">
      <c r="D80" s="57"/>
    </row>
    <row r="81" spans="4:4" ht="18" customHeight="1" x14ac:dyDescent="0.4">
      <c r="D81" s="57"/>
    </row>
    <row r="82" spans="4:4" ht="18" customHeight="1" x14ac:dyDescent="0.4">
      <c r="D82" s="57"/>
    </row>
    <row r="83" spans="4:4" ht="18" customHeight="1" x14ac:dyDescent="0.4">
      <c r="D83" s="57"/>
    </row>
    <row r="84" spans="4:4" ht="18" customHeight="1" x14ac:dyDescent="0.4">
      <c r="D84" s="57"/>
    </row>
    <row r="85" spans="4:4" ht="18" customHeight="1" x14ac:dyDescent="0.4">
      <c r="D85" s="57"/>
    </row>
    <row r="86" spans="4:4" ht="18" customHeight="1" x14ac:dyDescent="0.4">
      <c r="D86" s="57"/>
    </row>
    <row r="87" spans="4:4" ht="18" customHeight="1" x14ac:dyDescent="0.4">
      <c r="D87" s="57"/>
    </row>
    <row r="88" spans="4:4" ht="18" customHeight="1" x14ac:dyDescent="0.4">
      <c r="D88" s="57"/>
    </row>
    <row r="89" spans="4:4" ht="18" customHeight="1" x14ac:dyDescent="0.4">
      <c r="D89" s="57"/>
    </row>
    <row r="90" spans="4:4" ht="18" customHeight="1" x14ac:dyDescent="0.4">
      <c r="D90" s="57"/>
    </row>
    <row r="91" spans="4:4" ht="18" customHeight="1" x14ac:dyDescent="0.4">
      <c r="D91" s="57"/>
    </row>
    <row r="92" spans="4:4" ht="18" customHeight="1" x14ac:dyDescent="0.4">
      <c r="D92" s="57"/>
    </row>
    <row r="93" spans="4:4" ht="18" customHeight="1" x14ac:dyDescent="0.4">
      <c r="D93" s="57"/>
    </row>
    <row r="94" spans="4:4" ht="18" customHeight="1" x14ac:dyDescent="0.4">
      <c r="D94" s="57"/>
    </row>
    <row r="95" spans="4:4" ht="18" customHeight="1" x14ac:dyDescent="0.4">
      <c r="D95" s="57"/>
    </row>
    <row r="96" spans="4:4" ht="18" customHeight="1" x14ac:dyDescent="0.4">
      <c r="D96" s="57"/>
    </row>
    <row r="97" spans="4:4" ht="18" customHeight="1" x14ac:dyDescent="0.4">
      <c r="D97" s="57"/>
    </row>
    <row r="98" spans="4:4" ht="18" customHeight="1" x14ac:dyDescent="0.4">
      <c r="D98" s="57"/>
    </row>
    <row r="99" spans="4:4" ht="18" customHeight="1" x14ac:dyDescent="0.4">
      <c r="D99" s="57"/>
    </row>
    <row r="100" spans="4:4" ht="18" customHeight="1" x14ac:dyDescent="0.4">
      <c r="D100" s="57"/>
    </row>
    <row r="101" spans="4:4" ht="18" customHeight="1" x14ac:dyDescent="0.4">
      <c r="D101" s="57"/>
    </row>
    <row r="102" spans="4:4" ht="18" customHeight="1" x14ac:dyDescent="0.4">
      <c r="D102" s="57"/>
    </row>
    <row r="103" spans="4:4" ht="18" customHeight="1" x14ac:dyDescent="0.4">
      <c r="D103" s="57"/>
    </row>
    <row r="104" spans="4:4" ht="18" customHeight="1" x14ac:dyDescent="0.4">
      <c r="D104" s="57"/>
    </row>
    <row r="105" spans="4:4" ht="18" customHeight="1" x14ac:dyDescent="0.4">
      <c r="D105" s="57"/>
    </row>
    <row r="106" spans="4:4" ht="18" customHeight="1" x14ac:dyDescent="0.4">
      <c r="D106" s="57"/>
    </row>
    <row r="107" spans="4:4" ht="18" customHeight="1" x14ac:dyDescent="0.4">
      <c r="D107" s="57"/>
    </row>
    <row r="108" spans="4:4" ht="18" customHeight="1" x14ac:dyDescent="0.4">
      <c r="D108" s="57"/>
    </row>
    <row r="109" spans="4:4" ht="18" customHeight="1" x14ac:dyDescent="0.4">
      <c r="D109" s="57"/>
    </row>
    <row r="110" spans="4:4" ht="18" customHeight="1" x14ac:dyDescent="0.4">
      <c r="D110" s="57"/>
    </row>
    <row r="111" spans="4:4" ht="18" customHeight="1" x14ac:dyDescent="0.4">
      <c r="D111" s="57"/>
    </row>
    <row r="112" spans="4:4" ht="18" customHeight="1" x14ac:dyDescent="0.4">
      <c r="D112" s="57"/>
    </row>
    <row r="113" spans="4:4" ht="18" customHeight="1" x14ac:dyDescent="0.4">
      <c r="D113" s="57"/>
    </row>
    <row r="114" spans="4:4" ht="18" customHeight="1" x14ac:dyDescent="0.4">
      <c r="D114" s="57"/>
    </row>
    <row r="115" spans="4:4" ht="18" customHeight="1" x14ac:dyDescent="0.4">
      <c r="D115" s="57"/>
    </row>
    <row r="116" spans="4:4" ht="18" customHeight="1" x14ac:dyDescent="0.4">
      <c r="D116" s="57"/>
    </row>
    <row r="117" spans="4:4" ht="18" customHeight="1" x14ac:dyDescent="0.4">
      <c r="D117" s="57"/>
    </row>
    <row r="118" spans="4:4" ht="18" customHeight="1" x14ac:dyDescent="0.4">
      <c r="D118" s="57"/>
    </row>
    <row r="119" spans="4:4" ht="18" customHeight="1" x14ac:dyDescent="0.4">
      <c r="D119" s="57"/>
    </row>
    <row r="120" spans="4:4" ht="18" customHeight="1" x14ac:dyDescent="0.4">
      <c r="D120" s="57"/>
    </row>
    <row r="121" spans="4:4" ht="18" customHeight="1" x14ac:dyDescent="0.4">
      <c r="D121" s="57"/>
    </row>
    <row r="122" spans="4:4" ht="18" customHeight="1" x14ac:dyDescent="0.4">
      <c r="D122" s="57"/>
    </row>
    <row r="123" spans="4:4" ht="18" customHeight="1" x14ac:dyDescent="0.4">
      <c r="D123" s="57"/>
    </row>
    <row r="124" spans="4:4" ht="18" customHeight="1" x14ac:dyDescent="0.4">
      <c r="D124" s="57"/>
    </row>
    <row r="125" spans="4:4" ht="18" customHeight="1" x14ac:dyDescent="0.4">
      <c r="D125" s="57"/>
    </row>
    <row r="126" spans="4:4" ht="18" customHeight="1" x14ac:dyDescent="0.4">
      <c r="D126" s="57"/>
    </row>
    <row r="127" spans="4:4" ht="18" customHeight="1" x14ac:dyDescent="0.4">
      <c r="D127" s="57"/>
    </row>
    <row r="128" spans="4:4" ht="18" customHeight="1" x14ac:dyDescent="0.4">
      <c r="D128" s="57"/>
    </row>
    <row r="129" spans="4:4" ht="18" customHeight="1" x14ac:dyDescent="0.4">
      <c r="D129" s="57"/>
    </row>
    <row r="130" spans="4:4" ht="18" customHeight="1" x14ac:dyDescent="0.4">
      <c r="D130" s="57"/>
    </row>
    <row r="131" spans="4:4" ht="18" customHeight="1" x14ac:dyDescent="0.4">
      <c r="D131" s="57"/>
    </row>
    <row r="132" spans="4:4" ht="18" customHeight="1" x14ac:dyDescent="0.4">
      <c r="D132" s="57"/>
    </row>
    <row r="133" spans="4:4" ht="18" customHeight="1" x14ac:dyDescent="0.4">
      <c r="D133" s="57"/>
    </row>
    <row r="134" spans="4:4" ht="18" customHeight="1" x14ac:dyDescent="0.4">
      <c r="D134" s="57"/>
    </row>
    <row r="135" spans="4:4" ht="18" customHeight="1" x14ac:dyDescent="0.4">
      <c r="D135" s="57"/>
    </row>
    <row r="136" spans="4:4" ht="18" customHeight="1" x14ac:dyDescent="0.4">
      <c r="D136" s="57"/>
    </row>
    <row r="137" spans="4:4" ht="18" customHeight="1" x14ac:dyDescent="0.4">
      <c r="D137" s="57"/>
    </row>
    <row r="138" spans="4:4" ht="18" customHeight="1" x14ac:dyDescent="0.4">
      <c r="D138" s="57"/>
    </row>
    <row r="139" spans="4:4" ht="18" customHeight="1" x14ac:dyDescent="0.4">
      <c r="D139" s="57"/>
    </row>
    <row r="140" spans="4:4" ht="18" customHeight="1" x14ac:dyDescent="0.4">
      <c r="D140" s="57"/>
    </row>
    <row r="141" spans="4:4" ht="18" customHeight="1" x14ac:dyDescent="0.4">
      <c r="D141" s="57"/>
    </row>
    <row r="142" spans="4:4" ht="18" customHeight="1" x14ac:dyDescent="0.4">
      <c r="D142" s="57"/>
    </row>
    <row r="143" spans="4:4" ht="18" customHeight="1" x14ac:dyDescent="0.4">
      <c r="D143" s="57"/>
    </row>
    <row r="144" spans="4:4" ht="18" customHeight="1" x14ac:dyDescent="0.4">
      <c r="D144" s="57"/>
    </row>
    <row r="145" spans="4:4" ht="18" customHeight="1" x14ac:dyDescent="0.4">
      <c r="D145" s="57"/>
    </row>
    <row r="146" spans="4:4" ht="18" customHeight="1" x14ac:dyDescent="0.4">
      <c r="D146" s="57"/>
    </row>
    <row r="147" spans="4:4" ht="18" customHeight="1" x14ac:dyDescent="0.4">
      <c r="D147" s="57"/>
    </row>
    <row r="148" spans="4:4" ht="18" customHeight="1" x14ac:dyDescent="0.4">
      <c r="D148" s="57"/>
    </row>
    <row r="149" spans="4:4" ht="18" customHeight="1" x14ac:dyDescent="0.4">
      <c r="D149" s="57"/>
    </row>
    <row r="150" spans="4:4" ht="18" customHeight="1" x14ac:dyDescent="0.4">
      <c r="D150" s="57"/>
    </row>
    <row r="151" spans="4:4" ht="18" customHeight="1" x14ac:dyDescent="0.4">
      <c r="D151" s="57"/>
    </row>
    <row r="152" spans="4:4" ht="18" customHeight="1" x14ac:dyDescent="0.4">
      <c r="D152" s="57"/>
    </row>
    <row r="153" spans="4:4" ht="18" customHeight="1" x14ac:dyDescent="0.4">
      <c r="D153" s="57"/>
    </row>
    <row r="154" spans="4:4" ht="18" customHeight="1" x14ac:dyDescent="0.4">
      <c r="D154" s="57"/>
    </row>
    <row r="155" spans="4:4" ht="18" customHeight="1" x14ac:dyDescent="0.4">
      <c r="D155" s="57"/>
    </row>
    <row r="156" spans="4:4" ht="18" customHeight="1" x14ac:dyDescent="0.4">
      <c r="D156" s="57"/>
    </row>
    <row r="157" spans="4:4" ht="18" customHeight="1" x14ac:dyDescent="0.4">
      <c r="D157" s="57"/>
    </row>
    <row r="158" spans="4:4" ht="18" customHeight="1" x14ac:dyDescent="0.4">
      <c r="D158" s="57"/>
    </row>
    <row r="159" spans="4:4" ht="18" customHeight="1" x14ac:dyDescent="0.4">
      <c r="D159" s="57"/>
    </row>
    <row r="160" spans="4:4" ht="18" customHeight="1" x14ac:dyDescent="0.4">
      <c r="D160" s="57"/>
    </row>
    <row r="161" spans="4:4" ht="18" customHeight="1" x14ac:dyDescent="0.4">
      <c r="D161" s="57"/>
    </row>
    <row r="162" spans="4:4" ht="18" customHeight="1" x14ac:dyDescent="0.4">
      <c r="D162" s="57"/>
    </row>
    <row r="163" spans="4:4" ht="18" customHeight="1" x14ac:dyDescent="0.4">
      <c r="D163" s="57"/>
    </row>
    <row r="164" spans="4:4" ht="18" customHeight="1" x14ac:dyDescent="0.4">
      <c r="D164" s="57"/>
    </row>
    <row r="165" spans="4:4" ht="18" customHeight="1" x14ac:dyDescent="0.4">
      <c r="D165" s="57"/>
    </row>
    <row r="166" spans="4:4" ht="18" customHeight="1" x14ac:dyDescent="0.4">
      <c r="D166" s="57"/>
    </row>
    <row r="167" spans="4:4" ht="18" customHeight="1" x14ac:dyDescent="0.4">
      <c r="D167" s="57"/>
    </row>
    <row r="168" spans="4:4" ht="18" customHeight="1" x14ac:dyDescent="0.4">
      <c r="D168" s="57"/>
    </row>
    <row r="169" spans="4:4" ht="18" customHeight="1" x14ac:dyDescent="0.4">
      <c r="D169" s="57"/>
    </row>
    <row r="170" spans="4:4" ht="18" customHeight="1" x14ac:dyDescent="0.4">
      <c r="D170" s="57"/>
    </row>
    <row r="171" spans="4:4" ht="18" customHeight="1" x14ac:dyDescent="0.4">
      <c r="D171" s="57"/>
    </row>
    <row r="172" spans="4:4" ht="18" customHeight="1" x14ac:dyDescent="0.4">
      <c r="D172" s="57"/>
    </row>
    <row r="175" spans="4:4" ht="18" customHeight="1" x14ac:dyDescent="0.4">
      <c r="D175" s="57"/>
    </row>
    <row r="176" spans="4:4" ht="18" customHeight="1" x14ac:dyDescent="0.4">
      <c r="D176" s="57"/>
    </row>
    <row r="177" spans="4:4" ht="18" customHeight="1" x14ac:dyDescent="0.4">
      <c r="D177" s="57"/>
    </row>
    <row r="178" spans="4:4" ht="18" customHeight="1" x14ac:dyDescent="0.4">
      <c r="D178" s="57"/>
    </row>
    <row r="179" spans="4:4" ht="18" customHeight="1" x14ac:dyDescent="0.4">
      <c r="D179" s="57"/>
    </row>
    <row r="180" spans="4:4" ht="18" customHeight="1" x14ac:dyDescent="0.4">
      <c r="D180" s="57"/>
    </row>
    <row r="181" spans="4:4" ht="18" customHeight="1" x14ac:dyDescent="0.4">
      <c r="D181" s="57"/>
    </row>
    <row r="182" spans="4:4" ht="18" customHeight="1" x14ac:dyDescent="0.4">
      <c r="D182" s="57"/>
    </row>
    <row r="183" spans="4:4" ht="18" customHeight="1" x14ac:dyDescent="0.4">
      <c r="D183" s="57"/>
    </row>
    <row r="184" spans="4:4" ht="18" customHeight="1" x14ac:dyDescent="0.4">
      <c r="D184" s="57"/>
    </row>
    <row r="185" spans="4:4" ht="18" customHeight="1" x14ac:dyDescent="0.4">
      <c r="D185" s="57"/>
    </row>
    <row r="186" spans="4:4" ht="18" customHeight="1" x14ac:dyDescent="0.4">
      <c r="D186" s="57"/>
    </row>
    <row r="187" spans="4:4" ht="18" customHeight="1" x14ac:dyDescent="0.4">
      <c r="D187" s="57"/>
    </row>
    <row r="188" spans="4:4" ht="18" customHeight="1" x14ac:dyDescent="0.4">
      <c r="D188" s="57"/>
    </row>
    <row r="189" spans="4:4" ht="18" customHeight="1" x14ac:dyDescent="0.4">
      <c r="D189" s="57"/>
    </row>
    <row r="190" spans="4:4" ht="18" customHeight="1" x14ac:dyDescent="0.4">
      <c r="D190" s="57"/>
    </row>
    <row r="191" spans="4:4" ht="18" customHeight="1" x14ac:dyDescent="0.4">
      <c r="D191" s="57"/>
    </row>
    <row r="192" spans="4:4" ht="18" customHeight="1" x14ac:dyDescent="0.4">
      <c r="D192" s="57"/>
    </row>
    <row r="193" spans="4:4" ht="18" customHeight="1" x14ac:dyDescent="0.4">
      <c r="D193" s="57"/>
    </row>
    <row r="194" spans="4:4" ht="18" customHeight="1" x14ac:dyDescent="0.4">
      <c r="D194" s="57"/>
    </row>
    <row r="195" spans="4:4" ht="18" customHeight="1" x14ac:dyDescent="0.4">
      <c r="D195" s="57"/>
    </row>
    <row r="196" spans="4:4" ht="18" customHeight="1" x14ac:dyDescent="0.4">
      <c r="D196" s="57"/>
    </row>
    <row r="197" spans="4:4" ht="18" customHeight="1" x14ac:dyDescent="0.4">
      <c r="D197" s="57"/>
    </row>
    <row r="198" spans="4:4" ht="18" customHeight="1" x14ac:dyDescent="0.4">
      <c r="D198" s="57"/>
    </row>
    <row r="199" spans="4:4" ht="18" customHeight="1" x14ac:dyDescent="0.4">
      <c r="D199" s="57"/>
    </row>
    <row r="200" spans="4:4" ht="18" customHeight="1" x14ac:dyDescent="0.4">
      <c r="D200" s="57"/>
    </row>
    <row r="201" spans="4:4" ht="18" customHeight="1" x14ac:dyDescent="0.4">
      <c r="D201" s="57"/>
    </row>
    <row r="202" spans="4:4" ht="18" customHeight="1" x14ac:dyDescent="0.4">
      <c r="D202" s="57"/>
    </row>
    <row r="203" spans="4:4" ht="18" customHeight="1" x14ac:dyDescent="0.4">
      <c r="D203" s="57"/>
    </row>
    <row r="204" spans="4:4" ht="18" customHeight="1" x14ac:dyDescent="0.4">
      <c r="D204" s="57"/>
    </row>
    <row r="205" spans="4:4" ht="18" customHeight="1" x14ac:dyDescent="0.4">
      <c r="D205" s="57"/>
    </row>
    <row r="206" spans="4:4" ht="18" customHeight="1" x14ac:dyDescent="0.4">
      <c r="D206" s="57"/>
    </row>
    <row r="207" spans="4:4" ht="18" customHeight="1" x14ac:dyDescent="0.4">
      <c r="D207" s="57"/>
    </row>
    <row r="208" spans="4:4" ht="18" customHeight="1" x14ac:dyDescent="0.4">
      <c r="D208" s="57"/>
    </row>
    <row r="209" spans="4:4" ht="18" customHeight="1" x14ac:dyDescent="0.4">
      <c r="D209" s="57"/>
    </row>
    <row r="210" spans="4:4" ht="18" customHeight="1" x14ac:dyDescent="0.4">
      <c r="D210" s="57"/>
    </row>
    <row r="211" spans="4:4" ht="18" customHeight="1" x14ac:dyDescent="0.4">
      <c r="D211" s="57"/>
    </row>
    <row r="212" spans="4:4" ht="18" customHeight="1" x14ac:dyDescent="0.4">
      <c r="D212" s="57"/>
    </row>
    <row r="213" spans="4:4" ht="18" customHeight="1" x14ac:dyDescent="0.4">
      <c r="D213" s="57"/>
    </row>
    <row r="214" spans="4:4" ht="18" customHeight="1" x14ac:dyDescent="0.4">
      <c r="D214" s="57"/>
    </row>
    <row r="215" spans="4:4" ht="18" customHeight="1" x14ac:dyDescent="0.4">
      <c r="D215" s="57"/>
    </row>
    <row r="217" spans="4:4" ht="18" customHeight="1" x14ac:dyDescent="0.4">
      <c r="D217" s="57"/>
    </row>
    <row r="218" spans="4:4" ht="18" customHeight="1" x14ac:dyDescent="0.4">
      <c r="D218" s="57"/>
    </row>
    <row r="219" spans="4:4" ht="18" customHeight="1" x14ac:dyDescent="0.4">
      <c r="D219" s="57"/>
    </row>
    <row r="220" spans="4:4" ht="18" customHeight="1" x14ac:dyDescent="0.4">
      <c r="D220" s="57"/>
    </row>
    <row r="221" spans="4:4" ht="18" customHeight="1" x14ac:dyDescent="0.4">
      <c r="D221" s="57"/>
    </row>
    <row r="222" spans="4:4" ht="18" customHeight="1" x14ac:dyDescent="0.4">
      <c r="D222" s="57"/>
    </row>
    <row r="223" spans="4:4" ht="18" customHeight="1" x14ac:dyDescent="0.4">
      <c r="D223" s="57"/>
    </row>
    <row r="224" spans="4:4" ht="18" customHeight="1" x14ac:dyDescent="0.4">
      <c r="D224" s="57"/>
    </row>
    <row r="225" spans="4:4" ht="18" customHeight="1" x14ac:dyDescent="0.4">
      <c r="D225" s="57"/>
    </row>
    <row r="226" spans="4:4" ht="18" customHeight="1" x14ac:dyDescent="0.4">
      <c r="D226" s="57"/>
    </row>
    <row r="228" spans="4:4" ht="18" customHeight="1" x14ac:dyDescent="0.4">
      <c r="D228" s="57"/>
    </row>
    <row r="229" spans="4:4" ht="18" customHeight="1" x14ac:dyDescent="0.4">
      <c r="D229" s="57"/>
    </row>
    <row r="230" spans="4:4" ht="18" customHeight="1" x14ac:dyDescent="0.4">
      <c r="D230" s="57"/>
    </row>
    <row r="231" spans="4:4" ht="18" customHeight="1" x14ac:dyDescent="0.4">
      <c r="D231" s="57"/>
    </row>
    <row r="232" spans="4:4" ht="18" customHeight="1" x14ac:dyDescent="0.4">
      <c r="D232" s="57"/>
    </row>
    <row r="233" spans="4:4" ht="18" customHeight="1" x14ac:dyDescent="0.4">
      <c r="D233" s="57"/>
    </row>
    <row r="234" spans="4:4" ht="18" customHeight="1" x14ac:dyDescent="0.4">
      <c r="D234" s="57"/>
    </row>
    <row r="235" spans="4:4" ht="18" customHeight="1" x14ac:dyDescent="0.4">
      <c r="D235" s="57"/>
    </row>
    <row r="236" spans="4:4" ht="18" customHeight="1" x14ac:dyDescent="0.4">
      <c r="D236" s="57"/>
    </row>
    <row r="237" spans="4:4" ht="18" customHeight="1" x14ac:dyDescent="0.4">
      <c r="D237" s="57"/>
    </row>
    <row r="239" spans="4:4" ht="18" customHeight="1" x14ac:dyDescent="0.4">
      <c r="D239" s="57"/>
    </row>
    <row r="240" spans="4:4" ht="18" customHeight="1" x14ac:dyDescent="0.4">
      <c r="D240" s="57"/>
    </row>
    <row r="241" spans="4:4" ht="18" customHeight="1" x14ac:dyDescent="0.4">
      <c r="D241" s="57"/>
    </row>
    <row r="242" spans="4:4" ht="18" customHeight="1" x14ac:dyDescent="0.4">
      <c r="D242" s="57"/>
    </row>
    <row r="243" spans="4:4" ht="18" customHeight="1" x14ac:dyDescent="0.4">
      <c r="D243" s="57"/>
    </row>
    <row r="244" spans="4:4" ht="18" customHeight="1" x14ac:dyDescent="0.4">
      <c r="D244" s="57"/>
    </row>
    <row r="245" spans="4:4" ht="18" customHeight="1" x14ac:dyDescent="0.4">
      <c r="D245" s="57"/>
    </row>
    <row r="246" spans="4:4" ht="18" customHeight="1" x14ac:dyDescent="0.4">
      <c r="D246" s="57"/>
    </row>
    <row r="247" spans="4:4" ht="18" customHeight="1" x14ac:dyDescent="0.4">
      <c r="D247" s="57"/>
    </row>
    <row r="248" spans="4:4" ht="18" customHeight="1" x14ac:dyDescent="0.4">
      <c r="D248" s="57"/>
    </row>
    <row r="249" spans="4:4" ht="18" customHeight="1" x14ac:dyDescent="0.4">
      <c r="D249" s="57"/>
    </row>
    <row r="250" spans="4:4" ht="18" customHeight="1" x14ac:dyDescent="0.4">
      <c r="D250" s="57"/>
    </row>
    <row r="251" spans="4:4" ht="18" customHeight="1" x14ac:dyDescent="0.4">
      <c r="D251" s="57"/>
    </row>
    <row r="252" spans="4:4" ht="18" customHeight="1" x14ac:dyDescent="0.4">
      <c r="D252" s="57"/>
    </row>
    <row r="253" spans="4:4" ht="18" customHeight="1" x14ac:dyDescent="0.4">
      <c r="D253" s="57"/>
    </row>
    <row r="254" spans="4:4" ht="18" customHeight="1" x14ac:dyDescent="0.4">
      <c r="D254" s="57"/>
    </row>
    <row r="255" spans="4:4" ht="18" customHeight="1" x14ac:dyDescent="0.4">
      <c r="D255" s="57"/>
    </row>
    <row r="256" spans="4:4" ht="18" customHeight="1" x14ac:dyDescent="0.4">
      <c r="D256" s="57"/>
    </row>
    <row r="257" spans="3:4" ht="18" customHeight="1" x14ac:dyDescent="0.4">
      <c r="D257" s="57"/>
    </row>
    <row r="258" spans="3:4" ht="18" customHeight="1" x14ac:dyDescent="0.4">
      <c r="D258" s="57"/>
    </row>
    <row r="259" spans="3:4" ht="18" customHeight="1" x14ac:dyDescent="0.4">
      <c r="D259" s="57"/>
    </row>
    <row r="260" spans="3:4" ht="18" customHeight="1" x14ac:dyDescent="0.4">
      <c r="D260" s="57"/>
    </row>
    <row r="261" spans="3:4" ht="18" customHeight="1" x14ac:dyDescent="0.4">
      <c r="D261" s="57"/>
    </row>
    <row r="262" spans="3:4" ht="18" customHeight="1" x14ac:dyDescent="0.4">
      <c r="D262" s="57"/>
    </row>
    <row r="263" spans="3:4" ht="18" customHeight="1" x14ac:dyDescent="0.4">
      <c r="C263" s="57"/>
      <c r="D263" s="57"/>
    </row>
    <row r="264" spans="3:4" ht="18" customHeight="1" x14ac:dyDescent="0.4">
      <c r="D264" s="57"/>
    </row>
    <row r="265" spans="3:4" ht="18" customHeight="1" x14ac:dyDescent="0.4">
      <c r="D265" s="57"/>
    </row>
    <row r="266" spans="3:4" ht="18" customHeight="1" x14ac:dyDescent="0.4">
      <c r="D266" s="57"/>
    </row>
    <row r="267" spans="3:4" ht="18" customHeight="1" x14ac:dyDescent="0.4">
      <c r="D267" s="57"/>
    </row>
    <row r="268" spans="3:4" ht="18" customHeight="1" x14ac:dyDescent="0.4">
      <c r="D268" s="57"/>
    </row>
    <row r="270" spans="3:4" ht="18" customHeight="1" x14ac:dyDescent="0.4">
      <c r="D270" s="57"/>
    </row>
    <row r="271" spans="3:4" ht="18" customHeight="1" x14ac:dyDescent="0.4">
      <c r="D271" s="57"/>
    </row>
    <row r="272" spans="3:4" ht="18" customHeight="1" x14ac:dyDescent="0.4">
      <c r="D272" s="57"/>
    </row>
    <row r="274" spans="4:4" ht="18" customHeight="1" x14ac:dyDescent="0.4">
      <c r="D274" s="57"/>
    </row>
    <row r="275" spans="4:4" ht="18" customHeight="1" x14ac:dyDescent="0.4">
      <c r="D275" s="57"/>
    </row>
    <row r="276" spans="4:4" ht="18" customHeight="1" x14ac:dyDescent="0.4">
      <c r="D276" s="57"/>
    </row>
    <row r="279" spans="4:4" ht="18" customHeight="1" x14ac:dyDescent="0.4">
      <c r="D279" s="57"/>
    </row>
    <row r="280" spans="4:4" ht="18" customHeight="1" x14ac:dyDescent="0.4">
      <c r="D280" s="57"/>
    </row>
    <row r="281" spans="4:4" ht="18" customHeight="1" x14ac:dyDescent="0.4">
      <c r="D281" s="57"/>
    </row>
    <row r="282" spans="4:4" ht="18" customHeight="1" x14ac:dyDescent="0.4">
      <c r="D282" s="57"/>
    </row>
  </sheetData>
  <mergeCells count="42">
    <mergeCell ref="X4:X7"/>
    <mergeCell ref="AF4:AF7"/>
    <mergeCell ref="AG4:AG7"/>
    <mergeCell ref="AH4:AH7"/>
    <mergeCell ref="AI4:AI7"/>
    <mergeCell ref="Z4:Z7"/>
    <mergeCell ref="AA4:AA7"/>
    <mergeCell ref="AB4:AB7"/>
    <mergeCell ref="AC4:AC7"/>
    <mergeCell ref="AD4:AD7"/>
    <mergeCell ref="AE4:AE7"/>
    <mergeCell ref="S4:S7"/>
    <mergeCell ref="T4:T7"/>
    <mergeCell ref="U4:U7"/>
    <mergeCell ref="V4:V7"/>
    <mergeCell ref="W4:W7"/>
    <mergeCell ref="N4:N7"/>
    <mergeCell ref="O4:O7"/>
    <mergeCell ref="P4:P7"/>
    <mergeCell ref="Q4:Q7"/>
    <mergeCell ref="R4:R7"/>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K284"/>
  <sheetViews>
    <sheetView zoomScale="70" zoomScaleNormal="70" workbookViewId="0">
      <pane xSplit="6" ySplit="10" topLeftCell="G11" activePane="bottomRight" state="frozen"/>
      <selection pane="topRight" activeCell="E1" sqref="E1"/>
      <selection pane="bottomLeft" activeCell="A11" sqref="A11"/>
      <selection pane="bottomRight" activeCell="G8" sqref="G8"/>
    </sheetView>
  </sheetViews>
  <sheetFormatPr defaultColWidth="9.125" defaultRowHeight="18.75" x14ac:dyDescent="0.4"/>
  <cols>
    <col min="1" max="1" width="9.125" style="48"/>
    <col min="2" max="2" width="51.375" style="1" customWidth="1"/>
    <col min="3" max="4" width="10.75" style="2" customWidth="1"/>
    <col min="5" max="5" width="9.75" style="2" customWidth="1"/>
    <col min="6" max="6" width="10.75" style="2" customWidth="1"/>
    <col min="7" max="37" width="12.75" style="2" customWidth="1"/>
    <col min="38" max="38" width="5.625" style="58" customWidth="1"/>
    <col min="39" max="83" width="5.625" style="1" customWidth="1"/>
    <col min="84" max="1025" width="9.125" style="1"/>
    <col min="1026" max="1027" width="9" customWidth="1"/>
  </cols>
  <sheetData>
    <row r="1" spans="1:1025" ht="18" customHeight="1" x14ac:dyDescent="0.4">
      <c r="B1" s="49" t="s">
        <v>1743</v>
      </c>
      <c r="C1" s="60"/>
      <c r="D1" s="60"/>
      <c r="G1" s="109" t="s">
        <v>0</v>
      </c>
      <c r="H1" s="109"/>
      <c r="I1" s="109"/>
      <c r="J1" s="109"/>
      <c r="K1" s="109"/>
      <c r="L1" s="109"/>
      <c r="M1" s="109"/>
      <c r="N1" s="109"/>
      <c r="O1" s="109"/>
      <c r="P1" s="109"/>
      <c r="Q1" s="109"/>
      <c r="R1" s="109"/>
      <c r="S1" s="109"/>
      <c r="T1" s="109"/>
      <c r="U1" s="109"/>
      <c r="V1" s="109"/>
      <c r="W1" s="109"/>
      <c r="X1" s="110" t="s">
        <v>1</v>
      </c>
      <c r="Y1" s="110"/>
      <c r="Z1" s="110"/>
      <c r="AA1" s="110"/>
      <c r="AB1" s="114" t="s">
        <v>2</v>
      </c>
      <c r="AC1" s="114"/>
      <c r="AD1" s="112" t="s">
        <v>3</v>
      </c>
      <c r="AE1" s="112"/>
      <c r="AF1" s="112"/>
      <c r="AG1" s="113" t="s">
        <v>4</v>
      </c>
      <c r="AH1" s="113"/>
      <c r="AI1" s="113"/>
      <c r="AJ1" s="113"/>
      <c r="AK1" s="50" t="s">
        <v>5</v>
      </c>
    </row>
    <row r="2" spans="1:1025" ht="18" customHeight="1" x14ac:dyDescent="0.4">
      <c r="G2" s="109" t="s">
        <v>6</v>
      </c>
      <c r="H2" s="109"/>
      <c r="I2" s="109"/>
      <c r="J2" s="109"/>
      <c r="K2" s="109"/>
      <c r="L2" s="109"/>
      <c r="M2" s="109"/>
      <c r="N2" s="109"/>
      <c r="O2" s="109"/>
      <c r="P2" s="109"/>
      <c r="Q2" s="109"/>
      <c r="R2" s="109"/>
      <c r="S2" s="109"/>
      <c r="T2" s="109"/>
      <c r="U2" s="109"/>
      <c r="V2" s="109"/>
      <c r="W2" s="109"/>
      <c r="X2" s="110" t="s">
        <v>7</v>
      </c>
      <c r="Y2" s="110"/>
      <c r="Z2" s="110"/>
      <c r="AA2" s="110"/>
      <c r="AB2" s="111" t="s">
        <v>8</v>
      </c>
      <c r="AC2" s="111"/>
      <c r="AD2" s="112" t="s">
        <v>9</v>
      </c>
      <c r="AE2" s="112"/>
      <c r="AF2" s="112"/>
      <c r="AG2" s="113" t="s">
        <v>10</v>
      </c>
      <c r="AH2" s="113"/>
      <c r="AI2" s="113"/>
      <c r="AJ2" s="113"/>
      <c r="AK2" s="108" t="s">
        <v>11</v>
      </c>
    </row>
    <row r="3" spans="1:1025" ht="18" customHeight="1" x14ac:dyDescent="0.4">
      <c r="A3" s="48" t="s">
        <v>61</v>
      </c>
      <c r="B3" s="1">
        <v>4</v>
      </c>
      <c r="G3" s="109"/>
      <c r="H3" s="109"/>
      <c r="I3" s="109"/>
      <c r="J3" s="109"/>
      <c r="K3" s="109"/>
      <c r="L3" s="109"/>
      <c r="M3" s="109"/>
      <c r="N3" s="109"/>
      <c r="O3" s="109"/>
      <c r="P3" s="109"/>
      <c r="Q3" s="109"/>
      <c r="R3" s="109"/>
      <c r="S3" s="109"/>
      <c r="T3" s="109"/>
      <c r="U3" s="109"/>
      <c r="V3" s="109"/>
      <c r="W3" s="109"/>
      <c r="X3" s="110"/>
      <c r="Y3" s="110"/>
      <c r="Z3" s="110"/>
      <c r="AA3" s="110"/>
      <c r="AB3" s="111"/>
      <c r="AC3" s="111"/>
      <c r="AD3" s="112"/>
      <c r="AE3" s="112"/>
      <c r="AF3" s="112"/>
      <c r="AG3" s="113"/>
      <c r="AH3" s="113"/>
      <c r="AI3" s="113"/>
      <c r="AJ3" s="113"/>
      <c r="AK3" s="108"/>
    </row>
    <row r="4" spans="1:1025" ht="18" customHeight="1" x14ac:dyDescent="0.4">
      <c r="A4" s="48" t="s">
        <v>62</v>
      </c>
      <c r="B4" s="1">
        <f>COUNTIF(G13:G602,"なし")</f>
        <v>0</v>
      </c>
      <c r="G4" s="107" t="s">
        <v>12</v>
      </c>
      <c r="H4" s="107" t="s">
        <v>13</v>
      </c>
      <c r="I4" s="107" t="s">
        <v>14</v>
      </c>
      <c r="J4" s="107" t="s">
        <v>15</v>
      </c>
      <c r="K4" s="107" t="s">
        <v>16</v>
      </c>
      <c r="L4" s="107" t="s">
        <v>17</v>
      </c>
      <c r="M4" s="107" t="s">
        <v>18</v>
      </c>
      <c r="N4" s="107" t="s">
        <v>19</v>
      </c>
      <c r="O4" s="107" t="s">
        <v>20</v>
      </c>
      <c r="P4" s="107" t="s">
        <v>21</v>
      </c>
      <c r="Q4" s="107" t="s">
        <v>22</v>
      </c>
      <c r="R4" s="107" t="s">
        <v>23</v>
      </c>
      <c r="S4" s="107" t="s">
        <v>24</v>
      </c>
      <c r="T4" s="107" t="s">
        <v>25</v>
      </c>
      <c r="U4" s="107" t="s">
        <v>26</v>
      </c>
      <c r="V4" s="107" t="s">
        <v>27</v>
      </c>
      <c r="W4" s="107" t="s">
        <v>28</v>
      </c>
      <c r="X4" s="107" t="s">
        <v>29</v>
      </c>
      <c r="Y4" s="107" t="s">
        <v>30</v>
      </c>
      <c r="Z4" s="107" t="s">
        <v>31</v>
      </c>
      <c r="AA4" s="107" t="s">
        <v>32</v>
      </c>
      <c r="AB4" s="107" t="s">
        <v>33</v>
      </c>
      <c r="AC4" s="107" t="s">
        <v>34</v>
      </c>
      <c r="AD4" s="107" t="s">
        <v>35</v>
      </c>
      <c r="AE4" s="107" t="s">
        <v>36</v>
      </c>
      <c r="AF4" s="107" t="s">
        <v>37</v>
      </c>
      <c r="AG4" s="107" t="s">
        <v>38</v>
      </c>
      <c r="AH4" s="107" t="s">
        <v>794</v>
      </c>
      <c r="AI4" s="107" t="s">
        <v>40</v>
      </c>
      <c r="AJ4" s="107" t="s">
        <v>41</v>
      </c>
      <c r="AK4" s="107" t="s">
        <v>11</v>
      </c>
    </row>
    <row r="5" spans="1:1025" ht="18" customHeight="1" x14ac:dyDescent="0.4">
      <c r="A5" s="48" t="s">
        <v>63</v>
      </c>
      <c r="B5" s="1">
        <f>B3-B4</f>
        <v>4</v>
      </c>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row>
    <row r="6" spans="1:1025" ht="18" customHeight="1" x14ac:dyDescent="0.4">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row>
    <row r="7" spans="1:1025" ht="18" customHeight="1" x14ac:dyDescent="0.4">
      <c r="A7" s="51" t="s">
        <v>61</v>
      </c>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row>
    <row r="8" spans="1:1025" ht="18" customHeight="1" x14ac:dyDescent="0.4">
      <c r="A8" s="52">
        <f>B5</f>
        <v>4</v>
      </c>
      <c r="F8" s="53" t="s">
        <v>64</v>
      </c>
      <c r="G8" s="54">
        <f>COUNT(G11:G602)</f>
        <v>4</v>
      </c>
      <c r="H8" s="54">
        <f t="shared" ref="H8:AK8" si="0">COUNT(H11:H602)</f>
        <v>0</v>
      </c>
      <c r="I8" s="54">
        <f t="shared" si="0"/>
        <v>1</v>
      </c>
      <c r="J8" s="54">
        <f t="shared" si="0"/>
        <v>2</v>
      </c>
      <c r="K8" s="54">
        <f t="shared" si="0"/>
        <v>0</v>
      </c>
      <c r="L8" s="54">
        <f t="shared" si="0"/>
        <v>0</v>
      </c>
      <c r="M8" s="54">
        <f t="shared" si="0"/>
        <v>0</v>
      </c>
      <c r="N8" s="54">
        <f t="shared" si="0"/>
        <v>1</v>
      </c>
      <c r="O8" s="54">
        <f t="shared" si="0"/>
        <v>0</v>
      </c>
      <c r="P8" s="54">
        <f t="shared" si="0"/>
        <v>2</v>
      </c>
      <c r="Q8" s="54">
        <f t="shared" si="0"/>
        <v>0</v>
      </c>
      <c r="R8" s="54">
        <f t="shared" si="0"/>
        <v>1</v>
      </c>
      <c r="S8" s="54">
        <f t="shared" si="0"/>
        <v>1</v>
      </c>
      <c r="T8" s="54">
        <f t="shared" si="0"/>
        <v>1</v>
      </c>
      <c r="U8" s="54">
        <f t="shared" si="0"/>
        <v>0</v>
      </c>
      <c r="V8" s="54">
        <f t="shared" si="0"/>
        <v>0</v>
      </c>
      <c r="W8" s="54">
        <f t="shared" si="0"/>
        <v>0</v>
      </c>
      <c r="X8" s="54">
        <f t="shared" si="0"/>
        <v>0</v>
      </c>
      <c r="Y8" s="54">
        <f t="shared" si="0"/>
        <v>0</v>
      </c>
      <c r="Z8" s="54">
        <f t="shared" si="0"/>
        <v>0</v>
      </c>
      <c r="AA8" s="54">
        <f t="shared" si="0"/>
        <v>0</v>
      </c>
      <c r="AB8" s="54">
        <f t="shared" si="0"/>
        <v>1</v>
      </c>
      <c r="AC8" s="54">
        <f t="shared" si="0"/>
        <v>1</v>
      </c>
      <c r="AD8" s="54">
        <f t="shared" si="0"/>
        <v>2</v>
      </c>
      <c r="AE8" s="54">
        <f t="shared" si="0"/>
        <v>2</v>
      </c>
      <c r="AF8" s="54">
        <f t="shared" si="0"/>
        <v>0</v>
      </c>
      <c r="AG8" s="54">
        <f t="shared" si="0"/>
        <v>1</v>
      </c>
      <c r="AH8" s="54">
        <f t="shared" si="0"/>
        <v>1</v>
      </c>
      <c r="AI8" s="2">
        <f t="shared" si="0"/>
        <v>0</v>
      </c>
      <c r="AJ8" s="2">
        <f t="shared" si="0"/>
        <v>0</v>
      </c>
      <c r="AK8" s="54">
        <f t="shared" si="0"/>
        <v>1</v>
      </c>
    </row>
    <row r="9" spans="1:1025" ht="18" customHeight="1" x14ac:dyDescent="0.4">
      <c r="C9" s="2" t="s">
        <v>2208</v>
      </c>
      <c r="D9" s="2" t="s">
        <v>2323</v>
      </c>
      <c r="F9" s="53" t="s">
        <v>65</v>
      </c>
      <c r="G9" s="55">
        <f t="shared" ref="G9:AK9" si="1">G8/$A$8</f>
        <v>1</v>
      </c>
      <c r="H9" s="55">
        <f t="shared" si="1"/>
        <v>0</v>
      </c>
      <c r="I9" s="55">
        <f t="shared" si="1"/>
        <v>0.25</v>
      </c>
      <c r="J9" s="55">
        <f t="shared" si="1"/>
        <v>0.5</v>
      </c>
      <c r="K9" s="55">
        <f t="shared" si="1"/>
        <v>0</v>
      </c>
      <c r="L9" s="55">
        <f t="shared" si="1"/>
        <v>0</v>
      </c>
      <c r="M9" s="55">
        <f t="shared" si="1"/>
        <v>0</v>
      </c>
      <c r="N9" s="55">
        <f t="shared" si="1"/>
        <v>0.25</v>
      </c>
      <c r="O9" s="55">
        <f t="shared" si="1"/>
        <v>0</v>
      </c>
      <c r="P9" s="55">
        <f t="shared" si="1"/>
        <v>0.5</v>
      </c>
      <c r="Q9" s="55">
        <f t="shared" si="1"/>
        <v>0</v>
      </c>
      <c r="R9" s="55">
        <f t="shared" si="1"/>
        <v>0.25</v>
      </c>
      <c r="S9" s="55">
        <f t="shared" si="1"/>
        <v>0.25</v>
      </c>
      <c r="T9" s="55">
        <f t="shared" si="1"/>
        <v>0.25</v>
      </c>
      <c r="U9" s="55">
        <f t="shared" si="1"/>
        <v>0</v>
      </c>
      <c r="V9" s="55">
        <f t="shared" si="1"/>
        <v>0</v>
      </c>
      <c r="W9" s="55">
        <f t="shared" si="1"/>
        <v>0</v>
      </c>
      <c r="X9" s="55">
        <f t="shared" si="1"/>
        <v>0</v>
      </c>
      <c r="Y9" s="55">
        <f t="shared" si="1"/>
        <v>0</v>
      </c>
      <c r="Z9" s="55">
        <f t="shared" si="1"/>
        <v>0</v>
      </c>
      <c r="AA9" s="55">
        <f t="shared" si="1"/>
        <v>0</v>
      </c>
      <c r="AB9" s="55">
        <f t="shared" si="1"/>
        <v>0.25</v>
      </c>
      <c r="AC9" s="55">
        <f t="shared" si="1"/>
        <v>0.25</v>
      </c>
      <c r="AD9" s="55">
        <f t="shared" si="1"/>
        <v>0.5</v>
      </c>
      <c r="AE9" s="55">
        <f t="shared" si="1"/>
        <v>0.5</v>
      </c>
      <c r="AF9" s="55">
        <f t="shared" si="1"/>
        <v>0</v>
      </c>
      <c r="AG9" s="55">
        <f t="shared" si="1"/>
        <v>0.25</v>
      </c>
      <c r="AH9" s="55">
        <f t="shared" si="1"/>
        <v>0.25</v>
      </c>
      <c r="AI9" s="56">
        <f t="shared" si="1"/>
        <v>0</v>
      </c>
      <c r="AJ9" s="56">
        <f t="shared" si="1"/>
        <v>0</v>
      </c>
      <c r="AK9" s="55">
        <f t="shared" si="1"/>
        <v>0.25</v>
      </c>
    </row>
    <row r="10" spans="1:1025" ht="18" customHeight="1" x14ac:dyDescent="0.4">
      <c r="A10" s="48" t="s">
        <v>66</v>
      </c>
      <c r="B10" s="2" t="s">
        <v>67</v>
      </c>
      <c r="C10" s="2" t="s">
        <v>2202</v>
      </c>
      <c r="D10" s="2" t="s">
        <v>2318</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1025" s="69" customFormat="1" ht="18" customHeight="1" x14ac:dyDescent="0.4">
      <c r="A11" s="65" t="s">
        <v>2319</v>
      </c>
      <c r="B11" s="66" t="s">
        <v>2324</v>
      </c>
      <c r="C11" s="67"/>
      <c r="D11" s="67" t="s">
        <v>2320</v>
      </c>
      <c r="E11" s="67" t="s">
        <v>2325</v>
      </c>
      <c r="F11" s="71">
        <v>44565</v>
      </c>
      <c r="G11" s="67">
        <v>1</v>
      </c>
      <c r="H11" s="67"/>
      <c r="I11" s="67"/>
      <c r="J11" s="67"/>
      <c r="K11" s="67"/>
      <c r="L11" s="67"/>
      <c r="M11" s="67"/>
      <c r="N11" s="67">
        <v>1</v>
      </c>
      <c r="O11" s="67"/>
      <c r="P11" s="67"/>
      <c r="Q11" s="67"/>
      <c r="R11" s="67"/>
      <c r="S11" s="67"/>
      <c r="T11" s="67"/>
      <c r="U11" s="67"/>
      <c r="V11" s="67"/>
      <c r="W11" s="67"/>
      <c r="X11" s="67"/>
      <c r="Y11" s="67"/>
      <c r="Z11" s="67"/>
      <c r="AA11" s="67"/>
      <c r="AB11" s="67">
        <v>1</v>
      </c>
      <c r="AC11" s="67">
        <v>1</v>
      </c>
      <c r="AD11" s="67"/>
      <c r="AE11" s="67"/>
      <c r="AF11" s="67"/>
      <c r="AG11" s="67"/>
      <c r="AH11" s="67">
        <v>1</v>
      </c>
      <c r="AI11" s="67"/>
      <c r="AJ11" s="67"/>
      <c r="AK11" s="67"/>
      <c r="AL11" s="66"/>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row>
    <row r="12" spans="1:1025" s="69" customFormat="1" ht="18" customHeight="1" x14ac:dyDescent="0.4">
      <c r="A12" s="65" t="s">
        <v>2046</v>
      </c>
      <c r="B12" s="66" t="s">
        <v>2245</v>
      </c>
      <c r="C12" s="67" t="s">
        <v>2205</v>
      </c>
      <c r="D12" s="67"/>
      <c r="E12" s="67" t="s">
        <v>2246</v>
      </c>
      <c r="F12" s="67" t="s">
        <v>2213</v>
      </c>
      <c r="G12" s="67">
        <v>1</v>
      </c>
      <c r="H12" s="67"/>
      <c r="I12" s="67"/>
      <c r="J12" s="67"/>
      <c r="K12" s="67"/>
      <c r="L12" s="67"/>
      <c r="M12" s="67"/>
      <c r="N12" s="67"/>
      <c r="O12" s="67"/>
      <c r="P12" s="67">
        <v>1</v>
      </c>
      <c r="Q12" s="67"/>
      <c r="R12" s="67"/>
      <c r="S12" s="67"/>
      <c r="T12" s="67"/>
      <c r="U12" s="67"/>
      <c r="V12" s="67"/>
      <c r="W12" s="67"/>
      <c r="X12" s="67"/>
      <c r="Y12" s="67"/>
      <c r="Z12" s="67"/>
      <c r="AA12" s="67"/>
      <c r="AB12" s="67"/>
      <c r="AC12" s="67"/>
      <c r="AD12" s="67">
        <v>1</v>
      </c>
      <c r="AE12" s="67"/>
      <c r="AF12" s="67"/>
      <c r="AG12" s="67"/>
      <c r="AH12" s="67"/>
      <c r="AI12" s="67"/>
      <c r="AJ12" s="67"/>
      <c r="AK12" s="67">
        <v>1</v>
      </c>
      <c r="AL12" s="66"/>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c r="IW12" s="68"/>
      <c r="IX12" s="68"/>
      <c r="IY12" s="68"/>
      <c r="IZ12" s="68"/>
      <c r="JA12" s="68"/>
      <c r="JB12" s="68"/>
      <c r="JC12" s="68"/>
      <c r="JD12" s="68"/>
      <c r="JE12" s="68"/>
      <c r="JF12" s="68"/>
      <c r="JG12" s="68"/>
      <c r="JH12" s="68"/>
      <c r="JI12" s="68"/>
      <c r="JJ12" s="68"/>
      <c r="JK12" s="68"/>
      <c r="JL12" s="68"/>
      <c r="JM12" s="68"/>
      <c r="JN12" s="68"/>
      <c r="JO12" s="68"/>
      <c r="JP12" s="68"/>
      <c r="JQ12" s="68"/>
      <c r="JR12" s="68"/>
      <c r="JS12" s="68"/>
      <c r="JT12" s="68"/>
      <c r="JU12" s="68"/>
      <c r="JV12" s="68"/>
      <c r="JW12" s="68"/>
      <c r="JX12" s="68"/>
      <c r="JY12" s="68"/>
      <c r="JZ12" s="68"/>
      <c r="KA12" s="68"/>
      <c r="KB12" s="68"/>
      <c r="KC12" s="68"/>
      <c r="KD12" s="68"/>
      <c r="KE12" s="68"/>
      <c r="KF12" s="68"/>
      <c r="KG12" s="68"/>
      <c r="KH12" s="68"/>
      <c r="KI12" s="68"/>
      <c r="KJ12" s="68"/>
      <c r="KK12" s="68"/>
      <c r="KL12" s="68"/>
      <c r="KM12" s="68"/>
      <c r="KN12" s="68"/>
      <c r="KO12" s="68"/>
      <c r="KP12" s="68"/>
      <c r="KQ12" s="68"/>
      <c r="KR12" s="68"/>
      <c r="KS12" s="68"/>
      <c r="KT12" s="68"/>
      <c r="KU12" s="68"/>
      <c r="KV12" s="68"/>
      <c r="KW12" s="68"/>
      <c r="KX12" s="68"/>
      <c r="KY12" s="68"/>
      <c r="KZ12" s="68"/>
      <c r="LA12" s="68"/>
      <c r="LB12" s="68"/>
      <c r="LC12" s="68"/>
      <c r="LD12" s="68"/>
      <c r="LE12" s="68"/>
      <c r="LF12" s="68"/>
      <c r="LG12" s="68"/>
      <c r="LH12" s="68"/>
      <c r="LI12" s="68"/>
      <c r="LJ12" s="68"/>
      <c r="LK12" s="68"/>
      <c r="LL12" s="68"/>
      <c r="LM12" s="68"/>
      <c r="LN12" s="68"/>
      <c r="LO12" s="68"/>
      <c r="LP12" s="68"/>
      <c r="LQ12" s="68"/>
      <c r="LR12" s="68"/>
      <c r="LS12" s="68"/>
      <c r="LT12" s="68"/>
      <c r="LU12" s="68"/>
      <c r="LV12" s="68"/>
      <c r="LW12" s="68"/>
      <c r="LX12" s="68"/>
      <c r="LY12" s="68"/>
      <c r="LZ12" s="68"/>
      <c r="MA12" s="68"/>
      <c r="MB12" s="68"/>
      <c r="MC12" s="68"/>
      <c r="MD12" s="68"/>
      <c r="ME12" s="68"/>
      <c r="MF12" s="68"/>
      <c r="MG12" s="68"/>
      <c r="MH12" s="68"/>
      <c r="MI12" s="68"/>
      <c r="MJ12" s="68"/>
      <c r="MK12" s="68"/>
      <c r="ML12" s="68"/>
      <c r="MM12" s="68"/>
      <c r="MN12" s="68"/>
      <c r="MO12" s="68"/>
      <c r="MP12" s="68"/>
      <c r="MQ12" s="68"/>
      <c r="MR12" s="68"/>
      <c r="MS12" s="68"/>
      <c r="MT12" s="68"/>
      <c r="MU12" s="68"/>
      <c r="MV12" s="68"/>
      <c r="MW12" s="68"/>
      <c r="MX12" s="68"/>
      <c r="MY12" s="68"/>
      <c r="MZ12" s="68"/>
      <c r="NA12" s="68"/>
      <c r="NB12" s="68"/>
      <c r="NC12" s="68"/>
      <c r="ND12" s="68"/>
      <c r="NE12" s="68"/>
      <c r="NF12" s="68"/>
      <c r="NG12" s="68"/>
      <c r="NH12" s="68"/>
      <c r="NI12" s="68"/>
      <c r="NJ12" s="68"/>
      <c r="NK12" s="68"/>
      <c r="NL12" s="68"/>
      <c r="NM12" s="68"/>
      <c r="NN12" s="68"/>
      <c r="NO12" s="68"/>
      <c r="NP12" s="68"/>
      <c r="NQ12" s="68"/>
      <c r="NR12" s="68"/>
      <c r="NS12" s="68"/>
      <c r="NT12" s="68"/>
      <c r="NU12" s="68"/>
      <c r="NV12" s="68"/>
      <c r="NW12" s="68"/>
      <c r="NX12" s="68"/>
      <c r="NY12" s="68"/>
      <c r="NZ12" s="68"/>
      <c r="OA12" s="68"/>
      <c r="OB12" s="68"/>
      <c r="OC12" s="68"/>
      <c r="OD12" s="68"/>
      <c r="OE12" s="68"/>
      <c r="OF12" s="68"/>
      <c r="OG12" s="68"/>
      <c r="OH12" s="68"/>
      <c r="OI12" s="68"/>
      <c r="OJ12" s="68"/>
      <c r="OK12" s="68"/>
      <c r="OL12" s="68"/>
      <c r="OM12" s="68"/>
      <c r="ON12" s="68"/>
      <c r="OO12" s="68"/>
      <c r="OP12" s="68"/>
      <c r="OQ12" s="68"/>
      <c r="OR12" s="68"/>
      <c r="OS12" s="68"/>
      <c r="OT12" s="68"/>
      <c r="OU12" s="68"/>
      <c r="OV12" s="68"/>
      <c r="OW12" s="68"/>
      <c r="OX12" s="68"/>
      <c r="OY12" s="68"/>
      <c r="OZ12" s="68"/>
      <c r="PA12" s="68"/>
      <c r="PB12" s="68"/>
      <c r="PC12" s="68"/>
      <c r="PD12" s="68"/>
      <c r="PE12" s="68"/>
      <c r="PF12" s="68"/>
      <c r="PG12" s="68"/>
      <c r="PH12" s="68"/>
      <c r="PI12" s="68"/>
      <c r="PJ12" s="68"/>
      <c r="PK12" s="68"/>
      <c r="PL12" s="68"/>
      <c r="PM12" s="68"/>
      <c r="PN12" s="68"/>
      <c r="PO12" s="68"/>
      <c r="PP12" s="68"/>
      <c r="PQ12" s="68"/>
      <c r="PR12" s="68"/>
      <c r="PS12" s="68"/>
      <c r="PT12" s="68"/>
      <c r="PU12" s="68"/>
      <c r="PV12" s="68"/>
      <c r="PW12" s="68"/>
      <c r="PX12" s="68"/>
      <c r="PY12" s="68"/>
      <c r="PZ12" s="68"/>
      <c r="QA12" s="68"/>
      <c r="QB12" s="68"/>
      <c r="QC12" s="68"/>
      <c r="QD12" s="68"/>
      <c r="QE12" s="68"/>
      <c r="QF12" s="68"/>
      <c r="QG12" s="68"/>
      <c r="QH12" s="68"/>
      <c r="QI12" s="68"/>
      <c r="QJ12" s="68"/>
      <c r="QK12" s="68"/>
      <c r="QL12" s="68"/>
      <c r="QM12" s="68"/>
      <c r="QN12" s="68"/>
      <c r="QO12" s="68"/>
      <c r="QP12" s="68"/>
      <c r="QQ12" s="68"/>
      <c r="QR12" s="68"/>
      <c r="QS12" s="68"/>
      <c r="QT12" s="68"/>
      <c r="QU12" s="68"/>
      <c r="QV12" s="68"/>
      <c r="QW12" s="68"/>
      <c r="QX12" s="68"/>
      <c r="QY12" s="68"/>
      <c r="QZ12" s="68"/>
      <c r="RA12" s="68"/>
      <c r="RB12" s="68"/>
      <c r="RC12" s="68"/>
      <c r="RD12" s="68"/>
      <c r="RE12" s="68"/>
      <c r="RF12" s="68"/>
      <c r="RG12" s="68"/>
      <c r="RH12" s="68"/>
      <c r="RI12" s="68"/>
      <c r="RJ12" s="68"/>
      <c r="RK12" s="68"/>
      <c r="RL12" s="68"/>
      <c r="RM12" s="68"/>
      <c r="RN12" s="68"/>
      <c r="RO12" s="68"/>
      <c r="RP12" s="68"/>
      <c r="RQ12" s="68"/>
      <c r="RR12" s="68"/>
      <c r="RS12" s="68"/>
      <c r="RT12" s="68"/>
      <c r="RU12" s="68"/>
      <c r="RV12" s="68"/>
      <c r="RW12" s="68"/>
      <c r="RX12" s="68"/>
      <c r="RY12" s="68"/>
      <c r="RZ12" s="68"/>
      <c r="SA12" s="68"/>
      <c r="SB12" s="68"/>
      <c r="SC12" s="68"/>
      <c r="SD12" s="68"/>
      <c r="SE12" s="68"/>
      <c r="SF12" s="68"/>
      <c r="SG12" s="68"/>
      <c r="SH12" s="68"/>
      <c r="SI12" s="68"/>
      <c r="SJ12" s="68"/>
      <c r="SK12" s="68"/>
      <c r="SL12" s="68"/>
      <c r="SM12" s="68"/>
      <c r="SN12" s="68"/>
      <c r="SO12" s="68"/>
      <c r="SP12" s="68"/>
      <c r="SQ12" s="68"/>
      <c r="SR12" s="68"/>
      <c r="SS12" s="68"/>
      <c r="ST12" s="68"/>
      <c r="SU12" s="68"/>
      <c r="SV12" s="68"/>
      <c r="SW12" s="68"/>
      <c r="SX12" s="68"/>
      <c r="SY12" s="68"/>
      <c r="SZ12" s="68"/>
      <c r="TA12" s="68"/>
      <c r="TB12" s="68"/>
      <c r="TC12" s="68"/>
      <c r="TD12" s="68"/>
      <c r="TE12" s="68"/>
      <c r="TF12" s="68"/>
      <c r="TG12" s="68"/>
      <c r="TH12" s="68"/>
      <c r="TI12" s="68"/>
      <c r="TJ12" s="68"/>
      <c r="TK12" s="68"/>
      <c r="TL12" s="68"/>
      <c r="TM12" s="68"/>
      <c r="TN12" s="68"/>
      <c r="TO12" s="68"/>
      <c r="TP12" s="68"/>
      <c r="TQ12" s="68"/>
      <c r="TR12" s="68"/>
      <c r="TS12" s="68"/>
      <c r="TT12" s="68"/>
      <c r="TU12" s="68"/>
      <c r="TV12" s="68"/>
      <c r="TW12" s="68"/>
      <c r="TX12" s="68"/>
      <c r="TY12" s="68"/>
      <c r="TZ12" s="68"/>
      <c r="UA12" s="68"/>
      <c r="UB12" s="68"/>
      <c r="UC12" s="68"/>
      <c r="UD12" s="68"/>
      <c r="UE12" s="68"/>
      <c r="UF12" s="68"/>
      <c r="UG12" s="68"/>
      <c r="UH12" s="68"/>
      <c r="UI12" s="68"/>
      <c r="UJ12" s="68"/>
      <c r="UK12" s="68"/>
      <c r="UL12" s="68"/>
      <c r="UM12" s="68"/>
      <c r="UN12" s="68"/>
      <c r="UO12" s="68"/>
      <c r="UP12" s="68"/>
      <c r="UQ12" s="68"/>
      <c r="UR12" s="68"/>
      <c r="US12" s="68"/>
      <c r="UT12" s="68"/>
      <c r="UU12" s="68"/>
      <c r="UV12" s="68"/>
      <c r="UW12" s="68"/>
      <c r="UX12" s="68"/>
      <c r="UY12" s="68"/>
      <c r="UZ12" s="68"/>
      <c r="VA12" s="68"/>
      <c r="VB12" s="68"/>
      <c r="VC12" s="68"/>
      <c r="VD12" s="68"/>
      <c r="VE12" s="68"/>
      <c r="VF12" s="68"/>
      <c r="VG12" s="68"/>
      <c r="VH12" s="68"/>
      <c r="VI12" s="68"/>
      <c r="VJ12" s="68"/>
      <c r="VK12" s="68"/>
      <c r="VL12" s="68"/>
      <c r="VM12" s="68"/>
      <c r="VN12" s="68"/>
      <c r="VO12" s="68"/>
      <c r="VP12" s="68"/>
      <c r="VQ12" s="68"/>
      <c r="VR12" s="68"/>
      <c r="VS12" s="68"/>
      <c r="VT12" s="68"/>
      <c r="VU12" s="68"/>
      <c r="VV12" s="68"/>
      <c r="VW12" s="68"/>
      <c r="VX12" s="68"/>
      <c r="VY12" s="68"/>
      <c r="VZ12" s="68"/>
      <c r="WA12" s="68"/>
      <c r="WB12" s="68"/>
      <c r="WC12" s="68"/>
      <c r="WD12" s="68"/>
      <c r="WE12" s="68"/>
      <c r="WF12" s="68"/>
      <c r="WG12" s="68"/>
      <c r="WH12" s="68"/>
      <c r="WI12" s="68"/>
      <c r="WJ12" s="68"/>
      <c r="WK12" s="68"/>
      <c r="WL12" s="68"/>
      <c r="WM12" s="68"/>
      <c r="WN12" s="68"/>
      <c r="WO12" s="68"/>
      <c r="WP12" s="68"/>
      <c r="WQ12" s="68"/>
      <c r="WR12" s="68"/>
      <c r="WS12" s="68"/>
      <c r="WT12" s="68"/>
      <c r="WU12" s="68"/>
      <c r="WV12" s="68"/>
      <c r="WW12" s="68"/>
      <c r="WX12" s="68"/>
      <c r="WY12" s="68"/>
      <c r="WZ12" s="68"/>
      <c r="XA12" s="68"/>
      <c r="XB12" s="68"/>
      <c r="XC12" s="68"/>
      <c r="XD12" s="68"/>
      <c r="XE12" s="68"/>
      <c r="XF12" s="68"/>
      <c r="XG12" s="68"/>
      <c r="XH12" s="68"/>
      <c r="XI12" s="68"/>
      <c r="XJ12" s="68"/>
      <c r="XK12" s="68"/>
      <c r="XL12" s="68"/>
      <c r="XM12" s="68"/>
      <c r="XN12" s="68"/>
      <c r="XO12" s="68"/>
      <c r="XP12" s="68"/>
      <c r="XQ12" s="68"/>
      <c r="XR12" s="68"/>
      <c r="XS12" s="68"/>
      <c r="XT12" s="68"/>
      <c r="XU12" s="68"/>
      <c r="XV12" s="68"/>
      <c r="XW12" s="68"/>
      <c r="XX12" s="68"/>
      <c r="XY12" s="68"/>
      <c r="XZ12" s="68"/>
      <c r="YA12" s="68"/>
      <c r="YB12" s="68"/>
      <c r="YC12" s="68"/>
      <c r="YD12" s="68"/>
      <c r="YE12" s="68"/>
      <c r="YF12" s="68"/>
      <c r="YG12" s="68"/>
      <c r="YH12" s="68"/>
      <c r="YI12" s="68"/>
      <c r="YJ12" s="68"/>
      <c r="YK12" s="68"/>
      <c r="YL12" s="68"/>
      <c r="YM12" s="68"/>
      <c r="YN12" s="68"/>
      <c r="YO12" s="68"/>
      <c r="YP12" s="68"/>
      <c r="YQ12" s="68"/>
      <c r="YR12" s="68"/>
      <c r="YS12" s="68"/>
      <c r="YT12" s="68"/>
      <c r="YU12" s="68"/>
      <c r="YV12" s="68"/>
      <c r="YW12" s="68"/>
      <c r="YX12" s="68"/>
      <c r="YY12" s="68"/>
      <c r="YZ12" s="68"/>
      <c r="ZA12" s="68"/>
      <c r="ZB12" s="68"/>
      <c r="ZC12" s="68"/>
      <c r="ZD12" s="68"/>
      <c r="ZE12" s="68"/>
      <c r="ZF12" s="68"/>
      <c r="ZG12" s="68"/>
      <c r="ZH12" s="68"/>
      <c r="ZI12" s="68"/>
      <c r="ZJ12" s="68"/>
      <c r="ZK12" s="68"/>
      <c r="ZL12" s="68"/>
      <c r="ZM12" s="68"/>
      <c r="ZN12" s="68"/>
      <c r="ZO12" s="68"/>
      <c r="ZP12" s="68"/>
      <c r="ZQ12" s="68"/>
      <c r="ZR12" s="68"/>
      <c r="ZS12" s="68"/>
      <c r="ZT12" s="68"/>
      <c r="ZU12" s="68"/>
      <c r="ZV12" s="68"/>
      <c r="ZW12" s="68"/>
      <c r="ZX12" s="68"/>
      <c r="ZY12" s="68"/>
      <c r="ZZ12" s="68"/>
      <c r="AAA12" s="68"/>
      <c r="AAB12" s="68"/>
      <c r="AAC12" s="68"/>
      <c r="AAD12" s="68"/>
      <c r="AAE12" s="68"/>
      <c r="AAF12" s="68"/>
      <c r="AAG12" s="68"/>
      <c r="AAH12" s="68"/>
      <c r="AAI12" s="68"/>
      <c r="AAJ12" s="68"/>
      <c r="AAK12" s="68"/>
      <c r="AAL12" s="68"/>
      <c r="AAM12" s="68"/>
      <c r="AAN12" s="68"/>
      <c r="AAO12" s="68"/>
      <c r="AAP12" s="68"/>
      <c r="AAQ12" s="68"/>
      <c r="AAR12" s="68"/>
      <c r="AAS12" s="68"/>
      <c r="AAT12" s="68"/>
      <c r="AAU12" s="68"/>
      <c r="AAV12" s="68"/>
      <c r="AAW12" s="68"/>
      <c r="AAX12" s="68"/>
      <c r="AAY12" s="68"/>
      <c r="AAZ12" s="68"/>
      <c r="ABA12" s="68"/>
      <c r="ABB12" s="68"/>
      <c r="ABC12" s="68"/>
      <c r="ABD12" s="68"/>
      <c r="ABE12" s="68"/>
      <c r="ABF12" s="68"/>
      <c r="ABG12" s="68"/>
      <c r="ABH12" s="68"/>
      <c r="ABI12" s="68"/>
      <c r="ABJ12" s="68"/>
      <c r="ABK12" s="68"/>
      <c r="ABL12" s="68"/>
      <c r="ABM12" s="68"/>
      <c r="ABN12" s="68"/>
      <c r="ABO12" s="68"/>
      <c r="ABP12" s="68"/>
      <c r="ABQ12" s="68"/>
      <c r="ABR12" s="68"/>
      <c r="ABS12" s="68"/>
      <c r="ABT12" s="68"/>
      <c r="ABU12" s="68"/>
      <c r="ABV12" s="68"/>
      <c r="ABW12" s="68"/>
      <c r="ABX12" s="68"/>
      <c r="ABY12" s="68"/>
      <c r="ABZ12" s="68"/>
      <c r="ACA12" s="68"/>
      <c r="ACB12" s="68"/>
      <c r="ACC12" s="68"/>
      <c r="ACD12" s="68"/>
      <c r="ACE12" s="68"/>
      <c r="ACF12" s="68"/>
      <c r="ACG12" s="68"/>
      <c r="ACH12" s="68"/>
      <c r="ACI12" s="68"/>
      <c r="ACJ12" s="68"/>
      <c r="ACK12" s="68"/>
      <c r="ACL12" s="68"/>
      <c r="ACM12" s="68"/>
      <c r="ACN12" s="68"/>
      <c r="ACO12" s="68"/>
      <c r="ACP12" s="68"/>
      <c r="ACQ12" s="68"/>
      <c r="ACR12" s="68"/>
      <c r="ACS12" s="68"/>
      <c r="ACT12" s="68"/>
      <c r="ACU12" s="68"/>
      <c r="ACV12" s="68"/>
      <c r="ACW12" s="68"/>
      <c r="ACX12" s="68"/>
      <c r="ACY12" s="68"/>
      <c r="ACZ12" s="68"/>
      <c r="ADA12" s="68"/>
      <c r="ADB12" s="68"/>
      <c r="ADC12" s="68"/>
      <c r="ADD12" s="68"/>
      <c r="ADE12" s="68"/>
      <c r="ADF12" s="68"/>
      <c r="ADG12" s="68"/>
      <c r="ADH12" s="68"/>
      <c r="ADI12" s="68"/>
      <c r="ADJ12" s="68"/>
      <c r="ADK12" s="68"/>
      <c r="ADL12" s="68"/>
      <c r="ADM12" s="68"/>
      <c r="ADN12" s="68"/>
      <c r="ADO12" s="68"/>
      <c r="ADP12" s="68"/>
      <c r="ADQ12" s="68"/>
      <c r="ADR12" s="68"/>
      <c r="ADS12" s="68"/>
      <c r="ADT12" s="68"/>
      <c r="ADU12" s="68"/>
      <c r="ADV12" s="68"/>
      <c r="ADW12" s="68"/>
      <c r="ADX12" s="68"/>
      <c r="ADY12" s="68"/>
      <c r="ADZ12" s="68"/>
      <c r="AEA12" s="68"/>
      <c r="AEB12" s="68"/>
      <c r="AEC12" s="68"/>
      <c r="AED12" s="68"/>
      <c r="AEE12" s="68"/>
      <c r="AEF12" s="68"/>
      <c r="AEG12" s="68"/>
      <c r="AEH12" s="68"/>
      <c r="AEI12" s="68"/>
      <c r="AEJ12" s="68"/>
      <c r="AEK12" s="68"/>
      <c r="AEL12" s="68"/>
      <c r="AEM12" s="68"/>
      <c r="AEN12" s="68"/>
      <c r="AEO12" s="68"/>
      <c r="AEP12" s="68"/>
      <c r="AEQ12" s="68"/>
      <c r="AER12" s="68"/>
      <c r="AES12" s="68"/>
      <c r="AET12" s="68"/>
      <c r="AEU12" s="68"/>
      <c r="AEV12" s="68"/>
      <c r="AEW12" s="68"/>
      <c r="AEX12" s="68"/>
      <c r="AEY12" s="68"/>
      <c r="AEZ12" s="68"/>
      <c r="AFA12" s="68"/>
      <c r="AFB12" s="68"/>
      <c r="AFC12" s="68"/>
      <c r="AFD12" s="68"/>
      <c r="AFE12" s="68"/>
      <c r="AFF12" s="68"/>
      <c r="AFG12" s="68"/>
      <c r="AFH12" s="68"/>
      <c r="AFI12" s="68"/>
      <c r="AFJ12" s="68"/>
      <c r="AFK12" s="68"/>
      <c r="AFL12" s="68"/>
      <c r="AFM12" s="68"/>
      <c r="AFN12" s="68"/>
      <c r="AFO12" s="68"/>
      <c r="AFP12" s="68"/>
      <c r="AFQ12" s="68"/>
      <c r="AFR12" s="68"/>
      <c r="AFS12" s="68"/>
      <c r="AFT12" s="68"/>
      <c r="AFU12" s="68"/>
      <c r="AFV12" s="68"/>
      <c r="AFW12" s="68"/>
      <c r="AFX12" s="68"/>
      <c r="AFY12" s="68"/>
      <c r="AFZ12" s="68"/>
      <c r="AGA12" s="68"/>
      <c r="AGB12" s="68"/>
      <c r="AGC12" s="68"/>
      <c r="AGD12" s="68"/>
      <c r="AGE12" s="68"/>
      <c r="AGF12" s="68"/>
      <c r="AGG12" s="68"/>
      <c r="AGH12" s="68"/>
      <c r="AGI12" s="68"/>
      <c r="AGJ12" s="68"/>
      <c r="AGK12" s="68"/>
      <c r="AGL12" s="68"/>
      <c r="AGM12" s="68"/>
      <c r="AGN12" s="68"/>
      <c r="AGO12" s="68"/>
      <c r="AGP12" s="68"/>
      <c r="AGQ12" s="68"/>
      <c r="AGR12" s="68"/>
      <c r="AGS12" s="68"/>
      <c r="AGT12" s="68"/>
      <c r="AGU12" s="68"/>
      <c r="AGV12" s="68"/>
      <c r="AGW12" s="68"/>
      <c r="AGX12" s="68"/>
      <c r="AGY12" s="68"/>
      <c r="AGZ12" s="68"/>
      <c r="AHA12" s="68"/>
      <c r="AHB12" s="68"/>
      <c r="AHC12" s="68"/>
      <c r="AHD12" s="68"/>
      <c r="AHE12" s="68"/>
      <c r="AHF12" s="68"/>
      <c r="AHG12" s="68"/>
      <c r="AHH12" s="68"/>
      <c r="AHI12" s="68"/>
      <c r="AHJ12" s="68"/>
      <c r="AHK12" s="68"/>
      <c r="AHL12" s="68"/>
      <c r="AHM12" s="68"/>
      <c r="AHN12" s="68"/>
      <c r="AHO12" s="68"/>
      <c r="AHP12" s="68"/>
      <c r="AHQ12" s="68"/>
      <c r="AHR12" s="68"/>
      <c r="AHS12" s="68"/>
      <c r="AHT12" s="68"/>
      <c r="AHU12" s="68"/>
      <c r="AHV12" s="68"/>
      <c r="AHW12" s="68"/>
      <c r="AHX12" s="68"/>
      <c r="AHY12" s="68"/>
      <c r="AHZ12" s="68"/>
      <c r="AIA12" s="68"/>
      <c r="AIB12" s="68"/>
      <c r="AIC12" s="68"/>
      <c r="AID12" s="68"/>
      <c r="AIE12" s="68"/>
      <c r="AIF12" s="68"/>
      <c r="AIG12" s="68"/>
      <c r="AIH12" s="68"/>
      <c r="AII12" s="68"/>
      <c r="AIJ12" s="68"/>
      <c r="AIK12" s="68"/>
      <c r="AIL12" s="68"/>
      <c r="AIM12" s="68"/>
      <c r="AIN12" s="68"/>
      <c r="AIO12" s="68"/>
      <c r="AIP12" s="68"/>
      <c r="AIQ12" s="68"/>
      <c r="AIR12" s="68"/>
      <c r="AIS12" s="68"/>
      <c r="AIT12" s="68"/>
      <c r="AIU12" s="68"/>
      <c r="AIV12" s="68"/>
      <c r="AIW12" s="68"/>
      <c r="AIX12" s="68"/>
      <c r="AIY12" s="68"/>
      <c r="AIZ12" s="68"/>
      <c r="AJA12" s="68"/>
      <c r="AJB12" s="68"/>
      <c r="AJC12" s="68"/>
      <c r="AJD12" s="68"/>
      <c r="AJE12" s="68"/>
      <c r="AJF12" s="68"/>
      <c r="AJG12" s="68"/>
      <c r="AJH12" s="68"/>
      <c r="AJI12" s="68"/>
      <c r="AJJ12" s="68"/>
      <c r="AJK12" s="68"/>
      <c r="AJL12" s="68"/>
      <c r="AJM12" s="68"/>
      <c r="AJN12" s="68"/>
      <c r="AJO12" s="68"/>
      <c r="AJP12" s="68"/>
      <c r="AJQ12" s="68"/>
      <c r="AJR12" s="68"/>
      <c r="AJS12" s="68"/>
      <c r="AJT12" s="68"/>
      <c r="AJU12" s="68"/>
      <c r="AJV12" s="68"/>
      <c r="AJW12" s="68"/>
      <c r="AJX12" s="68"/>
      <c r="AJY12" s="68"/>
      <c r="AJZ12" s="68"/>
      <c r="AKA12" s="68"/>
      <c r="AKB12" s="68"/>
      <c r="AKC12" s="68"/>
      <c r="AKD12" s="68"/>
      <c r="AKE12" s="68"/>
      <c r="AKF12" s="68"/>
      <c r="AKG12" s="68"/>
      <c r="AKH12" s="68"/>
      <c r="AKI12" s="68"/>
      <c r="AKJ12" s="68"/>
      <c r="AKK12" s="68"/>
      <c r="AKL12" s="68"/>
      <c r="AKM12" s="68"/>
      <c r="AKN12" s="68"/>
      <c r="AKO12" s="68"/>
      <c r="AKP12" s="68"/>
      <c r="AKQ12" s="68"/>
      <c r="AKR12" s="68"/>
      <c r="AKS12" s="68"/>
      <c r="AKT12" s="68"/>
      <c r="AKU12" s="68"/>
      <c r="AKV12" s="68"/>
      <c r="AKW12" s="68"/>
      <c r="AKX12" s="68"/>
      <c r="AKY12" s="68"/>
      <c r="AKZ12" s="68"/>
      <c r="ALA12" s="68"/>
      <c r="ALB12" s="68"/>
      <c r="ALC12" s="68"/>
      <c r="ALD12" s="68"/>
      <c r="ALE12" s="68"/>
      <c r="ALF12" s="68"/>
      <c r="ALG12" s="68"/>
      <c r="ALH12" s="68"/>
      <c r="ALI12" s="68"/>
      <c r="ALJ12" s="68"/>
      <c r="ALK12" s="68"/>
      <c r="ALL12" s="68"/>
      <c r="ALM12" s="68"/>
      <c r="ALN12" s="68"/>
      <c r="ALO12" s="68"/>
      <c r="ALP12" s="68"/>
      <c r="ALQ12" s="68"/>
      <c r="ALR12" s="68"/>
      <c r="ALS12" s="68"/>
      <c r="ALT12" s="68"/>
      <c r="ALU12" s="68"/>
      <c r="ALV12" s="68"/>
      <c r="ALW12" s="68"/>
      <c r="ALX12" s="68"/>
      <c r="ALY12" s="68"/>
      <c r="ALZ12" s="68"/>
      <c r="AMA12" s="68"/>
      <c r="AMB12" s="68"/>
      <c r="AMC12" s="68"/>
      <c r="AMD12" s="68"/>
      <c r="AME12" s="68"/>
      <c r="AMF12" s="68"/>
      <c r="AMG12" s="68"/>
      <c r="AMH12" s="68"/>
      <c r="AMI12" s="68"/>
      <c r="AMJ12" s="68"/>
      <c r="AMK12" s="68"/>
    </row>
    <row r="13" spans="1:1025" ht="18" customHeight="1" x14ac:dyDescent="0.4">
      <c r="A13" s="48" t="s">
        <v>1954</v>
      </c>
      <c r="B13" s="1" t="s">
        <v>1744</v>
      </c>
      <c r="E13" s="2" t="s">
        <v>274</v>
      </c>
      <c r="F13" s="57">
        <v>43913</v>
      </c>
      <c r="G13" s="2">
        <v>1</v>
      </c>
      <c r="I13" s="2">
        <v>1</v>
      </c>
      <c r="J13" s="2">
        <v>1</v>
      </c>
      <c r="AD13" s="2">
        <v>1</v>
      </c>
      <c r="AE13" s="2">
        <v>1</v>
      </c>
    </row>
    <row r="14" spans="1:1025" ht="18" customHeight="1" x14ac:dyDescent="0.4">
      <c r="B14" s="61" t="s">
        <v>1745</v>
      </c>
      <c r="C14" s="7"/>
      <c r="D14" s="7"/>
      <c r="F14" s="57"/>
      <c r="AL14" s="59"/>
    </row>
    <row r="15" spans="1:1025" ht="18" customHeight="1" x14ac:dyDescent="0.4">
      <c r="A15" s="48" t="s">
        <v>1992</v>
      </c>
      <c r="B15" s="1" t="s">
        <v>1746</v>
      </c>
      <c r="E15" s="2" t="s">
        <v>200</v>
      </c>
      <c r="F15" s="57"/>
      <c r="G15" s="2">
        <v>1</v>
      </c>
      <c r="J15" s="2">
        <v>1</v>
      </c>
      <c r="P15" s="2">
        <v>1</v>
      </c>
      <c r="R15" s="2">
        <v>1</v>
      </c>
      <c r="S15" s="2">
        <v>1</v>
      </c>
      <c r="T15" s="2">
        <v>1</v>
      </c>
      <c r="AE15" s="2">
        <v>1</v>
      </c>
      <c r="AG15" s="2">
        <v>1</v>
      </c>
    </row>
    <row r="16" spans="1:1025" ht="18" customHeight="1" x14ac:dyDescent="0.4">
      <c r="F16" s="57"/>
    </row>
    <row r="17" spans="3:6" ht="18" customHeight="1" x14ac:dyDescent="0.4">
      <c r="C17" s="2">
        <f>COUNTA(C12:C15)</f>
        <v>1</v>
      </c>
      <c r="D17" s="2">
        <f>COUNTA(D11:D15)</f>
        <v>1</v>
      </c>
      <c r="F17" s="57"/>
    </row>
    <row r="18" spans="3:6" ht="18" customHeight="1" x14ac:dyDescent="0.4">
      <c r="F18" s="57"/>
    </row>
    <row r="19" spans="3:6" ht="18" customHeight="1" x14ac:dyDescent="0.4">
      <c r="F19" s="57"/>
    </row>
    <row r="20" spans="3:6" ht="18" customHeight="1" x14ac:dyDescent="0.4">
      <c r="F20" s="57"/>
    </row>
    <row r="21" spans="3:6" ht="18" customHeight="1" x14ac:dyDescent="0.4">
      <c r="F21" s="57"/>
    </row>
    <row r="22" spans="3:6" ht="18" customHeight="1" x14ac:dyDescent="0.4">
      <c r="F22" s="57"/>
    </row>
    <row r="23" spans="3:6" ht="18" customHeight="1" x14ac:dyDescent="0.4">
      <c r="F23" s="57"/>
    </row>
    <row r="24" spans="3:6" ht="18" customHeight="1" x14ac:dyDescent="0.4">
      <c r="F24" s="57"/>
    </row>
    <row r="25" spans="3:6" ht="18" customHeight="1" x14ac:dyDescent="0.4">
      <c r="F25" s="57"/>
    </row>
    <row r="27" spans="3:6" ht="18" customHeight="1" x14ac:dyDescent="0.4">
      <c r="F27" s="57"/>
    </row>
    <row r="28" spans="3:6" ht="18" customHeight="1" x14ac:dyDescent="0.4">
      <c r="F28" s="57"/>
    </row>
    <row r="29" spans="3:6" ht="18" customHeight="1" x14ac:dyDescent="0.4">
      <c r="F29" s="57"/>
    </row>
    <row r="30" spans="3:6" ht="18" customHeight="1" x14ac:dyDescent="0.4">
      <c r="F30" s="57"/>
    </row>
    <row r="31" spans="3:6" ht="18" customHeight="1" x14ac:dyDescent="0.4">
      <c r="F31" s="57"/>
    </row>
    <row r="32" spans="3:6" ht="18" customHeight="1" x14ac:dyDescent="0.4">
      <c r="F32" s="57"/>
    </row>
    <row r="33" spans="6:6" ht="18" customHeight="1" x14ac:dyDescent="0.4">
      <c r="F33" s="57"/>
    </row>
    <row r="34" spans="6:6" ht="18" customHeight="1" x14ac:dyDescent="0.4">
      <c r="F34" s="57"/>
    </row>
    <row r="35" spans="6:6" ht="18" customHeight="1" x14ac:dyDescent="0.4">
      <c r="F35" s="57"/>
    </row>
    <row r="36" spans="6:6" ht="18" customHeight="1" x14ac:dyDescent="0.4">
      <c r="F36" s="57"/>
    </row>
    <row r="37" spans="6:6" ht="18" customHeight="1" x14ac:dyDescent="0.4">
      <c r="F37" s="57"/>
    </row>
    <row r="38" spans="6:6" ht="18" customHeight="1" x14ac:dyDescent="0.4">
      <c r="F38" s="57"/>
    </row>
    <row r="39" spans="6:6" ht="18" customHeight="1" x14ac:dyDescent="0.4">
      <c r="F39" s="57"/>
    </row>
    <row r="40" spans="6:6" ht="18" customHeight="1" x14ac:dyDescent="0.4">
      <c r="F40" s="57"/>
    </row>
    <row r="41" spans="6:6" ht="18" customHeight="1" x14ac:dyDescent="0.4">
      <c r="F41" s="57"/>
    </row>
    <row r="42" spans="6:6" ht="18" customHeight="1" x14ac:dyDescent="0.4">
      <c r="F42" s="57"/>
    </row>
    <row r="43" spans="6:6" ht="18" customHeight="1" x14ac:dyDescent="0.4">
      <c r="F43" s="57"/>
    </row>
    <row r="44" spans="6:6" ht="18" customHeight="1" x14ac:dyDescent="0.4">
      <c r="F44" s="57"/>
    </row>
    <row r="45" spans="6:6" ht="18" customHeight="1" x14ac:dyDescent="0.4">
      <c r="F45" s="57"/>
    </row>
    <row r="46" spans="6:6" ht="18" customHeight="1" x14ac:dyDescent="0.4">
      <c r="F46" s="57"/>
    </row>
    <row r="47" spans="6:6" ht="18" customHeight="1" x14ac:dyDescent="0.4">
      <c r="F47" s="57"/>
    </row>
    <row r="48" spans="6:6" ht="18" customHeight="1" x14ac:dyDescent="0.4">
      <c r="F48" s="57"/>
    </row>
    <row r="49" spans="6:6" ht="18" customHeight="1" x14ac:dyDescent="0.4">
      <c r="F49" s="57"/>
    </row>
    <row r="50" spans="6:6" ht="18" customHeight="1" x14ac:dyDescent="0.4">
      <c r="F50" s="57"/>
    </row>
    <row r="51" spans="6:6" ht="18" customHeight="1" x14ac:dyDescent="0.4">
      <c r="F51" s="57"/>
    </row>
    <row r="52" spans="6:6" ht="18" customHeight="1" x14ac:dyDescent="0.4">
      <c r="F52" s="57"/>
    </row>
    <row r="53" spans="6:6" ht="18" customHeight="1" x14ac:dyDescent="0.4">
      <c r="F53" s="57"/>
    </row>
    <row r="54" spans="6:6" ht="18" customHeight="1" x14ac:dyDescent="0.4">
      <c r="F54" s="57"/>
    </row>
    <row r="55" spans="6:6" ht="18" customHeight="1" x14ac:dyDescent="0.4">
      <c r="F55" s="57"/>
    </row>
    <row r="56" spans="6:6" ht="18" customHeight="1" x14ac:dyDescent="0.4">
      <c r="F56" s="57"/>
    </row>
    <row r="57" spans="6:6" ht="18" customHeight="1" x14ac:dyDescent="0.4">
      <c r="F57" s="57"/>
    </row>
    <row r="58" spans="6:6" ht="18" customHeight="1" x14ac:dyDescent="0.4">
      <c r="F58" s="57"/>
    </row>
    <row r="59" spans="6:6" ht="18" customHeight="1" x14ac:dyDescent="0.4">
      <c r="F59" s="57"/>
    </row>
    <row r="60" spans="6:6" ht="18" customHeight="1" x14ac:dyDescent="0.4">
      <c r="F60" s="57"/>
    </row>
    <row r="61" spans="6:6" ht="18" customHeight="1" x14ac:dyDescent="0.4">
      <c r="F61" s="57"/>
    </row>
    <row r="62" spans="6:6" ht="18" customHeight="1" x14ac:dyDescent="0.4">
      <c r="F62" s="57"/>
    </row>
    <row r="63" spans="6:6" ht="18" customHeight="1" x14ac:dyDescent="0.4">
      <c r="F63" s="57"/>
    </row>
    <row r="64" spans="6:6" ht="18" customHeight="1" x14ac:dyDescent="0.4">
      <c r="F64" s="57"/>
    </row>
    <row r="65" spans="6:6" ht="18" customHeight="1" x14ac:dyDescent="0.4">
      <c r="F65" s="57"/>
    </row>
    <row r="66" spans="6:6" ht="18" customHeight="1" x14ac:dyDescent="0.4">
      <c r="F66" s="57"/>
    </row>
    <row r="67" spans="6:6" ht="18" customHeight="1" x14ac:dyDescent="0.4">
      <c r="F67" s="57"/>
    </row>
    <row r="68" spans="6:6" ht="18" customHeight="1" x14ac:dyDescent="0.4">
      <c r="F68" s="57"/>
    </row>
    <row r="69" spans="6:6" ht="18" customHeight="1" x14ac:dyDescent="0.4">
      <c r="F69" s="57"/>
    </row>
    <row r="70" spans="6:6" ht="18" customHeight="1" x14ac:dyDescent="0.4">
      <c r="F70" s="57"/>
    </row>
    <row r="71" spans="6:6" ht="18" customHeight="1" x14ac:dyDescent="0.4">
      <c r="F71" s="57"/>
    </row>
    <row r="72" spans="6:6" ht="18" customHeight="1" x14ac:dyDescent="0.4">
      <c r="F72" s="57"/>
    </row>
    <row r="73" spans="6:6" ht="18" customHeight="1" x14ac:dyDescent="0.4">
      <c r="F73" s="57"/>
    </row>
    <row r="74" spans="6:6" ht="18" customHeight="1" x14ac:dyDescent="0.4">
      <c r="F74" s="57"/>
    </row>
    <row r="75" spans="6:6" ht="18" customHeight="1" x14ac:dyDescent="0.4">
      <c r="F75" s="57"/>
    </row>
    <row r="76" spans="6:6" ht="18" customHeight="1" x14ac:dyDescent="0.4">
      <c r="F76" s="57"/>
    </row>
    <row r="77" spans="6:6" ht="18" customHeight="1" x14ac:dyDescent="0.4">
      <c r="F77" s="57"/>
    </row>
    <row r="78" spans="6:6" ht="18" customHeight="1" x14ac:dyDescent="0.4">
      <c r="F78" s="57"/>
    </row>
    <row r="79" spans="6:6" ht="18" customHeight="1" x14ac:dyDescent="0.4">
      <c r="F79" s="57"/>
    </row>
    <row r="80" spans="6:6" ht="18" customHeight="1" x14ac:dyDescent="0.4">
      <c r="F80" s="57"/>
    </row>
    <row r="81" spans="6:6" ht="18" customHeight="1" x14ac:dyDescent="0.4">
      <c r="F81" s="57"/>
    </row>
    <row r="82" spans="6:6" ht="18" customHeight="1" x14ac:dyDescent="0.4">
      <c r="F82" s="57"/>
    </row>
    <row r="83" spans="6:6" ht="18" customHeight="1" x14ac:dyDescent="0.4">
      <c r="F83" s="57"/>
    </row>
    <row r="84" spans="6:6" ht="18" customHeight="1" x14ac:dyDescent="0.4">
      <c r="F84" s="57"/>
    </row>
    <row r="85" spans="6:6" ht="18" customHeight="1" x14ac:dyDescent="0.4">
      <c r="F85" s="57"/>
    </row>
    <row r="86" spans="6:6" ht="18" customHeight="1" x14ac:dyDescent="0.4">
      <c r="F86" s="57"/>
    </row>
    <row r="87" spans="6:6" ht="18" customHeight="1" x14ac:dyDescent="0.4">
      <c r="F87" s="57"/>
    </row>
    <row r="88" spans="6:6" ht="18" customHeight="1" x14ac:dyDescent="0.4">
      <c r="F88" s="57"/>
    </row>
    <row r="89" spans="6:6" ht="18" customHeight="1" x14ac:dyDescent="0.4">
      <c r="F89" s="57"/>
    </row>
    <row r="90" spans="6:6" ht="18" customHeight="1" x14ac:dyDescent="0.4">
      <c r="F90" s="57"/>
    </row>
    <row r="91" spans="6:6" ht="18" customHeight="1" x14ac:dyDescent="0.4">
      <c r="F91" s="57"/>
    </row>
    <row r="92" spans="6:6" ht="18" customHeight="1" x14ac:dyDescent="0.4">
      <c r="F92" s="57"/>
    </row>
    <row r="93" spans="6:6" ht="18" customHeight="1" x14ac:dyDescent="0.4">
      <c r="F93" s="57"/>
    </row>
    <row r="94" spans="6:6" ht="18" customHeight="1" x14ac:dyDescent="0.4">
      <c r="F94" s="57"/>
    </row>
    <row r="95" spans="6:6" ht="18" customHeight="1" x14ac:dyDescent="0.4">
      <c r="F95" s="57"/>
    </row>
    <row r="96" spans="6:6" ht="18" customHeight="1" x14ac:dyDescent="0.4">
      <c r="F96" s="57"/>
    </row>
    <row r="97" spans="6:6" ht="18" customHeight="1" x14ac:dyDescent="0.4">
      <c r="F97" s="57"/>
    </row>
    <row r="98" spans="6:6" ht="18" customHeight="1" x14ac:dyDescent="0.4">
      <c r="F98" s="57"/>
    </row>
    <row r="99" spans="6:6" ht="18" customHeight="1" x14ac:dyDescent="0.4">
      <c r="F99" s="57"/>
    </row>
    <row r="100" spans="6:6" ht="18" customHeight="1" x14ac:dyDescent="0.4">
      <c r="F100" s="57"/>
    </row>
    <row r="101" spans="6:6" ht="18" customHeight="1" x14ac:dyDescent="0.4">
      <c r="F101" s="57"/>
    </row>
    <row r="102" spans="6:6" ht="18" customHeight="1" x14ac:dyDescent="0.4">
      <c r="F102" s="57"/>
    </row>
    <row r="103" spans="6:6" ht="18" customHeight="1" x14ac:dyDescent="0.4">
      <c r="F103" s="57"/>
    </row>
    <row r="104" spans="6:6" ht="18" customHeight="1" x14ac:dyDescent="0.4">
      <c r="F104" s="57"/>
    </row>
    <row r="105" spans="6:6" ht="18" customHeight="1" x14ac:dyDescent="0.4">
      <c r="F105" s="57"/>
    </row>
    <row r="106" spans="6:6" ht="18" customHeight="1" x14ac:dyDescent="0.4">
      <c r="F106" s="57"/>
    </row>
    <row r="107" spans="6:6" ht="18" customHeight="1" x14ac:dyDescent="0.4">
      <c r="F107" s="57"/>
    </row>
    <row r="108" spans="6:6" ht="18" customHeight="1" x14ac:dyDescent="0.4">
      <c r="F108" s="57"/>
    </row>
    <row r="109" spans="6:6" ht="18" customHeight="1" x14ac:dyDescent="0.4">
      <c r="F109" s="57"/>
    </row>
    <row r="110" spans="6:6" ht="18" customHeight="1" x14ac:dyDescent="0.4">
      <c r="F110" s="57"/>
    </row>
    <row r="111" spans="6:6" ht="18" customHeight="1" x14ac:dyDescent="0.4">
      <c r="F111" s="57"/>
    </row>
    <row r="112" spans="6:6" ht="18" customHeight="1" x14ac:dyDescent="0.4">
      <c r="F112" s="57"/>
    </row>
    <row r="113" spans="6:6" ht="18" customHeight="1" x14ac:dyDescent="0.4">
      <c r="F113" s="57"/>
    </row>
    <row r="114" spans="6:6" ht="18" customHeight="1" x14ac:dyDescent="0.4">
      <c r="F114" s="57"/>
    </row>
    <row r="115" spans="6:6" ht="18" customHeight="1" x14ac:dyDescent="0.4">
      <c r="F115" s="57"/>
    </row>
    <row r="116" spans="6:6" ht="18" customHeight="1" x14ac:dyDescent="0.4">
      <c r="F116" s="57"/>
    </row>
    <row r="117" spans="6:6" ht="18" customHeight="1" x14ac:dyDescent="0.4">
      <c r="F117" s="57"/>
    </row>
    <row r="118" spans="6:6" ht="18" customHeight="1" x14ac:dyDescent="0.4">
      <c r="F118" s="57"/>
    </row>
    <row r="119" spans="6:6" ht="18" customHeight="1" x14ac:dyDescent="0.4">
      <c r="F119" s="57"/>
    </row>
    <row r="120" spans="6:6" ht="18" customHeight="1" x14ac:dyDescent="0.4">
      <c r="F120" s="57"/>
    </row>
    <row r="121" spans="6:6" ht="18" customHeight="1" x14ac:dyDescent="0.4">
      <c r="F121" s="57"/>
    </row>
    <row r="122" spans="6:6" ht="18" customHeight="1" x14ac:dyDescent="0.4">
      <c r="F122" s="57"/>
    </row>
    <row r="123" spans="6:6" ht="18" customHeight="1" x14ac:dyDescent="0.4">
      <c r="F123" s="57"/>
    </row>
    <row r="124" spans="6:6" ht="18" customHeight="1" x14ac:dyDescent="0.4">
      <c r="F124" s="57"/>
    </row>
    <row r="125" spans="6:6" ht="18" customHeight="1" x14ac:dyDescent="0.4">
      <c r="F125" s="57"/>
    </row>
    <row r="126" spans="6:6" ht="18" customHeight="1" x14ac:dyDescent="0.4">
      <c r="F126" s="57"/>
    </row>
    <row r="127" spans="6:6" ht="18" customHeight="1" x14ac:dyDescent="0.4">
      <c r="F127" s="57"/>
    </row>
    <row r="128" spans="6:6" ht="18" customHeight="1" x14ac:dyDescent="0.4">
      <c r="F128" s="57"/>
    </row>
    <row r="129" spans="6:6" ht="18" customHeight="1" x14ac:dyDescent="0.4">
      <c r="F129" s="57"/>
    </row>
    <row r="130" spans="6:6" ht="18" customHeight="1" x14ac:dyDescent="0.4">
      <c r="F130" s="57"/>
    </row>
    <row r="131" spans="6:6" ht="18" customHeight="1" x14ac:dyDescent="0.4">
      <c r="F131" s="57"/>
    </row>
    <row r="132" spans="6:6" ht="18" customHeight="1" x14ac:dyDescent="0.4">
      <c r="F132" s="57"/>
    </row>
    <row r="133" spans="6:6" ht="18" customHeight="1" x14ac:dyDescent="0.4">
      <c r="F133" s="57"/>
    </row>
    <row r="134" spans="6:6" ht="18" customHeight="1" x14ac:dyDescent="0.4">
      <c r="F134" s="57"/>
    </row>
    <row r="135" spans="6:6" ht="18" customHeight="1" x14ac:dyDescent="0.4">
      <c r="F135" s="57"/>
    </row>
    <row r="136" spans="6:6" ht="18" customHeight="1" x14ac:dyDescent="0.4">
      <c r="F136" s="57"/>
    </row>
    <row r="137" spans="6:6" ht="18" customHeight="1" x14ac:dyDescent="0.4">
      <c r="F137" s="57"/>
    </row>
    <row r="138" spans="6:6" ht="18" customHeight="1" x14ac:dyDescent="0.4">
      <c r="F138" s="57"/>
    </row>
    <row r="139" spans="6:6" ht="18" customHeight="1" x14ac:dyDescent="0.4">
      <c r="F139" s="57"/>
    </row>
    <row r="140" spans="6:6" ht="18" customHeight="1" x14ac:dyDescent="0.4">
      <c r="F140" s="57"/>
    </row>
    <row r="141" spans="6:6" ht="18" customHeight="1" x14ac:dyDescent="0.4">
      <c r="F141" s="57"/>
    </row>
    <row r="142" spans="6:6" ht="18" customHeight="1" x14ac:dyDescent="0.4">
      <c r="F142" s="57"/>
    </row>
    <row r="143" spans="6:6" ht="18" customHeight="1" x14ac:dyDescent="0.4">
      <c r="F143" s="57"/>
    </row>
    <row r="144" spans="6:6" ht="18" customHeight="1" x14ac:dyDescent="0.4">
      <c r="F144" s="57"/>
    </row>
    <row r="145" spans="6:6" ht="18" customHeight="1" x14ac:dyDescent="0.4">
      <c r="F145" s="57"/>
    </row>
    <row r="146" spans="6:6" ht="18" customHeight="1" x14ac:dyDescent="0.4">
      <c r="F146" s="57"/>
    </row>
    <row r="147" spans="6:6" ht="18" customHeight="1" x14ac:dyDescent="0.4">
      <c r="F147" s="57"/>
    </row>
    <row r="148" spans="6:6" ht="18" customHeight="1" x14ac:dyDescent="0.4">
      <c r="F148" s="57"/>
    </row>
    <row r="149" spans="6:6" ht="18" customHeight="1" x14ac:dyDescent="0.4">
      <c r="F149" s="57"/>
    </row>
    <row r="150" spans="6:6" ht="18" customHeight="1" x14ac:dyDescent="0.4">
      <c r="F150" s="57"/>
    </row>
    <row r="151" spans="6:6" ht="18" customHeight="1" x14ac:dyDescent="0.4">
      <c r="F151" s="57"/>
    </row>
    <row r="152" spans="6:6" ht="18" customHeight="1" x14ac:dyDescent="0.4">
      <c r="F152" s="57"/>
    </row>
    <row r="153" spans="6:6" ht="18" customHeight="1" x14ac:dyDescent="0.4">
      <c r="F153" s="57"/>
    </row>
    <row r="154" spans="6:6" ht="18" customHeight="1" x14ac:dyDescent="0.4">
      <c r="F154" s="57"/>
    </row>
    <row r="155" spans="6:6" ht="18" customHeight="1" x14ac:dyDescent="0.4">
      <c r="F155" s="57"/>
    </row>
    <row r="156" spans="6:6" ht="18" customHeight="1" x14ac:dyDescent="0.4">
      <c r="F156" s="57"/>
    </row>
    <row r="157" spans="6:6" ht="18" customHeight="1" x14ac:dyDescent="0.4">
      <c r="F157" s="57"/>
    </row>
    <row r="158" spans="6:6" ht="18" customHeight="1" x14ac:dyDescent="0.4">
      <c r="F158" s="57"/>
    </row>
    <row r="159" spans="6:6" ht="18" customHeight="1" x14ac:dyDescent="0.4">
      <c r="F159" s="57"/>
    </row>
    <row r="160" spans="6:6" ht="18" customHeight="1" x14ac:dyDescent="0.4">
      <c r="F160" s="57"/>
    </row>
    <row r="161" spans="6:6" ht="18" customHeight="1" x14ac:dyDescent="0.4">
      <c r="F161" s="57"/>
    </row>
    <row r="162" spans="6:6" ht="18" customHeight="1" x14ac:dyDescent="0.4">
      <c r="F162" s="57"/>
    </row>
    <row r="163" spans="6:6" ht="18" customHeight="1" x14ac:dyDescent="0.4">
      <c r="F163" s="57"/>
    </row>
    <row r="164" spans="6:6" ht="18" customHeight="1" x14ac:dyDescent="0.4">
      <c r="F164" s="57"/>
    </row>
    <row r="165" spans="6:6" ht="18" customHeight="1" x14ac:dyDescent="0.4">
      <c r="F165" s="57"/>
    </row>
    <row r="166" spans="6:6" ht="18" customHeight="1" x14ac:dyDescent="0.4">
      <c r="F166" s="57"/>
    </row>
    <row r="167" spans="6:6" ht="18" customHeight="1" x14ac:dyDescent="0.4">
      <c r="F167" s="57"/>
    </row>
    <row r="168" spans="6:6" ht="18" customHeight="1" x14ac:dyDescent="0.4">
      <c r="F168" s="57"/>
    </row>
    <row r="169" spans="6:6" ht="18" customHeight="1" x14ac:dyDescent="0.4">
      <c r="F169" s="57"/>
    </row>
    <row r="170" spans="6:6" ht="18" customHeight="1" x14ac:dyDescent="0.4">
      <c r="F170" s="57"/>
    </row>
    <row r="171" spans="6:6" ht="18" customHeight="1" x14ac:dyDescent="0.4">
      <c r="F171" s="57"/>
    </row>
    <row r="172" spans="6:6" ht="18" customHeight="1" x14ac:dyDescent="0.4">
      <c r="F172" s="57"/>
    </row>
    <row r="173" spans="6:6" ht="18" customHeight="1" x14ac:dyDescent="0.4">
      <c r="F173" s="57"/>
    </row>
    <row r="174" spans="6:6" ht="18" customHeight="1" x14ac:dyDescent="0.4">
      <c r="F174" s="57"/>
    </row>
    <row r="177" spans="6:6" ht="18" customHeight="1" x14ac:dyDescent="0.4">
      <c r="F177" s="57"/>
    </row>
    <row r="178" spans="6:6" ht="18" customHeight="1" x14ac:dyDescent="0.4">
      <c r="F178" s="57"/>
    </row>
    <row r="179" spans="6:6" ht="18" customHeight="1" x14ac:dyDescent="0.4">
      <c r="F179" s="57"/>
    </row>
    <row r="180" spans="6:6" ht="18" customHeight="1" x14ac:dyDescent="0.4">
      <c r="F180" s="57"/>
    </row>
    <row r="181" spans="6:6" ht="18" customHeight="1" x14ac:dyDescent="0.4">
      <c r="F181" s="57"/>
    </row>
    <row r="182" spans="6:6" ht="18" customHeight="1" x14ac:dyDescent="0.4">
      <c r="F182" s="57"/>
    </row>
    <row r="183" spans="6:6" ht="18" customHeight="1" x14ac:dyDescent="0.4">
      <c r="F183" s="57"/>
    </row>
    <row r="184" spans="6:6" ht="18" customHeight="1" x14ac:dyDescent="0.4">
      <c r="F184" s="57"/>
    </row>
    <row r="185" spans="6:6" ht="18" customHeight="1" x14ac:dyDescent="0.4">
      <c r="F185" s="57"/>
    </row>
    <row r="186" spans="6:6" ht="18" customHeight="1" x14ac:dyDescent="0.4">
      <c r="F186" s="57"/>
    </row>
    <row r="187" spans="6:6" ht="18" customHeight="1" x14ac:dyDescent="0.4">
      <c r="F187" s="57"/>
    </row>
    <row r="188" spans="6:6" ht="18" customHeight="1" x14ac:dyDescent="0.4">
      <c r="F188" s="57"/>
    </row>
    <row r="189" spans="6:6" ht="18" customHeight="1" x14ac:dyDescent="0.4">
      <c r="F189" s="57"/>
    </row>
    <row r="190" spans="6:6" ht="18" customHeight="1" x14ac:dyDescent="0.4">
      <c r="F190" s="57"/>
    </row>
    <row r="191" spans="6:6" ht="18" customHeight="1" x14ac:dyDescent="0.4">
      <c r="F191" s="57"/>
    </row>
    <row r="192" spans="6:6" ht="18" customHeight="1" x14ac:dyDescent="0.4">
      <c r="F192" s="57"/>
    </row>
    <row r="193" spans="6:6" ht="18" customHeight="1" x14ac:dyDescent="0.4">
      <c r="F193" s="57"/>
    </row>
    <row r="194" spans="6:6" ht="18" customHeight="1" x14ac:dyDescent="0.4">
      <c r="F194" s="57"/>
    </row>
    <row r="195" spans="6:6" ht="18" customHeight="1" x14ac:dyDescent="0.4">
      <c r="F195" s="57"/>
    </row>
    <row r="196" spans="6:6" ht="18" customHeight="1" x14ac:dyDescent="0.4">
      <c r="F196" s="57"/>
    </row>
    <row r="197" spans="6:6" ht="18" customHeight="1" x14ac:dyDescent="0.4">
      <c r="F197" s="57"/>
    </row>
    <row r="198" spans="6:6" ht="18" customHeight="1" x14ac:dyDescent="0.4">
      <c r="F198" s="57"/>
    </row>
    <row r="199" spans="6:6" ht="18" customHeight="1" x14ac:dyDescent="0.4">
      <c r="F199" s="57"/>
    </row>
    <row r="200" spans="6:6" ht="18" customHeight="1" x14ac:dyDescent="0.4">
      <c r="F200" s="57"/>
    </row>
    <row r="201" spans="6:6" ht="18" customHeight="1" x14ac:dyDescent="0.4">
      <c r="F201" s="57"/>
    </row>
    <row r="202" spans="6:6" ht="18" customHeight="1" x14ac:dyDescent="0.4">
      <c r="F202" s="57"/>
    </row>
    <row r="203" spans="6:6" ht="18" customHeight="1" x14ac:dyDescent="0.4">
      <c r="F203" s="57"/>
    </row>
    <row r="204" spans="6:6" ht="18" customHeight="1" x14ac:dyDescent="0.4">
      <c r="F204" s="57"/>
    </row>
    <row r="205" spans="6:6" ht="18" customHeight="1" x14ac:dyDescent="0.4">
      <c r="F205" s="57"/>
    </row>
    <row r="206" spans="6:6" ht="18" customHeight="1" x14ac:dyDescent="0.4">
      <c r="F206" s="57"/>
    </row>
    <row r="207" spans="6:6" ht="18" customHeight="1" x14ac:dyDescent="0.4">
      <c r="F207" s="57"/>
    </row>
    <row r="208" spans="6:6" ht="18" customHeight="1" x14ac:dyDescent="0.4">
      <c r="F208" s="57"/>
    </row>
    <row r="209" spans="6:6" ht="18" customHeight="1" x14ac:dyDescent="0.4">
      <c r="F209" s="57"/>
    </row>
    <row r="210" spans="6:6" ht="18" customHeight="1" x14ac:dyDescent="0.4">
      <c r="F210" s="57"/>
    </row>
    <row r="211" spans="6:6" ht="18" customHeight="1" x14ac:dyDescent="0.4">
      <c r="F211" s="57"/>
    </row>
    <row r="212" spans="6:6" ht="18" customHeight="1" x14ac:dyDescent="0.4">
      <c r="F212" s="57"/>
    </row>
    <row r="213" spans="6:6" ht="18" customHeight="1" x14ac:dyDescent="0.4">
      <c r="F213" s="57"/>
    </row>
    <row r="214" spans="6:6" ht="18" customHeight="1" x14ac:dyDescent="0.4">
      <c r="F214" s="57"/>
    </row>
    <row r="215" spans="6:6" ht="18" customHeight="1" x14ac:dyDescent="0.4">
      <c r="F215" s="57"/>
    </row>
    <row r="216" spans="6:6" ht="18" customHeight="1" x14ac:dyDescent="0.4">
      <c r="F216" s="57"/>
    </row>
    <row r="217" spans="6:6" ht="18" customHeight="1" x14ac:dyDescent="0.4">
      <c r="F217" s="57"/>
    </row>
    <row r="219" spans="6:6" ht="18" customHeight="1" x14ac:dyDescent="0.4">
      <c r="F219" s="57"/>
    </row>
    <row r="220" spans="6:6" ht="18" customHeight="1" x14ac:dyDescent="0.4">
      <c r="F220" s="57"/>
    </row>
    <row r="221" spans="6:6" ht="18" customHeight="1" x14ac:dyDescent="0.4">
      <c r="F221" s="57"/>
    </row>
    <row r="222" spans="6:6" ht="18" customHeight="1" x14ac:dyDescent="0.4">
      <c r="F222" s="57"/>
    </row>
    <row r="223" spans="6:6" ht="18" customHeight="1" x14ac:dyDescent="0.4">
      <c r="F223" s="57"/>
    </row>
    <row r="224" spans="6:6" ht="18" customHeight="1" x14ac:dyDescent="0.4">
      <c r="F224" s="57"/>
    </row>
    <row r="225" spans="6:6" ht="18" customHeight="1" x14ac:dyDescent="0.4">
      <c r="F225" s="57"/>
    </row>
    <row r="226" spans="6:6" ht="18" customHeight="1" x14ac:dyDescent="0.4">
      <c r="F226" s="57"/>
    </row>
    <row r="227" spans="6:6" ht="18" customHeight="1" x14ac:dyDescent="0.4">
      <c r="F227" s="57"/>
    </row>
    <row r="228" spans="6:6" ht="18" customHeight="1" x14ac:dyDescent="0.4">
      <c r="F228" s="57"/>
    </row>
    <row r="230" spans="6:6" ht="18" customHeight="1" x14ac:dyDescent="0.4">
      <c r="F230" s="57"/>
    </row>
    <row r="231" spans="6:6" ht="18" customHeight="1" x14ac:dyDescent="0.4">
      <c r="F231" s="57"/>
    </row>
    <row r="232" spans="6:6" ht="18" customHeight="1" x14ac:dyDescent="0.4">
      <c r="F232" s="57"/>
    </row>
    <row r="233" spans="6:6" ht="18" customHeight="1" x14ac:dyDescent="0.4">
      <c r="F233" s="57"/>
    </row>
    <row r="234" spans="6:6" ht="18" customHeight="1" x14ac:dyDescent="0.4">
      <c r="F234" s="57"/>
    </row>
    <row r="235" spans="6:6" ht="18" customHeight="1" x14ac:dyDescent="0.4">
      <c r="F235" s="57"/>
    </row>
    <row r="236" spans="6:6" ht="18" customHeight="1" x14ac:dyDescent="0.4">
      <c r="F236" s="57"/>
    </row>
    <row r="237" spans="6:6" ht="18" customHeight="1" x14ac:dyDescent="0.4">
      <c r="F237" s="57"/>
    </row>
    <row r="238" spans="6:6" ht="18" customHeight="1" x14ac:dyDescent="0.4">
      <c r="F238" s="57"/>
    </row>
    <row r="239" spans="6:6" ht="18" customHeight="1" x14ac:dyDescent="0.4">
      <c r="F239" s="57"/>
    </row>
    <row r="241" spans="6:6" ht="18" customHeight="1" x14ac:dyDescent="0.4">
      <c r="F241" s="57"/>
    </row>
    <row r="242" spans="6:6" ht="18" customHeight="1" x14ac:dyDescent="0.4">
      <c r="F242" s="57"/>
    </row>
    <row r="243" spans="6:6" ht="18" customHeight="1" x14ac:dyDescent="0.4">
      <c r="F243" s="57"/>
    </row>
    <row r="244" spans="6:6" ht="18" customHeight="1" x14ac:dyDescent="0.4">
      <c r="F244" s="57"/>
    </row>
    <row r="245" spans="6:6" ht="18" customHeight="1" x14ac:dyDescent="0.4">
      <c r="F245" s="57"/>
    </row>
    <row r="246" spans="6:6" ht="18" customHeight="1" x14ac:dyDescent="0.4">
      <c r="F246" s="57"/>
    </row>
    <row r="247" spans="6:6" ht="18" customHeight="1" x14ac:dyDescent="0.4">
      <c r="F247" s="57"/>
    </row>
    <row r="248" spans="6:6" ht="18" customHeight="1" x14ac:dyDescent="0.4">
      <c r="F248" s="57"/>
    </row>
    <row r="249" spans="6:6" ht="18" customHeight="1" x14ac:dyDescent="0.4">
      <c r="F249" s="57"/>
    </row>
    <row r="250" spans="6:6" ht="18" customHeight="1" x14ac:dyDescent="0.4">
      <c r="F250" s="57"/>
    </row>
    <row r="251" spans="6:6" ht="18" customHeight="1" x14ac:dyDescent="0.4">
      <c r="F251" s="57"/>
    </row>
    <row r="252" spans="6:6" ht="18" customHeight="1" x14ac:dyDescent="0.4">
      <c r="F252" s="57"/>
    </row>
    <row r="253" spans="6:6" ht="18" customHeight="1" x14ac:dyDescent="0.4">
      <c r="F253" s="57"/>
    </row>
    <row r="254" spans="6:6" ht="18" customHeight="1" x14ac:dyDescent="0.4">
      <c r="F254" s="57"/>
    </row>
    <row r="255" spans="6:6" ht="18" customHeight="1" x14ac:dyDescent="0.4">
      <c r="F255" s="57"/>
    </row>
    <row r="256" spans="6:6" ht="18" customHeight="1" x14ac:dyDescent="0.4">
      <c r="F256" s="57"/>
    </row>
    <row r="257" spans="5:6" ht="18" customHeight="1" x14ac:dyDescent="0.4">
      <c r="F257" s="57"/>
    </row>
    <row r="258" spans="5:6" ht="18" customHeight="1" x14ac:dyDescent="0.4">
      <c r="F258" s="57"/>
    </row>
    <row r="259" spans="5:6" ht="18" customHeight="1" x14ac:dyDescent="0.4">
      <c r="F259" s="57"/>
    </row>
    <row r="260" spans="5:6" ht="18" customHeight="1" x14ac:dyDescent="0.4">
      <c r="F260" s="57"/>
    </row>
    <row r="261" spans="5:6" ht="18" customHeight="1" x14ac:dyDescent="0.4">
      <c r="F261" s="57"/>
    </row>
    <row r="262" spans="5:6" ht="18" customHeight="1" x14ac:dyDescent="0.4">
      <c r="F262" s="57"/>
    </row>
    <row r="263" spans="5:6" ht="18" customHeight="1" x14ac:dyDescent="0.4">
      <c r="F263" s="57"/>
    </row>
    <row r="264" spans="5:6" ht="18" customHeight="1" x14ac:dyDescent="0.4">
      <c r="F264" s="57"/>
    </row>
    <row r="265" spans="5:6" ht="18" customHeight="1" x14ac:dyDescent="0.4">
      <c r="E265" s="57"/>
      <c r="F265" s="57"/>
    </row>
    <row r="266" spans="5:6" ht="18" customHeight="1" x14ac:dyDescent="0.4">
      <c r="F266" s="57"/>
    </row>
    <row r="267" spans="5:6" ht="18" customHeight="1" x14ac:dyDescent="0.4">
      <c r="F267" s="57"/>
    </row>
    <row r="268" spans="5:6" ht="18" customHeight="1" x14ac:dyDescent="0.4">
      <c r="F268" s="57"/>
    </row>
    <row r="269" spans="5:6" ht="18" customHeight="1" x14ac:dyDescent="0.4">
      <c r="F269" s="57"/>
    </row>
    <row r="270" spans="5:6" ht="18" customHeight="1" x14ac:dyDescent="0.4">
      <c r="F270" s="57"/>
    </row>
    <row r="272" spans="5:6" ht="18" customHeight="1" x14ac:dyDescent="0.4">
      <c r="F272" s="57"/>
    </row>
    <row r="273" spans="6:6" ht="18" customHeight="1" x14ac:dyDescent="0.4">
      <c r="F273" s="57"/>
    </row>
    <row r="274" spans="6:6" ht="18" customHeight="1" x14ac:dyDescent="0.4">
      <c r="F274" s="57"/>
    </row>
    <row r="276" spans="6:6" ht="18" customHeight="1" x14ac:dyDescent="0.4">
      <c r="F276" s="57"/>
    </row>
    <row r="277" spans="6:6" ht="18" customHeight="1" x14ac:dyDescent="0.4">
      <c r="F277" s="57"/>
    </row>
    <row r="278" spans="6:6" ht="18" customHeight="1" x14ac:dyDescent="0.4">
      <c r="F278" s="57"/>
    </row>
    <row r="281" spans="6:6" ht="18" customHeight="1" x14ac:dyDescent="0.4">
      <c r="F281" s="57"/>
    </row>
    <row r="282" spans="6:6" ht="18" customHeight="1" x14ac:dyDescent="0.4">
      <c r="F282" s="57"/>
    </row>
    <row r="283" spans="6:6" ht="18" customHeight="1" x14ac:dyDescent="0.4">
      <c r="F283" s="57"/>
    </row>
    <row r="284" spans="6:6" ht="18" customHeight="1" x14ac:dyDescent="0.4">
      <c r="F284" s="57"/>
    </row>
  </sheetData>
  <mergeCells count="42">
    <mergeCell ref="G1:W1"/>
    <mergeCell ref="X1:AA1"/>
    <mergeCell ref="AB1:AC1"/>
    <mergeCell ref="AD1:AF1"/>
    <mergeCell ref="AG1:AJ1"/>
    <mergeCell ref="G2:W3"/>
    <mergeCell ref="X2:AA3"/>
    <mergeCell ref="AB2:AC3"/>
    <mergeCell ref="AD2:AF3"/>
    <mergeCell ref="AG2:AJ3"/>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K4:AK7"/>
    <mergeCell ref="AF4:AF7"/>
    <mergeCell ref="AG4:AG7"/>
    <mergeCell ref="AH4:AH7"/>
    <mergeCell ref="AI4:AI7"/>
    <mergeCell ref="AJ4:AJ7"/>
  </mergeCells>
  <phoneticPr fontId="18"/>
  <pageMargins left="0.7" right="0.7" top="1.14375" bottom="1.14375" header="0.51180555555555496" footer="0.51180555555555496"/>
  <pageSetup paperSize="9" firstPageNumber="0" orientation="portrait" horizontalDpi="300" verticalDpi="300"/>
  <ignoredErrors>
    <ignoredError sqref="A16 A14 A11:A13 A15"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M288"/>
  <sheetViews>
    <sheetView zoomScale="70" zoomScaleNormal="70" workbookViewId="0">
      <pane xSplit="8" ySplit="10" topLeftCell="AG11" activePane="bottomRight" state="frozen"/>
      <selection pane="topRight" activeCell="E1" sqref="E1"/>
      <selection pane="bottomLeft" activeCell="A11" sqref="A11"/>
      <selection pane="bottomRight" activeCell="D14" sqref="D14"/>
    </sheetView>
  </sheetViews>
  <sheetFormatPr defaultColWidth="9.125" defaultRowHeight="18.75" x14ac:dyDescent="0.4"/>
  <cols>
    <col min="1" max="1" width="9.125" style="48"/>
    <col min="2" max="2" width="51.375" style="1" customWidth="1"/>
    <col min="3" max="6" width="10.75" style="2" customWidth="1"/>
    <col min="7" max="7" width="9.75" style="2" customWidth="1"/>
    <col min="8" max="8" width="10.75" style="2" customWidth="1"/>
    <col min="9" max="39" width="12.75" style="2" customWidth="1"/>
    <col min="40" max="40" width="5.625" style="58" customWidth="1"/>
    <col min="41" max="85" width="5.625" style="1" customWidth="1"/>
    <col min="86" max="1027" width="9.125" style="1"/>
    <col min="1028" max="1029" width="9" customWidth="1"/>
  </cols>
  <sheetData>
    <row r="1" spans="1:1027" ht="18" customHeight="1" x14ac:dyDescent="0.4">
      <c r="B1" s="49" t="s">
        <v>1747</v>
      </c>
      <c r="C1" s="60"/>
      <c r="D1" s="60"/>
      <c r="E1" s="60"/>
      <c r="F1" s="60"/>
      <c r="I1" s="109" t="s">
        <v>0</v>
      </c>
      <c r="J1" s="109"/>
      <c r="K1" s="109"/>
      <c r="L1" s="109"/>
      <c r="M1" s="109"/>
      <c r="N1" s="109"/>
      <c r="O1" s="109"/>
      <c r="P1" s="109"/>
      <c r="Q1" s="109"/>
      <c r="R1" s="109"/>
      <c r="S1" s="109"/>
      <c r="T1" s="109"/>
      <c r="U1" s="109"/>
      <c r="V1" s="109"/>
      <c r="W1" s="109"/>
      <c r="X1" s="109"/>
      <c r="Y1" s="109"/>
      <c r="Z1" s="110" t="s">
        <v>1</v>
      </c>
      <c r="AA1" s="110"/>
      <c r="AB1" s="110"/>
      <c r="AC1" s="110"/>
      <c r="AD1" s="114" t="s">
        <v>2</v>
      </c>
      <c r="AE1" s="114"/>
      <c r="AF1" s="112" t="s">
        <v>3</v>
      </c>
      <c r="AG1" s="112"/>
      <c r="AH1" s="112"/>
      <c r="AI1" s="113" t="s">
        <v>4</v>
      </c>
      <c r="AJ1" s="113"/>
      <c r="AK1" s="113"/>
      <c r="AL1" s="113"/>
      <c r="AM1" s="50" t="s">
        <v>5</v>
      </c>
    </row>
    <row r="2" spans="1:1027" ht="18" customHeight="1" x14ac:dyDescent="0.4">
      <c r="I2" s="109" t="s">
        <v>6</v>
      </c>
      <c r="J2" s="109"/>
      <c r="K2" s="109"/>
      <c r="L2" s="109"/>
      <c r="M2" s="109"/>
      <c r="N2" s="109"/>
      <c r="O2" s="109"/>
      <c r="P2" s="109"/>
      <c r="Q2" s="109"/>
      <c r="R2" s="109"/>
      <c r="S2" s="109"/>
      <c r="T2" s="109"/>
      <c r="U2" s="109"/>
      <c r="V2" s="109"/>
      <c r="W2" s="109"/>
      <c r="X2" s="109"/>
      <c r="Y2" s="109"/>
      <c r="Z2" s="110" t="s">
        <v>7</v>
      </c>
      <c r="AA2" s="110"/>
      <c r="AB2" s="110"/>
      <c r="AC2" s="110"/>
      <c r="AD2" s="111" t="s">
        <v>8</v>
      </c>
      <c r="AE2" s="111"/>
      <c r="AF2" s="112" t="s">
        <v>9</v>
      </c>
      <c r="AG2" s="112"/>
      <c r="AH2" s="112"/>
      <c r="AI2" s="113" t="s">
        <v>10</v>
      </c>
      <c r="AJ2" s="113"/>
      <c r="AK2" s="113"/>
      <c r="AL2" s="113"/>
      <c r="AM2" s="108" t="s">
        <v>11</v>
      </c>
    </row>
    <row r="3" spans="1:1027" ht="18" customHeight="1" x14ac:dyDescent="0.4">
      <c r="A3" s="48" t="s">
        <v>61</v>
      </c>
      <c r="B3" s="1">
        <v>7</v>
      </c>
      <c r="I3" s="109"/>
      <c r="J3" s="109"/>
      <c r="K3" s="109"/>
      <c r="L3" s="109"/>
      <c r="M3" s="109"/>
      <c r="N3" s="109"/>
      <c r="O3" s="109"/>
      <c r="P3" s="109"/>
      <c r="Q3" s="109"/>
      <c r="R3" s="109"/>
      <c r="S3" s="109"/>
      <c r="T3" s="109"/>
      <c r="U3" s="109"/>
      <c r="V3" s="109"/>
      <c r="W3" s="109"/>
      <c r="X3" s="109"/>
      <c r="Y3" s="109"/>
      <c r="Z3" s="110"/>
      <c r="AA3" s="110"/>
      <c r="AB3" s="110"/>
      <c r="AC3" s="110"/>
      <c r="AD3" s="111"/>
      <c r="AE3" s="111"/>
      <c r="AF3" s="112"/>
      <c r="AG3" s="112"/>
      <c r="AH3" s="112"/>
      <c r="AI3" s="113"/>
      <c r="AJ3" s="113"/>
      <c r="AK3" s="113"/>
      <c r="AL3" s="113"/>
      <c r="AM3" s="108"/>
    </row>
    <row r="4" spans="1:1027" ht="18" customHeight="1" x14ac:dyDescent="0.4">
      <c r="A4" s="48" t="s">
        <v>62</v>
      </c>
      <c r="B4" s="1">
        <f>COUNTIF(I12:I606,"なし")</f>
        <v>1</v>
      </c>
      <c r="I4" s="107" t="s">
        <v>12</v>
      </c>
      <c r="J4" s="107" t="s">
        <v>13</v>
      </c>
      <c r="K4" s="107" t="s">
        <v>14</v>
      </c>
      <c r="L4" s="107" t="s">
        <v>15</v>
      </c>
      <c r="M4" s="107" t="s">
        <v>16</v>
      </c>
      <c r="N4" s="107" t="s">
        <v>17</v>
      </c>
      <c r="O4" s="107" t="s">
        <v>18</v>
      </c>
      <c r="P4" s="107" t="s">
        <v>19</v>
      </c>
      <c r="Q4" s="107" t="s">
        <v>20</v>
      </c>
      <c r="R4" s="107" t="s">
        <v>21</v>
      </c>
      <c r="S4" s="107" t="s">
        <v>22</v>
      </c>
      <c r="T4" s="107" t="s">
        <v>23</v>
      </c>
      <c r="U4" s="107" t="s">
        <v>24</v>
      </c>
      <c r="V4" s="107" t="s">
        <v>25</v>
      </c>
      <c r="W4" s="107" t="s">
        <v>26</v>
      </c>
      <c r="X4" s="107" t="s">
        <v>27</v>
      </c>
      <c r="Y4" s="107" t="s">
        <v>28</v>
      </c>
      <c r="Z4" s="107" t="s">
        <v>29</v>
      </c>
      <c r="AA4" s="107" t="s">
        <v>30</v>
      </c>
      <c r="AB4" s="107" t="s">
        <v>31</v>
      </c>
      <c r="AC4" s="107" t="s">
        <v>32</v>
      </c>
      <c r="AD4" s="107" t="s">
        <v>33</v>
      </c>
      <c r="AE4" s="107" t="s">
        <v>34</v>
      </c>
      <c r="AF4" s="107" t="s">
        <v>35</v>
      </c>
      <c r="AG4" s="107" t="s">
        <v>36</v>
      </c>
      <c r="AH4" s="107" t="s">
        <v>37</v>
      </c>
      <c r="AI4" s="107" t="s">
        <v>38</v>
      </c>
      <c r="AJ4" s="107" t="s">
        <v>794</v>
      </c>
      <c r="AK4" s="107" t="s">
        <v>40</v>
      </c>
      <c r="AL4" s="107" t="s">
        <v>41</v>
      </c>
      <c r="AM4" s="107" t="s">
        <v>11</v>
      </c>
    </row>
    <row r="5" spans="1:1027" ht="18" customHeight="1" x14ac:dyDescent="0.4">
      <c r="A5" s="48" t="s">
        <v>63</v>
      </c>
      <c r="B5" s="1">
        <f>B3-B4</f>
        <v>6</v>
      </c>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row>
    <row r="6" spans="1:1027" ht="18" customHeight="1" x14ac:dyDescent="0.4">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row>
    <row r="7" spans="1:1027" ht="18" customHeight="1" x14ac:dyDescent="0.4">
      <c r="A7" s="51" t="s">
        <v>61</v>
      </c>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row>
    <row r="8" spans="1:1027" ht="18" customHeight="1" x14ac:dyDescent="0.4">
      <c r="A8" s="52">
        <f>B5</f>
        <v>6</v>
      </c>
      <c r="H8" s="53" t="s">
        <v>64</v>
      </c>
      <c r="I8" s="54">
        <f>COUNT(I11:I606)</f>
        <v>6</v>
      </c>
      <c r="J8" s="54">
        <f t="shared" ref="J8:AM8" si="0">COUNT(J11:J606)</f>
        <v>0</v>
      </c>
      <c r="K8" s="54">
        <f t="shared" si="0"/>
        <v>0</v>
      </c>
      <c r="L8" s="54">
        <f t="shared" si="0"/>
        <v>0</v>
      </c>
      <c r="M8" s="54">
        <f t="shared" si="0"/>
        <v>0</v>
      </c>
      <c r="N8" s="54">
        <f t="shared" si="0"/>
        <v>0</v>
      </c>
      <c r="O8" s="54">
        <f t="shared" si="0"/>
        <v>0</v>
      </c>
      <c r="P8" s="54">
        <f t="shared" si="0"/>
        <v>2</v>
      </c>
      <c r="Q8" s="54">
        <f t="shared" si="0"/>
        <v>0</v>
      </c>
      <c r="R8" s="54">
        <f t="shared" si="0"/>
        <v>0</v>
      </c>
      <c r="S8" s="54">
        <f t="shared" si="0"/>
        <v>4</v>
      </c>
      <c r="T8" s="54">
        <f t="shared" si="0"/>
        <v>0</v>
      </c>
      <c r="U8" s="54">
        <f t="shared" si="0"/>
        <v>3</v>
      </c>
      <c r="V8" s="54">
        <f t="shared" si="0"/>
        <v>0</v>
      </c>
      <c r="W8" s="54">
        <f t="shared" si="0"/>
        <v>5</v>
      </c>
      <c r="X8" s="54">
        <f t="shared" si="0"/>
        <v>3</v>
      </c>
      <c r="Y8" s="54">
        <f t="shared" si="0"/>
        <v>0</v>
      </c>
      <c r="Z8" s="54">
        <f t="shared" si="0"/>
        <v>0</v>
      </c>
      <c r="AA8" s="54">
        <f t="shared" si="0"/>
        <v>0</v>
      </c>
      <c r="AB8" s="54">
        <f t="shared" si="0"/>
        <v>0</v>
      </c>
      <c r="AC8" s="54">
        <f t="shared" si="0"/>
        <v>0</v>
      </c>
      <c r="AD8" s="54">
        <f t="shared" si="0"/>
        <v>1</v>
      </c>
      <c r="AE8" s="54">
        <f t="shared" si="0"/>
        <v>0</v>
      </c>
      <c r="AF8" s="54">
        <f t="shared" si="0"/>
        <v>0</v>
      </c>
      <c r="AG8" s="54">
        <f t="shared" si="0"/>
        <v>1</v>
      </c>
      <c r="AH8" s="54">
        <f t="shared" si="0"/>
        <v>0</v>
      </c>
      <c r="AI8" s="54">
        <f t="shared" si="0"/>
        <v>5</v>
      </c>
      <c r="AJ8" s="54">
        <f t="shared" si="0"/>
        <v>0</v>
      </c>
      <c r="AK8" s="2">
        <f t="shared" si="0"/>
        <v>0</v>
      </c>
      <c r="AL8" s="2">
        <f t="shared" si="0"/>
        <v>0</v>
      </c>
      <c r="AM8" s="54">
        <f t="shared" si="0"/>
        <v>0</v>
      </c>
    </row>
    <row r="9" spans="1:1027" ht="18" customHeight="1" x14ac:dyDescent="0.4">
      <c r="C9" s="2" t="s">
        <v>1953</v>
      </c>
      <c r="D9" s="2" t="s">
        <v>2025</v>
      </c>
      <c r="E9" s="2" t="s">
        <v>2099</v>
      </c>
      <c r="F9" s="2" t="s">
        <v>2561</v>
      </c>
      <c r="H9" s="53" t="s">
        <v>65</v>
      </c>
      <c r="I9" s="55">
        <f t="shared" ref="I9:AM9" si="1">I8/$A$8</f>
        <v>1</v>
      </c>
      <c r="J9" s="55">
        <f t="shared" si="1"/>
        <v>0</v>
      </c>
      <c r="K9" s="55">
        <f t="shared" si="1"/>
        <v>0</v>
      </c>
      <c r="L9" s="55">
        <f t="shared" si="1"/>
        <v>0</v>
      </c>
      <c r="M9" s="55">
        <f t="shared" si="1"/>
        <v>0</v>
      </c>
      <c r="N9" s="55">
        <f t="shared" si="1"/>
        <v>0</v>
      </c>
      <c r="O9" s="55">
        <f t="shared" si="1"/>
        <v>0</v>
      </c>
      <c r="P9" s="55">
        <f t="shared" si="1"/>
        <v>0.33333333333333331</v>
      </c>
      <c r="Q9" s="55">
        <f t="shared" si="1"/>
        <v>0</v>
      </c>
      <c r="R9" s="55">
        <f t="shared" si="1"/>
        <v>0</v>
      </c>
      <c r="S9" s="55">
        <f t="shared" si="1"/>
        <v>0.66666666666666663</v>
      </c>
      <c r="T9" s="55">
        <f t="shared" si="1"/>
        <v>0</v>
      </c>
      <c r="U9" s="55">
        <f t="shared" si="1"/>
        <v>0.5</v>
      </c>
      <c r="V9" s="55">
        <f t="shared" si="1"/>
        <v>0</v>
      </c>
      <c r="W9" s="55">
        <f t="shared" si="1"/>
        <v>0.83333333333333337</v>
      </c>
      <c r="X9" s="55">
        <f t="shared" si="1"/>
        <v>0.5</v>
      </c>
      <c r="Y9" s="55">
        <f t="shared" si="1"/>
        <v>0</v>
      </c>
      <c r="Z9" s="55">
        <f t="shared" si="1"/>
        <v>0</v>
      </c>
      <c r="AA9" s="55">
        <f t="shared" si="1"/>
        <v>0</v>
      </c>
      <c r="AB9" s="55">
        <f t="shared" si="1"/>
        <v>0</v>
      </c>
      <c r="AC9" s="55">
        <f t="shared" si="1"/>
        <v>0</v>
      </c>
      <c r="AD9" s="55">
        <f t="shared" si="1"/>
        <v>0.16666666666666666</v>
      </c>
      <c r="AE9" s="55">
        <f t="shared" si="1"/>
        <v>0</v>
      </c>
      <c r="AF9" s="55">
        <f t="shared" si="1"/>
        <v>0</v>
      </c>
      <c r="AG9" s="55">
        <f t="shared" si="1"/>
        <v>0.16666666666666666</v>
      </c>
      <c r="AH9" s="55">
        <f t="shared" si="1"/>
        <v>0</v>
      </c>
      <c r="AI9" s="55">
        <f t="shared" si="1"/>
        <v>0.83333333333333337</v>
      </c>
      <c r="AJ9" s="55">
        <f t="shared" si="1"/>
        <v>0</v>
      </c>
      <c r="AK9" s="56">
        <f t="shared" si="1"/>
        <v>0</v>
      </c>
      <c r="AL9" s="56">
        <f t="shared" si="1"/>
        <v>0</v>
      </c>
      <c r="AM9" s="55">
        <f t="shared" si="1"/>
        <v>0</v>
      </c>
    </row>
    <row r="10" spans="1:1027" ht="18" customHeight="1" x14ac:dyDescent="0.4">
      <c r="A10" s="48" t="s">
        <v>66</v>
      </c>
      <c r="B10" s="2" t="s">
        <v>67</v>
      </c>
      <c r="C10" s="2" t="s">
        <v>68</v>
      </c>
      <c r="D10" s="2" t="s">
        <v>2026</v>
      </c>
      <c r="E10" s="2" t="s">
        <v>2100</v>
      </c>
      <c r="F10" s="2" t="s">
        <v>2562</v>
      </c>
      <c r="G10" s="2" t="s">
        <v>69</v>
      </c>
      <c r="H10" s="2" t="s">
        <v>70</v>
      </c>
      <c r="I10" s="7">
        <v>1</v>
      </c>
      <c r="J10" s="7">
        <v>2</v>
      </c>
      <c r="K10" s="7">
        <v>3</v>
      </c>
      <c r="L10" s="7">
        <v>4</v>
      </c>
      <c r="M10" s="7">
        <v>5</v>
      </c>
      <c r="N10" s="7">
        <v>6</v>
      </c>
      <c r="O10" s="7">
        <v>7</v>
      </c>
      <c r="P10" s="7">
        <v>8</v>
      </c>
      <c r="Q10" s="7">
        <v>9</v>
      </c>
      <c r="R10" s="7">
        <v>10</v>
      </c>
      <c r="S10" s="7">
        <v>11</v>
      </c>
      <c r="T10" s="7">
        <v>12</v>
      </c>
      <c r="U10" s="7">
        <v>13</v>
      </c>
      <c r="V10" s="7">
        <v>14</v>
      </c>
      <c r="W10" s="7">
        <v>15</v>
      </c>
      <c r="X10" s="7">
        <v>16</v>
      </c>
      <c r="Y10" s="7">
        <v>17</v>
      </c>
      <c r="Z10" s="7">
        <v>1</v>
      </c>
      <c r="AA10" s="7">
        <v>2</v>
      </c>
      <c r="AB10" s="7">
        <v>3</v>
      </c>
      <c r="AC10" s="7">
        <v>4</v>
      </c>
      <c r="AD10" s="7">
        <v>1</v>
      </c>
      <c r="AE10" s="7">
        <v>2</v>
      </c>
      <c r="AF10" s="7">
        <v>1</v>
      </c>
      <c r="AG10" s="7">
        <v>2</v>
      </c>
      <c r="AH10" s="7">
        <v>3</v>
      </c>
      <c r="AI10" s="7">
        <v>1</v>
      </c>
      <c r="AJ10" s="7">
        <v>2</v>
      </c>
      <c r="AK10" s="7">
        <v>3</v>
      </c>
      <c r="AL10" s="7">
        <v>4</v>
      </c>
      <c r="AM10" s="7">
        <v>1</v>
      </c>
    </row>
    <row r="11" spans="1:1027" s="69" customFormat="1" ht="18" customHeight="1" x14ac:dyDescent="0.4">
      <c r="A11" s="65" t="s">
        <v>2045</v>
      </c>
      <c r="B11" s="66" t="s">
        <v>2047</v>
      </c>
      <c r="C11" s="67"/>
      <c r="D11" s="67" t="s">
        <v>2027</v>
      </c>
      <c r="E11" s="67"/>
      <c r="F11" s="67"/>
      <c r="G11" s="67" t="s">
        <v>2044</v>
      </c>
      <c r="H11" s="71">
        <v>44361</v>
      </c>
      <c r="I11" s="67">
        <v>1</v>
      </c>
      <c r="J11" s="67"/>
      <c r="K11" s="67"/>
      <c r="L11" s="67"/>
      <c r="M11" s="67"/>
      <c r="N11" s="67"/>
      <c r="O11" s="67"/>
      <c r="P11" s="67"/>
      <c r="Q11" s="67"/>
      <c r="R11" s="67"/>
      <c r="S11" s="67">
        <v>1</v>
      </c>
      <c r="T11" s="67"/>
      <c r="U11" s="67">
        <v>1</v>
      </c>
      <c r="V11" s="67"/>
      <c r="W11" s="67">
        <v>1</v>
      </c>
      <c r="X11" s="67">
        <v>1</v>
      </c>
      <c r="Y11" s="67"/>
      <c r="Z11" s="67"/>
      <c r="AA11" s="67"/>
      <c r="AB11" s="67"/>
      <c r="AC11" s="67"/>
      <c r="AD11" s="67"/>
      <c r="AE11" s="67"/>
      <c r="AF11" s="67"/>
      <c r="AG11" s="67"/>
      <c r="AH11" s="67"/>
      <c r="AI11" s="67">
        <v>1</v>
      </c>
      <c r="AJ11" s="67"/>
      <c r="AK11" s="67"/>
      <c r="AL11" s="67"/>
      <c r="AM11" s="67"/>
      <c r="AN11" s="66"/>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c r="AML11" s="68"/>
      <c r="AMM11" s="68"/>
    </row>
    <row r="12" spans="1:1027" ht="18" customHeight="1" x14ac:dyDescent="0.4">
      <c r="A12" s="48" t="s">
        <v>2046</v>
      </c>
      <c r="B12" s="58" t="s">
        <v>1748</v>
      </c>
      <c r="G12" s="2" t="s">
        <v>73</v>
      </c>
      <c r="H12" s="57">
        <v>43990</v>
      </c>
      <c r="I12" s="2">
        <v>1</v>
      </c>
      <c r="S12" s="2">
        <v>1</v>
      </c>
      <c r="U12" s="2">
        <v>1</v>
      </c>
      <c r="W12" s="2">
        <v>1</v>
      </c>
      <c r="X12" s="2">
        <v>1</v>
      </c>
      <c r="AI12" s="2">
        <v>1</v>
      </c>
    </row>
    <row r="13" spans="1:1027" ht="18" customHeight="1" x14ac:dyDescent="0.4">
      <c r="A13" s="48" t="s">
        <v>1954</v>
      </c>
      <c r="B13" s="58" t="s">
        <v>1955</v>
      </c>
      <c r="C13" s="2" t="s">
        <v>1957</v>
      </c>
      <c r="G13" s="2" t="s">
        <v>1956</v>
      </c>
      <c r="H13" s="57">
        <v>44264</v>
      </c>
      <c r="I13" s="2">
        <v>1</v>
      </c>
      <c r="S13" s="2">
        <v>1</v>
      </c>
      <c r="U13" s="2">
        <v>1</v>
      </c>
      <c r="W13" s="2">
        <v>1</v>
      </c>
      <c r="X13" s="2">
        <v>1</v>
      </c>
      <c r="AI13" s="2">
        <v>1</v>
      </c>
    </row>
    <row r="14" spans="1:1027" ht="18" customHeight="1" x14ac:dyDescent="0.4">
      <c r="A14" s="48" t="s">
        <v>1992</v>
      </c>
      <c r="B14" s="1" t="s">
        <v>1749</v>
      </c>
      <c r="G14" s="2" t="s">
        <v>588</v>
      </c>
      <c r="H14" s="57" t="s">
        <v>62</v>
      </c>
      <c r="I14" s="2" t="s">
        <v>62</v>
      </c>
    </row>
    <row r="15" spans="1:1027" ht="18" customHeight="1" x14ac:dyDescent="0.4">
      <c r="A15" s="48" t="s">
        <v>80</v>
      </c>
      <c r="B15" s="1" t="s">
        <v>2098</v>
      </c>
      <c r="E15" s="2" t="s">
        <v>2101</v>
      </c>
      <c r="G15" s="2" t="s">
        <v>2102</v>
      </c>
      <c r="H15" s="57">
        <v>44403</v>
      </c>
      <c r="I15" s="2">
        <v>1</v>
      </c>
      <c r="S15" s="2">
        <v>1</v>
      </c>
      <c r="W15" s="2">
        <v>1</v>
      </c>
      <c r="AD15" s="2">
        <v>1</v>
      </c>
      <c r="AG15" s="2">
        <v>1</v>
      </c>
      <c r="AN15" s="59"/>
    </row>
    <row r="16" spans="1:1027" ht="18" customHeight="1" x14ac:dyDescent="0.4">
      <c r="A16" s="48" t="s">
        <v>2558</v>
      </c>
      <c r="B16" s="1" t="s">
        <v>2560</v>
      </c>
      <c r="F16" s="2" t="s">
        <v>2563</v>
      </c>
      <c r="G16" s="2" t="s">
        <v>1799</v>
      </c>
      <c r="H16" s="57" t="s">
        <v>2564</v>
      </c>
      <c r="I16" s="2">
        <v>1</v>
      </c>
      <c r="P16" s="2">
        <v>1</v>
      </c>
      <c r="W16" s="2">
        <v>1</v>
      </c>
      <c r="AI16" s="2">
        <v>1</v>
      </c>
      <c r="AN16" s="59"/>
    </row>
    <row r="17" spans="1:40" ht="18" customHeight="1" x14ac:dyDescent="0.4">
      <c r="A17" s="48" t="s">
        <v>2559</v>
      </c>
      <c r="B17" s="1" t="s">
        <v>2103</v>
      </c>
      <c r="E17" s="2" t="s">
        <v>2101</v>
      </c>
      <c r="G17" s="2" t="s">
        <v>1799</v>
      </c>
      <c r="H17" s="57">
        <v>44403</v>
      </c>
      <c r="I17" s="2">
        <v>1</v>
      </c>
      <c r="P17" s="2">
        <v>1</v>
      </c>
      <c r="AI17" s="2">
        <v>1</v>
      </c>
      <c r="AN17" s="59"/>
    </row>
    <row r="18" spans="1:40" ht="18" customHeight="1" x14ac:dyDescent="0.4">
      <c r="H18" s="57"/>
      <c r="AN18" s="59"/>
    </row>
    <row r="19" spans="1:40" ht="18" customHeight="1" x14ac:dyDescent="0.4">
      <c r="C19" s="2">
        <f>COUNTA(C12:C14)</f>
        <v>1</v>
      </c>
      <c r="D19" s="2">
        <v>1</v>
      </c>
      <c r="E19" s="2">
        <v>2</v>
      </c>
      <c r="F19" s="2">
        <v>1</v>
      </c>
      <c r="H19" s="57"/>
    </row>
    <row r="20" spans="1:40" ht="18" customHeight="1" x14ac:dyDescent="0.4">
      <c r="H20" s="57"/>
    </row>
    <row r="21" spans="1:40" ht="18" customHeight="1" x14ac:dyDescent="0.4">
      <c r="H21" s="57"/>
    </row>
    <row r="22" spans="1:40" ht="18" customHeight="1" x14ac:dyDescent="0.4">
      <c r="H22" s="57"/>
    </row>
    <row r="23" spans="1:40" ht="18" customHeight="1" x14ac:dyDescent="0.4">
      <c r="H23" s="57"/>
    </row>
    <row r="24" spans="1:40" ht="18" customHeight="1" x14ac:dyDescent="0.4">
      <c r="H24" s="57"/>
    </row>
    <row r="25" spans="1:40" ht="18" customHeight="1" x14ac:dyDescent="0.4">
      <c r="H25" s="57"/>
    </row>
    <row r="26" spans="1:40" ht="18" customHeight="1" x14ac:dyDescent="0.4">
      <c r="H26" s="57"/>
    </row>
    <row r="27" spans="1:40" ht="18" customHeight="1" x14ac:dyDescent="0.4">
      <c r="H27" s="57"/>
    </row>
    <row r="28" spans="1:40" ht="18" customHeight="1" x14ac:dyDescent="0.4">
      <c r="H28" s="57"/>
    </row>
    <row r="29" spans="1:40" ht="18" customHeight="1" x14ac:dyDescent="0.4">
      <c r="H29" s="57"/>
    </row>
    <row r="31" spans="1:40" ht="18" customHeight="1" x14ac:dyDescent="0.4">
      <c r="H31" s="57"/>
    </row>
    <row r="32" spans="1:40" ht="18" customHeight="1" x14ac:dyDescent="0.4">
      <c r="H32" s="57"/>
    </row>
    <row r="33" spans="8:8" ht="18" customHeight="1" x14ac:dyDescent="0.4">
      <c r="H33" s="57"/>
    </row>
    <row r="34" spans="8:8" ht="18" customHeight="1" x14ac:dyDescent="0.4">
      <c r="H34" s="57"/>
    </row>
    <row r="35" spans="8:8" ht="18" customHeight="1" x14ac:dyDescent="0.4">
      <c r="H35" s="57"/>
    </row>
    <row r="36" spans="8:8" ht="18" customHeight="1" x14ac:dyDescent="0.4">
      <c r="H36" s="57"/>
    </row>
    <row r="37" spans="8:8" ht="18" customHeight="1" x14ac:dyDescent="0.4">
      <c r="H37" s="57"/>
    </row>
    <row r="38" spans="8:8" ht="18" customHeight="1" x14ac:dyDescent="0.4">
      <c r="H38" s="57"/>
    </row>
    <row r="39" spans="8:8" ht="18" customHeight="1" x14ac:dyDescent="0.4">
      <c r="H39" s="57"/>
    </row>
    <row r="40" spans="8:8" ht="18" customHeight="1" x14ac:dyDescent="0.4">
      <c r="H40" s="57"/>
    </row>
    <row r="41" spans="8:8" ht="18" customHeight="1" x14ac:dyDescent="0.4">
      <c r="H41" s="57"/>
    </row>
    <row r="42" spans="8:8" ht="18" customHeight="1" x14ac:dyDescent="0.4">
      <c r="H42" s="57"/>
    </row>
    <row r="43" spans="8:8" ht="18" customHeight="1" x14ac:dyDescent="0.4">
      <c r="H43" s="57"/>
    </row>
    <row r="44" spans="8:8" ht="18" customHeight="1" x14ac:dyDescent="0.4">
      <c r="H44" s="57"/>
    </row>
    <row r="45" spans="8:8" ht="18" customHeight="1" x14ac:dyDescent="0.4">
      <c r="H45" s="57"/>
    </row>
    <row r="46" spans="8:8" ht="18" customHeight="1" x14ac:dyDescent="0.4">
      <c r="H46" s="57"/>
    </row>
    <row r="47" spans="8:8" ht="18" customHeight="1" x14ac:dyDescent="0.4">
      <c r="H47" s="57"/>
    </row>
    <row r="48" spans="8:8" ht="18" customHeight="1" x14ac:dyDescent="0.4">
      <c r="H48" s="57"/>
    </row>
    <row r="49" spans="8:8" ht="18" customHeight="1" x14ac:dyDescent="0.4">
      <c r="H49" s="57"/>
    </row>
    <row r="50" spans="8:8" ht="18" customHeight="1" x14ac:dyDescent="0.4">
      <c r="H50" s="57"/>
    </row>
    <row r="51" spans="8:8" ht="18" customHeight="1" x14ac:dyDescent="0.4">
      <c r="H51" s="57"/>
    </row>
    <row r="52" spans="8:8" ht="18" customHeight="1" x14ac:dyDescent="0.4">
      <c r="H52" s="57"/>
    </row>
    <row r="53" spans="8:8" ht="18" customHeight="1" x14ac:dyDescent="0.4">
      <c r="H53" s="57"/>
    </row>
    <row r="54" spans="8:8" ht="18" customHeight="1" x14ac:dyDescent="0.4">
      <c r="H54" s="57"/>
    </row>
    <row r="55" spans="8:8" ht="18" customHeight="1" x14ac:dyDescent="0.4">
      <c r="H55" s="57"/>
    </row>
    <row r="56" spans="8:8" ht="18" customHeight="1" x14ac:dyDescent="0.4">
      <c r="H56" s="57"/>
    </row>
    <row r="57" spans="8:8" ht="18" customHeight="1" x14ac:dyDescent="0.4">
      <c r="H57" s="57"/>
    </row>
    <row r="58" spans="8:8" ht="18" customHeight="1" x14ac:dyDescent="0.4">
      <c r="H58" s="57"/>
    </row>
    <row r="59" spans="8:8" ht="18" customHeight="1" x14ac:dyDescent="0.4">
      <c r="H59" s="57"/>
    </row>
    <row r="60" spans="8:8" ht="18" customHeight="1" x14ac:dyDescent="0.4">
      <c r="H60" s="57"/>
    </row>
    <row r="61" spans="8:8" ht="18" customHeight="1" x14ac:dyDescent="0.4">
      <c r="H61" s="57"/>
    </row>
    <row r="62" spans="8:8" ht="18" customHeight="1" x14ac:dyDescent="0.4">
      <c r="H62" s="57"/>
    </row>
    <row r="63" spans="8:8" ht="18" customHeight="1" x14ac:dyDescent="0.4">
      <c r="H63" s="57"/>
    </row>
    <row r="64" spans="8:8" ht="18" customHeight="1" x14ac:dyDescent="0.4">
      <c r="H64" s="57"/>
    </row>
    <row r="65" spans="8:8" ht="18" customHeight="1" x14ac:dyDescent="0.4">
      <c r="H65" s="57"/>
    </row>
    <row r="66" spans="8:8" ht="18" customHeight="1" x14ac:dyDescent="0.4">
      <c r="H66" s="57"/>
    </row>
    <row r="67" spans="8:8" ht="18" customHeight="1" x14ac:dyDescent="0.4">
      <c r="H67" s="57"/>
    </row>
    <row r="68" spans="8:8" ht="18" customHeight="1" x14ac:dyDescent="0.4">
      <c r="H68" s="57"/>
    </row>
    <row r="69" spans="8:8" ht="18" customHeight="1" x14ac:dyDescent="0.4">
      <c r="H69" s="57"/>
    </row>
    <row r="70" spans="8:8" ht="18" customHeight="1" x14ac:dyDescent="0.4">
      <c r="H70" s="57"/>
    </row>
    <row r="71" spans="8:8" ht="18" customHeight="1" x14ac:dyDescent="0.4">
      <c r="H71" s="57"/>
    </row>
    <row r="72" spans="8:8" ht="18" customHeight="1" x14ac:dyDescent="0.4">
      <c r="H72" s="57"/>
    </row>
    <row r="73" spans="8:8" ht="18" customHeight="1" x14ac:dyDescent="0.4">
      <c r="H73" s="57"/>
    </row>
    <row r="74" spans="8:8" ht="18" customHeight="1" x14ac:dyDescent="0.4">
      <c r="H74" s="57"/>
    </row>
    <row r="75" spans="8:8" ht="18" customHeight="1" x14ac:dyDescent="0.4">
      <c r="H75" s="57"/>
    </row>
    <row r="76" spans="8:8" ht="18" customHeight="1" x14ac:dyDescent="0.4">
      <c r="H76" s="57"/>
    </row>
    <row r="77" spans="8:8" ht="18" customHeight="1" x14ac:dyDescent="0.4">
      <c r="H77" s="57"/>
    </row>
    <row r="78" spans="8:8" ht="18" customHeight="1" x14ac:dyDescent="0.4">
      <c r="H78" s="57"/>
    </row>
    <row r="79" spans="8:8" ht="18" customHeight="1" x14ac:dyDescent="0.4">
      <c r="H79" s="57"/>
    </row>
    <row r="80" spans="8:8" ht="18" customHeight="1" x14ac:dyDescent="0.4">
      <c r="H80" s="57"/>
    </row>
    <row r="81" spans="8:8" ht="18" customHeight="1" x14ac:dyDescent="0.4">
      <c r="H81" s="57"/>
    </row>
    <row r="82" spans="8:8" ht="18" customHeight="1" x14ac:dyDescent="0.4">
      <c r="H82" s="57"/>
    </row>
    <row r="83" spans="8:8" ht="18" customHeight="1" x14ac:dyDescent="0.4">
      <c r="H83" s="57"/>
    </row>
    <row r="84" spans="8:8" ht="18" customHeight="1" x14ac:dyDescent="0.4">
      <c r="H84" s="57"/>
    </row>
    <row r="85" spans="8:8" ht="18" customHeight="1" x14ac:dyDescent="0.4">
      <c r="H85" s="57"/>
    </row>
    <row r="86" spans="8:8" ht="18" customHeight="1" x14ac:dyDescent="0.4">
      <c r="H86" s="57"/>
    </row>
    <row r="87" spans="8:8" ht="18" customHeight="1" x14ac:dyDescent="0.4">
      <c r="H87" s="57"/>
    </row>
    <row r="88" spans="8:8" ht="18" customHeight="1" x14ac:dyDescent="0.4">
      <c r="H88" s="57"/>
    </row>
    <row r="89" spans="8:8" ht="18" customHeight="1" x14ac:dyDescent="0.4">
      <c r="H89" s="57"/>
    </row>
    <row r="90" spans="8:8" ht="18" customHeight="1" x14ac:dyDescent="0.4">
      <c r="H90" s="57"/>
    </row>
    <row r="91" spans="8:8" ht="18" customHeight="1" x14ac:dyDescent="0.4">
      <c r="H91" s="57"/>
    </row>
    <row r="92" spans="8:8" ht="18" customHeight="1" x14ac:dyDescent="0.4">
      <c r="H92" s="57"/>
    </row>
    <row r="93" spans="8:8" ht="18" customHeight="1" x14ac:dyDescent="0.4">
      <c r="H93" s="57"/>
    </row>
    <row r="94" spans="8:8" ht="18" customHeight="1" x14ac:dyDescent="0.4">
      <c r="H94" s="57"/>
    </row>
    <row r="95" spans="8:8" ht="18" customHeight="1" x14ac:dyDescent="0.4">
      <c r="H95" s="57"/>
    </row>
    <row r="96" spans="8:8" ht="18" customHeight="1" x14ac:dyDescent="0.4">
      <c r="H96" s="57"/>
    </row>
    <row r="97" spans="8:8" ht="18" customHeight="1" x14ac:dyDescent="0.4">
      <c r="H97" s="57"/>
    </row>
    <row r="98" spans="8:8" ht="18" customHeight="1" x14ac:dyDescent="0.4">
      <c r="H98" s="57"/>
    </row>
    <row r="99" spans="8:8" ht="18" customHeight="1" x14ac:dyDescent="0.4">
      <c r="H99" s="57"/>
    </row>
    <row r="100" spans="8:8" ht="18" customHeight="1" x14ac:dyDescent="0.4">
      <c r="H100" s="57"/>
    </row>
    <row r="101" spans="8:8" ht="18" customHeight="1" x14ac:dyDescent="0.4">
      <c r="H101" s="57"/>
    </row>
    <row r="102" spans="8:8" ht="18" customHeight="1" x14ac:dyDescent="0.4">
      <c r="H102" s="57"/>
    </row>
    <row r="103" spans="8:8" ht="18" customHeight="1" x14ac:dyDescent="0.4">
      <c r="H103" s="57"/>
    </row>
    <row r="104" spans="8:8" ht="18" customHeight="1" x14ac:dyDescent="0.4">
      <c r="H104" s="57"/>
    </row>
    <row r="105" spans="8:8" ht="18" customHeight="1" x14ac:dyDescent="0.4">
      <c r="H105" s="57"/>
    </row>
    <row r="106" spans="8:8" ht="18" customHeight="1" x14ac:dyDescent="0.4">
      <c r="H106" s="57"/>
    </row>
    <row r="107" spans="8:8" ht="18" customHeight="1" x14ac:dyDescent="0.4">
      <c r="H107" s="57"/>
    </row>
    <row r="108" spans="8:8" ht="18" customHeight="1" x14ac:dyDescent="0.4">
      <c r="H108" s="57"/>
    </row>
    <row r="109" spans="8:8" ht="18" customHeight="1" x14ac:dyDescent="0.4">
      <c r="H109" s="57"/>
    </row>
    <row r="110" spans="8:8" ht="18" customHeight="1" x14ac:dyDescent="0.4">
      <c r="H110" s="57"/>
    </row>
    <row r="111" spans="8:8" ht="18" customHeight="1" x14ac:dyDescent="0.4">
      <c r="H111" s="57"/>
    </row>
    <row r="112" spans="8:8" ht="18" customHeight="1" x14ac:dyDescent="0.4">
      <c r="H112" s="57"/>
    </row>
    <row r="113" spans="8:8" ht="18" customHeight="1" x14ac:dyDescent="0.4">
      <c r="H113" s="57"/>
    </row>
    <row r="114" spans="8:8" ht="18" customHeight="1" x14ac:dyDescent="0.4">
      <c r="H114" s="57"/>
    </row>
    <row r="115" spans="8:8" ht="18" customHeight="1" x14ac:dyDescent="0.4">
      <c r="H115" s="57"/>
    </row>
    <row r="116" spans="8:8" ht="18" customHeight="1" x14ac:dyDescent="0.4">
      <c r="H116" s="57"/>
    </row>
    <row r="117" spans="8:8" ht="18" customHeight="1" x14ac:dyDescent="0.4">
      <c r="H117" s="57"/>
    </row>
    <row r="118" spans="8:8" ht="18" customHeight="1" x14ac:dyDescent="0.4">
      <c r="H118" s="57"/>
    </row>
    <row r="119" spans="8:8" ht="18" customHeight="1" x14ac:dyDescent="0.4">
      <c r="H119" s="57"/>
    </row>
    <row r="120" spans="8:8" ht="18" customHeight="1" x14ac:dyDescent="0.4">
      <c r="H120" s="57"/>
    </row>
    <row r="121" spans="8:8" ht="18" customHeight="1" x14ac:dyDescent="0.4">
      <c r="H121" s="57"/>
    </row>
    <row r="122" spans="8:8" ht="18" customHeight="1" x14ac:dyDescent="0.4">
      <c r="H122" s="57"/>
    </row>
    <row r="123" spans="8:8" ht="18" customHeight="1" x14ac:dyDescent="0.4">
      <c r="H123" s="57"/>
    </row>
    <row r="124" spans="8:8" ht="18" customHeight="1" x14ac:dyDescent="0.4">
      <c r="H124" s="57"/>
    </row>
    <row r="125" spans="8:8" ht="18" customHeight="1" x14ac:dyDescent="0.4">
      <c r="H125" s="57"/>
    </row>
    <row r="126" spans="8:8" ht="18" customHeight="1" x14ac:dyDescent="0.4">
      <c r="H126" s="57"/>
    </row>
    <row r="127" spans="8:8" ht="18" customHeight="1" x14ac:dyDescent="0.4">
      <c r="H127" s="57"/>
    </row>
    <row r="128" spans="8:8" ht="18" customHeight="1" x14ac:dyDescent="0.4">
      <c r="H128" s="57"/>
    </row>
    <row r="129" spans="8:8" ht="18" customHeight="1" x14ac:dyDescent="0.4">
      <c r="H129" s="57"/>
    </row>
    <row r="130" spans="8:8" ht="18" customHeight="1" x14ac:dyDescent="0.4">
      <c r="H130" s="57"/>
    </row>
    <row r="131" spans="8:8" ht="18" customHeight="1" x14ac:dyDescent="0.4">
      <c r="H131" s="57"/>
    </row>
    <row r="132" spans="8:8" ht="18" customHeight="1" x14ac:dyDescent="0.4">
      <c r="H132" s="57"/>
    </row>
    <row r="133" spans="8:8" ht="18" customHeight="1" x14ac:dyDescent="0.4">
      <c r="H133" s="57"/>
    </row>
    <row r="134" spans="8:8" ht="18" customHeight="1" x14ac:dyDescent="0.4">
      <c r="H134" s="57"/>
    </row>
    <row r="135" spans="8:8" ht="18" customHeight="1" x14ac:dyDescent="0.4">
      <c r="H135" s="57"/>
    </row>
    <row r="136" spans="8:8" ht="18" customHeight="1" x14ac:dyDescent="0.4">
      <c r="H136" s="57"/>
    </row>
    <row r="137" spans="8:8" ht="18" customHeight="1" x14ac:dyDescent="0.4">
      <c r="H137" s="57"/>
    </row>
    <row r="138" spans="8:8" ht="18" customHeight="1" x14ac:dyDescent="0.4">
      <c r="H138" s="57"/>
    </row>
    <row r="139" spans="8:8" ht="18" customHeight="1" x14ac:dyDescent="0.4">
      <c r="H139" s="57"/>
    </row>
    <row r="140" spans="8:8" ht="18" customHeight="1" x14ac:dyDescent="0.4">
      <c r="H140" s="57"/>
    </row>
    <row r="141" spans="8:8" ht="18" customHeight="1" x14ac:dyDescent="0.4">
      <c r="H141" s="57"/>
    </row>
    <row r="142" spans="8:8" ht="18" customHeight="1" x14ac:dyDescent="0.4">
      <c r="H142" s="57"/>
    </row>
    <row r="143" spans="8:8" ht="18" customHeight="1" x14ac:dyDescent="0.4">
      <c r="H143" s="57"/>
    </row>
    <row r="144" spans="8:8" ht="18" customHeight="1" x14ac:dyDescent="0.4">
      <c r="H144" s="57"/>
    </row>
    <row r="145" spans="8:8" ht="18" customHeight="1" x14ac:dyDescent="0.4">
      <c r="H145" s="57"/>
    </row>
    <row r="146" spans="8:8" ht="18" customHeight="1" x14ac:dyDescent="0.4">
      <c r="H146" s="57"/>
    </row>
    <row r="147" spans="8:8" ht="18" customHeight="1" x14ac:dyDescent="0.4">
      <c r="H147" s="57"/>
    </row>
    <row r="148" spans="8:8" ht="18" customHeight="1" x14ac:dyDescent="0.4">
      <c r="H148" s="57"/>
    </row>
    <row r="149" spans="8:8" ht="18" customHeight="1" x14ac:dyDescent="0.4">
      <c r="H149" s="57"/>
    </row>
    <row r="150" spans="8:8" ht="18" customHeight="1" x14ac:dyDescent="0.4">
      <c r="H150" s="57"/>
    </row>
    <row r="151" spans="8:8" ht="18" customHeight="1" x14ac:dyDescent="0.4">
      <c r="H151" s="57"/>
    </row>
    <row r="152" spans="8:8" ht="18" customHeight="1" x14ac:dyDescent="0.4">
      <c r="H152" s="57"/>
    </row>
    <row r="153" spans="8:8" ht="18" customHeight="1" x14ac:dyDescent="0.4">
      <c r="H153" s="57"/>
    </row>
    <row r="154" spans="8:8" ht="18" customHeight="1" x14ac:dyDescent="0.4">
      <c r="H154" s="57"/>
    </row>
    <row r="155" spans="8:8" ht="18" customHeight="1" x14ac:dyDescent="0.4">
      <c r="H155" s="57"/>
    </row>
    <row r="156" spans="8:8" ht="18" customHeight="1" x14ac:dyDescent="0.4">
      <c r="H156" s="57"/>
    </row>
    <row r="157" spans="8:8" ht="18" customHeight="1" x14ac:dyDescent="0.4">
      <c r="H157" s="57"/>
    </row>
    <row r="158" spans="8:8" ht="18" customHeight="1" x14ac:dyDescent="0.4">
      <c r="H158" s="57"/>
    </row>
    <row r="159" spans="8:8" ht="18" customHeight="1" x14ac:dyDescent="0.4">
      <c r="H159" s="57"/>
    </row>
    <row r="160" spans="8:8" ht="18" customHeight="1" x14ac:dyDescent="0.4">
      <c r="H160" s="57"/>
    </row>
    <row r="161" spans="8:8" ht="18" customHeight="1" x14ac:dyDescent="0.4">
      <c r="H161" s="57"/>
    </row>
    <row r="162" spans="8:8" ht="18" customHeight="1" x14ac:dyDescent="0.4">
      <c r="H162" s="57"/>
    </row>
    <row r="163" spans="8:8" ht="18" customHeight="1" x14ac:dyDescent="0.4">
      <c r="H163" s="57"/>
    </row>
    <row r="164" spans="8:8" ht="18" customHeight="1" x14ac:dyDescent="0.4">
      <c r="H164" s="57"/>
    </row>
    <row r="165" spans="8:8" ht="18" customHeight="1" x14ac:dyDescent="0.4">
      <c r="H165" s="57"/>
    </row>
    <row r="166" spans="8:8" ht="18" customHeight="1" x14ac:dyDescent="0.4">
      <c r="H166" s="57"/>
    </row>
    <row r="167" spans="8:8" ht="18" customHeight="1" x14ac:dyDescent="0.4">
      <c r="H167" s="57"/>
    </row>
    <row r="168" spans="8:8" ht="18" customHeight="1" x14ac:dyDescent="0.4">
      <c r="H168" s="57"/>
    </row>
    <row r="169" spans="8:8" ht="18" customHeight="1" x14ac:dyDescent="0.4">
      <c r="H169" s="57"/>
    </row>
    <row r="170" spans="8:8" ht="18" customHeight="1" x14ac:dyDescent="0.4">
      <c r="H170" s="57"/>
    </row>
    <row r="171" spans="8:8" ht="18" customHeight="1" x14ac:dyDescent="0.4">
      <c r="H171" s="57"/>
    </row>
    <row r="172" spans="8:8" ht="18" customHeight="1" x14ac:dyDescent="0.4">
      <c r="H172" s="57"/>
    </row>
    <row r="173" spans="8:8" ht="18" customHeight="1" x14ac:dyDescent="0.4">
      <c r="H173" s="57"/>
    </row>
    <row r="174" spans="8:8" ht="18" customHeight="1" x14ac:dyDescent="0.4">
      <c r="H174" s="57"/>
    </row>
    <row r="175" spans="8:8" ht="18" customHeight="1" x14ac:dyDescent="0.4">
      <c r="H175" s="57"/>
    </row>
    <row r="176" spans="8:8" ht="18" customHeight="1" x14ac:dyDescent="0.4">
      <c r="H176" s="57"/>
    </row>
    <row r="177" spans="8:8" ht="18" customHeight="1" x14ac:dyDescent="0.4">
      <c r="H177" s="57"/>
    </row>
    <row r="178" spans="8:8" ht="18" customHeight="1" x14ac:dyDescent="0.4">
      <c r="H178" s="57"/>
    </row>
    <row r="181" spans="8:8" ht="18" customHeight="1" x14ac:dyDescent="0.4">
      <c r="H181" s="57"/>
    </row>
    <row r="182" spans="8:8" ht="18" customHeight="1" x14ac:dyDescent="0.4">
      <c r="H182" s="57"/>
    </row>
    <row r="183" spans="8:8" ht="18" customHeight="1" x14ac:dyDescent="0.4">
      <c r="H183" s="57"/>
    </row>
    <row r="184" spans="8:8" ht="18" customHeight="1" x14ac:dyDescent="0.4">
      <c r="H184" s="57"/>
    </row>
    <row r="185" spans="8:8" ht="18" customHeight="1" x14ac:dyDescent="0.4">
      <c r="H185" s="57"/>
    </row>
    <row r="186" spans="8:8" ht="18" customHeight="1" x14ac:dyDescent="0.4">
      <c r="H186" s="57"/>
    </row>
    <row r="187" spans="8:8" ht="18" customHeight="1" x14ac:dyDescent="0.4">
      <c r="H187" s="57"/>
    </row>
    <row r="188" spans="8:8" ht="18" customHeight="1" x14ac:dyDescent="0.4">
      <c r="H188" s="57"/>
    </row>
    <row r="189" spans="8:8" ht="18" customHeight="1" x14ac:dyDescent="0.4">
      <c r="H189" s="57"/>
    </row>
    <row r="190" spans="8:8" ht="18" customHeight="1" x14ac:dyDescent="0.4">
      <c r="H190" s="57"/>
    </row>
    <row r="191" spans="8:8" ht="18" customHeight="1" x14ac:dyDescent="0.4">
      <c r="H191" s="57"/>
    </row>
    <row r="192" spans="8:8" ht="18" customHeight="1" x14ac:dyDescent="0.4">
      <c r="H192" s="57"/>
    </row>
    <row r="193" spans="8:8" ht="18" customHeight="1" x14ac:dyDescent="0.4">
      <c r="H193" s="57"/>
    </row>
    <row r="194" spans="8:8" ht="18" customHeight="1" x14ac:dyDescent="0.4">
      <c r="H194" s="57"/>
    </row>
    <row r="195" spans="8:8" ht="18" customHeight="1" x14ac:dyDescent="0.4">
      <c r="H195" s="57"/>
    </row>
    <row r="196" spans="8:8" ht="18" customHeight="1" x14ac:dyDescent="0.4">
      <c r="H196" s="57"/>
    </row>
    <row r="197" spans="8:8" ht="18" customHeight="1" x14ac:dyDescent="0.4">
      <c r="H197" s="57"/>
    </row>
    <row r="198" spans="8:8" ht="18" customHeight="1" x14ac:dyDescent="0.4">
      <c r="H198" s="57"/>
    </row>
    <row r="199" spans="8:8" ht="18" customHeight="1" x14ac:dyDescent="0.4">
      <c r="H199" s="57"/>
    </row>
    <row r="200" spans="8:8" ht="18" customHeight="1" x14ac:dyDescent="0.4">
      <c r="H200" s="57"/>
    </row>
    <row r="201" spans="8:8" ht="18" customHeight="1" x14ac:dyDescent="0.4">
      <c r="H201" s="57"/>
    </row>
    <row r="202" spans="8:8" ht="18" customHeight="1" x14ac:dyDescent="0.4">
      <c r="H202" s="57"/>
    </row>
    <row r="203" spans="8:8" ht="18" customHeight="1" x14ac:dyDescent="0.4">
      <c r="H203" s="57"/>
    </row>
    <row r="204" spans="8:8" ht="18" customHeight="1" x14ac:dyDescent="0.4">
      <c r="H204" s="57"/>
    </row>
    <row r="205" spans="8:8" ht="18" customHeight="1" x14ac:dyDescent="0.4">
      <c r="H205" s="57"/>
    </row>
    <row r="206" spans="8:8" ht="18" customHeight="1" x14ac:dyDescent="0.4">
      <c r="H206" s="57"/>
    </row>
    <row r="207" spans="8:8" ht="18" customHeight="1" x14ac:dyDescent="0.4">
      <c r="H207" s="57"/>
    </row>
    <row r="208" spans="8:8" ht="18" customHeight="1" x14ac:dyDescent="0.4">
      <c r="H208" s="57"/>
    </row>
    <row r="209" spans="8:8" ht="18" customHeight="1" x14ac:dyDescent="0.4">
      <c r="H209" s="57"/>
    </row>
    <row r="210" spans="8:8" ht="18" customHeight="1" x14ac:dyDescent="0.4">
      <c r="H210" s="57"/>
    </row>
    <row r="211" spans="8:8" ht="18" customHeight="1" x14ac:dyDescent="0.4">
      <c r="H211" s="57"/>
    </row>
    <row r="212" spans="8:8" ht="18" customHeight="1" x14ac:dyDescent="0.4">
      <c r="H212" s="57"/>
    </row>
    <row r="213" spans="8:8" ht="18" customHeight="1" x14ac:dyDescent="0.4">
      <c r="H213" s="57"/>
    </row>
    <row r="214" spans="8:8" ht="18" customHeight="1" x14ac:dyDescent="0.4">
      <c r="H214" s="57"/>
    </row>
    <row r="215" spans="8:8" ht="18" customHeight="1" x14ac:dyDescent="0.4">
      <c r="H215" s="57"/>
    </row>
    <row r="216" spans="8:8" ht="18" customHeight="1" x14ac:dyDescent="0.4">
      <c r="H216" s="57"/>
    </row>
    <row r="217" spans="8:8" ht="18" customHeight="1" x14ac:dyDescent="0.4">
      <c r="H217" s="57"/>
    </row>
    <row r="218" spans="8:8" ht="18" customHeight="1" x14ac:dyDescent="0.4">
      <c r="H218" s="57"/>
    </row>
    <row r="219" spans="8:8" ht="18" customHeight="1" x14ac:dyDescent="0.4">
      <c r="H219" s="57"/>
    </row>
    <row r="220" spans="8:8" ht="18" customHeight="1" x14ac:dyDescent="0.4">
      <c r="H220" s="57"/>
    </row>
    <row r="221" spans="8:8" ht="18" customHeight="1" x14ac:dyDescent="0.4">
      <c r="H221" s="57"/>
    </row>
    <row r="223" spans="8:8" ht="18" customHeight="1" x14ac:dyDescent="0.4">
      <c r="H223" s="57"/>
    </row>
    <row r="224" spans="8:8" ht="18" customHeight="1" x14ac:dyDescent="0.4">
      <c r="H224" s="57"/>
    </row>
    <row r="225" spans="8:8" ht="18" customHeight="1" x14ac:dyDescent="0.4">
      <c r="H225" s="57"/>
    </row>
    <row r="226" spans="8:8" ht="18" customHeight="1" x14ac:dyDescent="0.4">
      <c r="H226" s="57"/>
    </row>
    <row r="227" spans="8:8" ht="18" customHeight="1" x14ac:dyDescent="0.4">
      <c r="H227" s="57"/>
    </row>
    <row r="228" spans="8:8" ht="18" customHeight="1" x14ac:dyDescent="0.4">
      <c r="H228" s="57"/>
    </row>
    <row r="229" spans="8:8" ht="18" customHeight="1" x14ac:dyDescent="0.4">
      <c r="H229" s="57"/>
    </row>
    <row r="230" spans="8:8" ht="18" customHeight="1" x14ac:dyDescent="0.4">
      <c r="H230" s="57"/>
    </row>
    <row r="231" spans="8:8" ht="18" customHeight="1" x14ac:dyDescent="0.4">
      <c r="H231" s="57"/>
    </row>
    <row r="232" spans="8:8" ht="18" customHeight="1" x14ac:dyDescent="0.4">
      <c r="H232" s="57"/>
    </row>
    <row r="234" spans="8:8" ht="18" customHeight="1" x14ac:dyDescent="0.4">
      <c r="H234" s="57"/>
    </row>
    <row r="235" spans="8:8" ht="18" customHeight="1" x14ac:dyDescent="0.4">
      <c r="H235" s="57"/>
    </row>
    <row r="236" spans="8:8" ht="18" customHeight="1" x14ac:dyDescent="0.4">
      <c r="H236" s="57"/>
    </row>
    <row r="237" spans="8:8" ht="18" customHeight="1" x14ac:dyDescent="0.4">
      <c r="H237" s="57"/>
    </row>
    <row r="238" spans="8:8" ht="18" customHeight="1" x14ac:dyDescent="0.4">
      <c r="H238" s="57"/>
    </row>
    <row r="239" spans="8:8" ht="18" customHeight="1" x14ac:dyDescent="0.4">
      <c r="H239" s="57"/>
    </row>
    <row r="240" spans="8:8" ht="18" customHeight="1" x14ac:dyDescent="0.4">
      <c r="H240" s="57"/>
    </row>
    <row r="241" spans="8:8" ht="18" customHeight="1" x14ac:dyDescent="0.4">
      <c r="H241" s="57"/>
    </row>
    <row r="242" spans="8:8" ht="18" customHeight="1" x14ac:dyDescent="0.4">
      <c r="H242" s="57"/>
    </row>
    <row r="243" spans="8:8" ht="18" customHeight="1" x14ac:dyDescent="0.4">
      <c r="H243" s="57"/>
    </row>
    <row r="245" spans="8:8" ht="18" customHeight="1" x14ac:dyDescent="0.4">
      <c r="H245" s="57"/>
    </row>
    <row r="246" spans="8:8" ht="18" customHeight="1" x14ac:dyDescent="0.4">
      <c r="H246" s="57"/>
    </row>
    <row r="247" spans="8:8" ht="18" customHeight="1" x14ac:dyDescent="0.4">
      <c r="H247" s="57"/>
    </row>
    <row r="248" spans="8:8" ht="18" customHeight="1" x14ac:dyDescent="0.4">
      <c r="H248" s="57"/>
    </row>
    <row r="249" spans="8:8" ht="18" customHeight="1" x14ac:dyDescent="0.4">
      <c r="H249" s="57"/>
    </row>
    <row r="250" spans="8:8" ht="18" customHeight="1" x14ac:dyDescent="0.4">
      <c r="H250" s="57"/>
    </row>
    <row r="251" spans="8:8" ht="18" customHeight="1" x14ac:dyDescent="0.4">
      <c r="H251" s="57"/>
    </row>
    <row r="252" spans="8:8" ht="18" customHeight="1" x14ac:dyDescent="0.4">
      <c r="H252" s="57"/>
    </row>
    <row r="253" spans="8:8" ht="18" customHeight="1" x14ac:dyDescent="0.4">
      <c r="H253" s="57"/>
    </row>
    <row r="254" spans="8:8" ht="18" customHeight="1" x14ac:dyDescent="0.4">
      <c r="H254" s="57"/>
    </row>
    <row r="255" spans="8:8" ht="18" customHeight="1" x14ac:dyDescent="0.4">
      <c r="H255" s="57"/>
    </row>
    <row r="256" spans="8:8" ht="18" customHeight="1" x14ac:dyDescent="0.4">
      <c r="H256" s="57"/>
    </row>
    <row r="257" spans="7:8" ht="18" customHeight="1" x14ac:dyDescent="0.4">
      <c r="H257" s="57"/>
    </row>
    <row r="258" spans="7:8" ht="18" customHeight="1" x14ac:dyDescent="0.4">
      <c r="H258" s="57"/>
    </row>
    <row r="259" spans="7:8" ht="18" customHeight="1" x14ac:dyDescent="0.4">
      <c r="H259" s="57"/>
    </row>
    <row r="260" spans="7:8" ht="18" customHeight="1" x14ac:dyDescent="0.4">
      <c r="H260" s="57"/>
    </row>
    <row r="261" spans="7:8" ht="18" customHeight="1" x14ac:dyDescent="0.4">
      <c r="H261" s="57"/>
    </row>
    <row r="262" spans="7:8" ht="18" customHeight="1" x14ac:dyDescent="0.4">
      <c r="H262" s="57"/>
    </row>
    <row r="263" spans="7:8" ht="18" customHeight="1" x14ac:dyDescent="0.4">
      <c r="H263" s="57"/>
    </row>
    <row r="264" spans="7:8" ht="18" customHeight="1" x14ac:dyDescent="0.4">
      <c r="H264" s="57"/>
    </row>
    <row r="265" spans="7:8" ht="18" customHeight="1" x14ac:dyDescent="0.4">
      <c r="H265" s="57"/>
    </row>
    <row r="266" spans="7:8" ht="18" customHeight="1" x14ac:dyDescent="0.4">
      <c r="H266" s="57"/>
    </row>
    <row r="267" spans="7:8" ht="18" customHeight="1" x14ac:dyDescent="0.4">
      <c r="H267" s="57"/>
    </row>
    <row r="268" spans="7:8" ht="18" customHeight="1" x14ac:dyDescent="0.4">
      <c r="H268" s="57"/>
    </row>
    <row r="269" spans="7:8" ht="18" customHeight="1" x14ac:dyDescent="0.4">
      <c r="G269" s="57"/>
      <c r="H269" s="57"/>
    </row>
    <row r="270" spans="7:8" ht="18" customHeight="1" x14ac:dyDescent="0.4">
      <c r="H270" s="57"/>
    </row>
    <row r="271" spans="7:8" ht="18" customHeight="1" x14ac:dyDescent="0.4">
      <c r="H271" s="57"/>
    </row>
    <row r="272" spans="7:8" ht="18" customHeight="1" x14ac:dyDescent="0.4">
      <c r="H272" s="57"/>
    </row>
    <row r="273" spans="8:8" ht="18" customHeight="1" x14ac:dyDescent="0.4">
      <c r="H273" s="57"/>
    </row>
    <row r="274" spans="8:8" ht="18" customHeight="1" x14ac:dyDescent="0.4">
      <c r="H274" s="57"/>
    </row>
    <row r="276" spans="8:8" ht="18" customHeight="1" x14ac:dyDescent="0.4">
      <c r="H276" s="57"/>
    </row>
    <row r="277" spans="8:8" ht="18" customHeight="1" x14ac:dyDescent="0.4">
      <c r="H277" s="57"/>
    </row>
    <row r="278" spans="8:8" ht="18" customHeight="1" x14ac:dyDescent="0.4">
      <c r="H278" s="57"/>
    </row>
    <row r="280" spans="8:8" ht="18" customHeight="1" x14ac:dyDescent="0.4">
      <c r="H280" s="57"/>
    </row>
    <row r="281" spans="8:8" ht="18" customHeight="1" x14ac:dyDescent="0.4">
      <c r="H281" s="57"/>
    </row>
    <row r="282" spans="8:8" ht="18" customHeight="1" x14ac:dyDescent="0.4">
      <c r="H282" s="57"/>
    </row>
    <row r="285" spans="8:8" ht="18" customHeight="1" x14ac:dyDescent="0.4">
      <c r="H285" s="57"/>
    </row>
    <row r="286" spans="8:8" ht="18" customHeight="1" x14ac:dyDescent="0.4">
      <c r="H286" s="57"/>
    </row>
    <row r="287" spans="8:8" ht="18" customHeight="1" x14ac:dyDescent="0.4">
      <c r="H287" s="57"/>
    </row>
    <row r="288" spans="8:8" ht="18" customHeight="1" x14ac:dyDescent="0.4">
      <c r="H288" s="57"/>
    </row>
  </sheetData>
  <mergeCells count="42">
    <mergeCell ref="I1:Y1"/>
    <mergeCell ref="Z1:AC1"/>
    <mergeCell ref="AD1:AE1"/>
    <mergeCell ref="AF1:AH1"/>
    <mergeCell ref="AI1:AL1"/>
    <mergeCell ref="I2:Y3"/>
    <mergeCell ref="Z2:AC3"/>
    <mergeCell ref="AD2:AE3"/>
    <mergeCell ref="AF2:AH3"/>
    <mergeCell ref="AI2:AL3"/>
    <mergeCell ref="AM2:AM3"/>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M4:AM7"/>
    <mergeCell ref="AH4:AH7"/>
    <mergeCell ref="AI4:AI7"/>
    <mergeCell ref="AJ4:AJ7"/>
    <mergeCell ref="AK4:AK7"/>
    <mergeCell ref="AL4:AL7"/>
  </mergeCells>
  <phoneticPr fontId="18"/>
  <pageMargins left="0.7" right="0.7" top="1.14375" bottom="1.14375" header="0.51180555555555496" footer="0.51180555555555496"/>
  <pageSetup paperSize="9" firstPageNumber="0" orientation="portrait" horizontalDpi="300" verticalDpi="300"/>
  <ignoredErrors>
    <ignoredError sqref="A11:A15 A16:A17"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286"/>
  <sheetViews>
    <sheetView zoomScale="70" zoomScaleNormal="70" workbookViewId="0">
      <pane xSplit="5" ySplit="10" topLeftCell="F11" activePane="bottomRight" state="frozen"/>
      <selection pane="topRight" activeCell="F1" sqref="F1"/>
      <selection pane="bottomLeft" activeCell="A11" sqref="A11"/>
      <selection pane="bottomRight" activeCell="B27" sqref="B27"/>
    </sheetView>
  </sheetViews>
  <sheetFormatPr defaultColWidth="9.125" defaultRowHeight="18.75" x14ac:dyDescent="0.4"/>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5" width="9.125" style="1"/>
  </cols>
  <sheetData>
    <row r="1" spans="1:37" ht="18" customHeight="1" x14ac:dyDescent="0.4">
      <c r="B1" s="49" t="s">
        <v>57</v>
      </c>
      <c r="C1" s="60"/>
      <c r="F1" s="109" t="s">
        <v>0</v>
      </c>
      <c r="G1" s="109"/>
      <c r="H1" s="109"/>
      <c r="I1" s="109"/>
      <c r="J1" s="109"/>
      <c r="K1" s="109"/>
      <c r="L1" s="109"/>
      <c r="M1" s="109"/>
      <c r="N1" s="109"/>
      <c r="O1" s="109"/>
      <c r="P1" s="109"/>
      <c r="Q1" s="109"/>
      <c r="R1" s="109"/>
      <c r="S1" s="109"/>
      <c r="T1" s="109"/>
      <c r="U1" s="109"/>
      <c r="V1" s="109"/>
      <c r="W1" s="110" t="s">
        <v>1</v>
      </c>
      <c r="X1" s="110"/>
      <c r="Y1" s="110"/>
      <c r="Z1" s="110"/>
      <c r="AA1" s="114" t="s">
        <v>2</v>
      </c>
      <c r="AB1" s="114"/>
      <c r="AC1" s="112" t="s">
        <v>3</v>
      </c>
      <c r="AD1" s="112"/>
      <c r="AE1" s="62"/>
      <c r="AF1" s="113" t="s">
        <v>4</v>
      </c>
      <c r="AG1" s="113"/>
      <c r="AH1" s="113"/>
      <c r="AI1" s="113"/>
      <c r="AJ1" s="50" t="s">
        <v>5</v>
      </c>
    </row>
    <row r="2" spans="1:37" ht="18" customHeight="1" x14ac:dyDescent="0.4">
      <c r="F2" s="109" t="s">
        <v>6</v>
      </c>
      <c r="G2" s="109"/>
      <c r="H2" s="109"/>
      <c r="I2" s="109"/>
      <c r="J2" s="109"/>
      <c r="K2" s="109"/>
      <c r="L2" s="109"/>
      <c r="M2" s="109"/>
      <c r="N2" s="109"/>
      <c r="O2" s="109"/>
      <c r="P2" s="109"/>
      <c r="Q2" s="109"/>
      <c r="R2" s="109"/>
      <c r="S2" s="109"/>
      <c r="T2" s="109"/>
      <c r="U2" s="109"/>
      <c r="V2" s="109"/>
      <c r="W2" s="110" t="s">
        <v>7</v>
      </c>
      <c r="X2" s="110"/>
      <c r="Y2" s="110"/>
      <c r="Z2" s="110"/>
      <c r="AA2" s="111" t="s">
        <v>8</v>
      </c>
      <c r="AB2" s="111"/>
      <c r="AC2" s="112" t="s">
        <v>9</v>
      </c>
      <c r="AD2" s="112"/>
      <c r="AE2" s="62"/>
      <c r="AF2" s="113" t="s">
        <v>10</v>
      </c>
      <c r="AG2" s="113"/>
      <c r="AH2" s="113"/>
      <c r="AI2" s="113"/>
      <c r="AJ2" s="108" t="s">
        <v>11</v>
      </c>
    </row>
    <row r="3" spans="1:37" ht="18" customHeight="1" x14ac:dyDescent="0.4">
      <c r="A3" s="48" t="s">
        <v>61</v>
      </c>
      <c r="B3" s="1">
        <v>18</v>
      </c>
      <c r="F3" s="109"/>
      <c r="G3" s="109"/>
      <c r="H3" s="109"/>
      <c r="I3" s="109"/>
      <c r="J3" s="109"/>
      <c r="K3" s="109"/>
      <c r="L3" s="109"/>
      <c r="M3" s="109"/>
      <c r="N3" s="109"/>
      <c r="O3" s="109"/>
      <c r="P3" s="109"/>
      <c r="Q3" s="109"/>
      <c r="R3" s="109"/>
      <c r="S3" s="109"/>
      <c r="T3" s="109"/>
      <c r="U3" s="109"/>
      <c r="V3" s="109"/>
      <c r="W3" s="110"/>
      <c r="X3" s="110"/>
      <c r="Y3" s="110"/>
      <c r="Z3" s="110"/>
      <c r="AA3" s="111"/>
      <c r="AB3" s="111"/>
      <c r="AC3" s="112"/>
      <c r="AD3" s="112"/>
      <c r="AE3" s="62"/>
      <c r="AF3" s="113"/>
      <c r="AG3" s="113"/>
      <c r="AH3" s="113"/>
      <c r="AI3" s="113"/>
      <c r="AJ3" s="108"/>
    </row>
    <row r="4" spans="1:37" ht="18" customHeight="1" x14ac:dyDescent="0.4">
      <c r="A4" s="48" t="s">
        <v>62</v>
      </c>
      <c r="B4" s="1">
        <f>COUNTIF(F11:F604,"なし")</f>
        <v>4</v>
      </c>
      <c r="F4" s="107" t="s">
        <v>12</v>
      </c>
      <c r="G4" s="107" t="s">
        <v>13</v>
      </c>
      <c r="H4" s="107" t="s">
        <v>14</v>
      </c>
      <c r="I4" s="107" t="s">
        <v>15</v>
      </c>
      <c r="J4" s="107" t="s">
        <v>16</v>
      </c>
      <c r="K4" s="107" t="s">
        <v>17</v>
      </c>
      <c r="L4" s="107" t="s">
        <v>18</v>
      </c>
      <c r="M4" s="107" t="s">
        <v>19</v>
      </c>
      <c r="N4" s="107" t="s">
        <v>20</v>
      </c>
      <c r="O4" s="107" t="s">
        <v>21</v>
      </c>
      <c r="P4" s="107" t="s">
        <v>22</v>
      </c>
      <c r="Q4" s="107" t="s">
        <v>23</v>
      </c>
      <c r="R4" s="107" t="s">
        <v>24</v>
      </c>
      <c r="S4" s="107" t="s">
        <v>25</v>
      </c>
      <c r="T4" s="107" t="s">
        <v>26</v>
      </c>
      <c r="U4" s="107" t="s">
        <v>27</v>
      </c>
      <c r="V4" s="107" t="s">
        <v>28</v>
      </c>
      <c r="W4" s="107" t="s">
        <v>29</v>
      </c>
      <c r="X4" s="107" t="s">
        <v>30</v>
      </c>
      <c r="Y4" s="107" t="s">
        <v>31</v>
      </c>
      <c r="Z4" s="107" t="s">
        <v>32</v>
      </c>
      <c r="AA4" s="107" t="s">
        <v>33</v>
      </c>
      <c r="AB4" s="107" t="s">
        <v>34</v>
      </c>
      <c r="AC4" s="107" t="s">
        <v>35</v>
      </c>
      <c r="AD4" s="107" t="s">
        <v>36</v>
      </c>
      <c r="AE4" s="107" t="s">
        <v>37</v>
      </c>
      <c r="AF4" s="107" t="s">
        <v>38</v>
      </c>
      <c r="AG4" s="107" t="s">
        <v>794</v>
      </c>
      <c r="AH4" s="107" t="s">
        <v>40</v>
      </c>
      <c r="AI4" s="107" t="s">
        <v>41</v>
      </c>
      <c r="AJ4" s="107" t="s">
        <v>11</v>
      </c>
    </row>
    <row r="5" spans="1:37" ht="18" customHeight="1" x14ac:dyDescent="0.4">
      <c r="A5" s="48" t="s">
        <v>63</v>
      </c>
      <c r="B5" s="1">
        <f>B3-B4</f>
        <v>14</v>
      </c>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row>
    <row r="6" spans="1:37" ht="18" customHeight="1" x14ac:dyDescent="0.4">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row>
    <row r="7" spans="1:37" ht="18" customHeight="1" x14ac:dyDescent="0.4">
      <c r="A7" s="51" t="s">
        <v>61</v>
      </c>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row>
    <row r="8" spans="1:37" ht="18" customHeight="1" x14ac:dyDescent="0.4">
      <c r="A8" s="52">
        <f>B5</f>
        <v>14</v>
      </c>
      <c r="E8" s="53" t="s">
        <v>64</v>
      </c>
      <c r="F8" s="54">
        <f t="shared" ref="F8:AJ8" si="0">COUNT(F11:F604)</f>
        <v>10</v>
      </c>
      <c r="G8" s="54">
        <f t="shared" si="0"/>
        <v>1</v>
      </c>
      <c r="H8" s="54">
        <f t="shared" si="0"/>
        <v>8</v>
      </c>
      <c r="I8" s="54">
        <f t="shared" si="0"/>
        <v>4</v>
      </c>
      <c r="J8" s="54">
        <f t="shared" si="0"/>
        <v>2</v>
      </c>
      <c r="K8" s="54">
        <f t="shared" si="0"/>
        <v>6</v>
      </c>
      <c r="L8" s="54">
        <f t="shared" si="0"/>
        <v>4</v>
      </c>
      <c r="M8" s="54">
        <f t="shared" si="0"/>
        <v>4</v>
      </c>
      <c r="N8" s="54">
        <f t="shared" si="0"/>
        <v>0</v>
      </c>
      <c r="O8" s="54">
        <f t="shared" si="0"/>
        <v>0</v>
      </c>
      <c r="P8" s="54">
        <f t="shared" si="0"/>
        <v>0</v>
      </c>
      <c r="Q8" s="54">
        <f t="shared" si="0"/>
        <v>0</v>
      </c>
      <c r="R8" s="54">
        <f t="shared" si="0"/>
        <v>0</v>
      </c>
      <c r="S8" s="54">
        <f t="shared" si="0"/>
        <v>2</v>
      </c>
      <c r="T8" s="54">
        <f t="shared" si="0"/>
        <v>0</v>
      </c>
      <c r="U8" s="54">
        <f t="shared" si="0"/>
        <v>0</v>
      </c>
      <c r="V8" s="54">
        <f t="shared" si="0"/>
        <v>1</v>
      </c>
      <c r="W8" s="54">
        <f t="shared" si="0"/>
        <v>5</v>
      </c>
      <c r="X8" s="54">
        <f t="shared" si="0"/>
        <v>1</v>
      </c>
      <c r="Y8" s="54">
        <f t="shared" si="0"/>
        <v>0</v>
      </c>
      <c r="Z8" s="54">
        <f t="shared" si="0"/>
        <v>0</v>
      </c>
      <c r="AA8" s="54">
        <f t="shared" si="0"/>
        <v>3</v>
      </c>
      <c r="AB8" s="54">
        <f t="shared" si="0"/>
        <v>2</v>
      </c>
      <c r="AC8" s="54">
        <f t="shared" si="0"/>
        <v>0</v>
      </c>
      <c r="AD8" s="54">
        <f t="shared" si="0"/>
        <v>3</v>
      </c>
      <c r="AE8" s="54">
        <f t="shared" si="0"/>
        <v>0</v>
      </c>
      <c r="AF8" s="54">
        <f t="shared" si="0"/>
        <v>0</v>
      </c>
      <c r="AG8" s="54">
        <f t="shared" si="0"/>
        <v>0</v>
      </c>
      <c r="AH8" s="2">
        <f t="shared" si="0"/>
        <v>0</v>
      </c>
      <c r="AI8" s="2">
        <f t="shared" si="0"/>
        <v>0</v>
      </c>
      <c r="AJ8" s="54">
        <f t="shared" si="0"/>
        <v>4</v>
      </c>
    </row>
    <row r="9" spans="1:37" ht="18" customHeight="1" x14ac:dyDescent="0.4">
      <c r="C9" s="2" t="s">
        <v>2198</v>
      </c>
      <c r="E9" s="53" t="s">
        <v>65</v>
      </c>
      <c r="F9" s="55">
        <f t="shared" ref="F9:AJ9" si="1">F8/$A$8</f>
        <v>0.7142857142857143</v>
      </c>
      <c r="G9" s="55">
        <f t="shared" si="1"/>
        <v>7.1428571428571425E-2</v>
      </c>
      <c r="H9" s="55">
        <f t="shared" si="1"/>
        <v>0.5714285714285714</v>
      </c>
      <c r="I9" s="55">
        <f t="shared" si="1"/>
        <v>0.2857142857142857</v>
      </c>
      <c r="J9" s="55">
        <f t="shared" si="1"/>
        <v>0.14285714285714285</v>
      </c>
      <c r="K9" s="55">
        <f t="shared" si="1"/>
        <v>0.42857142857142855</v>
      </c>
      <c r="L9" s="55">
        <f t="shared" si="1"/>
        <v>0.2857142857142857</v>
      </c>
      <c r="M9" s="55">
        <f t="shared" si="1"/>
        <v>0.2857142857142857</v>
      </c>
      <c r="N9" s="55">
        <f t="shared" si="1"/>
        <v>0</v>
      </c>
      <c r="O9" s="55">
        <f t="shared" si="1"/>
        <v>0</v>
      </c>
      <c r="P9" s="55">
        <f t="shared" si="1"/>
        <v>0</v>
      </c>
      <c r="Q9" s="55">
        <f t="shared" si="1"/>
        <v>0</v>
      </c>
      <c r="R9" s="55">
        <f t="shared" si="1"/>
        <v>0</v>
      </c>
      <c r="S9" s="55">
        <f t="shared" si="1"/>
        <v>0.14285714285714285</v>
      </c>
      <c r="T9" s="55">
        <f t="shared" si="1"/>
        <v>0</v>
      </c>
      <c r="U9" s="55">
        <f t="shared" si="1"/>
        <v>0</v>
      </c>
      <c r="V9" s="55">
        <f t="shared" si="1"/>
        <v>7.1428571428571425E-2</v>
      </c>
      <c r="W9" s="55">
        <f t="shared" si="1"/>
        <v>0.35714285714285715</v>
      </c>
      <c r="X9" s="55">
        <f t="shared" si="1"/>
        <v>7.1428571428571425E-2</v>
      </c>
      <c r="Y9" s="55">
        <f t="shared" si="1"/>
        <v>0</v>
      </c>
      <c r="Z9" s="55">
        <f t="shared" si="1"/>
        <v>0</v>
      </c>
      <c r="AA9" s="55">
        <f t="shared" si="1"/>
        <v>0.21428571428571427</v>
      </c>
      <c r="AB9" s="55">
        <f t="shared" si="1"/>
        <v>0.14285714285714285</v>
      </c>
      <c r="AC9" s="55">
        <f t="shared" si="1"/>
        <v>0</v>
      </c>
      <c r="AD9" s="55">
        <f t="shared" si="1"/>
        <v>0.21428571428571427</v>
      </c>
      <c r="AE9" s="55">
        <f t="shared" si="1"/>
        <v>0</v>
      </c>
      <c r="AF9" s="55">
        <f t="shared" si="1"/>
        <v>0</v>
      </c>
      <c r="AG9" s="55">
        <f t="shared" si="1"/>
        <v>0</v>
      </c>
      <c r="AH9" s="56">
        <f t="shared" si="1"/>
        <v>0</v>
      </c>
      <c r="AI9" s="56">
        <f t="shared" si="1"/>
        <v>0</v>
      </c>
      <c r="AJ9" s="55">
        <f t="shared" si="1"/>
        <v>0.2857142857142857</v>
      </c>
    </row>
    <row r="10" spans="1:37" ht="18" customHeight="1" x14ac:dyDescent="0.4">
      <c r="A10" s="48" t="s">
        <v>66</v>
      </c>
      <c r="B10" s="2" t="s">
        <v>67</v>
      </c>
      <c r="C10" s="2" t="s">
        <v>2171</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
      <c r="A11" s="48" t="s">
        <v>71</v>
      </c>
      <c r="B11" s="1" t="s">
        <v>1750</v>
      </c>
      <c r="D11" s="2" t="s">
        <v>154</v>
      </c>
      <c r="E11" s="57" t="s">
        <v>62</v>
      </c>
      <c r="F11" s="2">
        <v>1</v>
      </c>
      <c r="H11" s="2">
        <v>1</v>
      </c>
      <c r="K11" s="2">
        <v>1</v>
      </c>
      <c r="M11" s="2">
        <v>1</v>
      </c>
      <c r="AD11" s="2">
        <v>1</v>
      </c>
    </row>
    <row r="12" spans="1:37" ht="18" customHeight="1" x14ac:dyDescent="0.4">
      <c r="A12" s="48" t="s">
        <v>74</v>
      </c>
      <c r="B12" s="1" t="s">
        <v>1751</v>
      </c>
      <c r="D12" s="2" t="s">
        <v>154</v>
      </c>
      <c r="E12" s="57">
        <v>43732</v>
      </c>
      <c r="F12" s="2">
        <v>1</v>
      </c>
      <c r="H12" s="2">
        <v>1</v>
      </c>
      <c r="K12" s="2">
        <v>1</v>
      </c>
      <c r="W12" s="2">
        <v>1</v>
      </c>
      <c r="AD12" s="2">
        <v>1</v>
      </c>
      <c r="AK12" s="59"/>
    </row>
    <row r="13" spans="1:37" ht="18" customHeight="1" x14ac:dyDescent="0.4">
      <c r="A13" s="48" t="s">
        <v>77</v>
      </c>
      <c r="B13" s="1" t="s">
        <v>1752</v>
      </c>
      <c r="D13" s="2" t="s">
        <v>231</v>
      </c>
      <c r="E13" s="57" t="s">
        <v>1753</v>
      </c>
      <c r="F13" s="2">
        <v>1</v>
      </c>
      <c r="H13" s="2">
        <v>1</v>
      </c>
      <c r="I13" s="2">
        <v>1</v>
      </c>
      <c r="K13" s="2">
        <v>1</v>
      </c>
      <c r="W13" s="2">
        <v>1</v>
      </c>
      <c r="AD13" s="2">
        <v>1</v>
      </c>
    </row>
    <row r="14" spans="1:37" ht="18" customHeight="1" x14ac:dyDescent="0.4">
      <c r="A14" s="48" t="s">
        <v>78</v>
      </c>
      <c r="B14" s="1" t="s">
        <v>1754</v>
      </c>
      <c r="D14" s="2" t="s">
        <v>106</v>
      </c>
      <c r="E14" s="57" t="s">
        <v>62</v>
      </c>
      <c r="F14" s="2">
        <v>1</v>
      </c>
      <c r="I14" s="2">
        <v>1</v>
      </c>
      <c r="W14" s="2">
        <v>1</v>
      </c>
      <c r="AA14" s="2">
        <v>1</v>
      </c>
      <c r="AB14" s="2">
        <v>1</v>
      </c>
    </row>
    <row r="15" spans="1:37" ht="18" customHeight="1" x14ac:dyDescent="0.4">
      <c r="A15" s="48" t="s">
        <v>80</v>
      </c>
      <c r="B15" s="1" t="s">
        <v>2167</v>
      </c>
      <c r="D15" s="2" t="s">
        <v>2168</v>
      </c>
      <c r="E15" s="57" t="s">
        <v>2169</v>
      </c>
      <c r="F15" s="2" t="s">
        <v>2170</v>
      </c>
    </row>
    <row r="16" spans="1:37" ht="18" customHeight="1" x14ac:dyDescent="0.4">
      <c r="A16" s="48" t="s">
        <v>82</v>
      </c>
      <c r="B16" s="1" t="s">
        <v>1755</v>
      </c>
      <c r="D16" s="2" t="s">
        <v>73</v>
      </c>
      <c r="E16" s="57">
        <v>43735</v>
      </c>
      <c r="F16" s="2">
        <v>1</v>
      </c>
      <c r="H16" s="2">
        <v>1</v>
      </c>
      <c r="J16" s="2">
        <v>1</v>
      </c>
      <c r="K16" s="2">
        <v>1</v>
      </c>
      <c r="L16" s="2">
        <v>1</v>
      </c>
      <c r="S16" s="2">
        <v>1</v>
      </c>
    </row>
    <row r="17" spans="1:36" ht="18" customHeight="1" x14ac:dyDescent="0.4">
      <c r="A17" s="48" t="s">
        <v>84</v>
      </c>
      <c r="B17" s="1" t="s">
        <v>1756</v>
      </c>
      <c r="D17" s="2" t="s">
        <v>154</v>
      </c>
      <c r="E17" s="57">
        <v>43726</v>
      </c>
      <c r="F17" s="2">
        <v>1</v>
      </c>
      <c r="K17" s="2">
        <v>1</v>
      </c>
    </row>
    <row r="18" spans="1:36" ht="18" customHeight="1" x14ac:dyDescent="0.4">
      <c r="A18" s="48" t="s">
        <v>87</v>
      </c>
      <c r="B18" s="1" t="s">
        <v>1757</v>
      </c>
      <c r="D18" s="2" t="s">
        <v>231</v>
      </c>
      <c r="E18" s="57">
        <v>43696</v>
      </c>
      <c r="F18" s="2" t="s">
        <v>62</v>
      </c>
    </row>
    <row r="19" spans="1:36" ht="18" customHeight="1" x14ac:dyDescent="0.4">
      <c r="A19" s="48" t="s">
        <v>89</v>
      </c>
      <c r="B19" s="1" t="s">
        <v>1758</v>
      </c>
      <c r="D19" s="2" t="s">
        <v>231</v>
      </c>
      <c r="E19" s="57">
        <v>43719</v>
      </c>
      <c r="F19" s="2">
        <v>1</v>
      </c>
      <c r="H19" s="2">
        <v>1</v>
      </c>
      <c r="I19" s="2">
        <v>1</v>
      </c>
      <c r="K19" s="2">
        <v>1</v>
      </c>
      <c r="M19" s="2">
        <v>1</v>
      </c>
    </row>
    <row r="20" spans="1:36" ht="18" customHeight="1" x14ac:dyDescent="0.4">
      <c r="A20" s="48" t="s">
        <v>92</v>
      </c>
      <c r="B20" s="1" t="s">
        <v>1759</v>
      </c>
      <c r="D20" s="2" t="s">
        <v>73</v>
      </c>
      <c r="E20" s="57">
        <v>43685</v>
      </c>
      <c r="F20" s="2">
        <v>1</v>
      </c>
      <c r="H20" s="2">
        <v>1</v>
      </c>
      <c r="L20" s="2">
        <v>1</v>
      </c>
      <c r="S20" s="2">
        <v>1</v>
      </c>
      <c r="AA20" s="2">
        <v>1</v>
      </c>
    </row>
    <row r="21" spans="1:36" ht="18" customHeight="1" x14ac:dyDescent="0.4">
      <c r="A21" s="48" t="s">
        <v>94</v>
      </c>
      <c r="B21" s="1" t="s">
        <v>1760</v>
      </c>
      <c r="D21" s="2" t="s">
        <v>203</v>
      </c>
      <c r="E21" s="57">
        <v>43717</v>
      </c>
      <c r="AJ21" s="2">
        <v>2</v>
      </c>
    </row>
    <row r="22" spans="1:36" ht="18" customHeight="1" x14ac:dyDescent="0.4">
      <c r="A22" s="48" t="s">
        <v>95</v>
      </c>
      <c r="B22" s="1" t="s">
        <v>1761</v>
      </c>
      <c r="D22" s="2" t="s">
        <v>522</v>
      </c>
      <c r="E22" s="57">
        <v>43710</v>
      </c>
      <c r="AJ22" s="2">
        <v>2</v>
      </c>
    </row>
    <row r="23" spans="1:36" ht="18" customHeight="1" x14ac:dyDescent="0.4">
      <c r="A23" s="48" t="s">
        <v>97</v>
      </c>
      <c r="B23" s="1" t="s">
        <v>1762</v>
      </c>
      <c r="D23" s="2" t="s">
        <v>73</v>
      </c>
      <c r="E23" s="57">
        <v>44547</v>
      </c>
      <c r="G23" s="2">
        <v>1</v>
      </c>
      <c r="H23" s="2">
        <v>1</v>
      </c>
      <c r="J23" s="2">
        <v>1</v>
      </c>
      <c r="L23" s="2">
        <v>1</v>
      </c>
      <c r="V23" s="2">
        <v>1</v>
      </c>
      <c r="AB23" s="2">
        <v>1</v>
      </c>
      <c r="AJ23" s="2">
        <v>1</v>
      </c>
    </row>
    <row r="24" spans="1:36" ht="18" customHeight="1" x14ac:dyDescent="0.4">
      <c r="A24" s="48" t="s">
        <v>99</v>
      </c>
      <c r="B24" s="1" t="s">
        <v>1763</v>
      </c>
      <c r="D24" s="2" t="s">
        <v>154</v>
      </c>
      <c r="E24" s="57">
        <v>43732</v>
      </c>
      <c r="M24" s="2">
        <v>1</v>
      </c>
      <c r="W24" s="2">
        <v>1</v>
      </c>
      <c r="X24" s="2">
        <v>1</v>
      </c>
      <c r="AA24" s="2">
        <v>1</v>
      </c>
    </row>
    <row r="25" spans="1:36" ht="18" customHeight="1" x14ac:dyDescent="0.4">
      <c r="A25" s="48" t="s">
        <v>101</v>
      </c>
      <c r="B25" s="1" t="s">
        <v>1764</v>
      </c>
      <c r="D25" s="2" t="s">
        <v>154</v>
      </c>
      <c r="E25" s="57" t="s">
        <v>62</v>
      </c>
      <c r="F25" s="2">
        <v>1</v>
      </c>
      <c r="L25" s="2">
        <v>1</v>
      </c>
      <c r="W25" s="2">
        <v>1</v>
      </c>
    </row>
    <row r="26" spans="1:36" ht="18" customHeight="1" x14ac:dyDescent="0.4">
      <c r="A26" s="48" t="s">
        <v>104</v>
      </c>
      <c r="B26" s="1" t="s">
        <v>2199</v>
      </c>
      <c r="C26" s="2" t="s">
        <v>2173</v>
      </c>
      <c r="D26" s="2" t="s">
        <v>2200</v>
      </c>
      <c r="E26" s="57">
        <v>44470</v>
      </c>
      <c r="F26" s="2">
        <v>1</v>
      </c>
      <c r="H26" s="2">
        <v>1</v>
      </c>
      <c r="I26" s="2">
        <v>1</v>
      </c>
      <c r="M26" s="2">
        <v>1</v>
      </c>
      <c r="AJ26" s="2">
        <v>3</v>
      </c>
    </row>
    <row r="27" spans="1:36" ht="18" customHeight="1" x14ac:dyDescent="0.4">
      <c r="A27" s="48" t="s">
        <v>107</v>
      </c>
      <c r="B27" s="1" t="s">
        <v>1765</v>
      </c>
      <c r="D27" s="2" t="s">
        <v>154</v>
      </c>
      <c r="E27" s="57">
        <v>43728</v>
      </c>
      <c r="F27" s="2" t="s">
        <v>62</v>
      </c>
    </row>
    <row r="28" spans="1:36" ht="18" customHeight="1" x14ac:dyDescent="0.4">
      <c r="A28" s="48" t="s">
        <v>110</v>
      </c>
      <c r="B28" s="1" t="s">
        <v>1766</v>
      </c>
      <c r="D28" s="2" t="s">
        <v>274</v>
      </c>
      <c r="E28" s="57">
        <v>43739</v>
      </c>
      <c r="F28" s="2" t="s">
        <v>62</v>
      </c>
    </row>
    <row r="29" spans="1:36" ht="18" customHeight="1" x14ac:dyDescent="0.4">
      <c r="E29" s="57"/>
    </row>
    <row r="30" spans="1:36" ht="18" customHeight="1" x14ac:dyDescent="0.4">
      <c r="E30" s="57"/>
    </row>
    <row r="31" spans="1:36" ht="18" customHeight="1" x14ac:dyDescent="0.4">
      <c r="E31" s="57"/>
    </row>
    <row r="32" spans="1:36" ht="18" customHeight="1" x14ac:dyDescent="0.4">
      <c r="E32" s="57"/>
    </row>
    <row r="33" spans="5:5" ht="18" customHeight="1" x14ac:dyDescent="0.4">
      <c r="E33" s="57"/>
    </row>
    <row r="34" spans="5:5" ht="18" customHeight="1" x14ac:dyDescent="0.4">
      <c r="E34" s="57"/>
    </row>
    <row r="35" spans="5:5" ht="18" customHeight="1" x14ac:dyDescent="0.4">
      <c r="E35" s="57"/>
    </row>
    <row r="36" spans="5:5" ht="18" customHeight="1" x14ac:dyDescent="0.4">
      <c r="E36" s="57"/>
    </row>
    <row r="37" spans="5:5" ht="18" customHeight="1" x14ac:dyDescent="0.4">
      <c r="E37" s="57"/>
    </row>
    <row r="38" spans="5:5" ht="18" customHeight="1" x14ac:dyDescent="0.4">
      <c r="E38" s="57"/>
    </row>
    <row r="39" spans="5:5" ht="18" customHeight="1" x14ac:dyDescent="0.4">
      <c r="E39" s="57"/>
    </row>
    <row r="40" spans="5:5" ht="18" customHeight="1" x14ac:dyDescent="0.4">
      <c r="E40" s="57"/>
    </row>
    <row r="41" spans="5:5" ht="18" customHeight="1" x14ac:dyDescent="0.4">
      <c r="E41" s="57"/>
    </row>
    <row r="42" spans="5:5" ht="18" customHeight="1" x14ac:dyDescent="0.4">
      <c r="E42" s="57"/>
    </row>
    <row r="43" spans="5:5" ht="18" customHeight="1" x14ac:dyDescent="0.4">
      <c r="E43" s="57"/>
    </row>
    <row r="44" spans="5:5" ht="18" customHeight="1" x14ac:dyDescent="0.4">
      <c r="E44" s="57"/>
    </row>
    <row r="45" spans="5:5" ht="18" customHeight="1" x14ac:dyDescent="0.4">
      <c r="E45" s="57"/>
    </row>
    <row r="46" spans="5:5" ht="18" customHeight="1" x14ac:dyDescent="0.4">
      <c r="E46" s="57"/>
    </row>
    <row r="47" spans="5:5" ht="18" customHeight="1" x14ac:dyDescent="0.4">
      <c r="E47" s="57"/>
    </row>
    <row r="48" spans="5:5" ht="18" customHeight="1" x14ac:dyDescent="0.4">
      <c r="E48" s="57"/>
    </row>
    <row r="49" spans="5:5" ht="18" customHeight="1" x14ac:dyDescent="0.4">
      <c r="E49" s="57"/>
    </row>
    <row r="50" spans="5:5" ht="18" customHeight="1" x14ac:dyDescent="0.4">
      <c r="E50" s="57"/>
    </row>
    <row r="51" spans="5:5" ht="18" customHeight="1" x14ac:dyDescent="0.4">
      <c r="E51" s="57"/>
    </row>
    <row r="52" spans="5:5" ht="18" customHeight="1" x14ac:dyDescent="0.4">
      <c r="E52" s="57"/>
    </row>
    <row r="53" spans="5:5" ht="18" customHeight="1" x14ac:dyDescent="0.4">
      <c r="E53" s="57"/>
    </row>
    <row r="54" spans="5:5" ht="18" customHeight="1" x14ac:dyDescent="0.4">
      <c r="E54" s="57"/>
    </row>
    <row r="55" spans="5:5" ht="18" customHeight="1" x14ac:dyDescent="0.4">
      <c r="E55" s="57"/>
    </row>
    <row r="56" spans="5:5" ht="18" customHeight="1" x14ac:dyDescent="0.4">
      <c r="E56" s="57"/>
    </row>
    <row r="57" spans="5:5" ht="18" customHeight="1" x14ac:dyDescent="0.4">
      <c r="E57" s="57"/>
    </row>
    <row r="58" spans="5:5" ht="18" customHeight="1" x14ac:dyDescent="0.4">
      <c r="E58" s="57"/>
    </row>
    <row r="59" spans="5:5" ht="18" customHeight="1" x14ac:dyDescent="0.4">
      <c r="E59" s="57"/>
    </row>
    <row r="60" spans="5:5" ht="18" customHeight="1" x14ac:dyDescent="0.4">
      <c r="E60" s="57"/>
    </row>
    <row r="61" spans="5:5" ht="18" customHeight="1" x14ac:dyDescent="0.4">
      <c r="E61" s="57"/>
    </row>
    <row r="62" spans="5:5" ht="18" customHeight="1" x14ac:dyDescent="0.4">
      <c r="E62" s="57"/>
    </row>
    <row r="63" spans="5:5" ht="18" customHeight="1" x14ac:dyDescent="0.4">
      <c r="E63" s="57"/>
    </row>
    <row r="64" spans="5:5" ht="18" customHeight="1" x14ac:dyDescent="0.4">
      <c r="E64" s="57"/>
    </row>
    <row r="65" spans="5:5" ht="18" customHeight="1" x14ac:dyDescent="0.4">
      <c r="E65" s="57"/>
    </row>
    <row r="66" spans="5:5" ht="18" customHeight="1" x14ac:dyDescent="0.4">
      <c r="E66" s="57"/>
    </row>
    <row r="67" spans="5:5" ht="18" customHeight="1" x14ac:dyDescent="0.4">
      <c r="E67" s="57"/>
    </row>
    <row r="68" spans="5:5" ht="18" customHeight="1" x14ac:dyDescent="0.4">
      <c r="E68" s="57"/>
    </row>
    <row r="69" spans="5:5" ht="18" customHeight="1" x14ac:dyDescent="0.4">
      <c r="E69" s="57"/>
    </row>
    <row r="70" spans="5:5" ht="18" customHeight="1" x14ac:dyDescent="0.4">
      <c r="E70" s="57"/>
    </row>
    <row r="71" spans="5:5" ht="18" customHeight="1" x14ac:dyDescent="0.4">
      <c r="E71" s="57"/>
    </row>
    <row r="72" spans="5:5" ht="18" customHeight="1" x14ac:dyDescent="0.4">
      <c r="E72" s="57"/>
    </row>
    <row r="73" spans="5:5" ht="18" customHeight="1" x14ac:dyDescent="0.4">
      <c r="E73" s="57"/>
    </row>
    <row r="74" spans="5:5" ht="18" customHeight="1" x14ac:dyDescent="0.4">
      <c r="E74" s="57"/>
    </row>
    <row r="75" spans="5:5" ht="18" customHeight="1" x14ac:dyDescent="0.4">
      <c r="E75" s="57"/>
    </row>
    <row r="76" spans="5:5" ht="18" customHeight="1" x14ac:dyDescent="0.4">
      <c r="E76" s="57"/>
    </row>
    <row r="77" spans="5:5" ht="18" customHeight="1" x14ac:dyDescent="0.4">
      <c r="E77" s="57"/>
    </row>
    <row r="78" spans="5:5" ht="18" customHeight="1" x14ac:dyDescent="0.4">
      <c r="E78" s="57"/>
    </row>
    <row r="79" spans="5:5" ht="18" customHeight="1" x14ac:dyDescent="0.4">
      <c r="E79" s="57"/>
    </row>
    <row r="80" spans="5:5" ht="18" customHeight="1" x14ac:dyDescent="0.4">
      <c r="E80" s="57"/>
    </row>
    <row r="81" spans="5:5" ht="18" customHeight="1" x14ac:dyDescent="0.4">
      <c r="E81" s="57"/>
    </row>
    <row r="82" spans="5:5" ht="18" customHeight="1" x14ac:dyDescent="0.4">
      <c r="E82" s="57"/>
    </row>
    <row r="83" spans="5:5" ht="18" customHeight="1" x14ac:dyDescent="0.4">
      <c r="E83" s="57"/>
    </row>
    <row r="84" spans="5:5" ht="18" customHeight="1" x14ac:dyDescent="0.4">
      <c r="E84" s="57"/>
    </row>
    <row r="85" spans="5:5" ht="18" customHeight="1" x14ac:dyDescent="0.4">
      <c r="E85" s="57"/>
    </row>
    <row r="86" spans="5:5" ht="18" customHeight="1" x14ac:dyDescent="0.4">
      <c r="E86" s="57"/>
    </row>
    <row r="87" spans="5:5" ht="18" customHeight="1" x14ac:dyDescent="0.4">
      <c r="E87" s="57"/>
    </row>
    <row r="88" spans="5:5" ht="18" customHeight="1" x14ac:dyDescent="0.4">
      <c r="E88" s="57"/>
    </row>
    <row r="89" spans="5:5" ht="18" customHeight="1" x14ac:dyDescent="0.4">
      <c r="E89" s="57"/>
    </row>
    <row r="90" spans="5:5" ht="18" customHeight="1" x14ac:dyDescent="0.4">
      <c r="E90" s="57"/>
    </row>
    <row r="91" spans="5:5" ht="18" customHeight="1" x14ac:dyDescent="0.4">
      <c r="E91" s="57"/>
    </row>
    <row r="92" spans="5:5" ht="18" customHeight="1" x14ac:dyDescent="0.4">
      <c r="E92" s="57"/>
    </row>
    <row r="93" spans="5:5" ht="18" customHeight="1" x14ac:dyDescent="0.4">
      <c r="E93" s="57"/>
    </row>
    <row r="94" spans="5:5" ht="18" customHeight="1" x14ac:dyDescent="0.4">
      <c r="E94" s="57"/>
    </row>
    <row r="95" spans="5:5" ht="18" customHeight="1" x14ac:dyDescent="0.4">
      <c r="E95" s="57"/>
    </row>
    <row r="96" spans="5:5" ht="18" customHeight="1" x14ac:dyDescent="0.4">
      <c r="E96" s="57"/>
    </row>
    <row r="97" spans="5:5" ht="18" customHeight="1" x14ac:dyDescent="0.4">
      <c r="E97" s="57"/>
    </row>
    <row r="98" spans="5:5" ht="18" customHeight="1" x14ac:dyDescent="0.4">
      <c r="E98" s="57"/>
    </row>
    <row r="99" spans="5:5" ht="18" customHeight="1" x14ac:dyDescent="0.4">
      <c r="E99" s="57"/>
    </row>
    <row r="100" spans="5:5" ht="18" customHeight="1" x14ac:dyDescent="0.4">
      <c r="E100" s="57"/>
    </row>
    <row r="101" spans="5:5" ht="18" customHeight="1" x14ac:dyDescent="0.4">
      <c r="E101" s="57"/>
    </row>
    <row r="102" spans="5:5" ht="18" customHeight="1" x14ac:dyDescent="0.4">
      <c r="E102" s="57"/>
    </row>
    <row r="103" spans="5:5" ht="18" customHeight="1" x14ac:dyDescent="0.4">
      <c r="E103" s="57"/>
    </row>
    <row r="104" spans="5:5" ht="18" customHeight="1" x14ac:dyDescent="0.4">
      <c r="E104" s="57"/>
    </row>
    <row r="105" spans="5:5" ht="18" customHeight="1" x14ac:dyDescent="0.4">
      <c r="E105" s="57"/>
    </row>
    <row r="106" spans="5:5" ht="18" customHeight="1" x14ac:dyDescent="0.4">
      <c r="E106" s="57"/>
    </row>
    <row r="107" spans="5:5" ht="18" customHeight="1" x14ac:dyDescent="0.4">
      <c r="E107" s="57"/>
    </row>
    <row r="108" spans="5:5" ht="18" customHeight="1" x14ac:dyDescent="0.4">
      <c r="E108" s="57"/>
    </row>
    <row r="109" spans="5:5" ht="18" customHeight="1" x14ac:dyDescent="0.4">
      <c r="E109" s="57"/>
    </row>
    <row r="110" spans="5:5" ht="18" customHeight="1" x14ac:dyDescent="0.4">
      <c r="E110" s="57"/>
    </row>
    <row r="111" spans="5:5" ht="18" customHeight="1" x14ac:dyDescent="0.4">
      <c r="E111" s="57"/>
    </row>
    <row r="112" spans="5:5" ht="18" customHeight="1" x14ac:dyDescent="0.4">
      <c r="E112" s="57"/>
    </row>
    <row r="113" spans="5:5" ht="18" customHeight="1" x14ac:dyDescent="0.4">
      <c r="E113" s="57"/>
    </row>
    <row r="114" spans="5:5" ht="18" customHeight="1" x14ac:dyDescent="0.4">
      <c r="E114" s="57"/>
    </row>
    <row r="115" spans="5:5" ht="18" customHeight="1" x14ac:dyDescent="0.4">
      <c r="E115" s="57"/>
    </row>
    <row r="116" spans="5:5" ht="18" customHeight="1" x14ac:dyDescent="0.4">
      <c r="E116" s="57"/>
    </row>
    <row r="117" spans="5:5" ht="18" customHeight="1" x14ac:dyDescent="0.4">
      <c r="E117" s="57"/>
    </row>
    <row r="118" spans="5:5" ht="18" customHeight="1" x14ac:dyDescent="0.4">
      <c r="E118" s="57"/>
    </row>
    <row r="119" spans="5:5" ht="18" customHeight="1" x14ac:dyDescent="0.4">
      <c r="E119" s="57"/>
    </row>
    <row r="120" spans="5:5" ht="18" customHeight="1" x14ac:dyDescent="0.4">
      <c r="E120" s="57"/>
    </row>
    <row r="121" spans="5:5" ht="18" customHeight="1" x14ac:dyDescent="0.4">
      <c r="E121" s="57"/>
    </row>
    <row r="122" spans="5:5" ht="18" customHeight="1" x14ac:dyDescent="0.4">
      <c r="E122" s="57"/>
    </row>
    <row r="123" spans="5:5" ht="18" customHeight="1" x14ac:dyDescent="0.4">
      <c r="E123" s="57"/>
    </row>
    <row r="124" spans="5:5" ht="18" customHeight="1" x14ac:dyDescent="0.4">
      <c r="E124" s="57"/>
    </row>
    <row r="125" spans="5:5" ht="18" customHeight="1" x14ac:dyDescent="0.4">
      <c r="E125" s="57"/>
    </row>
    <row r="126" spans="5:5" ht="18" customHeight="1" x14ac:dyDescent="0.4">
      <c r="E126" s="57"/>
    </row>
    <row r="127" spans="5:5" ht="18" customHeight="1" x14ac:dyDescent="0.4">
      <c r="E127" s="57"/>
    </row>
    <row r="128" spans="5:5" ht="18" customHeight="1" x14ac:dyDescent="0.4">
      <c r="E128" s="57"/>
    </row>
    <row r="129" spans="5:5" ht="18" customHeight="1" x14ac:dyDescent="0.4">
      <c r="E129" s="57"/>
    </row>
    <row r="130" spans="5:5" ht="18" customHeight="1" x14ac:dyDescent="0.4">
      <c r="E130" s="57"/>
    </row>
    <row r="131" spans="5:5" ht="18" customHeight="1" x14ac:dyDescent="0.4">
      <c r="E131" s="57"/>
    </row>
    <row r="132" spans="5:5" ht="18" customHeight="1" x14ac:dyDescent="0.4">
      <c r="E132" s="57"/>
    </row>
    <row r="133" spans="5:5" ht="18" customHeight="1" x14ac:dyDescent="0.4">
      <c r="E133" s="57"/>
    </row>
    <row r="134" spans="5:5" ht="18" customHeight="1" x14ac:dyDescent="0.4">
      <c r="E134" s="57"/>
    </row>
    <row r="135" spans="5:5" ht="18" customHeight="1" x14ac:dyDescent="0.4">
      <c r="E135" s="57"/>
    </row>
    <row r="136" spans="5:5" ht="18" customHeight="1" x14ac:dyDescent="0.4">
      <c r="E136" s="57"/>
    </row>
    <row r="137" spans="5:5" ht="18" customHeight="1" x14ac:dyDescent="0.4">
      <c r="E137" s="57"/>
    </row>
    <row r="138" spans="5:5" ht="18" customHeight="1" x14ac:dyDescent="0.4">
      <c r="E138" s="57"/>
    </row>
    <row r="139" spans="5:5" ht="18" customHeight="1" x14ac:dyDescent="0.4">
      <c r="E139" s="57"/>
    </row>
    <row r="140" spans="5:5" ht="18" customHeight="1" x14ac:dyDescent="0.4">
      <c r="E140" s="57"/>
    </row>
    <row r="141" spans="5:5" ht="18" customHeight="1" x14ac:dyDescent="0.4">
      <c r="E141" s="57"/>
    </row>
    <row r="142" spans="5:5" ht="18" customHeight="1" x14ac:dyDescent="0.4">
      <c r="E142" s="57"/>
    </row>
    <row r="143" spans="5:5" ht="18" customHeight="1" x14ac:dyDescent="0.4">
      <c r="E143" s="57"/>
    </row>
    <row r="144" spans="5:5" ht="18" customHeight="1" x14ac:dyDescent="0.4">
      <c r="E144" s="57"/>
    </row>
    <row r="145" spans="5:5" ht="18" customHeight="1" x14ac:dyDescent="0.4">
      <c r="E145" s="57"/>
    </row>
    <row r="146" spans="5:5" ht="18" customHeight="1" x14ac:dyDescent="0.4">
      <c r="E146" s="57"/>
    </row>
    <row r="147" spans="5:5" ht="18" customHeight="1" x14ac:dyDescent="0.4">
      <c r="E147" s="57"/>
    </row>
    <row r="148" spans="5:5" ht="18" customHeight="1" x14ac:dyDescent="0.4">
      <c r="E148" s="57"/>
    </row>
    <row r="149" spans="5:5" ht="18" customHeight="1" x14ac:dyDescent="0.4">
      <c r="E149" s="57"/>
    </row>
    <row r="150" spans="5:5" ht="18" customHeight="1" x14ac:dyDescent="0.4">
      <c r="E150" s="57"/>
    </row>
    <row r="151" spans="5:5" ht="18" customHeight="1" x14ac:dyDescent="0.4">
      <c r="E151" s="57"/>
    </row>
    <row r="152" spans="5:5" ht="18" customHeight="1" x14ac:dyDescent="0.4">
      <c r="E152" s="57"/>
    </row>
    <row r="153" spans="5:5" ht="18" customHeight="1" x14ac:dyDescent="0.4">
      <c r="E153" s="57"/>
    </row>
    <row r="154" spans="5:5" ht="18" customHeight="1" x14ac:dyDescent="0.4">
      <c r="E154" s="57"/>
    </row>
    <row r="155" spans="5:5" ht="18" customHeight="1" x14ac:dyDescent="0.4">
      <c r="E155" s="57"/>
    </row>
    <row r="156" spans="5:5" ht="18" customHeight="1" x14ac:dyDescent="0.4">
      <c r="E156" s="57"/>
    </row>
    <row r="157" spans="5:5" ht="18" customHeight="1" x14ac:dyDescent="0.4">
      <c r="E157" s="57"/>
    </row>
    <row r="158" spans="5:5" ht="18" customHeight="1" x14ac:dyDescent="0.4">
      <c r="E158" s="57"/>
    </row>
    <row r="159" spans="5:5" ht="18" customHeight="1" x14ac:dyDescent="0.4">
      <c r="E159" s="57"/>
    </row>
    <row r="160" spans="5:5" ht="18" customHeight="1" x14ac:dyDescent="0.4">
      <c r="E160" s="57"/>
    </row>
    <row r="161" spans="5:5" ht="18" customHeight="1" x14ac:dyDescent="0.4">
      <c r="E161" s="57"/>
    </row>
    <row r="162" spans="5:5" ht="18" customHeight="1" x14ac:dyDescent="0.4">
      <c r="E162" s="57"/>
    </row>
    <row r="163" spans="5:5" ht="18" customHeight="1" x14ac:dyDescent="0.4">
      <c r="E163" s="57"/>
    </row>
    <row r="164" spans="5:5" ht="18" customHeight="1" x14ac:dyDescent="0.4">
      <c r="E164" s="57"/>
    </row>
    <row r="165" spans="5:5" ht="18" customHeight="1" x14ac:dyDescent="0.4">
      <c r="E165" s="57"/>
    </row>
    <row r="166" spans="5:5" ht="18" customHeight="1" x14ac:dyDescent="0.4">
      <c r="E166" s="57"/>
    </row>
    <row r="167" spans="5:5" ht="18" customHeight="1" x14ac:dyDescent="0.4">
      <c r="E167" s="57"/>
    </row>
    <row r="168" spans="5:5" ht="18" customHeight="1" x14ac:dyDescent="0.4">
      <c r="E168" s="57"/>
    </row>
    <row r="169" spans="5:5" ht="18" customHeight="1" x14ac:dyDescent="0.4">
      <c r="E169" s="57"/>
    </row>
    <row r="170" spans="5:5" ht="18" customHeight="1" x14ac:dyDescent="0.4">
      <c r="E170" s="57"/>
    </row>
    <row r="171" spans="5:5" ht="18" customHeight="1" x14ac:dyDescent="0.4">
      <c r="E171" s="57"/>
    </row>
    <row r="172" spans="5:5" ht="18" customHeight="1" x14ac:dyDescent="0.4">
      <c r="E172" s="57"/>
    </row>
    <row r="173" spans="5:5" ht="18" customHeight="1" x14ac:dyDescent="0.4">
      <c r="E173" s="57"/>
    </row>
    <row r="174" spans="5:5" ht="18" customHeight="1" x14ac:dyDescent="0.4">
      <c r="E174" s="57"/>
    </row>
    <row r="175" spans="5:5" ht="18" customHeight="1" x14ac:dyDescent="0.4">
      <c r="E175" s="57"/>
    </row>
    <row r="176" spans="5:5" ht="18" customHeight="1" x14ac:dyDescent="0.4">
      <c r="E176" s="57"/>
    </row>
    <row r="179" spans="5:5" ht="18" customHeight="1" x14ac:dyDescent="0.4">
      <c r="E179" s="57"/>
    </row>
    <row r="180" spans="5:5" ht="18" customHeight="1" x14ac:dyDescent="0.4">
      <c r="E180" s="57"/>
    </row>
    <row r="181" spans="5:5" ht="18" customHeight="1" x14ac:dyDescent="0.4">
      <c r="E181" s="57"/>
    </row>
    <row r="182" spans="5:5" ht="18" customHeight="1" x14ac:dyDescent="0.4">
      <c r="E182" s="57"/>
    </row>
    <row r="183" spans="5:5" ht="18" customHeight="1" x14ac:dyDescent="0.4">
      <c r="E183" s="57"/>
    </row>
    <row r="184" spans="5:5" ht="18" customHeight="1" x14ac:dyDescent="0.4">
      <c r="E184" s="57"/>
    </row>
    <row r="185" spans="5:5" ht="18" customHeight="1" x14ac:dyDescent="0.4">
      <c r="E185" s="57"/>
    </row>
    <row r="186" spans="5:5" ht="18" customHeight="1" x14ac:dyDescent="0.4">
      <c r="E186" s="57"/>
    </row>
    <row r="187" spans="5:5" ht="18" customHeight="1" x14ac:dyDescent="0.4">
      <c r="E187" s="57"/>
    </row>
    <row r="188" spans="5:5" ht="18" customHeight="1" x14ac:dyDescent="0.4">
      <c r="E188" s="57"/>
    </row>
    <row r="189" spans="5:5" ht="18" customHeight="1" x14ac:dyDescent="0.4">
      <c r="E189" s="57"/>
    </row>
    <row r="190" spans="5:5" ht="18" customHeight="1" x14ac:dyDescent="0.4">
      <c r="E190" s="57"/>
    </row>
    <row r="191" spans="5:5" ht="18" customHeight="1" x14ac:dyDescent="0.4">
      <c r="E191" s="57"/>
    </row>
    <row r="192" spans="5:5" ht="18" customHeight="1" x14ac:dyDescent="0.4">
      <c r="E192" s="57"/>
    </row>
    <row r="193" spans="5:5" ht="18" customHeight="1" x14ac:dyDescent="0.4">
      <c r="E193" s="57"/>
    </row>
    <row r="194" spans="5:5" ht="18" customHeight="1" x14ac:dyDescent="0.4">
      <c r="E194" s="57"/>
    </row>
    <row r="195" spans="5:5" ht="18" customHeight="1" x14ac:dyDescent="0.4">
      <c r="E195" s="57"/>
    </row>
    <row r="196" spans="5:5" ht="18" customHeight="1" x14ac:dyDescent="0.4">
      <c r="E196" s="57"/>
    </row>
    <row r="197" spans="5:5" ht="18" customHeight="1" x14ac:dyDescent="0.4">
      <c r="E197" s="57"/>
    </row>
    <row r="198" spans="5:5" ht="18" customHeight="1" x14ac:dyDescent="0.4">
      <c r="E198" s="57"/>
    </row>
    <row r="199" spans="5:5" ht="18" customHeight="1" x14ac:dyDescent="0.4">
      <c r="E199" s="57"/>
    </row>
    <row r="200" spans="5:5" ht="18" customHeight="1" x14ac:dyDescent="0.4">
      <c r="E200" s="57"/>
    </row>
    <row r="201" spans="5:5" ht="18" customHeight="1" x14ac:dyDescent="0.4">
      <c r="E201" s="57"/>
    </row>
    <row r="202" spans="5:5" ht="18" customHeight="1" x14ac:dyDescent="0.4">
      <c r="E202" s="57"/>
    </row>
    <row r="203" spans="5:5" ht="18" customHeight="1" x14ac:dyDescent="0.4">
      <c r="E203" s="57"/>
    </row>
    <row r="204" spans="5:5" ht="18" customHeight="1" x14ac:dyDescent="0.4">
      <c r="E204" s="57"/>
    </row>
    <row r="205" spans="5:5" ht="18" customHeight="1" x14ac:dyDescent="0.4">
      <c r="E205" s="57"/>
    </row>
    <row r="206" spans="5:5" ht="18" customHeight="1" x14ac:dyDescent="0.4">
      <c r="E206" s="57"/>
    </row>
    <row r="207" spans="5:5" ht="18" customHeight="1" x14ac:dyDescent="0.4">
      <c r="E207" s="57"/>
    </row>
    <row r="208" spans="5:5" ht="18" customHeight="1" x14ac:dyDescent="0.4">
      <c r="E208" s="57"/>
    </row>
    <row r="209" spans="5:5" ht="18" customHeight="1" x14ac:dyDescent="0.4">
      <c r="E209" s="57"/>
    </row>
    <row r="210" spans="5:5" ht="18" customHeight="1" x14ac:dyDescent="0.4">
      <c r="E210" s="57"/>
    </row>
    <row r="211" spans="5:5" ht="18" customHeight="1" x14ac:dyDescent="0.4">
      <c r="E211" s="57"/>
    </row>
    <row r="212" spans="5:5" ht="18" customHeight="1" x14ac:dyDescent="0.4">
      <c r="E212" s="57"/>
    </row>
    <row r="213" spans="5:5" ht="18" customHeight="1" x14ac:dyDescent="0.4">
      <c r="E213" s="57"/>
    </row>
    <row r="214" spans="5:5" ht="18" customHeight="1" x14ac:dyDescent="0.4">
      <c r="E214" s="57"/>
    </row>
    <row r="215" spans="5:5" ht="18" customHeight="1" x14ac:dyDescent="0.4">
      <c r="E215" s="57"/>
    </row>
    <row r="216" spans="5:5" ht="18" customHeight="1" x14ac:dyDescent="0.4">
      <c r="E216" s="57"/>
    </row>
    <row r="217" spans="5:5" ht="18" customHeight="1" x14ac:dyDescent="0.4">
      <c r="E217" s="57"/>
    </row>
    <row r="218" spans="5:5" ht="18" customHeight="1" x14ac:dyDescent="0.4">
      <c r="E218" s="57"/>
    </row>
    <row r="219" spans="5:5" ht="18" customHeight="1" x14ac:dyDescent="0.4">
      <c r="E219" s="57"/>
    </row>
    <row r="221" spans="5:5" ht="18" customHeight="1" x14ac:dyDescent="0.4">
      <c r="E221" s="57"/>
    </row>
    <row r="222" spans="5:5" ht="18" customHeight="1" x14ac:dyDescent="0.4">
      <c r="E222" s="57"/>
    </row>
    <row r="223" spans="5:5" ht="18" customHeight="1" x14ac:dyDescent="0.4">
      <c r="E223" s="57"/>
    </row>
    <row r="224" spans="5:5" ht="18" customHeight="1" x14ac:dyDescent="0.4">
      <c r="E224" s="57"/>
    </row>
    <row r="225" spans="5:5" ht="18" customHeight="1" x14ac:dyDescent="0.4">
      <c r="E225" s="57"/>
    </row>
    <row r="226" spans="5:5" ht="18" customHeight="1" x14ac:dyDescent="0.4">
      <c r="E226" s="57"/>
    </row>
    <row r="227" spans="5:5" ht="18" customHeight="1" x14ac:dyDescent="0.4">
      <c r="E227" s="57"/>
    </row>
    <row r="228" spans="5:5" ht="18" customHeight="1" x14ac:dyDescent="0.4">
      <c r="E228" s="57"/>
    </row>
    <row r="229" spans="5:5" ht="18" customHeight="1" x14ac:dyDescent="0.4">
      <c r="E229" s="57"/>
    </row>
    <row r="230" spans="5:5" ht="18" customHeight="1" x14ac:dyDescent="0.4">
      <c r="E230" s="57"/>
    </row>
    <row r="232" spans="5:5" ht="18" customHeight="1" x14ac:dyDescent="0.4">
      <c r="E232" s="57"/>
    </row>
    <row r="233" spans="5:5" ht="18" customHeight="1" x14ac:dyDescent="0.4">
      <c r="E233" s="57"/>
    </row>
    <row r="234" spans="5:5" ht="18" customHeight="1" x14ac:dyDescent="0.4">
      <c r="E234" s="57"/>
    </row>
    <row r="235" spans="5:5" ht="18" customHeight="1" x14ac:dyDescent="0.4">
      <c r="E235" s="57"/>
    </row>
    <row r="236" spans="5:5" ht="18" customHeight="1" x14ac:dyDescent="0.4">
      <c r="E236" s="57"/>
    </row>
    <row r="237" spans="5:5" ht="18" customHeight="1" x14ac:dyDescent="0.4">
      <c r="E237" s="57"/>
    </row>
    <row r="238" spans="5:5" ht="18" customHeight="1" x14ac:dyDescent="0.4">
      <c r="E238" s="57"/>
    </row>
    <row r="239" spans="5:5" ht="18" customHeight="1" x14ac:dyDescent="0.4">
      <c r="E239" s="57"/>
    </row>
    <row r="240" spans="5:5" ht="18" customHeight="1" x14ac:dyDescent="0.4">
      <c r="E240" s="57"/>
    </row>
    <row r="241" spans="5:5" ht="18" customHeight="1" x14ac:dyDescent="0.4">
      <c r="E241" s="57"/>
    </row>
    <row r="243" spans="5:5" ht="18" customHeight="1" x14ac:dyDescent="0.4">
      <c r="E243" s="57"/>
    </row>
    <row r="244" spans="5:5" ht="18" customHeight="1" x14ac:dyDescent="0.4">
      <c r="E244" s="57"/>
    </row>
    <row r="245" spans="5:5" ht="18" customHeight="1" x14ac:dyDescent="0.4">
      <c r="E245" s="57"/>
    </row>
    <row r="246" spans="5:5" ht="18" customHeight="1" x14ac:dyDescent="0.4">
      <c r="E246" s="57"/>
    </row>
    <row r="247" spans="5:5" ht="18" customHeight="1" x14ac:dyDescent="0.4">
      <c r="E247" s="57"/>
    </row>
    <row r="248" spans="5:5" ht="18" customHeight="1" x14ac:dyDescent="0.4">
      <c r="E248" s="57"/>
    </row>
    <row r="249" spans="5:5" ht="18" customHeight="1" x14ac:dyDescent="0.4">
      <c r="E249" s="57"/>
    </row>
    <row r="250" spans="5:5" ht="18" customHeight="1" x14ac:dyDescent="0.4">
      <c r="E250" s="57"/>
    </row>
    <row r="251" spans="5:5" ht="18" customHeight="1" x14ac:dyDescent="0.4">
      <c r="E251" s="57"/>
    </row>
    <row r="252" spans="5:5" ht="18" customHeight="1" x14ac:dyDescent="0.4">
      <c r="E252" s="57"/>
    </row>
    <row r="253" spans="5:5" ht="18" customHeight="1" x14ac:dyDescent="0.4">
      <c r="E253" s="57"/>
    </row>
    <row r="254" spans="5:5" ht="18" customHeight="1" x14ac:dyDescent="0.4">
      <c r="E254" s="57"/>
    </row>
    <row r="255" spans="5:5" ht="18" customHeight="1" x14ac:dyDescent="0.4">
      <c r="E255" s="57"/>
    </row>
    <row r="256" spans="5:5" ht="18" customHeight="1" x14ac:dyDescent="0.4">
      <c r="E256" s="57"/>
    </row>
    <row r="257" spans="4:5" ht="18" customHeight="1" x14ac:dyDescent="0.4">
      <c r="E257" s="57"/>
    </row>
    <row r="258" spans="4:5" ht="18" customHeight="1" x14ac:dyDescent="0.4">
      <c r="E258" s="57"/>
    </row>
    <row r="259" spans="4:5" ht="18" customHeight="1" x14ac:dyDescent="0.4">
      <c r="E259" s="57"/>
    </row>
    <row r="260" spans="4:5" ht="18" customHeight="1" x14ac:dyDescent="0.4">
      <c r="E260" s="57"/>
    </row>
    <row r="261" spans="4:5" ht="18" customHeight="1" x14ac:dyDescent="0.4">
      <c r="E261" s="57"/>
    </row>
    <row r="262" spans="4:5" ht="18" customHeight="1" x14ac:dyDescent="0.4">
      <c r="E262" s="57"/>
    </row>
    <row r="263" spans="4:5" ht="18" customHeight="1" x14ac:dyDescent="0.4">
      <c r="E263" s="57"/>
    </row>
    <row r="264" spans="4:5" ht="18" customHeight="1" x14ac:dyDescent="0.4">
      <c r="E264" s="57"/>
    </row>
    <row r="265" spans="4:5" ht="18" customHeight="1" x14ac:dyDescent="0.4">
      <c r="E265" s="57"/>
    </row>
    <row r="266" spans="4:5" ht="18" customHeight="1" x14ac:dyDescent="0.4">
      <c r="E266" s="57"/>
    </row>
    <row r="267" spans="4:5" ht="18" customHeight="1" x14ac:dyDescent="0.4">
      <c r="D267" s="57"/>
      <c r="E267" s="57"/>
    </row>
    <row r="268" spans="4:5" ht="18" customHeight="1" x14ac:dyDescent="0.4">
      <c r="E268" s="57"/>
    </row>
    <row r="269" spans="4:5" ht="18" customHeight="1" x14ac:dyDescent="0.4">
      <c r="E269" s="57"/>
    </row>
    <row r="270" spans="4:5" ht="18" customHeight="1" x14ac:dyDescent="0.4">
      <c r="E270" s="57"/>
    </row>
    <row r="271" spans="4:5" ht="18" customHeight="1" x14ac:dyDescent="0.4">
      <c r="E271" s="57"/>
    </row>
    <row r="272" spans="4:5" ht="18" customHeight="1" x14ac:dyDescent="0.4">
      <c r="E272" s="57"/>
    </row>
    <row r="274" spans="5:5" ht="18" customHeight="1" x14ac:dyDescent="0.4">
      <c r="E274" s="57"/>
    </row>
    <row r="275" spans="5:5" ht="18" customHeight="1" x14ac:dyDescent="0.4">
      <c r="E275" s="57"/>
    </row>
    <row r="276" spans="5:5" ht="18" customHeight="1" x14ac:dyDescent="0.4">
      <c r="E276" s="57"/>
    </row>
    <row r="278" spans="5:5" ht="18" customHeight="1" x14ac:dyDescent="0.4">
      <c r="E278" s="57"/>
    </row>
    <row r="279" spans="5:5" ht="18" customHeight="1" x14ac:dyDescent="0.4">
      <c r="E279" s="57"/>
    </row>
    <row r="280" spans="5:5" ht="18" customHeight="1" x14ac:dyDescent="0.4">
      <c r="E280" s="57"/>
    </row>
    <row r="283" spans="5:5" ht="18" customHeight="1" x14ac:dyDescent="0.4">
      <c r="E283" s="57"/>
    </row>
    <row r="284" spans="5:5" ht="18" customHeight="1" x14ac:dyDescent="0.4">
      <c r="E284" s="57"/>
    </row>
    <row r="285" spans="5:5" ht="18" customHeight="1" x14ac:dyDescent="0.4">
      <c r="E285" s="57"/>
    </row>
    <row r="286" spans="5:5" ht="18" customHeight="1" x14ac:dyDescent="0.4">
      <c r="E286" s="57"/>
    </row>
  </sheetData>
  <mergeCells count="42">
    <mergeCell ref="F1:V1"/>
    <mergeCell ref="W1:Z1"/>
    <mergeCell ref="AA1:AB1"/>
    <mergeCell ref="AC1:AD1"/>
    <mergeCell ref="AF1:AI1"/>
    <mergeCell ref="F2:V3"/>
    <mergeCell ref="W2:Z3"/>
    <mergeCell ref="AA2:AB3"/>
    <mergeCell ref="AC2:AD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18"/>
  <pageMargins left="0.7" right="0.7" top="1.14375" bottom="1.14375" header="0.51180555555555496" footer="0.51180555555555496"/>
  <pageSetup paperSize="9" firstPageNumber="0" orientation="portrait" horizontalDpi="300" verticalDpi="300"/>
  <ignoredErrors>
    <ignoredError sqref="A11:A25 A26:A28"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G304"/>
  <sheetViews>
    <sheetView tabSelected="1" zoomScale="70" zoomScaleNormal="70" workbookViewId="0">
      <pane xSplit="5" ySplit="10" topLeftCell="F11" activePane="bottomRight" state="frozen"/>
      <selection pane="topRight" activeCell="G1" sqref="G1"/>
      <selection pane="bottomLeft" activeCell="A11" sqref="A11"/>
      <selection pane="bottomRight" activeCell="G17" sqref="G17"/>
    </sheetView>
  </sheetViews>
  <sheetFormatPr defaultColWidth="9.125" defaultRowHeight="18.75" x14ac:dyDescent="0.4"/>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1" width="9.125" style="1"/>
    <col min="1022" max="1022" width="9" customWidth="1"/>
    <col min="1023" max="1025" width="8.625" customWidth="1"/>
  </cols>
  <sheetData>
    <row r="1" spans="1:1021" ht="18" customHeight="1" x14ac:dyDescent="0.4">
      <c r="B1" s="49" t="s">
        <v>58</v>
      </c>
      <c r="C1" s="60"/>
      <c r="F1" s="109" t="s">
        <v>0</v>
      </c>
      <c r="G1" s="109"/>
      <c r="H1" s="109"/>
      <c r="I1" s="109"/>
      <c r="J1" s="109"/>
      <c r="K1" s="109"/>
      <c r="L1" s="109"/>
      <c r="M1" s="109"/>
      <c r="N1" s="109"/>
      <c r="O1" s="109"/>
      <c r="P1" s="109"/>
      <c r="Q1" s="109"/>
      <c r="R1" s="109"/>
      <c r="S1" s="109"/>
      <c r="T1" s="109"/>
      <c r="U1" s="109"/>
      <c r="V1" s="109"/>
      <c r="W1" s="110" t="s">
        <v>1</v>
      </c>
      <c r="X1" s="110"/>
      <c r="Y1" s="110"/>
      <c r="Z1" s="110"/>
      <c r="AA1" s="114" t="s">
        <v>2</v>
      </c>
      <c r="AB1" s="114"/>
      <c r="AC1" s="112" t="s">
        <v>3</v>
      </c>
      <c r="AD1" s="112"/>
      <c r="AE1" s="112"/>
      <c r="AF1" s="113" t="s">
        <v>4</v>
      </c>
      <c r="AG1" s="113"/>
      <c r="AH1" s="113"/>
      <c r="AI1" s="113"/>
      <c r="AJ1" s="50" t="s">
        <v>5</v>
      </c>
    </row>
    <row r="2" spans="1:1021" ht="18" customHeight="1" x14ac:dyDescent="0.4">
      <c r="B2" s="1" t="s">
        <v>2060</v>
      </c>
      <c r="F2" s="109" t="s">
        <v>6</v>
      </c>
      <c r="G2" s="109"/>
      <c r="H2" s="109"/>
      <c r="I2" s="109"/>
      <c r="J2" s="109"/>
      <c r="K2" s="109"/>
      <c r="L2" s="109"/>
      <c r="M2" s="109"/>
      <c r="N2" s="109"/>
      <c r="O2" s="109"/>
      <c r="P2" s="109"/>
      <c r="Q2" s="109"/>
      <c r="R2" s="109"/>
      <c r="S2" s="109"/>
      <c r="T2" s="109"/>
      <c r="U2" s="109"/>
      <c r="V2" s="109"/>
      <c r="W2" s="110" t="s">
        <v>7</v>
      </c>
      <c r="X2" s="110"/>
      <c r="Y2" s="110"/>
      <c r="Z2" s="110"/>
      <c r="AA2" s="111" t="s">
        <v>8</v>
      </c>
      <c r="AB2" s="111"/>
      <c r="AC2" s="112" t="s">
        <v>9</v>
      </c>
      <c r="AD2" s="112"/>
      <c r="AE2" s="112"/>
      <c r="AF2" s="113" t="s">
        <v>10</v>
      </c>
      <c r="AG2" s="113"/>
      <c r="AH2" s="113"/>
      <c r="AI2" s="113"/>
      <c r="AJ2" s="108" t="s">
        <v>11</v>
      </c>
    </row>
    <row r="3" spans="1:1021" ht="18" customHeight="1" x14ac:dyDescent="0.4">
      <c r="A3" s="48" t="s">
        <v>61</v>
      </c>
      <c r="B3" s="1">
        <v>28</v>
      </c>
      <c r="F3" s="109"/>
      <c r="G3" s="109"/>
      <c r="H3" s="109"/>
      <c r="I3" s="109"/>
      <c r="J3" s="109"/>
      <c r="K3" s="109"/>
      <c r="L3" s="109"/>
      <c r="M3" s="109"/>
      <c r="N3" s="109"/>
      <c r="O3" s="109"/>
      <c r="P3" s="109"/>
      <c r="Q3" s="109"/>
      <c r="R3" s="109"/>
      <c r="S3" s="109"/>
      <c r="T3" s="109"/>
      <c r="U3" s="109"/>
      <c r="V3" s="109"/>
      <c r="W3" s="110"/>
      <c r="X3" s="110"/>
      <c r="Y3" s="110"/>
      <c r="Z3" s="110"/>
      <c r="AA3" s="111"/>
      <c r="AB3" s="111"/>
      <c r="AC3" s="112"/>
      <c r="AD3" s="112"/>
      <c r="AE3" s="112"/>
      <c r="AF3" s="113"/>
      <c r="AG3" s="113"/>
      <c r="AH3" s="113"/>
      <c r="AI3" s="113"/>
      <c r="AJ3" s="108"/>
    </row>
    <row r="4" spans="1:1021" ht="18" customHeight="1" x14ac:dyDescent="0.4">
      <c r="A4" s="48" t="s">
        <v>62</v>
      </c>
      <c r="B4" s="1">
        <f>COUNTIF(F12:F622,"なし")</f>
        <v>1</v>
      </c>
      <c r="F4" s="107" t="s">
        <v>12</v>
      </c>
      <c r="G4" s="107" t="s">
        <v>13</v>
      </c>
      <c r="H4" s="107" t="s">
        <v>14</v>
      </c>
      <c r="I4" s="107" t="s">
        <v>15</v>
      </c>
      <c r="J4" s="107" t="s">
        <v>16</v>
      </c>
      <c r="K4" s="107" t="s">
        <v>17</v>
      </c>
      <c r="L4" s="107" t="s">
        <v>18</v>
      </c>
      <c r="M4" s="107" t="s">
        <v>19</v>
      </c>
      <c r="N4" s="107" t="s">
        <v>20</v>
      </c>
      <c r="O4" s="107" t="s">
        <v>21</v>
      </c>
      <c r="P4" s="107" t="s">
        <v>22</v>
      </c>
      <c r="Q4" s="107" t="s">
        <v>23</v>
      </c>
      <c r="R4" s="107" t="s">
        <v>24</v>
      </c>
      <c r="S4" s="107" t="s">
        <v>25</v>
      </c>
      <c r="T4" s="107" t="s">
        <v>26</v>
      </c>
      <c r="U4" s="107" t="s">
        <v>27</v>
      </c>
      <c r="V4" s="107" t="s">
        <v>28</v>
      </c>
      <c r="W4" s="107" t="s">
        <v>29</v>
      </c>
      <c r="X4" s="107" t="s">
        <v>30</v>
      </c>
      <c r="Y4" s="107" t="s">
        <v>31</v>
      </c>
      <c r="Z4" s="107" t="s">
        <v>32</v>
      </c>
      <c r="AA4" s="107" t="s">
        <v>33</v>
      </c>
      <c r="AB4" s="107" t="s">
        <v>34</v>
      </c>
      <c r="AC4" s="107" t="s">
        <v>35</v>
      </c>
      <c r="AD4" s="107" t="s">
        <v>36</v>
      </c>
      <c r="AE4" s="107" t="s">
        <v>37</v>
      </c>
      <c r="AF4" s="107" t="s">
        <v>38</v>
      </c>
      <c r="AG4" s="107" t="s">
        <v>794</v>
      </c>
      <c r="AH4" s="107" t="s">
        <v>40</v>
      </c>
      <c r="AI4" s="107" t="s">
        <v>41</v>
      </c>
      <c r="AJ4" s="107" t="s">
        <v>11</v>
      </c>
    </row>
    <row r="5" spans="1:1021" ht="18" customHeight="1" x14ac:dyDescent="0.4">
      <c r="A5" s="48" t="s">
        <v>63</v>
      </c>
      <c r="B5" s="1">
        <f>B3-B4</f>
        <v>27</v>
      </c>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row>
    <row r="6" spans="1:1021" ht="18" customHeight="1" x14ac:dyDescent="0.4">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row>
    <row r="7" spans="1:1021" ht="18" customHeight="1" x14ac:dyDescent="0.4">
      <c r="A7" s="51" t="s">
        <v>61</v>
      </c>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row>
    <row r="8" spans="1:1021" ht="18" customHeight="1" x14ac:dyDescent="0.4">
      <c r="A8" s="52">
        <f>B5</f>
        <v>27</v>
      </c>
      <c r="E8" s="53" t="s">
        <v>64</v>
      </c>
      <c r="F8" s="54">
        <f>COUNT(F11:F622)</f>
        <v>15</v>
      </c>
      <c r="G8" s="54">
        <f>COUNT(G11:G622)</f>
        <v>1</v>
      </c>
      <c r="H8" s="54">
        <f>COUNT(H11:H622)</f>
        <v>7</v>
      </c>
      <c r="I8" s="54">
        <f>COUNT(I11:I622)</f>
        <v>5</v>
      </c>
      <c r="J8" s="54">
        <f>COUNT(J11:J622)</f>
        <v>0</v>
      </c>
      <c r="K8" s="54">
        <f>COUNT(K11:K622)</f>
        <v>4</v>
      </c>
      <c r="L8" s="54">
        <f>COUNT(L11:L622)</f>
        <v>0</v>
      </c>
      <c r="M8" s="54">
        <f>COUNT(M11:M622)</f>
        <v>10</v>
      </c>
      <c r="N8" s="54">
        <f>COUNT(N11:N622)</f>
        <v>2</v>
      </c>
      <c r="O8" s="54">
        <f>COUNT(O11:O622)</f>
        <v>2</v>
      </c>
      <c r="P8" s="54">
        <f>COUNT(P11:P622)</f>
        <v>2</v>
      </c>
      <c r="Q8" s="54">
        <f>COUNT(Q11:Q622)</f>
        <v>2</v>
      </c>
      <c r="R8" s="54">
        <f>COUNT(R11:R622)</f>
        <v>0</v>
      </c>
      <c r="S8" s="54">
        <f>COUNT(S11:S622)</f>
        <v>5</v>
      </c>
      <c r="T8" s="54">
        <f>COUNT(T11:T622)</f>
        <v>0</v>
      </c>
      <c r="U8" s="54">
        <f>COUNT(U11:U622)</f>
        <v>2</v>
      </c>
      <c r="V8" s="54">
        <f>COUNT(V11:V622)</f>
        <v>3</v>
      </c>
      <c r="W8" s="54">
        <f>COUNT(W11:W622)</f>
        <v>6</v>
      </c>
      <c r="X8" s="54">
        <f>COUNT(X11:X622)</f>
        <v>1</v>
      </c>
      <c r="Y8" s="54">
        <f>COUNT(Y11:Y622)</f>
        <v>1</v>
      </c>
      <c r="Z8" s="54">
        <f>COUNT(Z11:Z622)</f>
        <v>2</v>
      </c>
      <c r="AA8" s="54">
        <f>COUNT(AA11:AA622)</f>
        <v>10</v>
      </c>
      <c r="AB8" s="54">
        <f>COUNT(AB11:AB622)</f>
        <v>4</v>
      </c>
      <c r="AC8" s="54">
        <f>COUNT(AC11:AC622)</f>
        <v>6</v>
      </c>
      <c r="AD8" s="54">
        <f>COUNT(AD11:AD622)</f>
        <v>19</v>
      </c>
      <c r="AE8" s="54">
        <f>COUNT(AE11:AE622)</f>
        <v>0</v>
      </c>
      <c r="AF8" s="54">
        <f>COUNT(AF11:AF622)</f>
        <v>12</v>
      </c>
      <c r="AG8" s="54">
        <f>COUNT(AG11:AG622)</f>
        <v>2</v>
      </c>
      <c r="AH8" s="2">
        <f>COUNT(AH11:AH622)</f>
        <v>0</v>
      </c>
      <c r="AI8" s="2">
        <f>COUNT(AI11:AI622)</f>
        <v>0</v>
      </c>
      <c r="AJ8" s="54">
        <f>COUNT(AJ11:AJ622)</f>
        <v>11</v>
      </c>
    </row>
    <row r="9" spans="1:1021" ht="18" customHeight="1" x14ac:dyDescent="0.4">
      <c r="C9" s="2" t="s">
        <v>2566</v>
      </c>
      <c r="E9" s="53" t="s">
        <v>65</v>
      </c>
      <c r="F9" s="55">
        <f t="shared" ref="F9:AJ9" si="0">F8/$A$8</f>
        <v>0.55555555555555558</v>
      </c>
      <c r="G9" s="55">
        <f t="shared" si="0"/>
        <v>3.7037037037037035E-2</v>
      </c>
      <c r="H9" s="55">
        <f t="shared" si="0"/>
        <v>0.25925925925925924</v>
      </c>
      <c r="I9" s="55">
        <f t="shared" si="0"/>
        <v>0.18518518518518517</v>
      </c>
      <c r="J9" s="55">
        <f t="shared" si="0"/>
        <v>0</v>
      </c>
      <c r="K9" s="55">
        <f t="shared" si="0"/>
        <v>0.14814814814814814</v>
      </c>
      <c r="L9" s="55">
        <f t="shared" si="0"/>
        <v>0</v>
      </c>
      <c r="M9" s="55">
        <f t="shared" si="0"/>
        <v>0.37037037037037035</v>
      </c>
      <c r="N9" s="55">
        <f t="shared" si="0"/>
        <v>7.407407407407407E-2</v>
      </c>
      <c r="O9" s="55">
        <f t="shared" si="0"/>
        <v>7.407407407407407E-2</v>
      </c>
      <c r="P9" s="55">
        <f t="shared" si="0"/>
        <v>7.407407407407407E-2</v>
      </c>
      <c r="Q9" s="55">
        <f t="shared" si="0"/>
        <v>7.407407407407407E-2</v>
      </c>
      <c r="R9" s="55">
        <f t="shared" si="0"/>
        <v>0</v>
      </c>
      <c r="S9" s="55">
        <f t="shared" si="0"/>
        <v>0.18518518518518517</v>
      </c>
      <c r="T9" s="55">
        <f t="shared" si="0"/>
        <v>0</v>
      </c>
      <c r="U9" s="55">
        <f t="shared" si="0"/>
        <v>7.407407407407407E-2</v>
      </c>
      <c r="V9" s="55">
        <f t="shared" si="0"/>
        <v>0.1111111111111111</v>
      </c>
      <c r="W9" s="55">
        <f t="shared" si="0"/>
        <v>0.22222222222222221</v>
      </c>
      <c r="X9" s="55">
        <f t="shared" si="0"/>
        <v>3.7037037037037035E-2</v>
      </c>
      <c r="Y9" s="55">
        <f t="shared" si="0"/>
        <v>3.7037037037037035E-2</v>
      </c>
      <c r="Z9" s="55">
        <f t="shared" si="0"/>
        <v>7.407407407407407E-2</v>
      </c>
      <c r="AA9" s="55">
        <f t="shared" si="0"/>
        <v>0.37037037037037035</v>
      </c>
      <c r="AB9" s="55">
        <f t="shared" si="0"/>
        <v>0.14814814814814814</v>
      </c>
      <c r="AC9" s="55">
        <f t="shared" si="0"/>
        <v>0.22222222222222221</v>
      </c>
      <c r="AD9" s="55">
        <f t="shared" si="0"/>
        <v>0.70370370370370372</v>
      </c>
      <c r="AE9" s="55">
        <f t="shared" si="0"/>
        <v>0</v>
      </c>
      <c r="AF9" s="55">
        <f t="shared" si="0"/>
        <v>0.44444444444444442</v>
      </c>
      <c r="AG9" s="55">
        <f t="shared" si="0"/>
        <v>7.407407407407407E-2</v>
      </c>
      <c r="AH9" s="56">
        <f t="shared" si="0"/>
        <v>0</v>
      </c>
      <c r="AI9" s="56">
        <f t="shared" si="0"/>
        <v>0</v>
      </c>
      <c r="AJ9" s="55">
        <f t="shared" si="0"/>
        <v>0.40740740740740738</v>
      </c>
    </row>
    <row r="10" spans="1:1021" ht="18" customHeight="1" x14ac:dyDescent="0.4">
      <c r="A10" s="48" t="s">
        <v>66</v>
      </c>
      <c r="B10" s="2" t="s">
        <v>67</v>
      </c>
      <c r="C10" s="2" t="s">
        <v>2513</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1021" s="69" customFormat="1" ht="18" customHeight="1" x14ac:dyDescent="0.4">
      <c r="A11" s="65" t="s">
        <v>2572</v>
      </c>
      <c r="B11" s="66" t="s">
        <v>2317</v>
      </c>
      <c r="C11" s="67"/>
      <c r="D11" s="67" t="s">
        <v>1799</v>
      </c>
      <c r="E11" s="67" t="s">
        <v>1804</v>
      </c>
      <c r="F11" s="67"/>
      <c r="G11" s="67"/>
      <c r="H11" s="67"/>
      <c r="I11" s="67"/>
      <c r="J11" s="67"/>
      <c r="K11" s="67"/>
      <c r="L11" s="67"/>
      <c r="M11" s="67"/>
      <c r="N11" s="67"/>
      <c r="O11" s="67"/>
      <c r="P11" s="67"/>
      <c r="Q11" s="67"/>
      <c r="R11" s="67"/>
      <c r="S11" s="67"/>
      <c r="T11" s="67"/>
      <c r="U11" s="67"/>
      <c r="V11" s="67"/>
      <c r="W11" s="67"/>
      <c r="X11" s="67"/>
      <c r="Y11" s="67"/>
      <c r="Z11" s="67"/>
      <c r="AA11" s="67">
        <v>1</v>
      </c>
      <c r="AB11" s="67">
        <v>1</v>
      </c>
      <c r="AC11" s="67"/>
      <c r="AD11" s="67">
        <v>1</v>
      </c>
      <c r="AE11" s="67"/>
      <c r="AF11" s="67">
        <v>1</v>
      </c>
      <c r="AG11" s="67">
        <v>1</v>
      </c>
      <c r="AH11" s="67"/>
      <c r="AI11" s="67"/>
      <c r="AJ11" s="67">
        <v>1</v>
      </c>
      <c r="AK11" s="66"/>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row>
    <row r="12" spans="1:1021" s="69" customFormat="1" ht="18" customHeight="1" x14ac:dyDescent="0.4">
      <c r="A12" s="65" t="s">
        <v>74</v>
      </c>
      <c r="B12" s="66" t="s">
        <v>1767</v>
      </c>
      <c r="C12" s="67"/>
      <c r="D12" s="67" t="s">
        <v>103</v>
      </c>
      <c r="E12" s="72">
        <v>43999</v>
      </c>
      <c r="F12" s="67"/>
      <c r="G12" s="67"/>
      <c r="H12" s="67"/>
      <c r="I12" s="67"/>
      <c r="J12" s="67"/>
      <c r="K12" s="67"/>
      <c r="L12" s="67"/>
      <c r="M12" s="67">
        <v>1</v>
      </c>
      <c r="N12" s="67"/>
      <c r="O12" s="67"/>
      <c r="P12" s="67"/>
      <c r="Q12" s="67"/>
      <c r="R12" s="67"/>
      <c r="S12" s="67"/>
      <c r="T12" s="67"/>
      <c r="U12" s="67"/>
      <c r="V12" s="67"/>
      <c r="W12" s="67"/>
      <c r="X12" s="67"/>
      <c r="Y12" s="67"/>
      <c r="Z12" s="67"/>
      <c r="AA12" s="67">
        <v>1</v>
      </c>
      <c r="AB12" s="67"/>
      <c r="AC12" s="67">
        <v>1</v>
      </c>
      <c r="AD12" s="67"/>
      <c r="AE12" s="67"/>
      <c r="AF12" s="67">
        <v>1</v>
      </c>
      <c r="AG12" s="67"/>
      <c r="AH12" s="67"/>
      <c r="AI12" s="67"/>
      <c r="AJ12" s="67"/>
      <c r="AK12" s="66"/>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c r="IW12" s="68"/>
      <c r="IX12" s="68"/>
      <c r="IY12" s="68"/>
      <c r="IZ12" s="68"/>
      <c r="JA12" s="68"/>
      <c r="JB12" s="68"/>
      <c r="JC12" s="68"/>
      <c r="JD12" s="68"/>
      <c r="JE12" s="68"/>
      <c r="JF12" s="68"/>
      <c r="JG12" s="68"/>
      <c r="JH12" s="68"/>
      <c r="JI12" s="68"/>
      <c r="JJ12" s="68"/>
      <c r="JK12" s="68"/>
      <c r="JL12" s="68"/>
      <c r="JM12" s="68"/>
      <c r="JN12" s="68"/>
      <c r="JO12" s="68"/>
      <c r="JP12" s="68"/>
      <c r="JQ12" s="68"/>
      <c r="JR12" s="68"/>
      <c r="JS12" s="68"/>
      <c r="JT12" s="68"/>
      <c r="JU12" s="68"/>
      <c r="JV12" s="68"/>
      <c r="JW12" s="68"/>
      <c r="JX12" s="68"/>
      <c r="JY12" s="68"/>
      <c r="JZ12" s="68"/>
      <c r="KA12" s="68"/>
      <c r="KB12" s="68"/>
      <c r="KC12" s="68"/>
      <c r="KD12" s="68"/>
      <c r="KE12" s="68"/>
      <c r="KF12" s="68"/>
      <c r="KG12" s="68"/>
      <c r="KH12" s="68"/>
      <c r="KI12" s="68"/>
      <c r="KJ12" s="68"/>
      <c r="KK12" s="68"/>
      <c r="KL12" s="68"/>
      <c r="KM12" s="68"/>
      <c r="KN12" s="68"/>
      <c r="KO12" s="68"/>
      <c r="KP12" s="68"/>
      <c r="KQ12" s="68"/>
      <c r="KR12" s="68"/>
      <c r="KS12" s="68"/>
      <c r="KT12" s="68"/>
      <c r="KU12" s="68"/>
      <c r="KV12" s="68"/>
      <c r="KW12" s="68"/>
      <c r="KX12" s="68"/>
      <c r="KY12" s="68"/>
      <c r="KZ12" s="68"/>
      <c r="LA12" s="68"/>
      <c r="LB12" s="68"/>
      <c r="LC12" s="68"/>
      <c r="LD12" s="68"/>
      <c r="LE12" s="68"/>
      <c r="LF12" s="68"/>
      <c r="LG12" s="68"/>
      <c r="LH12" s="68"/>
      <c r="LI12" s="68"/>
      <c r="LJ12" s="68"/>
      <c r="LK12" s="68"/>
      <c r="LL12" s="68"/>
      <c r="LM12" s="68"/>
      <c r="LN12" s="68"/>
      <c r="LO12" s="68"/>
      <c r="LP12" s="68"/>
      <c r="LQ12" s="68"/>
      <c r="LR12" s="68"/>
      <c r="LS12" s="68"/>
      <c r="LT12" s="68"/>
      <c r="LU12" s="68"/>
      <c r="LV12" s="68"/>
      <c r="LW12" s="68"/>
      <c r="LX12" s="68"/>
      <c r="LY12" s="68"/>
      <c r="LZ12" s="68"/>
      <c r="MA12" s="68"/>
      <c r="MB12" s="68"/>
      <c r="MC12" s="68"/>
      <c r="MD12" s="68"/>
      <c r="ME12" s="68"/>
      <c r="MF12" s="68"/>
      <c r="MG12" s="68"/>
      <c r="MH12" s="68"/>
      <c r="MI12" s="68"/>
      <c r="MJ12" s="68"/>
      <c r="MK12" s="68"/>
      <c r="ML12" s="68"/>
      <c r="MM12" s="68"/>
      <c r="MN12" s="68"/>
      <c r="MO12" s="68"/>
      <c r="MP12" s="68"/>
      <c r="MQ12" s="68"/>
      <c r="MR12" s="68"/>
      <c r="MS12" s="68"/>
      <c r="MT12" s="68"/>
      <c r="MU12" s="68"/>
      <c r="MV12" s="68"/>
      <c r="MW12" s="68"/>
      <c r="MX12" s="68"/>
      <c r="MY12" s="68"/>
      <c r="MZ12" s="68"/>
      <c r="NA12" s="68"/>
      <c r="NB12" s="68"/>
      <c r="NC12" s="68"/>
      <c r="ND12" s="68"/>
      <c r="NE12" s="68"/>
      <c r="NF12" s="68"/>
      <c r="NG12" s="68"/>
      <c r="NH12" s="68"/>
      <c r="NI12" s="68"/>
      <c r="NJ12" s="68"/>
      <c r="NK12" s="68"/>
      <c r="NL12" s="68"/>
      <c r="NM12" s="68"/>
      <c r="NN12" s="68"/>
      <c r="NO12" s="68"/>
      <c r="NP12" s="68"/>
      <c r="NQ12" s="68"/>
      <c r="NR12" s="68"/>
      <c r="NS12" s="68"/>
      <c r="NT12" s="68"/>
      <c r="NU12" s="68"/>
      <c r="NV12" s="68"/>
      <c r="NW12" s="68"/>
      <c r="NX12" s="68"/>
      <c r="NY12" s="68"/>
      <c r="NZ12" s="68"/>
      <c r="OA12" s="68"/>
      <c r="OB12" s="68"/>
      <c r="OC12" s="68"/>
      <c r="OD12" s="68"/>
      <c r="OE12" s="68"/>
      <c r="OF12" s="68"/>
      <c r="OG12" s="68"/>
      <c r="OH12" s="68"/>
      <c r="OI12" s="68"/>
      <c r="OJ12" s="68"/>
      <c r="OK12" s="68"/>
      <c r="OL12" s="68"/>
      <c r="OM12" s="68"/>
      <c r="ON12" s="68"/>
      <c r="OO12" s="68"/>
      <c r="OP12" s="68"/>
      <c r="OQ12" s="68"/>
      <c r="OR12" s="68"/>
      <c r="OS12" s="68"/>
      <c r="OT12" s="68"/>
      <c r="OU12" s="68"/>
      <c r="OV12" s="68"/>
      <c r="OW12" s="68"/>
      <c r="OX12" s="68"/>
      <c r="OY12" s="68"/>
      <c r="OZ12" s="68"/>
      <c r="PA12" s="68"/>
      <c r="PB12" s="68"/>
      <c r="PC12" s="68"/>
      <c r="PD12" s="68"/>
      <c r="PE12" s="68"/>
      <c r="PF12" s="68"/>
      <c r="PG12" s="68"/>
      <c r="PH12" s="68"/>
      <c r="PI12" s="68"/>
      <c r="PJ12" s="68"/>
      <c r="PK12" s="68"/>
      <c r="PL12" s="68"/>
      <c r="PM12" s="68"/>
      <c r="PN12" s="68"/>
      <c r="PO12" s="68"/>
      <c r="PP12" s="68"/>
      <c r="PQ12" s="68"/>
      <c r="PR12" s="68"/>
      <c r="PS12" s="68"/>
      <c r="PT12" s="68"/>
      <c r="PU12" s="68"/>
      <c r="PV12" s="68"/>
      <c r="PW12" s="68"/>
      <c r="PX12" s="68"/>
      <c r="PY12" s="68"/>
      <c r="PZ12" s="68"/>
      <c r="QA12" s="68"/>
      <c r="QB12" s="68"/>
      <c r="QC12" s="68"/>
      <c r="QD12" s="68"/>
      <c r="QE12" s="68"/>
      <c r="QF12" s="68"/>
      <c r="QG12" s="68"/>
      <c r="QH12" s="68"/>
      <c r="QI12" s="68"/>
      <c r="QJ12" s="68"/>
      <c r="QK12" s="68"/>
      <c r="QL12" s="68"/>
      <c r="QM12" s="68"/>
      <c r="QN12" s="68"/>
      <c r="QO12" s="68"/>
      <c r="QP12" s="68"/>
      <c r="QQ12" s="68"/>
      <c r="QR12" s="68"/>
      <c r="QS12" s="68"/>
      <c r="QT12" s="68"/>
      <c r="QU12" s="68"/>
      <c r="QV12" s="68"/>
      <c r="QW12" s="68"/>
      <c r="QX12" s="68"/>
      <c r="QY12" s="68"/>
      <c r="QZ12" s="68"/>
      <c r="RA12" s="68"/>
      <c r="RB12" s="68"/>
      <c r="RC12" s="68"/>
      <c r="RD12" s="68"/>
      <c r="RE12" s="68"/>
      <c r="RF12" s="68"/>
      <c r="RG12" s="68"/>
      <c r="RH12" s="68"/>
      <c r="RI12" s="68"/>
      <c r="RJ12" s="68"/>
      <c r="RK12" s="68"/>
      <c r="RL12" s="68"/>
      <c r="RM12" s="68"/>
      <c r="RN12" s="68"/>
      <c r="RO12" s="68"/>
      <c r="RP12" s="68"/>
      <c r="RQ12" s="68"/>
      <c r="RR12" s="68"/>
      <c r="RS12" s="68"/>
      <c r="RT12" s="68"/>
      <c r="RU12" s="68"/>
      <c r="RV12" s="68"/>
      <c r="RW12" s="68"/>
      <c r="RX12" s="68"/>
      <c r="RY12" s="68"/>
      <c r="RZ12" s="68"/>
      <c r="SA12" s="68"/>
      <c r="SB12" s="68"/>
      <c r="SC12" s="68"/>
      <c r="SD12" s="68"/>
      <c r="SE12" s="68"/>
      <c r="SF12" s="68"/>
      <c r="SG12" s="68"/>
      <c r="SH12" s="68"/>
      <c r="SI12" s="68"/>
      <c r="SJ12" s="68"/>
      <c r="SK12" s="68"/>
      <c r="SL12" s="68"/>
      <c r="SM12" s="68"/>
      <c r="SN12" s="68"/>
      <c r="SO12" s="68"/>
      <c r="SP12" s="68"/>
      <c r="SQ12" s="68"/>
      <c r="SR12" s="68"/>
      <c r="SS12" s="68"/>
      <c r="ST12" s="68"/>
      <c r="SU12" s="68"/>
      <c r="SV12" s="68"/>
      <c r="SW12" s="68"/>
      <c r="SX12" s="68"/>
      <c r="SY12" s="68"/>
      <c r="SZ12" s="68"/>
      <c r="TA12" s="68"/>
      <c r="TB12" s="68"/>
      <c r="TC12" s="68"/>
      <c r="TD12" s="68"/>
      <c r="TE12" s="68"/>
      <c r="TF12" s="68"/>
      <c r="TG12" s="68"/>
      <c r="TH12" s="68"/>
      <c r="TI12" s="68"/>
      <c r="TJ12" s="68"/>
      <c r="TK12" s="68"/>
      <c r="TL12" s="68"/>
      <c r="TM12" s="68"/>
      <c r="TN12" s="68"/>
      <c r="TO12" s="68"/>
      <c r="TP12" s="68"/>
      <c r="TQ12" s="68"/>
      <c r="TR12" s="68"/>
      <c r="TS12" s="68"/>
      <c r="TT12" s="68"/>
      <c r="TU12" s="68"/>
      <c r="TV12" s="68"/>
      <c r="TW12" s="68"/>
      <c r="TX12" s="68"/>
      <c r="TY12" s="68"/>
      <c r="TZ12" s="68"/>
      <c r="UA12" s="68"/>
      <c r="UB12" s="68"/>
      <c r="UC12" s="68"/>
      <c r="UD12" s="68"/>
      <c r="UE12" s="68"/>
      <c r="UF12" s="68"/>
      <c r="UG12" s="68"/>
      <c r="UH12" s="68"/>
      <c r="UI12" s="68"/>
      <c r="UJ12" s="68"/>
      <c r="UK12" s="68"/>
      <c r="UL12" s="68"/>
      <c r="UM12" s="68"/>
      <c r="UN12" s="68"/>
      <c r="UO12" s="68"/>
      <c r="UP12" s="68"/>
      <c r="UQ12" s="68"/>
      <c r="UR12" s="68"/>
      <c r="US12" s="68"/>
      <c r="UT12" s="68"/>
      <c r="UU12" s="68"/>
      <c r="UV12" s="68"/>
      <c r="UW12" s="68"/>
      <c r="UX12" s="68"/>
      <c r="UY12" s="68"/>
      <c r="UZ12" s="68"/>
      <c r="VA12" s="68"/>
      <c r="VB12" s="68"/>
      <c r="VC12" s="68"/>
      <c r="VD12" s="68"/>
      <c r="VE12" s="68"/>
      <c r="VF12" s="68"/>
      <c r="VG12" s="68"/>
      <c r="VH12" s="68"/>
      <c r="VI12" s="68"/>
      <c r="VJ12" s="68"/>
      <c r="VK12" s="68"/>
      <c r="VL12" s="68"/>
      <c r="VM12" s="68"/>
      <c r="VN12" s="68"/>
      <c r="VO12" s="68"/>
      <c r="VP12" s="68"/>
      <c r="VQ12" s="68"/>
      <c r="VR12" s="68"/>
      <c r="VS12" s="68"/>
      <c r="VT12" s="68"/>
      <c r="VU12" s="68"/>
      <c r="VV12" s="68"/>
      <c r="VW12" s="68"/>
      <c r="VX12" s="68"/>
      <c r="VY12" s="68"/>
      <c r="VZ12" s="68"/>
      <c r="WA12" s="68"/>
      <c r="WB12" s="68"/>
      <c r="WC12" s="68"/>
      <c r="WD12" s="68"/>
      <c r="WE12" s="68"/>
      <c r="WF12" s="68"/>
      <c r="WG12" s="68"/>
      <c r="WH12" s="68"/>
      <c r="WI12" s="68"/>
      <c r="WJ12" s="68"/>
      <c r="WK12" s="68"/>
      <c r="WL12" s="68"/>
      <c r="WM12" s="68"/>
      <c r="WN12" s="68"/>
      <c r="WO12" s="68"/>
      <c r="WP12" s="68"/>
      <c r="WQ12" s="68"/>
      <c r="WR12" s="68"/>
      <c r="WS12" s="68"/>
      <c r="WT12" s="68"/>
      <c r="WU12" s="68"/>
      <c r="WV12" s="68"/>
      <c r="WW12" s="68"/>
      <c r="WX12" s="68"/>
      <c r="WY12" s="68"/>
      <c r="WZ12" s="68"/>
      <c r="XA12" s="68"/>
      <c r="XB12" s="68"/>
      <c r="XC12" s="68"/>
      <c r="XD12" s="68"/>
      <c r="XE12" s="68"/>
      <c r="XF12" s="68"/>
      <c r="XG12" s="68"/>
      <c r="XH12" s="68"/>
      <c r="XI12" s="68"/>
      <c r="XJ12" s="68"/>
      <c r="XK12" s="68"/>
      <c r="XL12" s="68"/>
      <c r="XM12" s="68"/>
      <c r="XN12" s="68"/>
      <c r="XO12" s="68"/>
      <c r="XP12" s="68"/>
      <c r="XQ12" s="68"/>
      <c r="XR12" s="68"/>
      <c r="XS12" s="68"/>
      <c r="XT12" s="68"/>
      <c r="XU12" s="68"/>
      <c r="XV12" s="68"/>
      <c r="XW12" s="68"/>
      <c r="XX12" s="68"/>
      <c r="XY12" s="68"/>
      <c r="XZ12" s="68"/>
      <c r="YA12" s="68"/>
      <c r="YB12" s="68"/>
      <c r="YC12" s="68"/>
      <c r="YD12" s="68"/>
      <c r="YE12" s="68"/>
      <c r="YF12" s="68"/>
      <c r="YG12" s="68"/>
      <c r="YH12" s="68"/>
      <c r="YI12" s="68"/>
      <c r="YJ12" s="68"/>
      <c r="YK12" s="68"/>
      <c r="YL12" s="68"/>
      <c r="YM12" s="68"/>
      <c r="YN12" s="68"/>
      <c r="YO12" s="68"/>
      <c r="YP12" s="68"/>
      <c r="YQ12" s="68"/>
      <c r="YR12" s="68"/>
      <c r="YS12" s="68"/>
      <c r="YT12" s="68"/>
      <c r="YU12" s="68"/>
      <c r="YV12" s="68"/>
      <c r="YW12" s="68"/>
      <c r="YX12" s="68"/>
      <c r="YY12" s="68"/>
      <c r="YZ12" s="68"/>
      <c r="ZA12" s="68"/>
      <c r="ZB12" s="68"/>
      <c r="ZC12" s="68"/>
      <c r="ZD12" s="68"/>
      <c r="ZE12" s="68"/>
      <c r="ZF12" s="68"/>
      <c r="ZG12" s="68"/>
      <c r="ZH12" s="68"/>
      <c r="ZI12" s="68"/>
      <c r="ZJ12" s="68"/>
      <c r="ZK12" s="68"/>
      <c r="ZL12" s="68"/>
      <c r="ZM12" s="68"/>
      <c r="ZN12" s="68"/>
      <c r="ZO12" s="68"/>
      <c r="ZP12" s="68"/>
      <c r="ZQ12" s="68"/>
      <c r="ZR12" s="68"/>
      <c r="ZS12" s="68"/>
      <c r="ZT12" s="68"/>
      <c r="ZU12" s="68"/>
      <c r="ZV12" s="68"/>
      <c r="ZW12" s="68"/>
      <c r="ZX12" s="68"/>
      <c r="ZY12" s="68"/>
      <c r="ZZ12" s="68"/>
      <c r="AAA12" s="68"/>
      <c r="AAB12" s="68"/>
      <c r="AAC12" s="68"/>
      <c r="AAD12" s="68"/>
      <c r="AAE12" s="68"/>
      <c r="AAF12" s="68"/>
      <c r="AAG12" s="68"/>
      <c r="AAH12" s="68"/>
      <c r="AAI12" s="68"/>
      <c r="AAJ12" s="68"/>
      <c r="AAK12" s="68"/>
      <c r="AAL12" s="68"/>
      <c r="AAM12" s="68"/>
      <c r="AAN12" s="68"/>
      <c r="AAO12" s="68"/>
      <c r="AAP12" s="68"/>
      <c r="AAQ12" s="68"/>
      <c r="AAR12" s="68"/>
      <c r="AAS12" s="68"/>
      <c r="AAT12" s="68"/>
      <c r="AAU12" s="68"/>
      <c r="AAV12" s="68"/>
      <c r="AAW12" s="68"/>
      <c r="AAX12" s="68"/>
      <c r="AAY12" s="68"/>
      <c r="AAZ12" s="68"/>
      <c r="ABA12" s="68"/>
      <c r="ABB12" s="68"/>
      <c r="ABC12" s="68"/>
      <c r="ABD12" s="68"/>
      <c r="ABE12" s="68"/>
      <c r="ABF12" s="68"/>
      <c r="ABG12" s="68"/>
      <c r="ABH12" s="68"/>
      <c r="ABI12" s="68"/>
      <c r="ABJ12" s="68"/>
      <c r="ABK12" s="68"/>
      <c r="ABL12" s="68"/>
      <c r="ABM12" s="68"/>
      <c r="ABN12" s="68"/>
      <c r="ABO12" s="68"/>
      <c r="ABP12" s="68"/>
      <c r="ABQ12" s="68"/>
      <c r="ABR12" s="68"/>
      <c r="ABS12" s="68"/>
      <c r="ABT12" s="68"/>
      <c r="ABU12" s="68"/>
      <c r="ABV12" s="68"/>
      <c r="ABW12" s="68"/>
      <c r="ABX12" s="68"/>
      <c r="ABY12" s="68"/>
      <c r="ABZ12" s="68"/>
      <c r="ACA12" s="68"/>
      <c r="ACB12" s="68"/>
      <c r="ACC12" s="68"/>
      <c r="ACD12" s="68"/>
      <c r="ACE12" s="68"/>
      <c r="ACF12" s="68"/>
      <c r="ACG12" s="68"/>
      <c r="ACH12" s="68"/>
      <c r="ACI12" s="68"/>
      <c r="ACJ12" s="68"/>
      <c r="ACK12" s="68"/>
      <c r="ACL12" s="68"/>
      <c r="ACM12" s="68"/>
      <c r="ACN12" s="68"/>
      <c r="ACO12" s="68"/>
      <c r="ACP12" s="68"/>
      <c r="ACQ12" s="68"/>
      <c r="ACR12" s="68"/>
      <c r="ACS12" s="68"/>
      <c r="ACT12" s="68"/>
      <c r="ACU12" s="68"/>
      <c r="ACV12" s="68"/>
      <c r="ACW12" s="68"/>
      <c r="ACX12" s="68"/>
      <c r="ACY12" s="68"/>
      <c r="ACZ12" s="68"/>
      <c r="ADA12" s="68"/>
      <c r="ADB12" s="68"/>
      <c r="ADC12" s="68"/>
      <c r="ADD12" s="68"/>
      <c r="ADE12" s="68"/>
      <c r="ADF12" s="68"/>
      <c r="ADG12" s="68"/>
      <c r="ADH12" s="68"/>
      <c r="ADI12" s="68"/>
      <c r="ADJ12" s="68"/>
      <c r="ADK12" s="68"/>
      <c r="ADL12" s="68"/>
      <c r="ADM12" s="68"/>
      <c r="ADN12" s="68"/>
      <c r="ADO12" s="68"/>
      <c r="ADP12" s="68"/>
      <c r="ADQ12" s="68"/>
      <c r="ADR12" s="68"/>
      <c r="ADS12" s="68"/>
      <c r="ADT12" s="68"/>
      <c r="ADU12" s="68"/>
      <c r="ADV12" s="68"/>
      <c r="ADW12" s="68"/>
      <c r="ADX12" s="68"/>
      <c r="ADY12" s="68"/>
      <c r="ADZ12" s="68"/>
      <c r="AEA12" s="68"/>
      <c r="AEB12" s="68"/>
      <c r="AEC12" s="68"/>
      <c r="AED12" s="68"/>
      <c r="AEE12" s="68"/>
      <c r="AEF12" s="68"/>
      <c r="AEG12" s="68"/>
      <c r="AEH12" s="68"/>
      <c r="AEI12" s="68"/>
      <c r="AEJ12" s="68"/>
      <c r="AEK12" s="68"/>
      <c r="AEL12" s="68"/>
      <c r="AEM12" s="68"/>
      <c r="AEN12" s="68"/>
      <c r="AEO12" s="68"/>
      <c r="AEP12" s="68"/>
      <c r="AEQ12" s="68"/>
      <c r="AER12" s="68"/>
      <c r="AES12" s="68"/>
      <c r="AET12" s="68"/>
      <c r="AEU12" s="68"/>
      <c r="AEV12" s="68"/>
      <c r="AEW12" s="68"/>
      <c r="AEX12" s="68"/>
      <c r="AEY12" s="68"/>
      <c r="AEZ12" s="68"/>
      <c r="AFA12" s="68"/>
      <c r="AFB12" s="68"/>
      <c r="AFC12" s="68"/>
      <c r="AFD12" s="68"/>
      <c r="AFE12" s="68"/>
      <c r="AFF12" s="68"/>
      <c r="AFG12" s="68"/>
      <c r="AFH12" s="68"/>
      <c r="AFI12" s="68"/>
      <c r="AFJ12" s="68"/>
      <c r="AFK12" s="68"/>
      <c r="AFL12" s="68"/>
      <c r="AFM12" s="68"/>
      <c r="AFN12" s="68"/>
      <c r="AFO12" s="68"/>
      <c r="AFP12" s="68"/>
      <c r="AFQ12" s="68"/>
      <c r="AFR12" s="68"/>
      <c r="AFS12" s="68"/>
      <c r="AFT12" s="68"/>
      <c r="AFU12" s="68"/>
      <c r="AFV12" s="68"/>
      <c r="AFW12" s="68"/>
      <c r="AFX12" s="68"/>
      <c r="AFY12" s="68"/>
      <c r="AFZ12" s="68"/>
      <c r="AGA12" s="68"/>
      <c r="AGB12" s="68"/>
      <c r="AGC12" s="68"/>
      <c r="AGD12" s="68"/>
      <c r="AGE12" s="68"/>
      <c r="AGF12" s="68"/>
      <c r="AGG12" s="68"/>
      <c r="AGH12" s="68"/>
      <c r="AGI12" s="68"/>
      <c r="AGJ12" s="68"/>
      <c r="AGK12" s="68"/>
      <c r="AGL12" s="68"/>
      <c r="AGM12" s="68"/>
      <c r="AGN12" s="68"/>
      <c r="AGO12" s="68"/>
      <c r="AGP12" s="68"/>
      <c r="AGQ12" s="68"/>
      <c r="AGR12" s="68"/>
      <c r="AGS12" s="68"/>
      <c r="AGT12" s="68"/>
      <c r="AGU12" s="68"/>
      <c r="AGV12" s="68"/>
      <c r="AGW12" s="68"/>
      <c r="AGX12" s="68"/>
      <c r="AGY12" s="68"/>
      <c r="AGZ12" s="68"/>
      <c r="AHA12" s="68"/>
      <c r="AHB12" s="68"/>
      <c r="AHC12" s="68"/>
      <c r="AHD12" s="68"/>
      <c r="AHE12" s="68"/>
      <c r="AHF12" s="68"/>
      <c r="AHG12" s="68"/>
      <c r="AHH12" s="68"/>
      <c r="AHI12" s="68"/>
      <c r="AHJ12" s="68"/>
      <c r="AHK12" s="68"/>
      <c r="AHL12" s="68"/>
      <c r="AHM12" s="68"/>
      <c r="AHN12" s="68"/>
      <c r="AHO12" s="68"/>
      <c r="AHP12" s="68"/>
      <c r="AHQ12" s="68"/>
      <c r="AHR12" s="68"/>
      <c r="AHS12" s="68"/>
      <c r="AHT12" s="68"/>
      <c r="AHU12" s="68"/>
      <c r="AHV12" s="68"/>
      <c r="AHW12" s="68"/>
      <c r="AHX12" s="68"/>
      <c r="AHY12" s="68"/>
      <c r="AHZ12" s="68"/>
      <c r="AIA12" s="68"/>
      <c r="AIB12" s="68"/>
      <c r="AIC12" s="68"/>
      <c r="AID12" s="68"/>
      <c r="AIE12" s="68"/>
      <c r="AIF12" s="68"/>
      <c r="AIG12" s="68"/>
      <c r="AIH12" s="68"/>
      <c r="AII12" s="68"/>
      <c r="AIJ12" s="68"/>
      <c r="AIK12" s="68"/>
      <c r="AIL12" s="68"/>
      <c r="AIM12" s="68"/>
      <c r="AIN12" s="68"/>
      <c r="AIO12" s="68"/>
      <c r="AIP12" s="68"/>
      <c r="AIQ12" s="68"/>
      <c r="AIR12" s="68"/>
      <c r="AIS12" s="68"/>
      <c r="AIT12" s="68"/>
      <c r="AIU12" s="68"/>
      <c r="AIV12" s="68"/>
      <c r="AIW12" s="68"/>
      <c r="AIX12" s="68"/>
      <c r="AIY12" s="68"/>
      <c r="AIZ12" s="68"/>
      <c r="AJA12" s="68"/>
      <c r="AJB12" s="68"/>
      <c r="AJC12" s="68"/>
      <c r="AJD12" s="68"/>
      <c r="AJE12" s="68"/>
      <c r="AJF12" s="68"/>
      <c r="AJG12" s="68"/>
      <c r="AJH12" s="68"/>
      <c r="AJI12" s="68"/>
      <c r="AJJ12" s="68"/>
      <c r="AJK12" s="68"/>
      <c r="AJL12" s="68"/>
      <c r="AJM12" s="68"/>
      <c r="AJN12" s="68"/>
      <c r="AJO12" s="68"/>
      <c r="AJP12" s="68"/>
      <c r="AJQ12" s="68"/>
      <c r="AJR12" s="68"/>
      <c r="AJS12" s="68"/>
      <c r="AJT12" s="68"/>
      <c r="AJU12" s="68"/>
      <c r="AJV12" s="68"/>
      <c r="AJW12" s="68"/>
      <c r="AJX12" s="68"/>
      <c r="AJY12" s="68"/>
      <c r="AJZ12" s="68"/>
      <c r="AKA12" s="68"/>
      <c r="AKB12" s="68"/>
      <c r="AKC12" s="68"/>
      <c r="AKD12" s="68"/>
      <c r="AKE12" s="68"/>
      <c r="AKF12" s="68"/>
      <c r="AKG12" s="68"/>
      <c r="AKH12" s="68"/>
      <c r="AKI12" s="68"/>
      <c r="AKJ12" s="68"/>
      <c r="AKK12" s="68"/>
      <c r="AKL12" s="68"/>
      <c r="AKM12" s="68"/>
      <c r="AKN12" s="68"/>
      <c r="AKO12" s="68"/>
      <c r="AKP12" s="68"/>
      <c r="AKQ12" s="68"/>
      <c r="AKR12" s="68"/>
      <c r="AKS12" s="68"/>
      <c r="AKT12" s="68"/>
      <c r="AKU12" s="68"/>
      <c r="AKV12" s="68"/>
      <c r="AKW12" s="68"/>
      <c r="AKX12" s="68"/>
      <c r="AKY12" s="68"/>
      <c r="AKZ12" s="68"/>
      <c r="ALA12" s="68"/>
      <c r="ALB12" s="68"/>
      <c r="ALC12" s="68"/>
      <c r="ALD12" s="68"/>
      <c r="ALE12" s="68"/>
      <c r="ALF12" s="68"/>
      <c r="ALG12" s="68"/>
      <c r="ALH12" s="68"/>
      <c r="ALI12" s="68"/>
      <c r="ALJ12" s="68"/>
      <c r="ALK12" s="68"/>
      <c r="ALL12" s="68"/>
      <c r="ALM12" s="68"/>
      <c r="ALN12" s="68"/>
      <c r="ALO12" s="68"/>
      <c r="ALP12" s="68"/>
      <c r="ALQ12" s="68"/>
      <c r="ALR12" s="68"/>
      <c r="ALS12" s="68"/>
      <c r="ALT12" s="68"/>
      <c r="ALU12" s="68"/>
      <c r="ALV12" s="68"/>
      <c r="ALW12" s="68"/>
      <c r="ALX12" s="68"/>
      <c r="ALY12" s="68"/>
      <c r="ALZ12" s="68"/>
      <c r="AMA12" s="68"/>
      <c r="AMB12" s="68"/>
      <c r="AMC12" s="68"/>
      <c r="AMD12" s="68"/>
      <c r="AME12" s="68"/>
      <c r="AMF12" s="68"/>
      <c r="AMG12" s="68"/>
    </row>
    <row r="13" spans="1:1021" ht="18" customHeight="1" x14ac:dyDescent="0.4">
      <c r="A13" s="65" t="s">
        <v>77</v>
      </c>
      <c r="B13" s="1" t="s">
        <v>1768</v>
      </c>
      <c r="D13" s="2" t="s">
        <v>76</v>
      </c>
      <c r="E13" s="57">
        <v>43703</v>
      </c>
      <c r="F13" s="2">
        <v>1</v>
      </c>
      <c r="K13" s="2">
        <v>1</v>
      </c>
      <c r="M13" s="2">
        <v>1</v>
      </c>
      <c r="AD13" s="2">
        <v>1</v>
      </c>
      <c r="AF13" s="2">
        <v>1</v>
      </c>
      <c r="AJ13" s="2">
        <v>1</v>
      </c>
    </row>
    <row r="14" spans="1:1021" ht="18" customHeight="1" x14ac:dyDescent="0.4">
      <c r="A14" s="65" t="s">
        <v>78</v>
      </c>
      <c r="B14" s="1" t="s">
        <v>2504</v>
      </c>
      <c r="D14" s="2" t="s">
        <v>1799</v>
      </c>
      <c r="E14" s="57" t="s">
        <v>1804</v>
      </c>
      <c r="I14" s="2">
        <v>1</v>
      </c>
      <c r="Z14" s="2">
        <v>1</v>
      </c>
      <c r="AB14" s="2">
        <v>1</v>
      </c>
      <c r="AD14" s="2">
        <v>1</v>
      </c>
      <c r="AF14" s="2">
        <v>1</v>
      </c>
      <c r="AJ14" s="2">
        <v>1</v>
      </c>
    </row>
    <row r="15" spans="1:1021" ht="18" customHeight="1" x14ac:dyDescent="0.4">
      <c r="A15" s="65" t="s">
        <v>80</v>
      </c>
      <c r="B15" s="1" t="s">
        <v>2241</v>
      </c>
      <c r="D15" s="2" t="s">
        <v>2212</v>
      </c>
      <c r="E15" s="57">
        <v>44512</v>
      </c>
      <c r="F15" s="2">
        <v>1</v>
      </c>
      <c r="M15" s="2">
        <v>1</v>
      </c>
      <c r="W15" s="2">
        <v>1</v>
      </c>
      <c r="AD15" s="2">
        <v>1</v>
      </c>
      <c r="AJ15" s="2">
        <v>1</v>
      </c>
    </row>
    <row r="16" spans="1:1021" ht="18" customHeight="1" x14ac:dyDescent="0.4">
      <c r="A16" s="65" t="s">
        <v>82</v>
      </c>
      <c r="B16" s="1" t="s">
        <v>1769</v>
      </c>
      <c r="D16" s="2" t="s">
        <v>73</v>
      </c>
      <c r="E16" s="57">
        <v>43978</v>
      </c>
      <c r="M16" s="2">
        <v>1</v>
      </c>
      <c r="U16" s="2">
        <v>1</v>
      </c>
      <c r="AD16" s="2">
        <v>1</v>
      </c>
    </row>
    <row r="17" spans="1:37" ht="18" customHeight="1" x14ac:dyDescent="0.4">
      <c r="A17" s="65" t="s">
        <v>84</v>
      </c>
      <c r="B17" s="1" t="s">
        <v>2056</v>
      </c>
      <c r="D17" s="2" t="s">
        <v>2044</v>
      </c>
      <c r="E17" s="57" t="s">
        <v>1804</v>
      </c>
      <c r="F17" s="2">
        <v>1</v>
      </c>
      <c r="AA17" s="2">
        <v>1</v>
      </c>
    </row>
    <row r="18" spans="1:37" ht="18" customHeight="1" x14ac:dyDescent="0.4">
      <c r="A18" s="65" t="s">
        <v>87</v>
      </c>
      <c r="B18" s="1" t="s">
        <v>2421</v>
      </c>
      <c r="D18" s="2" t="s">
        <v>2422</v>
      </c>
      <c r="E18" s="57" t="s">
        <v>1804</v>
      </c>
      <c r="F18" s="2" t="s">
        <v>2423</v>
      </c>
    </row>
    <row r="19" spans="1:37" ht="18" customHeight="1" x14ac:dyDescent="0.4">
      <c r="A19" s="65" t="s">
        <v>89</v>
      </c>
      <c r="B19" s="1" t="s">
        <v>2242</v>
      </c>
      <c r="D19" s="2" t="s">
        <v>2212</v>
      </c>
      <c r="E19" s="57" t="s">
        <v>1804</v>
      </c>
      <c r="K19" s="2">
        <v>1</v>
      </c>
      <c r="M19" s="2">
        <v>1</v>
      </c>
      <c r="Q19" s="2">
        <v>1</v>
      </c>
      <c r="AD19" s="2">
        <v>1</v>
      </c>
      <c r="AF19" s="2">
        <v>1</v>
      </c>
    </row>
    <row r="20" spans="1:37" ht="18" customHeight="1" x14ac:dyDescent="0.4">
      <c r="A20" s="65" t="s">
        <v>92</v>
      </c>
      <c r="B20" s="1" t="s">
        <v>1770</v>
      </c>
      <c r="D20" s="2" t="s">
        <v>73</v>
      </c>
      <c r="E20" s="57">
        <v>43738</v>
      </c>
      <c r="F20" s="2">
        <v>1</v>
      </c>
      <c r="I20" s="2">
        <v>1</v>
      </c>
      <c r="V20" s="2">
        <v>1</v>
      </c>
      <c r="AF20" s="2">
        <v>1</v>
      </c>
      <c r="AJ20" s="2">
        <v>2</v>
      </c>
      <c r="AK20" s="59"/>
    </row>
    <row r="21" spans="1:37" ht="18" customHeight="1" x14ac:dyDescent="0.4">
      <c r="A21" s="65" t="s">
        <v>94</v>
      </c>
      <c r="B21" s="1" t="s">
        <v>1982</v>
      </c>
      <c r="D21" s="2" t="s">
        <v>1984</v>
      </c>
      <c r="E21" s="57" t="s">
        <v>1985</v>
      </c>
      <c r="F21" s="2">
        <v>1</v>
      </c>
      <c r="I21" s="2">
        <v>1</v>
      </c>
      <c r="N21" s="2">
        <v>1</v>
      </c>
      <c r="V21" s="2">
        <v>1</v>
      </c>
      <c r="AD21" s="2">
        <v>1</v>
      </c>
      <c r="AJ21" s="2">
        <v>1</v>
      </c>
      <c r="AK21" s="59"/>
    </row>
    <row r="22" spans="1:37" ht="18" customHeight="1" x14ac:dyDescent="0.4">
      <c r="A22" s="65" t="s">
        <v>95</v>
      </c>
      <c r="B22" s="1" t="s">
        <v>1771</v>
      </c>
      <c r="D22" s="2" t="s">
        <v>106</v>
      </c>
      <c r="E22" s="57">
        <v>43917</v>
      </c>
      <c r="H22" s="2">
        <v>1</v>
      </c>
      <c r="S22" s="2">
        <v>1</v>
      </c>
      <c r="W22" s="2">
        <v>1</v>
      </c>
      <c r="Y22" s="2">
        <v>1</v>
      </c>
      <c r="AA22" s="2">
        <v>1</v>
      </c>
      <c r="AC22" s="2">
        <v>1</v>
      </c>
      <c r="AK22" s="59"/>
    </row>
    <row r="23" spans="1:37" ht="18" customHeight="1" x14ac:dyDescent="0.4">
      <c r="A23" s="65" t="s">
        <v>97</v>
      </c>
      <c r="B23" s="1" t="s">
        <v>2503</v>
      </c>
      <c r="D23" s="2" t="s">
        <v>76</v>
      </c>
      <c r="E23" s="57">
        <v>44256</v>
      </c>
      <c r="F23" s="2">
        <v>1</v>
      </c>
      <c r="H23" s="2">
        <v>1</v>
      </c>
      <c r="I23" s="2">
        <v>1</v>
      </c>
      <c r="O23" s="2">
        <v>1</v>
      </c>
      <c r="S23" s="2">
        <v>1</v>
      </c>
      <c r="AD23" s="2">
        <v>1</v>
      </c>
      <c r="AK23" s="59"/>
    </row>
    <row r="24" spans="1:37" ht="18" customHeight="1" x14ac:dyDescent="0.4">
      <c r="A24" s="65" t="s">
        <v>99</v>
      </c>
      <c r="B24" s="1" t="s">
        <v>2385</v>
      </c>
      <c r="D24" s="2" t="s">
        <v>2386</v>
      </c>
      <c r="E24" s="57" t="s">
        <v>1804</v>
      </c>
      <c r="F24" s="2">
        <v>2</v>
      </c>
      <c r="AK24" s="59"/>
    </row>
    <row r="25" spans="1:37" ht="18" customHeight="1" x14ac:dyDescent="0.4">
      <c r="A25" s="65" t="s">
        <v>101</v>
      </c>
      <c r="B25" s="1" t="s">
        <v>1772</v>
      </c>
      <c r="D25" s="2" t="s">
        <v>73</v>
      </c>
      <c r="E25" s="57" t="s">
        <v>62</v>
      </c>
      <c r="F25" s="2">
        <v>1</v>
      </c>
      <c r="K25" s="2">
        <v>1</v>
      </c>
      <c r="M25" s="2">
        <v>1</v>
      </c>
    </row>
    <row r="26" spans="1:37" ht="18" customHeight="1" x14ac:dyDescent="0.4">
      <c r="A26" s="65" t="s">
        <v>104</v>
      </c>
      <c r="B26" s="1" t="s">
        <v>1773</v>
      </c>
      <c r="D26" s="2" t="s">
        <v>106</v>
      </c>
      <c r="E26" s="57" t="s">
        <v>62</v>
      </c>
      <c r="F26" s="2">
        <v>1</v>
      </c>
      <c r="O26" s="2">
        <v>1</v>
      </c>
      <c r="S26" s="2">
        <v>1</v>
      </c>
      <c r="X26" s="2">
        <v>1</v>
      </c>
      <c r="AC26" s="2">
        <v>1</v>
      </c>
      <c r="AD26" s="2">
        <v>1</v>
      </c>
    </row>
    <row r="27" spans="1:37" ht="18" customHeight="1" x14ac:dyDescent="0.4">
      <c r="A27" s="65" t="s">
        <v>107</v>
      </c>
      <c r="B27" s="1" t="s">
        <v>1774</v>
      </c>
      <c r="D27" s="2" t="s">
        <v>103</v>
      </c>
      <c r="E27" s="57">
        <v>44060</v>
      </c>
      <c r="H27" s="2">
        <v>1</v>
      </c>
      <c r="S27" s="2">
        <v>1</v>
      </c>
      <c r="AA27" s="2">
        <v>1</v>
      </c>
      <c r="AJ27" s="2">
        <v>2</v>
      </c>
    </row>
    <row r="28" spans="1:37" ht="18" customHeight="1" x14ac:dyDescent="0.4">
      <c r="A28" s="65" t="s">
        <v>110</v>
      </c>
      <c r="B28" s="1" t="s">
        <v>1775</v>
      </c>
      <c r="D28" s="2" t="s">
        <v>73</v>
      </c>
      <c r="E28" s="57">
        <v>43590</v>
      </c>
      <c r="F28" s="2">
        <v>1</v>
      </c>
      <c r="G28" s="2">
        <v>1</v>
      </c>
      <c r="H28" s="2">
        <v>1</v>
      </c>
      <c r="W28" s="2">
        <v>1</v>
      </c>
      <c r="AA28" s="2">
        <v>1</v>
      </c>
      <c r="AJ28" s="2">
        <v>1</v>
      </c>
    </row>
    <row r="29" spans="1:37" ht="18" customHeight="1" x14ac:dyDescent="0.4">
      <c r="A29" s="65" t="s">
        <v>112</v>
      </c>
      <c r="B29" s="1" t="s">
        <v>1986</v>
      </c>
      <c r="D29" s="2" t="s">
        <v>1987</v>
      </c>
      <c r="E29" s="57">
        <v>44308</v>
      </c>
      <c r="F29" s="2">
        <v>1</v>
      </c>
      <c r="M29" s="2">
        <v>1</v>
      </c>
      <c r="P29" s="2">
        <v>1</v>
      </c>
      <c r="Z29" s="2">
        <v>1</v>
      </c>
      <c r="AD29" s="2">
        <v>1</v>
      </c>
      <c r="AF29" s="2">
        <v>1</v>
      </c>
    </row>
    <row r="30" spans="1:37" ht="18" customHeight="1" x14ac:dyDescent="0.4">
      <c r="A30" s="65" t="s">
        <v>114</v>
      </c>
      <c r="B30" s="1" t="s">
        <v>2565</v>
      </c>
      <c r="C30" s="2" t="s">
        <v>2515</v>
      </c>
      <c r="D30" s="2" t="s">
        <v>2567</v>
      </c>
      <c r="E30" s="57" t="s">
        <v>1804</v>
      </c>
      <c r="F30" s="2">
        <v>1</v>
      </c>
      <c r="M30" s="2">
        <v>1</v>
      </c>
      <c r="Q30" s="2">
        <v>1</v>
      </c>
      <c r="AD30" s="2">
        <v>1</v>
      </c>
      <c r="AF30" s="2">
        <v>1</v>
      </c>
    </row>
    <row r="31" spans="1:37" ht="18" customHeight="1" x14ac:dyDescent="0.4">
      <c r="A31" s="65" t="s">
        <v>116</v>
      </c>
      <c r="B31" s="1" t="s">
        <v>1776</v>
      </c>
      <c r="D31" s="2" t="s">
        <v>73</v>
      </c>
      <c r="E31" s="57">
        <v>43658</v>
      </c>
      <c r="I31" s="2">
        <v>1</v>
      </c>
      <c r="M31" s="2">
        <v>1</v>
      </c>
      <c r="N31" s="2">
        <v>1</v>
      </c>
      <c r="U31" s="2">
        <v>1</v>
      </c>
      <c r="V31" s="2">
        <v>1</v>
      </c>
      <c r="W31" s="2">
        <v>1</v>
      </c>
      <c r="AA31" s="2">
        <v>1</v>
      </c>
      <c r="AB31" s="2">
        <v>1</v>
      </c>
      <c r="AC31" s="2">
        <v>1</v>
      </c>
      <c r="AD31" s="2">
        <v>1</v>
      </c>
    </row>
    <row r="32" spans="1:37" ht="18" customHeight="1" x14ac:dyDescent="0.4">
      <c r="A32" s="65" t="s">
        <v>118</v>
      </c>
      <c r="B32" s="1" t="s">
        <v>1888</v>
      </c>
      <c r="D32" s="2" t="s">
        <v>1812</v>
      </c>
      <c r="E32" s="57">
        <v>44222</v>
      </c>
      <c r="M32" s="2">
        <v>1</v>
      </c>
      <c r="AA32" s="2">
        <v>1</v>
      </c>
      <c r="AD32" s="2">
        <v>1</v>
      </c>
      <c r="AF32" s="2">
        <v>1</v>
      </c>
      <c r="AJ32" s="2">
        <v>1</v>
      </c>
    </row>
    <row r="33" spans="1:36" ht="18" customHeight="1" x14ac:dyDescent="0.4">
      <c r="A33" s="65" t="s">
        <v>121</v>
      </c>
      <c r="B33" s="1" t="s">
        <v>2243</v>
      </c>
      <c r="D33" s="2" t="s">
        <v>2244</v>
      </c>
      <c r="E33" s="57" t="s">
        <v>1804</v>
      </c>
      <c r="F33" s="2">
        <v>1</v>
      </c>
      <c r="H33" s="2">
        <v>1</v>
      </c>
      <c r="K33" s="2">
        <v>1</v>
      </c>
      <c r="W33" s="2">
        <v>1</v>
      </c>
      <c r="AC33" s="2">
        <v>1</v>
      </c>
      <c r="AD33" s="2">
        <v>1</v>
      </c>
    </row>
    <row r="34" spans="1:36" ht="18" customHeight="1" x14ac:dyDescent="0.4">
      <c r="A34" s="65" t="s">
        <v>123</v>
      </c>
      <c r="B34" s="1" t="s">
        <v>1777</v>
      </c>
      <c r="D34" s="2" t="s">
        <v>73</v>
      </c>
      <c r="E34" s="57">
        <v>43775</v>
      </c>
      <c r="AD34" s="2">
        <v>1</v>
      </c>
      <c r="AF34" s="2">
        <v>1</v>
      </c>
      <c r="AJ34" s="2">
        <v>1</v>
      </c>
    </row>
    <row r="35" spans="1:36" ht="18" customHeight="1" x14ac:dyDescent="0.4">
      <c r="A35" s="65" t="s">
        <v>126</v>
      </c>
      <c r="B35" s="1" t="s">
        <v>1778</v>
      </c>
      <c r="D35" s="2" t="s">
        <v>73</v>
      </c>
      <c r="E35" s="57">
        <v>44042</v>
      </c>
      <c r="F35" s="2">
        <v>1</v>
      </c>
      <c r="H35" s="2">
        <v>1</v>
      </c>
      <c r="S35" s="2">
        <v>1</v>
      </c>
      <c r="W35" s="2">
        <v>1</v>
      </c>
      <c r="AD35" s="2">
        <v>1</v>
      </c>
    </row>
    <row r="36" spans="1:36" ht="18" customHeight="1" x14ac:dyDescent="0.4">
      <c r="A36" s="65" t="s">
        <v>128</v>
      </c>
      <c r="B36" s="1" t="s">
        <v>1779</v>
      </c>
      <c r="D36" s="2" t="s">
        <v>73</v>
      </c>
      <c r="E36" s="57">
        <v>44555</v>
      </c>
      <c r="AA36" s="2">
        <v>1</v>
      </c>
      <c r="AD36" s="2">
        <v>1</v>
      </c>
      <c r="AF36" s="2">
        <v>1</v>
      </c>
    </row>
    <row r="37" spans="1:36" ht="18" customHeight="1" x14ac:dyDescent="0.4">
      <c r="A37" s="65" t="s">
        <v>129</v>
      </c>
      <c r="B37" s="1" t="s">
        <v>2387</v>
      </c>
      <c r="D37" s="2" t="s">
        <v>1799</v>
      </c>
      <c r="E37" s="57" t="s">
        <v>1804</v>
      </c>
      <c r="AA37" s="2">
        <v>1</v>
      </c>
      <c r="AB37" s="2">
        <v>1</v>
      </c>
      <c r="AD37" s="2">
        <v>1</v>
      </c>
      <c r="AF37" s="2">
        <v>1</v>
      </c>
      <c r="AG37" s="2">
        <v>1</v>
      </c>
      <c r="AJ37" s="2">
        <v>1</v>
      </c>
    </row>
    <row r="38" spans="1:36" ht="18" customHeight="1" x14ac:dyDescent="0.4">
      <c r="A38" s="65" t="s">
        <v>131</v>
      </c>
      <c r="B38" s="1" t="s">
        <v>2022</v>
      </c>
      <c r="D38" s="2" t="s">
        <v>2023</v>
      </c>
      <c r="E38" s="57" t="s">
        <v>1804</v>
      </c>
      <c r="F38" s="2">
        <v>1</v>
      </c>
      <c r="H38" s="2">
        <v>1</v>
      </c>
      <c r="P38" s="2">
        <v>1</v>
      </c>
      <c r="AC38" s="2">
        <v>1</v>
      </c>
      <c r="AD38" s="2">
        <v>1</v>
      </c>
    </row>
    <row r="39" spans="1:36" ht="18" customHeight="1" x14ac:dyDescent="0.4">
      <c r="E39" s="57"/>
    </row>
    <row r="40" spans="1:36" ht="18" customHeight="1" x14ac:dyDescent="0.4">
      <c r="E40" s="57"/>
    </row>
    <row r="41" spans="1:36" ht="18" customHeight="1" x14ac:dyDescent="0.4">
      <c r="C41" s="2">
        <f>COUNTA(C11:C38)</f>
        <v>1</v>
      </c>
      <c r="E41" s="57"/>
    </row>
    <row r="42" spans="1:36" ht="18" customHeight="1" x14ac:dyDescent="0.4">
      <c r="E42" s="57"/>
    </row>
    <row r="43" spans="1:36" ht="18" customHeight="1" x14ac:dyDescent="0.4">
      <c r="E43" s="57"/>
    </row>
    <row r="44" spans="1:36" ht="18" customHeight="1" x14ac:dyDescent="0.4">
      <c r="E44" s="57"/>
    </row>
    <row r="45" spans="1:36" ht="18" customHeight="1" x14ac:dyDescent="0.4">
      <c r="E45" s="57"/>
    </row>
    <row r="46" spans="1:36" ht="18" customHeight="1" x14ac:dyDescent="0.4">
      <c r="E46" s="57"/>
    </row>
    <row r="47" spans="1:36" ht="18" customHeight="1" x14ac:dyDescent="0.4">
      <c r="E47" s="57"/>
    </row>
    <row r="48" spans="1:36" ht="18" customHeight="1" x14ac:dyDescent="0.4">
      <c r="E48" s="57"/>
    </row>
    <row r="49" spans="5:5" ht="18" customHeight="1" x14ac:dyDescent="0.4">
      <c r="E49" s="57"/>
    </row>
    <row r="50" spans="5:5" ht="18" customHeight="1" x14ac:dyDescent="0.4">
      <c r="E50" s="57"/>
    </row>
    <row r="51" spans="5:5" ht="18" customHeight="1" x14ac:dyDescent="0.4">
      <c r="E51" s="57"/>
    </row>
    <row r="52" spans="5:5" ht="18" customHeight="1" x14ac:dyDescent="0.4">
      <c r="E52" s="57"/>
    </row>
    <row r="53" spans="5:5" ht="18" customHeight="1" x14ac:dyDescent="0.4">
      <c r="E53" s="57"/>
    </row>
    <row r="54" spans="5:5" ht="18" customHeight="1" x14ac:dyDescent="0.4">
      <c r="E54" s="57"/>
    </row>
    <row r="55" spans="5:5" ht="18" customHeight="1" x14ac:dyDescent="0.4">
      <c r="E55" s="57"/>
    </row>
    <row r="56" spans="5:5" ht="18" customHeight="1" x14ac:dyDescent="0.4">
      <c r="E56" s="57"/>
    </row>
    <row r="57" spans="5:5" ht="18" customHeight="1" x14ac:dyDescent="0.4">
      <c r="E57" s="57"/>
    </row>
    <row r="58" spans="5:5" ht="18" customHeight="1" x14ac:dyDescent="0.4">
      <c r="E58" s="57"/>
    </row>
    <row r="59" spans="5:5" ht="18" customHeight="1" x14ac:dyDescent="0.4">
      <c r="E59" s="57"/>
    </row>
    <row r="60" spans="5:5" ht="18" customHeight="1" x14ac:dyDescent="0.4">
      <c r="E60" s="57"/>
    </row>
    <row r="61" spans="5:5" ht="18" customHeight="1" x14ac:dyDescent="0.4">
      <c r="E61" s="57"/>
    </row>
    <row r="62" spans="5:5" ht="18" customHeight="1" x14ac:dyDescent="0.4">
      <c r="E62" s="57"/>
    </row>
    <row r="63" spans="5:5" ht="18" customHeight="1" x14ac:dyDescent="0.4">
      <c r="E63" s="57"/>
    </row>
    <row r="64" spans="5:5" ht="18" customHeight="1" x14ac:dyDescent="0.4">
      <c r="E64" s="57"/>
    </row>
    <row r="65" spans="5:5" ht="18" customHeight="1" x14ac:dyDescent="0.4">
      <c r="E65" s="57"/>
    </row>
    <row r="66" spans="5:5" ht="18" customHeight="1" x14ac:dyDescent="0.4">
      <c r="E66" s="57"/>
    </row>
    <row r="67" spans="5:5" ht="18" customHeight="1" x14ac:dyDescent="0.4">
      <c r="E67" s="57"/>
    </row>
    <row r="68" spans="5:5" ht="18" customHeight="1" x14ac:dyDescent="0.4">
      <c r="E68" s="57"/>
    </row>
    <row r="69" spans="5:5" ht="18" customHeight="1" x14ac:dyDescent="0.4">
      <c r="E69" s="57"/>
    </row>
    <row r="70" spans="5:5" ht="18" customHeight="1" x14ac:dyDescent="0.4">
      <c r="E70" s="57"/>
    </row>
    <row r="71" spans="5:5" ht="18" customHeight="1" x14ac:dyDescent="0.4">
      <c r="E71" s="57"/>
    </row>
    <row r="72" spans="5:5" ht="18" customHeight="1" x14ac:dyDescent="0.4">
      <c r="E72" s="57"/>
    </row>
    <row r="73" spans="5:5" ht="18" customHeight="1" x14ac:dyDescent="0.4">
      <c r="E73" s="57"/>
    </row>
    <row r="74" spans="5:5" ht="18" customHeight="1" x14ac:dyDescent="0.4">
      <c r="E74" s="57"/>
    </row>
    <row r="75" spans="5:5" ht="18" customHeight="1" x14ac:dyDescent="0.4">
      <c r="E75" s="57"/>
    </row>
    <row r="76" spans="5:5" ht="18" customHeight="1" x14ac:dyDescent="0.4">
      <c r="E76" s="57"/>
    </row>
    <row r="77" spans="5:5" ht="18" customHeight="1" x14ac:dyDescent="0.4">
      <c r="E77" s="57"/>
    </row>
    <row r="78" spans="5:5" ht="18" customHeight="1" x14ac:dyDescent="0.4">
      <c r="E78" s="57"/>
    </row>
    <row r="79" spans="5:5" ht="18" customHeight="1" x14ac:dyDescent="0.4">
      <c r="E79" s="57"/>
    </row>
    <row r="80" spans="5:5" ht="18" customHeight="1" x14ac:dyDescent="0.4">
      <c r="E80" s="57"/>
    </row>
    <row r="81" spans="5:5" ht="18" customHeight="1" x14ac:dyDescent="0.4">
      <c r="E81" s="57"/>
    </row>
    <row r="82" spans="5:5" ht="18" customHeight="1" x14ac:dyDescent="0.4">
      <c r="E82" s="57"/>
    </row>
    <row r="83" spans="5:5" ht="18" customHeight="1" x14ac:dyDescent="0.4">
      <c r="E83" s="57"/>
    </row>
    <row r="84" spans="5:5" ht="18" customHeight="1" x14ac:dyDescent="0.4">
      <c r="E84" s="57"/>
    </row>
    <row r="85" spans="5:5" ht="18" customHeight="1" x14ac:dyDescent="0.4">
      <c r="E85" s="57"/>
    </row>
    <row r="86" spans="5:5" ht="18" customHeight="1" x14ac:dyDescent="0.4">
      <c r="E86" s="57"/>
    </row>
    <row r="87" spans="5:5" ht="18" customHeight="1" x14ac:dyDescent="0.4">
      <c r="E87" s="57"/>
    </row>
    <row r="88" spans="5:5" ht="18" customHeight="1" x14ac:dyDescent="0.4">
      <c r="E88" s="57"/>
    </row>
    <row r="89" spans="5:5" ht="18" customHeight="1" x14ac:dyDescent="0.4">
      <c r="E89" s="57"/>
    </row>
    <row r="90" spans="5:5" ht="18" customHeight="1" x14ac:dyDescent="0.4">
      <c r="E90" s="57"/>
    </row>
    <row r="91" spans="5:5" ht="18" customHeight="1" x14ac:dyDescent="0.4">
      <c r="E91" s="57"/>
    </row>
    <row r="92" spans="5:5" ht="18" customHeight="1" x14ac:dyDescent="0.4">
      <c r="E92" s="57"/>
    </row>
    <row r="93" spans="5:5" ht="18" customHeight="1" x14ac:dyDescent="0.4">
      <c r="E93" s="57"/>
    </row>
    <row r="94" spans="5:5" ht="18" customHeight="1" x14ac:dyDescent="0.4">
      <c r="E94" s="57"/>
    </row>
    <row r="95" spans="5:5" ht="18" customHeight="1" x14ac:dyDescent="0.4">
      <c r="E95" s="57"/>
    </row>
    <row r="96" spans="5:5" ht="18" customHeight="1" x14ac:dyDescent="0.4">
      <c r="E96" s="57"/>
    </row>
    <row r="97" spans="5:5" ht="18" customHeight="1" x14ac:dyDescent="0.4">
      <c r="E97" s="57"/>
    </row>
    <row r="98" spans="5:5" ht="18" customHeight="1" x14ac:dyDescent="0.4">
      <c r="E98" s="57"/>
    </row>
    <row r="99" spans="5:5" ht="18" customHeight="1" x14ac:dyDescent="0.4">
      <c r="E99" s="57"/>
    </row>
    <row r="100" spans="5:5" ht="18" customHeight="1" x14ac:dyDescent="0.4">
      <c r="E100" s="57"/>
    </row>
    <row r="101" spans="5:5" ht="18" customHeight="1" x14ac:dyDescent="0.4">
      <c r="E101" s="57"/>
    </row>
    <row r="102" spans="5:5" ht="18" customHeight="1" x14ac:dyDescent="0.4">
      <c r="E102" s="57"/>
    </row>
    <row r="103" spans="5:5" ht="18" customHeight="1" x14ac:dyDescent="0.4">
      <c r="E103" s="57"/>
    </row>
    <row r="104" spans="5:5" ht="18" customHeight="1" x14ac:dyDescent="0.4">
      <c r="E104" s="57"/>
    </row>
    <row r="105" spans="5:5" ht="18" customHeight="1" x14ac:dyDescent="0.4">
      <c r="E105" s="57"/>
    </row>
    <row r="106" spans="5:5" ht="18" customHeight="1" x14ac:dyDescent="0.4">
      <c r="E106" s="57"/>
    </row>
    <row r="107" spans="5:5" ht="18" customHeight="1" x14ac:dyDescent="0.4">
      <c r="E107" s="57"/>
    </row>
    <row r="108" spans="5:5" ht="18" customHeight="1" x14ac:dyDescent="0.4">
      <c r="E108" s="57"/>
    </row>
    <row r="109" spans="5:5" ht="18" customHeight="1" x14ac:dyDescent="0.4">
      <c r="E109" s="57"/>
    </row>
    <row r="110" spans="5:5" ht="18" customHeight="1" x14ac:dyDescent="0.4">
      <c r="E110" s="57"/>
    </row>
    <row r="111" spans="5:5" ht="18" customHeight="1" x14ac:dyDescent="0.4">
      <c r="E111" s="57"/>
    </row>
    <row r="112" spans="5:5" ht="18" customHeight="1" x14ac:dyDescent="0.4">
      <c r="E112" s="57"/>
    </row>
    <row r="113" spans="5:5" ht="18" customHeight="1" x14ac:dyDescent="0.4">
      <c r="E113" s="57"/>
    </row>
    <row r="114" spans="5:5" ht="18" customHeight="1" x14ac:dyDescent="0.4">
      <c r="E114" s="57"/>
    </row>
    <row r="115" spans="5:5" ht="18" customHeight="1" x14ac:dyDescent="0.4">
      <c r="E115" s="57"/>
    </row>
    <row r="116" spans="5:5" ht="18" customHeight="1" x14ac:dyDescent="0.4">
      <c r="E116" s="57"/>
    </row>
    <row r="117" spans="5:5" ht="18" customHeight="1" x14ac:dyDescent="0.4">
      <c r="E117" s="57"/>
    </row>
    <row r="118" spans="5:5" ht="18" customHeight="1" x14ac:dyDescent="0.4">
      <c r="E118" s="57"/>
    </row>
    <row r="119" spans="5:5" ht="18" customHeight="1" x14ac:dyDescent="0.4">
      <c r="E119" s="57"/>
    </row>
    <row r="120" spans="5:5" ht="18" customHeight="1" x14ac:dyDescent="0.4">
      <c r="E120" s="57"/>
    </row>
    <row r="121" spans="5:5" ht="18" customHeight="1" x14ac:dyDescent="0.4">
      <c r="E121" s="57"/>
    </row>
    <row r="122" spans="5:5" ht="18" customHeight="1" x14ac:dyDescent="0.4">
      <c r="E122" s="57"/>
    </row>
    <row r="123" spans="5:5" ht="18" customHeight="1" x14ac:dyDescent="0.4">
      <c r="E123" s="57"/>
    </row>
    <row r="124" spans="5:5" ht="18" customHeight="1" x14ac:dyDescent="0.4">
      <c r="E124" s="57"/>
    </row>
    <row r="125" spans="5:5" ht="18" customHeight="1" x14ac:dyDescent="0.4">
      <c r="E125" s="57"/>
    </row>
    <row r="126" spans="5:5" ht="18" customHeight="1" x14ac:dyDescent="0.4">
      <c r="E126" s="57"/>
    </row>
    <row r="127" spans="5:5" ht="18" customHeight="1" x14ac:dyDescent="0.4">
      <c r="E127" s="57"/>
    </row>
    <row r="128" spans="5:5" ht="18" customHeight="1" x14ac:dyDescent="0.4">
      <c r="E128" s="57"/>
    </row>
    <row r="129" spans="5:5" ht="18" customHeight="1" x14ac:dyDescent="0.4">
      <c r="E129" s="57"/>
    </row>
    <row r="130" spans="5:5" ht="18" customHeight="1" x14ac:dyDescent="0.4">
      <c r="E130" s="57"/>
    </row>
    <row r="131" spans="5:5" ht="18" customHeight="1" x14ac:dyDescent="0.4">
      <c r="E131" s="57"/>
    </row>
    <row r="132" spans="5:5" ht="18" customHeight="1" x14ac:dyDescent="0.4">
      <c r="E132" s="57"/>
    </row>
    <row r="133" spans="5:5" ht="18" customHeight="1" x14ac:dyDescent="0.4">
      <c r="E133" s="57"/>
    </row>
    <row r="134" spans="5:5" ht="18" customHeight="1" x14ac:dyDescent="0.4">
      <c r="E134" s="57"/>
    </row>
    <row r="135" spans="5:5" ht="18" customHeight="1" x14ac:dyDescent="0.4">
      <c r="E135" s="57"/>
    </row>
    <row r="136" spans="5:5" ht="18" customHeight="1" x14ac:dyDescent="0.4">
      <c r="E136" s="57"/>
    </row>
    <row r="137" spans="5:5" ht="18" customHeight="1" x14ac:dyDescent="0.4">
      <c r="E137" s="57"/>
    </row>
    <row r="138" spans="5:5" ht="18" customHeight="1" x14ac:dyDescent="0.4">
      <c r="E138" s="57"/>
    </row>
    <row r="139" spans="5:5" ht="18" customHeight="1" x14ac:dyDescent="0.4">
      <c r="E139" s="57"/>
    </row>
    <row r="140" spans="5:5" ht="18" customHeight="1" x14ac:dyDescent="0.4">
      <c r="E140" s="57"/>
    </row>
    <row r="141" spans="5:5" ht="18" customHeight="1" x14ac:dyDescent="0.4">
      <c r="E141" s="57"/>
    </row>
    <row r="142" spans="5:5" ht="18" customHeight="1" x14ac:dyDescent="0.4">
      <c r="E142" s="57"/>
    </row>
    <row r="143" spans="5:5" ht="18" customHeight="1" x14ac:dyDescent="0.4">
      <c r="E143" s="57"/>
    </row>
    <row r="144" spans="5:5" ht="18" customHeight="1" x14ac:dyDescent="0.4">
      <c r="E144" s="57"/>
    </row>
    <row r="145" spans="5:5" ht="18" customHeight="1" x14ac:dyDescent="0.4">
      <c r="E145" s="57"/>
    </row>
    <row r="146" spans="5:5" ht="18" customHeight="1" x14ac:dyDescent="0.4">
      <c r="E146" s="57"/>
    </row>
    <row r="147" spans="5:5" ht="18" customHeight="1" x14ac:dyDescent="0.4">
      <c r="E147" s="57"/>
    </row>
    <row r="148" spans="5:5" ht="18" customHeight="1" x14ac:dyDescent="0.4">
      <c r="E148" s="57"/>
    </row>
    <row r="149" spans="5:5" ht="18" customHeight="1" x14ac:dyDescent="0.4">
      <c r="E149" s="57"/>
    </row>
    <row r="150" spans="5:5" ht="18" customHeight="1" x14ac:dyDescent="0.4">
      <c r="E150" s="57"/>
    </row>
    <row r="151" spans="5:5" ht="18" customHeight="1" x14ac:dyDescent="0.4">
      <c r="E151" s="57"/>
    </row>
    <row r="152" spans="5:5" ht="18" customHeight="1" x14ac:dyDescent="0.4">
      <c r="E152" s="57"/>
    </row>
    <row r="153" spans="5:5" ht="18" customHeight="1" x14ac:dyDescent="0.4">
      <c r="E153" s="57"/>
    </row>
    <row r="154" spans="5:5" ht="18" customHeight="1" x14ac:dyDescent="0.4">
      <c r="E154" s="57"/>
    </row>
    <row r="155" spans="5:5" ht="18" customHeight="1" x14ac:dyDescent="0.4">
      <c r="E155" s="57"/>
    </row>
    <row r="156" spans="5:5" ht="18" customHeight="1" x14ac:dyDescent="0.4">
      <c r="E156" s="57"/>
    </row>
    <row r="157" spans="5:5" ht="18" customHeight="1" x14ac:dyDescent="0.4">
      <c r="E157" s="57"/>
    </row>
    <row r="158" spans="5:5" ht="18" customHeight="1" x14ac:dyDescent="0.4">
      <c r="E158" s="57"/>
    </row>
    <row r="159" spans="5:5" ht="18" customHeight="1" x14ac:dyDescent="0.4">
      <c r="E159" s="57"/>
    </row>
    <row r="160" spans="5:5" ht="18" customHeight="1" x14ac:dyDescent="0.4">
      <c r="E160" s="57"/>
    </row>
    <row r="161" spans="5:5" ht="18" customHeight="1" x14ac:dyDescent="0.4">
      <c r="E161" s="57"/>
    </row>
    <row r="162" spans="5:5" ht="18" customHeight="1" x14ac:dyDescent="0.4">
      <c r="E162" s="57"/>
    </row>
    <row r="163" spans="5:5" ht="18" customHeight="1" x14ac:dyDescent="0.4">
      <c r="E163" s="57"/>
    </row>
    <row r="164" spans="5:5" ht="18" customHeight="1" x14ac:dyDescent="0.4">
      <c r="E164" s="57"/>
    </row>
    <row r="165" spans="5:5" ht="18" customHeight="1" x14ac:dyDescent="0.4">
      <c r="E165" s="57"/>
    </row>
    <row r="166" spans="5:5" ht="18" customHeight="1" x14ac:dyDescent="0.4">
      <c r="E166" s="57"/>
    </row>
    <row r="167" spans="5:5" ht="18" customHeight="1" x14ac:dyDescent="0.4">
      <c r="E167" s="57"/>
    </row>
    <row r="168" spans="5:5" ht="18" customHeight="1" x14ac:dyDescent="0.4">
      <c r="E168" s="57"/>
    </row>
    <row r="169" spans="5:5" ht="18" customHeight="1" x14ac:dyDescent="0.4">
      <c r="E169" s="57"/>
    </row>
    <row r="170" spans="5:5" ht="18" customHeight="1" x14ac:dyDescent="0.4">
      <c r="E170" s="57"/>
    </row>
    <row r="171" spans="5:5" ht="18" customHeight="1" x14ac:dyDescent="0.4">
      <c r="E171" s="57"/>
    </row>
    <row r="172" spans="5:5" ht="18" customHeight="1" x14ac:dyDescent="0.4">
      <c r="E172" s="57"/>
    </row>
    <row r="173" spans="5:5" ht="18" customHeight="1" x14ac:dyDescent="0.4">
      <c r="E173" s="57"/>
    </row>
    <row r="174" spans="5:5" ht="18" customHeight="1" x14ac:dyDescent="0.4">
      <c r="E174" s="57"/>
    </row>
    <row r="175" spans="5:5" ht="18" customHeight="1" x14ac:dyDescent="0.4">
      <c r="E175" s="57"/>
    </row>
    <row r="176" spans="5:5" ht="18" customHeight="1" x14ac:dyDescent="0.4">
      <c r="E176" s="57"/>
    </row>
    <row r="177" spans="5:5" ht="18" customHeight="1" x14ac:dyDescent="0.4">
      <c r="E177" s="57"/>
    </row>
    <row r="178" spans="5:5" ht="18" customHeight="1" x14ac:dyDescent="0.4">
      <c r="E178" s="57"/>
    </row>
    <row r="179" spans="5:5" ht="18" customHeight="1" x14ac:dyDescent="0.4">
      <c r="E179" s="57"/>
    </row>
    <row r="180" spans="5:5" ht="18" customHeight="1" x14ac:dyDescent="0.4">
      <c r="E180" s="57"/>
    </row>
    <row r="181" spans="5:5" ht="18" customHeight="1" x14ac:dyDescent="0.4">
      <c r="E181" s="57"/>
    </row>
    <row r="182" spans="5:5" ht="18" customHeight="1" x14ac:dyDescent="0.4">
      <c r="E182" s="57"/>
    </row>
    <row r="183" spans="5:5" ht="18" customHeight="1" x14ac:dyDescent="0.4">
      <c r="E183" s="57"/>
    </row>
    <row r="184" spans="5:5" ht="18" customHeight="1" x14ac:dyDescent="0.4">
      <c r="E184" s="57"/>
    </row>
    <row r="185" spans="5:5" ht="18" customHeight="1" x14ac:dyDescent="0.4">
      <c r="E185" s="57"/>
    </row>
    <row r="186" spans="5:5" ht="18" customHeight="1" x14ac:dyDescent="0.4">
      <c r="E186" s="57"/>
    </row>
    <row r="187" spans="5:5" ht="18" customHeight="1" x14ac:dyDescent="0.4">
      <c r="E187" s="57"/>
    </row>
    <row r="188" spans="5:5" ht="18" customHeight="1" x14ac:dyDescent="0.4">
      <c r="E188" s="57"/>
    </row>
    <row r="189" spans="5:5" ht="18" customHeight="1" x14ac:dyDescent="0.4">
      <c r="E189" s="57"/>
    </row>
    <row r="190" spans="5:5" ht="18" customHeight="1" x14ac:dyDescent="0.4">
      <c r="E190" s="57"/>
    </row>
    <row r="191" spans="5:5" ht="18" customHeight="1" x14ac:dyDescent="0.4">
      <c r="E191" s="57"/>
    </row>
    <row r="192" spans="5:5" ht="18" customHeight="1" x14ac:dyDescent="0.4">
      <c r="E192" s="57"/>
    </row>
    <row r="193" spans="5:5" ht="18" customHeight="1" x14ac:dyDescent="0.4">
      <c r="E193" s="57"/>
    </row>
    <row r="194" spans="5:5" ht="18" customHeight="1" x14ac:dyDescent="0.4">
      <c r="E194" s="57"/>
    </row>
    <row r="197" spans="5:5" ht="18" customHeight="1" x14ac:dyDescent="0.4">
      <c r="E197" s="57"/>
    </row>
    <row r="198" spans="5:5" ht="18" customHeight="1" x14ac:dyDescent="0.4">
      <c r="E198" s="57"/>
    </row>
    <row r="199" spans="5:5" ht="18" customHeight="1" x14ac:dyDescent="0.4">
      <c r="E199" s="57"/>
    </row>
    <row r="200" spans="5:5" ht="18" customHeight="1" x14ac:dyDescent="0.4">
      <c r="E200" s="57"/>
    </row>
    <row r="201" spans="5:5" ht="18" customHeight="1" x14ac:dyDescent="0.4">
      <c r="E201" s="57"/>
    </row>
    <row r="202" spans="5:5" ht="18" customHeight="1" x14ac:dyDescent="0.4">
      <c r="E202" s="57"/>
    </row>
    <row r="203" spans="5:5" ht="18" customHeight="1" x14ac:dyDescent="0.4">
      <c r="E203" s="57"/>
    </row>
    <row r="204" spans="5:5" ht="18" customHeight="1" x14ac:dyDescent="0.4">
      <c r="E204" s="57"/>
    </row>
    <row r="205" spans="5:5" ht="18" customHeight="1" x14ac:dyDescent="0.4">
      <c r="E205" s="57"/>
    </row>
    <row r="206" spans="5:5" ht="18" customHeight="1" x14ac:dyDescent="0.4">
      <c r="E206" s="57"/>
    </row>
    <row r="207" spans="5:5" ht="18" customHeight="1" x14ac:dyDescent="0.4">
      <c r="E207" s="57"/>
    </row>
    <row r="208" spans="5:5" ht="18" customHeight="1" x14ac:dyDescent="0.4">
      <c r="E208" s="57"/>
    </row>
    <row r="209" spans="5:5" ht="18" customHeight="1" x14ac:dyDescent="0.4">
      <c r="E209" s="57"/>
    </row>
    <row r="210" spans="5:5" ht="18" customHeight="1" x14ac:dyDescent="0.4">
      <c r="E210" s="57"/>
    </row>
    <row r="211" spans="5:5" ht="18" customHeight="1" x14ac:dyDescent="0.4">
      <c r="E211" s="57"/>
    </row>
    <row r="212" spans="5:5" ht="18" customHeight="1" x14ac:dyDescent="0.4">
      <c r="E212" s="57"/>
    </row>
    <row r="213" spans="5:5" ht="18" customHeight="1" x14ac:dyDescent="0.4">
      <c r="E213" s="57"/>
    </row>
    <row r="214" spans="5:5" ht="18" customHeight="1" x14ac:dyDescent="0.4">
      <c r="E214" s="57"/>
    </row>
    <row r="215" spans="5:5" ht="18" customHeight="1" x14ac:dyDescent="0.4">
      <c r="E215" s="57"/>
    </row>
    <row r="216" spans="5:5" ht="18" customHeight="1" x14ac:dyDescent="0.4">
      <c r="E216" s="57"/>
    </row>
    <row r="217" spans="5:5" ht="18" customHeight="1" x14ac:dyDescent="0.4">
      <c r="E217" s="57"/>
    </row>
    <row r="218" spans="5:5" ht="18" customHeight="1" x14ac:dyDescent="0.4">
      <c r="E218" s="57"/>
    </row>
    <row r="219" spans="5:5" ht="18" customHeight="1" x14ac:dyDescent="0.4">
      <c r="E219" s="57"/>
    </row>
    <row r="220" spans="5:5" ht="18" customHeight="1" x14ac:dyDescent="0.4">
      <c r="E220" s="57"/>
    </row>
    <row r="221" spans="5:5" ht="18" customHeight="1" x14ac:dyDescent="0.4">
      <c r="E221" s="57"/>
    </row>
    <row r="222" spans="5:5" ht="18" customHeight="1" x14ac:dyDescent="0.4">
      <c r="E222" s="57"/>
    </row>
    <row r="223" spans="5:5" ht="18" customHeight="1" x14ac:dyDescent="0.4">
      <c r="E223" s="57"/>
    </row>
    <row r="224" spans="5:5" ht="18" customHeight="1" x14ac:dyDescent="0.4">
      <c r="E224" s="57"/>
    </row>
    <row r="225" spans="5:5" ht="18" customHeight="1" x14ac:dyDescent="0.4">
      <c r="E225" s="57"/>
    </row>
    <row r="226" spans="5:5" ht="18" customHeight="1" x14ac:dyDescent="0.4">
      <c r="E226" s="57"/>
    </row>
    <row r="227" spans="5:5" ht="18" customHeight="1" x14ac:dyDescent="0.4">
      <c r="E227" s="57"/>
    </row>
    <row r="228" spans="5:5" ht="18" customHeight="1" x14ac:dyDescent="0.4">
      <c r="E228" s="57"/>
    </row>
    <row r="229" spans="5:5" ht="18" customHeight="1" x14ac:dyDescent="0.4">
      <c r="E229" s="57"/>
    </row>
    <row r="230" spans="5:5" ht="18" customHeight="1" x14ac:dyDescent="0.4">
      <c r="E230" s="57"/>
    </row>
    <row r="231" spans="5:5" ht="18" customHeight="1" x14ac:dyDescent="0.4">
      <c r="E231" s="57"/>
    </row>
    <row r="232" spans="5:5" ht="18" customHeight="1" x14ac:dyDescent="0.4">
      <c r="E232" s="57"/>
    </row>
    <row r="233" spans="5:5" ht="18" customHeight="1" x14ac:dyDescent="0.4">
      <c r="E233" s="57"/>
    </row>
    <row r="234" spans="5:5" ht="18" customHeight="1" x14ac:dyDescent="0.4">
      <c r="E234" s="57"/>
    </row>
    <row r="235" spans="5:5" ht="18" customHeight="1" x14ac:dyDescent="0.4">
      <c r="E235" s="57"/>
    </row>
    <row r="236" spans="5:5" ht="18" customHeight="1" x14ac:dyDescent="0.4">
      <c r="E236" s="57"/>
    </row>
    <row r="237" spans="5:5" ht="18" customHeight="1" x14ac:dyDescent="0.4">
      <c r="E237" s="57"/>
    </row>
    <row r="239" spans="5:5" ht="18" customHeight="1" x14ac:dyDescent="0.4">
      <c r="E239" s="57"/>
    </row>
    <row r="240" spans="5:5" ht="18" customHeight="1" x14ac:dyDescent="0.4">
      <c r="E240" s="57"/>
    </row>
    <row r="241" spans="5:5" ht="18" customHeight="1" x14ac:dyDescent="0.4">
      <c r="E241" s="57"/>
    </row>
    <row r="242" spans="5:5" ht="18" customHeight="1" x14ac:dyDescent="0.4">
      <c r="E242" s="57"/>
    </row>
    <row r="243" spans="5:5" ht="18" customHeight="1" x14ac:dyDescent="0.4">
      <c r="E243" s="57"/>
    </row>
    <row r="244" spans="5:5" ht="18" customHeight="1" x14ac:dyDescent="0.4">
      <c r="E244" s="57"/>
    </row>
    <row r="245" spans="5:5" ht="18" customHeight="1" x14ac:dyDescent="0.4">
      <c r="E245" s="57"/>
    </row>
    <row r="246" spans="5:5" ht="18" customHeight="1" x14ac:dyDescent="0.4">
      <c r="E246" s="57"/>
    </row>
    <row r="247" spans="5:5" ht="18" customHeight="1" x14ac:dyDescent="0.4">
      <c r="E247" s="57"/>
    </row>
    <row r="248" spans="5:5" ht="18" customHeight="1" x14ac:dyDescent="0.4">
      <c r="E248" s="57"/>
    </row>
    <row r="250" spans="5:5" ht="18" customHeight="1" x14ac:dyDescent="0.4">
      <c r="E250" s="57"/>
    </row>
    <row r="251" spans="5:5" ht="18" customHeight="1" x14ac:dyDescent="0.4">
      <c r="E251" s="57"/>
    </row>
    <row r="252" spans="5:5" ht="18" customHeight="1" x14ac:dyDescent="0.4">
      <c r="E252" s="57"/>
    </row>
    <row r="253" spans="5:5" ht="18" customHeight="1" x14ac:dyDescent="0.4">
      <c r="E253" s="57"/>
    </row>
    <row r="254" spans="5:5" ht="18" customHeight="1" x14ac:dyDescent="0.4">
      <c r="E254" s="57"/>
    </row>
    <row r="255" spans="5:5" ht="18" customHeight="1" x14ac:dyDescent="0.4">
      <c r="E255" s="57"/>
    </row>
    <row r="256" spans="5:5" ht="18" customHeight="1" x14ac:dyDescent="0.4">
      <c r="E256" s="57"/>
    </row>
    <row r="257" spans="5:5" ht="18" customHeight="1" x14ac:dyDescent="0.4">
      <c r="E257" s="57"/>
    </row>
    <row r="258" spans="5:5" ht="18" customHeight="1" x14ac:dyDescent="0.4">
      <c r="E258" s="57"/>
    </row>
    <row r="259" spans="5:5" ht="18" customHeight="1" x14ac:dyDescent="0.4">
      <c r="E259" s="57"/>
    </row>
    <row r="261" spans="5:5" ht="18" customHeight="1" x14ac:dyDescent="0.4">
      <c r="E261" s="57"/>
    </row>
    <row r="262" spans="5:5" ht="18" customHeight="1" x14ac:dyDescent="0.4">
      <c r="E262" s="57"/>
    </row>
    <row r="263" spans="5:5" ht="18" customHeight="1" x14ac:dyDescent="0.4">
      <c r="E263" s="57"/>
    </row>
    <row r="264" spans="5:5" ht="18" customHeight="1" x14ac:dyDescent="0.4">
      <c r="E264" s="57"/>
    </row>
    <row r="265" spans="5:5" ht="18" customHeight="1" x14ac:dyDescent="0.4">
      <c r="E265" s="57"/>
    </row>
    <row r="266" spans="5:5" ht="18" customHeight="1" x14ac:dyDescent="0.4">
      <c r="E266" s="57"/>
    </row>
    <row r="267" spans="5:5" ht="18" customHeight="1" x14ac:dyDescent="0.4">
      <c r="E267" s="57"/>
    </row>
    <row r="268" spans="5:5" ht="18" customHeight="1" x14ac:dyDescent="0.4">
      <c r="E268" s="57"/>
    </row>
    <row r="269" spans="5:5" ht="18" customHeight="1" x14ac:dyDescent="0.4">
      <c r="E269" s="57"/>
    </row>
    <row r="270" spans="5:5" ht="18" customHeight="1" x14ac:dyDescent="0.4">
      <c r="E270" s="57"/>
    </row>
    <row r="271" spans="5:5" ht="18" customHeight="1" x14ac:dyDescent="0.4">
      <c r="E271" s="57"/>
    </row>
    <row r="272" spans="5:5" ht="18" customHeight="1" x14ac:dyDescent="0.4">
      <c r="E272" s="57"/>
    </row>
    <row r="273" spans="4:5" ht="18" customHeight="1" x14ac:dyDescent="0.4">
      <c r="E273" s="57"/>
    </row>
    <row r="274" spans="4:5" ht="18" customHeight="1" x14ac:dyDescent="0.4">
      <c r="E274" s="57"/>
    </row>
    <row r="275" spans="4:5" ht="18" customHeight="1" x14ac:dyDescent="0.4">
      <c r="E275" s="57"/>
    </row>
    <row r="276" spans="4:5" ht="18" customHeight="1" x14ac:dyDescent="0.4">
      <c r="E276" s="57"/>
    </row>
    <row r="277" spans="4:5" ht="18" customHeight="1" x14ac:dyDescent="0.4">
      <c r="E277" s="57"/>
    </row>
    <row r="278" spans="4:5" ht="18" customHeight="1" x14ac:dyDescent="0.4">
      <c r="E278" s="57"/>
    </row>
    <row r="279" spans="4:5" ht="18" customHeight="1" x14ac:dyDescent="0.4">
      <c r="E279" s="57"/>
    </row>
    <row r="280" spans="4:5" ht="18" customHeight="1" x14ac:dyDescent="0.4">
      <c r="E280" s="57"/>
    </row>
    <row r="281" spans="4:5" ht="18" customHeight="1" x14ac:dyDescent="0.4">
      <c r="E281" s="57"/>
    </row>
    <row r="282" spans="4:5" ht="18" customHeight="1" x14ac:dyDescent="0.4">
      <c r="E282" s="57"/>
    </row>
    <row r="283" spans="4:5" ht="18" customHeight="1" x14ac:dyDescent="0.4">
      <c r="E283" s="57"/>
    </row>
    <row r="284" spans="4:5" ht="18" customHeight="1" x14ac:dyDescent="0.4">
      <c r="E284" s="57"/>
    </row>
    <row r="285" spans="4:5" ht="18" customHeight="1" x14ac:dyDescent="0.4">
      <c r="D285" s="57"/>
      <c r="E285" s="57"/>
    </row>
    <row r="286" spans="4:5" ht="18" customHeight="1" x14ac:dyDescent="0.4">
      <c r="E286" s="57"/>
    </row>
    <row r="287" spans="4:5" ht="18" customHeight="1" x14ac:dyDescent="0.4">
      <c r="E287" s="57"/>
    </row>
    <row r="288" spans="4:5" ht="18" customHeight="1" x14ac:dyDescent="0.4">
      <c r="E288" s="57"/>
    </row>
    <row r="289" spans="5:5" ht="18" customHeight="1" x14ac:dyDescent="0.4">
      <c r="E289" s="57"/>
    </row>
    <row r="290" spans="5:5" ht="18" customHeight="1" x14ac:dyDescent="0.4">
      <c r="E290" s="57"/>
    </row>
    <row r="292" spans="5:5" ht="18" customHeight="1" x14ac:dyDescent="0.4">
      <c r="E292" s="57"/>
    </row>
    <row r="293" spans="5:5" ht="18" customHeight="1" x14ac:dyDescent="0.4">
      <c r="E293" s="57"/>
    </row>
    <row r="294" spans="5:5" ht="18" customHeight="1" x14ac:dyDescent="0.4">
      <c r="E294" s="57"/>
    </row>
    <row r="296" spans="5:5" ht="18" customHeight="1" x14ac:dyDescent="0.4">
      <c r="E296" s="57"/>
    </row>
    <row r="297" spans="5:5" ht="18" customHeight="1" x14ac:dyDescent="0.4">
      <c r="E297" s="57"/>
    </row>
    <row r="298" spans="5:5" ht="18" customHeight="1" x14ac:dyDescent="0.4">
      <c r="E298" s="57"/>
    </row>
    <row r="301" spans="5:5" ht="18" customHeight="1" x14ac:dyDescent="0.4">
      <c r="E301" s="57"/>
    </row>
    <row r="302" spans="5:5" ht="18" customHeight="1" x14ac:dyDescent="0.4">
      <c r="E302" s="57"/>
    </row>
    <row r="303" spans="5:5" ht="18" customHeight="1" x14ac:dyDescent="0.4">
      <c r="E303" s="57"/>
    </row>
    <row r="304" spans="5:5" ht="18" customHeight="1" x14ac:dyDescent="0.4">
      <c r="E304" s="57"/>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18"/>
  <pageMargins left="0.7" right="0.7" top="1.14375" bottom="1.14375" header="0.51180555555555496" footer="0.51180555555555496"/>
  <pageSetup paperSize="9" firstPageNumber="0" orientation="portrait" horizontalDpi="300" verticalDpi="300"/>
  <ignoredErrors>
    <ignoredError sqref="A11:A38" numberStoredAsText="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E8" sqref="E8"/>
    </sheetView>
  </sheetViews>
  <sheetFormatPr defaultColWidth="9.125" defaultRowHeight="18.75" x14ac:dyDescent="0.4"/>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4">
      <c r="B1" s="49" t="s">
        <v>59</v>
      </c>
      <c r="E1" s="109" t="s">
        <v>0</v>
      </c>
      <c r="F1" s="109"/>
      <c r="G1" s="109"/>
      <c r="H1" s="109"/>
      <c r="I1" s="109"/>
      <c r="J1" s="109"/>
      <c r="K1" s="109"/>
      <c r="L1" s="109"/>
      <c r="M1" s="109"/>
      <c r="N1" s="109"/>
      <c r="O1" s="109"/>
      <c r="P1" s="109"/>
      <c r="Q1" s="109"/>
      <c r="R1" s="109"/>
      <c r="S1" s="109"/>
      <c r="T1" s="109"/>
      <c r="U1" s="109"/>
      <c r="V1" s="110" t="s">
        <v>1</v>
      </c>
      <c r="W1" s="110"/>
      <c r="X1" s="110"/>
      <c r="Y1" s="110"/>
      <c r="Z1" s="114" t="s">
        <v>2</v>
      </c>
      <c r="AA1" s="114"/>
      <c r="AB1" s="112" t="s">
        <v>3</v>
      </c>
      <c r="AC1" s="112"/>
      <c r="AD1" s="112"/>
      <c r="AE1" s="113" t="s">
        <v>4</v>
      </c>
      <c r="AF1" s="113"/>
      <c r="AG1" s="113"/>
      <c r="AH1" s="113"/>
      <c r="AI1" s="50" t="s">
        <v>5</v>
      </c>
    </row>
    <row r="2" spans="1:36" ht="18" customHeight="1" x14ac:dyDescent="0.4">
      <c r="E2" s="109" t="s">
        <v>6</v>
      </c>
      <c r="F2" s="109"/>
      <c r="G2" s="109"/>
      <c r="H2" s="109"/>
      <c r="I2" s="109"/>
      <c r="J2" s="109"/>
      <c r="K2" s="109"/>
      <c r="L2" s="109"/>
      <c r="M2" s="109"/>
      <c r="N2" s="109"/>
      <c r="O2" s="109"/>
      <c r="P2" s="109"/>
      <c r="Q2" s="109"/>
      <c r="R2" s="109"/>
      <c r="S2" s="109"/>
      <c r="T2" s="109"/>
      <c r="U2" s="109"/>
      <c r="V2" s="110" t="s">
        <v>7</v>
      </c>
      <c r="W2" s="110"/>
      <c r="X2" s="110"/>
      <c r="Y2" s="110"/>
      <c r="Z2" s="111" t="s">
        <v>8</v>
      </c>
      <c r="AA2" s="111"/>
      <c r="AB2" s="112" t="s">
        <v>9</v>
      </c>
      <c r="AC2" s="112"/>
      <c r="AD2" s="112"/>
      <c r="AE2" s="113" t="s">
        <v>10</v>
      </c>
      <c r="AF2" s="113"/>
      <c r="AG2" s="113"/>
      <c r="AH2" s="113"/>
      <c r="AI2" s="108" t="s">
        <v>11</v>
      </c>
    </row>
    <row r="3" spans="1:36" ht="18" customHeight="1" x14ac:dyDescent="0.4">
      <c r="A3" s="48" t="s">
        <v>61</v>
      </c>
      <c r="B3" s="1">
        <v>1</v>
      </c>
      <c r="E3" s="109"/>
      <c r="F3" s="109"/>
      <c r="G3" s="109"/>
      <c r="H3" s="109"/>
      <c r="I3" s="109"/>
      <c r="J3" s="109"/>
      <c r="K3" s="109"/>
      <c r="L3" s="109"/>
      <c r="M3" s="109"/>
      <c r="N3" s="109"/>
      <c r="O3" s="109"/>
      <c r="P3" s="109"/>
      <c r="Q3" s="109"/>
      <c r="R3" s="109"/>
      <c r="S3" s="109"/>
      <c r="T3" s="109"/>
      <c r="U3" s="109"/>
      <c r="V3" s="110"/>
      <c r="W3" s="110"/>
      <c r="X3" s="110"/>
      <c r="Y3" s="110"/>
      <c r="Z3" s="111"/>
      <c r="AA3" s="111"/>
      <c r="AB3" s="112"/>
      <c r="AC3" s="112"/>
      <c r="AD3" s="112"/>
      <c r="AE3" s="113"/>
      <c r="AF3" s="113"/>
      <c r="AG3" s="113"/>
      <c r="AH3" s="113"/>
      <c r="AI3" s="108"/>
    </row>
    <row r="4" spans="1:36" ht="18" customHeight="1" x14ac:dyDescent="0.4">
      <c r="A4" s="48" t="s">
        <v>62</v>
      </c>
      <c r="B4" s="1">
        <f>COUNTIF(E11:E600,"なし")</f>
        <v>0</v>
      </c>
      <c r="E4" s="107" t="s">
        <v>12</v>
      </c>
      <c r="F4" s="107" t="s">
        <v>13</v>
      </c>
      <c r="G4" s="107" t="s">
        <v>14</v>
      </c>
      <c r="H4" s="107" t="s">
        <v>15</v>
      </c>
      <c r="I4" s="107" t="s">
        <v>16</v>
      </c>
      <c r="J4" s="107" t="s">
        <v>17</v>
      </c>
      <c r="K4" s="107" t="s">
        <v>18</v>
      </c>
      <c r="L4" s="107" t="s">
        <v>19</v>
      </c>
      <c r="M4" s="107" t="s">
        <v>20</v>
      </c>
      <c r="N4" s="107" t="s">
        <v>21</v>
      </c>
      <c r="O4" s="107" t="s">
        <v>22</v>
      </c>
      <c r="P4" s="107" t="s">
        <v>23</v>
      </c>
      <c r="Q4" s="107" t="s">
        <v>24</v>
      </c>
      <c r="R4" s="107" t="s">
        <v>25</v>
      </c>
      <c r="S4" s="107" t="s">
        <v>26</v>
      </c>
      <c r="T4" s="107" t="s">
        <v>27</v>
      </c>
      <c r="U4" s="107" t="s">
        <v>28</v>
      </c>
      <c r="V4" s="107" t="s">
        <v>29</v>
      </c>
      <c r="W4" s="107" t="s">
        <v>30</v>
      </c>
      <c r="X4" s="107" t="s">
        <v>31</v>
      </c>
      <c r="Y4" s="107" t="s">
        <v>32</v>
      </c>
      <c r="Z4" s="107" t="s">
        <v>33</v>
      </c>
      <c r="AA4" s="107" t="s">
        <v>34</v>
      </c>
      <c r="AB4" s="107" t="s">
        <v>35</v>
      </c>
      <c r="AC4" s="107" t="s">
        <v>36</v>
      </c>
      <c r="AD4" s="107" t="s">
        <v>37</v>
      </c>
      <c r="AE4" s="107" t="s">
        <v>38</v>
      </c>
      <c r="AF4" s="107" t="s">
        <v>794</v>
      </c>
      <c r="AG4" s="107" t="s">
        <v>40</v>
      </c>
      <c r="AH4" s="107" t="s">
        <v>41</v>
      </c>
      <c r="AI4" s="107" t="s">
        <v>11</v>
      </c>
    </row>
    <row r="5" spans="1:36" ht="18" customHeight="1" x14ac:dyDescent="0.4">
      <c r="A5" s="48" t="s">
        <v>63</v>
      </c>
      <c r="B5" s="1">
        <f>B3-B4</f>
        <v>1</v>
      </c>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6" ht="18" customHeight="1" x14ac:dyDescent="0.4">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row>
    <row r="7" spans="1:36" ht="18" customHeight="1" x14ac:dyDescent="0.4">
      <c r="A7" s="51" t="s">
        <v>61</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1:36" ht="18" customHeight="1" x14ac:dyDescent="0.4">
      <c r="A8" s="52">
        <f>B5</f>
        <v>1</v>
      </c>
      <c r="D8" s="53" t="s">
        <v>64</v>
      </c>
      <c r="E8" s="54">
        <f t="shared" ref="E8:AI8" si="0">COUNT(E11:E600)</f>
        <v>1</v>
      </c>
      <c r="F8" s="54">
        <f t="shared" si="0"/>
        <v>0</v>
      </c>
      <c r="G8" s="54">
        <f t="shared" si="0"/>
        <v>1</v>
      </c>
      <c r="H8" s="54">
        <f t="shared" si="0"/>
        <v>1</v>
      </c>
      <c r="I8" s="54">
        <f t="shared" si="0"/>
        <v>0</v>
      </c>
      <c r="J8" s="54">
        <f t="shared" si="0"/>
        <v>0</v>
      </c>
      <c r="K8" s="54">
        <f t="shared" si="0"/>
        <v>1</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0</v>
      </c>
      <c r="AF8" s="54">
        <f t="shared" si="0"/>
        <v>0</v>
      </c>
      <c r="AG8" s="2">
        <f t="shared" si="0"/>
        <v>0</v>
      </c>
      <c r="AH8" s="2">
        <f t="shared" si="0"/>
        <v>0</v>
      </c>
      <c r="AI8" s="54">
        <f t="shared" si="0"/>
        <v>0</v>
      </c>
    </row>
    <row r="9" spans="1:36" ht="18" customHeight="1" x14ac:dyDescent="0.4">
      <c r="D9" s="53" t="s">
        <v>65</v>
      </c>
      <c r="E9" s="55">
        <f t="shared" ref="E9:AI9" si="1">E8/$A$8</f>
        <v>1</v>
      </c>
      <c r="F9" s="55">
        <f t="shared" si="1"/>
        <v>0</v>
      </c>
      <c r="G9" s="55">
        <f t="shared" si="1"/>
        <v>1</v>
      </c>
      <c r="H9" s="55">
        <f t="shared" si="1"/>
        <v>1</v>
      </c>
      <c r="I9" s="55">
        <f t="shared" si="1"/>
        <v>0</v>
      </c>
      <c r="J9" s="55">
        <f t="shared" si="1"/>
        <v>0</v>
      </c>
      <c r="K9" s="55">
        <f t="shared" si="1"/>
        <v>1</v>
      </c>
      <c r="L9" s="55">
        <f t="shared" si="1"/>
        <v>0</v>
      </c>
      <c r="M9" s="55">
        <f t="shared" si="1"/>
        <v>0</v>
      </c>
      <c r="N9" s="55">
        <f t="shared" si="1"/>
        <v>1</v>
      </c>
      <c r="O9" s="55">
        <f t="shared" si="1"/>
        <v>1</v>
      </c>
      <c r="P9" s="55">
        <f t="shared" si="1"/>
        <v>0</v>
      </c>
      <c r="Q9" s="55">
        <f t="shared" si="1"/>
        <v>0</v>
      </c>
      <c r="R9" s="55">
        <f t="shared" si="1"/>
        <v>0</v>
      </c>
      <c r="S9" s="55">
        <f t="shared" si="1"/>
        <v>0</v>
      </c>
      <c r="T9" s="55">
        <f t="shared" si="1"/>
        <v>0</v>
      </c>
      <c r="U9" s="55">
        <f t="shared" si="1"/>
        <v>0</v>
      </c>
      <c r="V9" s="55">
        <f t="shared" si="1"/>
        <v>1</v>
      </c>
      <c r="W9" s="55">
        <f t="shared" si="1"/>
        <v>0</v>
      </c>
      <c r="X9" s="55">
        <f t="shared" si="1"/>
        <v>0</v>
      </c>
      <c r="Y9" s="55">
        <f t="shared" si="1"/>
        <v>0</v>
      </c>
      <c r="Z9" s="55">
        <f t="shared" si="1"/>
        <v>0</v>
      </c>
      <c r="AA9" s="55">
        <f t="shared" si="1"/>
        <v>0</v>
      </c>
      <c r="AB9" s="55">
        <f t="shared" si="1"/>
        <v>1</v>
      </c>
      <c r="AC9" s="55">
        <f t="shared" si="1"/>
        <v>1</v>
      </c>
      <c r="AD9" s="55">
        <f t="shared" si="1"/>
        <v>0</v>
      </c>
      <c r="AE9" s="55">
        <f t="shared" si="1"/>
        <v>0</v>
      </c>
      <c r="AF9" s="55">
        <f t="shared" si="1"/>
        <v>0</v>
      </c>
      <c r="AG9" s="56">
        <f t="shared" si="1"/>
        <v>0</v>
      </c>
      <c r="AH9" s="56">
        <f t="shared" si="1"/>
        <v>0</v>
      </c>
      <c r="AI9" s="55">
        <f t="shared" si="1"/>
        <v>0</v>
      </c>
    </row>
    <row r="10" spans="1:36" ht="18" customHeight="1" x14ac:dyDescent="0.4">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
      <c r="A11" s="48" t="s">
        <v>71</v>
      </c>
      <c r="B11" s="1" t="s">
        <v>1780</v>
      </c>
      <c r="C11" s="2" t="s">
        <v>73</v>
      </c>
      <c r="D11" s="57">
        <v>43735</v>
      </c>
      <c r="E11" s="2">
        <v>1</v>
      </c>
      <c r="G11" s="2">
        <v>1</v>
      </c>
      <c r="H11" s="2">
        <v>1</v>
      </c>
      <c r="K11" s="2">
        <v>1</v>
      </c>
      <c r="N11" s="2">
        <v>1</v>
      </c>
      <c r="O11" s="2">
        <v>1</v>
      </c>
      <c r="V11" s="2">
        <v>1</v>
      </c>
      <c r="AB11" s="2">
        <v>1</v>
      </c>
      <c r="AC11" s="2">
        <v>1</v>
      </c>
    </row>
    <row r="12" spans="1:36" ht="18" customHeight="1" x14ac:dyDescent="0.4">
      <c r="D12" s="57"/>
      <c r="AJ12" s="59"/>
    </row>
    <row r="13" spans="1:36" ht="18" customHeight="1" x14ac:dyDescent="0.4">
      <c r="D13" s="57"/>
    </row>
    <row r="14" spans="1:36" ht="18" customHeight="1" x14ac:dyDescent="0.4">
      <c r="D14" s="57"/>
    </row>
    <row r="15" spans="1:36" ht="18" customHeight="1" x14ac:dyDescent="0.4">
      <c r="D15" s="57"/>
    </row>
    <row r="16" spans="1:36" ht="18" customHeight="1" x14ac:dyDescent="0.4">
      <c r="D16" s="57"/>
    </row>
    <row r="17" spans="4:4" ht="18" customHeight="1" x14ac:dyDescent="0.4">
      <c r="D17" s="57"/>
    </row>
    <row r="18" spans="4:4" ht="18" customHeight="1" x14ac:dyDescent="0.4">
      <c r="D18" s="57"/>
    </row>
    <row r="19" spans="4:4" ht="18" customHeight="1" x14ac:dyDescent="0.4">
      <c r="D19" s="57"/>
    </row>
    <row r="20" spans="4:4" ht="18" customHeight="1" x14ac:dyDescent="0.4">
      <c r="D20" s="57"/>
    </row>
    <row r="21" spans="4:4" ht="18" customHeight="1" x14ac:dyDescent="0.4">
      <c r="D21" s="57"/>
    </row>
    <row r="22" spans="4:4" ht="18" customHeight="1" x14ac:dyDescent="0.4">
      <c r="D22" s="57"/>
    </row>
    <row r="23" spans="4:4" ht="18" customHeight="1" x14ac:dyDescent="0.4">
      <c r="D23" s="57"/>
    </row>
    <row r="24" spans="4:4" ht="18" customHeight="1" x14ac:dyDescent="0.4">
      <c r="D24" s="57"/>
    </row>
    <row r="25" spans="4:4" ht="18" customHeight="1" x14ac:dyDescent="0.4">
      <c r="D25" s="57"/>
    </row>
    <row r="26" spans="4:4" ht="18" customHeight="1" x14ac:dyDescent="0.4">
      <c r="D26" s="57"/>
    </row>
    <row r="27" spans="4:4" ht="18" customHeight="1" x14ac:dyDescent="0.4">
      <c r="D27" s="57"/>
    </row>
    <row r="28" spans="4:4" ht="18" customHeight="1" x14ac:dyDescent="0.4">
      <c r="D28" s="57"/>
    </row>
    <row r="29" spans="4:4" ht="18" customHeight="1" x14ac:dyDescent="0.4">
      <c r="D29" s="57"/>
    </row>
    <row r="30" spans="4:4" ht="18" customHeight="1" x14ac:dyDescent="0.4">
      <c r="D30" s="57"/>
    </row>
    <row r="31" spans="4:4" ht="18" customHeight="1" x14ac:dyDescent="0.4">
      <c r="D31" s="57"/>
    </row>
    <row r="32" spans="4:4" ht="18" customHeight="1" x14ac:dyDescent="0.4">
      <c r="D32" s="57"/>
    </row>
    <row r="33" spans="4:4" ht="18" customHeight="1" x14ac:dyDescent="0.4">
      <c r="D33" s="57"/>
    </row>
    <row r="34" spans="4:4" ht="18" customHeight="1" x14ac:dyDescent="0.4">
      <c r="D34" s="57"/>
    </row>
    <row r="35" spans="4:4" ht="18" customHeight="1" x14ac:dyDescent="0.4">
      <c r="D35" s="57"/>
    </row>
    <row r="36" spans="4:4" ht="18" customHeight="1" x14ac:dyDescent="0.4">
      <c r="D36" s="57"/>
    </row>
    <row r="37" spans="4:4" ht="18" customHeight="1" x14ac:dyDescent="0.4">
      <c r="D37" s="57"/>
    </row>
    <row r="38" spans="4:4" ht="18" customHeight="1" x14ac:dyDescent="0.4">
      <c r="D38" s="57"/>
    </row>
    <row r="39" spans="4:4" ht="18" customHeight="1" x14ac:dyDescent="0.4">
      <c r="D39" s="57"/>
    </row>
    <row r="40" spans="4:4" ht="18" customHeight="1" x14ac:dyDescent="0.4">
      <c r="D40" s="57"/>
    </row>
    <row r="41" spans="4:4" ht="18" customHeight="1" x14ac:dyDescent="0.4">
      <c r="D41" s="57"/>
    </row>
    <row r="42" spans="4:4" ht="18" customHeight="1" x14ac:dyDescent="0.4">
      <c r="D42" s="57"/>
    </row>
    <row r="43" spans="4:4" ht="18" customHeight="1" x14ac:dyDescent="0.4">
      <c r="D43" s="57"/>
    </row>
    <row r="44" spans="4:4" ht="18" customHeight="1" x14ac:dyDescent="0.4">
      <c r="D44" s="57"/>
    </row>
    <row r="45" spans="4:4" ht="18" customHeight="1" x14ac:dyDescent="0.4">
      <c r="D45" s="57"/>
    </row>
    <row r="46" spans="4:4" ht="18" customHeight="1" x14ac:dyDescent="0.4">
      <c r="D46" s="57"/>
    </row>
    <row r="47" spans="4:4" ht="18" customHeight="1" x14ac:dyDescent="0.4">
      <c r="D47" s="57"/>
    </row>
    <row r="48" spans="4:4" ht="18" customHeight="1" x14ac:dyDescent="0.4">
      <c r="D48" s="57"/>
    </row>
    <row r="49" spans="4:4" ht="18" customHeight="1" x14ac:dyDescent="0.4">
      <c r="D49" s="57"/>
    </row>
    <row r="50" spans="4:4" ht="18" customHeight="1" x14ac:dyDescent="0.4">
      <c r="D50" s="57"/>
    </row>
    <row r="51" spans="4:4" ht="18" customHeight="1" x14ac:dyDescent="0.4">
      <c r="D51" s="57"/>
    </row>
    <row r="52" spans="4:4" ht="18" customHeight="1" x14ac:dyDescent="0.4">
      <c r="D52" s="57"/>
    </row>
    <row r="53" spans="4:4" ht="18" customHeight="1" x14ac:dyDescent="0.4">
      <c r="D53" s="57"/>
    </row>
    <row r="54" spans="4:4" ht="18" customHeight="1" x14ac:dyDescent="0.4">
      <c r="D54" s="57"/>
    </row>
    <row r="55" spans="4:4" ht="18" customHeight="1" x14ac:dyDescent="0.4">
      <c r="D55" s="57"/>
    </row>
    <row r="56" spans="4:4" ht="18" customHeight="1" x14ac:dyDescent="0.4">
      <c r="D56" s="57"/>
    </row>
    <row r="57" spans="4:4" ht="18" customHeight="1" x14ac:dyDescent="0.4">
      <c r="D57" s="57"/>
    </row>
    <row r="58" spans="4:4" ht="18" customHeight="1" x14ac:dyDescent="0.4">
      <c r="D58" s="57"/>
    </row>
    <row r="59" spans="4:4" ht="18" customHeight="1" x14ac:dyDescent="0.4">
      <c r="D59" s="57"/>
    </row>
    <row r="60" spans="4:4" ht="18" customHeight="1" x14ac:dyDescent="0.4">
      <c r="D60" s="57"/>
    </row>
    <row r="61" spans="4:4" ht="18" customHeight="1" x14ac:dyDescent="0.4">
      <c r="D61" s="57"/>
    </row>
    <row r="62" spans="4:4" ht="18" customHeight="1" x14ac:dyDescent="0.4">
      <c r="D62" s="57"/>
    </row>
    <row r="63" spans="4:4" ht="18" customHeight="1" x14ac:dyDescent="0.4">
      <c r="D63" s="57"/>
    </row>
    <row r="64" spans="4:4" ht="18" customHeight="1" x14ac:dyDescent="0.4">
      <c r="D64" s="57"/>
    </row>
    <row r="65" spans="4:4" ht="18" customHeight="1" x14ac:dyDescent="0.4">
      <c r="D65" s="57"/>
    </row>
    <row r="66" spans="4:4" ht="18" customHeight="1" x14ac:dyDescent="0.4">
      <c r="D66" s="57"/>
    </row>
    <row r="67" spans="4:4" ht="18" customHeight="1" x14ac:dyDescent="0.4">
      <c r="D67" s="57"/>
    </row>
    <row r="68" spans="4:4" ht="18" customHeight="1" x14ac:dyDescent="0.4">
      <c r="D68" s="57"/>
    </row>
    <row r="69" spans="4:4" ht="18" customHeight="1" x14ac:dyDescent="0.4">
      <c r="D69" s="57"/>
    </row>
    <row r="70" spans="4:4" ht="18" customHeight="1" x14ac:dyDescent="0.4">
      <c r="D70" s="57"/>
    </row>
    <row r="71" spans="4:4" ht="18" customHeight="1" x14ac:dyDescent="0.4">
      <c r="D71" s="57"/>
    </row>
    <row r="72" spans="4:4" ht="18" customHeight="1" x14ac:dyDescent="0.4">
      <c r="D72" s="57"/>
    </row>
    <row r="73" spans="4:4" ht="18" customHeight="1" x14ac:dyDescent="0.4">
      <c r="D73" s="57"/>
    </row>
    <row r="74" spans="4:4" ht="18" customHeight="1" x14ac:dyDescent="0.4">
      <c r="D74" s="57"/>
    </row>
    <row r="75" spans="4:4" ht="18" customHeight="1" x14ac:dyDescent="0.4">
      <c r="D75" s="57"/>
    </row>
    <row r="76" spans="4:4" ht="18" customHeight="1" x14ac:dyDescent="0.4">
      <c r="D76" s="57"/>
    </row>
    <row r="77" spans="4:4" ht="18" customHeight="1" x14ac:dyDescent="0.4">
      <c r="D77" s="57"/>
    </row>
    <row r="78" spans="4:4" ht="18" customHeight="1" x14ac:dyDescent="0.4">
      <c r="D78" s="57"/>
    </row>
    <row r="79" spans="4:4" ht="18" customHeight="1" x14ac:dyDescent="0.4">
      <c r="D79" s="57"/>
    </row>
    <row r="80" spans="4:4" ht="18" customHeight="1" x14ac:dyDescent="0.4">
      <c r="D80" s="57"/>
    </row>
    <row r="81" spans="4:4" ht="18" customHeight="1" x14ac:dyDescent="0.4">
      <c r="D81" s="57"/>
    </row>
    <row r="82" spans="4:4" ht="18" customHeight="1" x14ac:dyDescent="0.4">
      <c r="D82" s="57"/>
    </row>
    <row r="83" spans="4:4" ht="18" customHeight="1" x14ac:dyDescent="0.4">
      <c r="D83" s="57"/>
    </row>
    <row r="84" spans="4:4" ht="18" customHeight="1" x14ac:dyDescent="0.4">
      <c r="D84" s="57"/>
    </row>
    <row r="85" spans="4:4" ht="18" customHeight="1" x14ac:dyDescent="0.4">
      <c r="D85" s="57"/>
    </row>
    <row r="86" spans="4:4" ht="18" customHeight="1" x14ac:dyDescent="0.4">
      <c r="D86" s="57"/>
    </row>
    <row r="87" spans="4:4" ht="18" customHeight="1" x14ac:dyDescent="0.4">
      <c r="D87" s="57"/>
    </row>
    <row r="88" spans="4:4" ht="18" customHeight="1" x14ac:dyDescent="0.4">
      <c r="D88" s="57"/>
    </row>
    <row r="89" spans="4:4" ht="18" customHeight="1" x14ac:dyDescent="0.4">
      <c r="D89" s="57"/>
    </row>
    <row r="90" spans="4:4" ht="18" customHeight="1" x14ac:dyDescent="0.4">
      <c r="D90" s="57"/>
    </row>
    <row r="91" spans="4:4" ht="18" customHeight="1" x14ac:dyDescent="0.4">
      <c r="D91" s="57"/>
    </row>
    <row r="92" spans="4:4" ht="18" customHeight="1" x14ac:dyDescent="0.4">
      <c r="D92" s="57"/>
    </row>
    <row r="93" spans="4:4" ht="18" customHeight="1" x14ac:dyDescent="0.4">
      <c r="D93" s="57"/>
    </row>
    <row r="94" spans="4:4" ht="18" customHeight="1" x14ac:dyDescent="0.4">
      <c r="D94" s="57"/>
    </row>
    <row r="95" spans="4:4" ht="18" customHeight="1" x14ac:dyDescent="0.4">
      <c r="D95" s="57"/>
    </row>
    <row r="96" spans="4:4" ht="18" customHeight="1" x14ac:dyDescent="0.4">
      <c r="D96" s="57"/>
    </row>
    <row r="97" spans="4:4" ht="18" customHeight="1" x14ac:dyDescent="0.4">
      <c r="D97" s="57"/>
    </row>
    <row r="98" spans="4:4" ht="18" customHeight="1" x14ac:dyDescent="0.4">
      <c r="D98" s="57"/>
    </row>
    <row r="99" spans="4:4" ht="18" customHeight="1" x14ac:dyDescent="0.4">
      <c r="D99" s="57"/>
    </row>
    <row r="100" spans="4:4" ht="18" customHeight="1" x14ac:dyDescent="0.4">
      <c r="D100" s="57"/>
    </row>
    <row r="101" spans="4:4" ht="18" customHeight="1" x14ac:dyDescent="0.4">
      <c r="D101" s="57"/>
    </row>
    <row r="102" spans="4:4" ht="18" customHeight="1" x14ac:dyDescent="0.4">
      <c r="D102" s="57"/>
    </row>
    <row r="103" spans="4:4" ht="18" customHeight="1" x14ac:dyDescent="0.4">
      <c r="D103" s="57"/>
    </row>
    <row r="104" spans="4:4" ht="18" customHeight="1" x14ac:dyDescent="0.4">
      <c r="D104" s="57"/>
    </row>
    <row r="105" spans="4:4" ht="18" customHeight="1" x14ac:dyDescent="0.4">
      <c r="D105" s="57"/>
    </row>
    <row r="106" spans="4:4" ht="18" customHeight="1" x14ac:dyDescent="0.4">
      <c r="D106" s="57"/>
    </row>
    <row r="107" spans="4:4" ht="18" customHeight="1" x14ac:dyDescent="0.4">
      <c r="D107" s="57"/>
    </row>
    <row r="108" spans="4:4" ht="18" customHeight="1" x14ac:dyDescent="0.4">
      <c r="D108" s="57"/>
    </row>
    <row r="109" spans="4:4" ht="18" customHeight="1" x14ac:dyDescent="0.4">
      <c r="D109" s="57"/>
    </row>
    <row r="110" spans="4:4" ht="18" customHeight="1" x14ac:dyDescent="0.4">
      <c r="D110" s="57"/>
    </row>
    <row r="111" spans="4:4" ht="18" customHeight="1" x14ac:dyDescent="0.4">
      <c r="D111" s="57"/>
    </row>
    <row r="112" spans="4:4" ht="18" customHeight="1" x14ac:dyDescent="0.4">
      <c r="D112" s="57"/>
    </row>
    <row r="113" spans="4:4" ht="18" customHeight="1" x14ac:dyDescent="0.4">
      <c r="D113" s="57"/>
    </row>
    <row r="114" spans="4:4" ht="18" customHeight="1" x14ac:dyDescent="0.4">
      <c r="D114" s="57"/>
    </row>
    <row r="115" spans="4:4" ht="18" customHeight="1" x14ac:dyDescent="0.4">
      <c r="D115" s="57"/>
    </row>
    <row r="116" spans="4:4" ht="18" customHeight="1" x14ac:dyDescent="0.4">
      <c r="D116" s="57"/>
    </row>
    <row r="117" spans="4:4" ht="18" customHeight="1" x14ac:dyDescent="0.4">
      <c r="D117" s="57"/>
    </row>
    <row r="118" spans="4:4" ht="18" customHeight="1" x14ac:dyDescent="0.4">
      <c r="D118" s="57"/>
    </row>
    <row r="119" spans="4:4" ht="18" customHeight="1" x14ac:dyDescent="0.4">
      <c r="D119" s="57"/>
    </row>
    <row r="120" spans="4:4" ht="18" customHeight="1" x14ac:dyDescent="0.4">
      <c r="D120" s="57"/>
    </row>
    <row r="121" spans="4:4" ht="18" customHeight="1" x14ac:dyDescent="0.4">
      <c r="D121" s="57"/>
    </row>
    <row r="122" spans="4:4" ht="18" customHeight="1" x14ac:dyDescent="0.4">
      <c r="D122" s="57"/>
    </row>
    <row r="123" spans="4:4" ht="18" customHeight="1" x14ac:dyDescent="0.4">
      <c r="D123" s="57"/>
    </row>
    <row r="124" spans="4:4" ht="18" customHeight="1" x14ac:dyDescent="0.4">
      <c r="D124" s="57"/>
    </row>
    <row r="125" spans="4:4" ht="18" customHeight="1" x14ac:dyDescent="0.4">
      <c r="D125" s="57"/>
    </row>
    <row r="126" spans="4:4" ht="18" customHeight="1" x14ac:dyDescent="0.4">
      <c r="D126" s="57"/>
    </row>
    <row r="127" spans="4:4" ht="18" customHeight="1" x14ac:dyDescent="0.4">
      <c r="D127" s="57"/>
    </row>
    <row r="128" spans="4:4" ht="18" customHeight="1" x14ac:dyDescent="0.4">
      <c r="D128" s="57"/>
    </row>
    <row r="129" spans="4:4" ht="18" customHeight="1" x14ac:dyDescent="0.4">
      <c r="D129" s="57"/>
    </row>
    <row r="130" spans="4:4" ht="18" customHeight="1" x14ac:dyDescent="0.4">
      <c r="D130" s="57"/>
    </row>
    <row r="131" spans="4:4" ht="18" customHeight="1" x14ac:dyDescent="0.4">
      <c r="D131" s="57"/>
    </row>
    <row r="132" spans="4:4" ht="18" customHeight="1" x14ac:dyDescent="0.4">
      <c r="D132" s="57"/>
    </row>
    <row r="133" spans="4:4" ht="18" customHeight="1" x14ac:dyDescent="0.4">
      <c r="D133" s="57"/>
    </row>
    <row r="134" spans="4:4" ht="18" customHeight="1" x14ac:dyDescent="0.4">
      <c r="D134" s="57"/>
    </row>
    <row r="135" spans="4:4" ht="18" customHeight="1" x14ac:dyDescent="0.4">
      <c r="D135" s="57"/>
    </row>
    <row r="136" spans="4:4" ht="18" customHeight="1" x14ac:dyDescent="0.4">
      <c r="D136" s="57"/>
    </row>
    <row r="137" spans="4:4" ht="18" customHeight="1" x14ac:dyDescent="0.4">
      <c r="D137" s="57"/>
    </row>
    <row r="138" spans="4:4" ht="18" customHeight="1" x14ac:dyDescent="0.4">
      <c r="D138" s="57"/>
    </row>
    <row r="139" spans="4:4" ht="18" customHeight="1" x14ac:dyDescent="0.4">
      <c r="D139" s="57"/>
    </row>
    <row r="140" spans="4:4" ht="18" customHeight="1" x14ac:dyDescent="0.4">
      <c r="D140" s="57"/>
    </row>
    <row r="141" spans="4:4" ht="18" customHeight="1" x14ac:dyDescent="0.4">
      <c r="D141" s="57"/>
    </row>
    <row r="142" spans="4:4" ht="18" customHeight="1" x14ac:dyDescent="0.4">
      <c r="D142" s="57"/>
    </row>
    <row r="143" spans="4:4" ht="18" customHeight="1" x14ac:dyDescent="0.4">
      <c r="D143" s="57"/>
    </row>
    <row r="144" spans="4:4" ht="18" customHeight="1" x14ac:dyDescent="0.4">
      <c r="D144" s="57"/>
    </row>
    <row r="145" spans="4:4" ht="18" customHeight="1" x14ac:dyDescent="0.4">
      <c r="D145" s="57"/>
    </row>
    <row r="146" spans="4:4" ht="18" customHeight="1" x14ac:dyDescent="0.4">
      <c r="D146" s="57"/>
    </row>
    <row r="147" spans="4:4" ht="18" customHeight="1" x14ac:dyDescent="0.4">
      <c r="D147" s="57"/>
    </row>
    <row r="148" spans="4:4" ht="18" customHeight="1" x14ac:dyDescent="0.4">
      <c r="D148" s="57"/>
    </row>
    <row r="149" spans="4:4" ht="18" customHeight="1" x14ac:dyDescent="0.4">
      <c r="D149" s="57"/>
    </row>
    <row r="150" spans="4:4" ht="18" customHeight="1" x14ac:dyDescent="0.4">
      <c r="D150" s="57"/>
    </row>
    <row r="151" spans="4:4" ht="18" customHeight="1" x14ac:dyDescent="0.4">
      <c r="D151" s="57"/>
    </row>
    <row r="152" spans="4:4" ht="18" customHeight="1" x14ac:dyDescent="0.4">
      <c r="D152" s="57"/>
    </row>
    <row r="153" spans="4:4" ht="18" customHeight="1" x14ac:dyDescent="0.4">
      <c r="D153" s="57"/>
    </row>
    <row r="154" spans="4:4" ht="18" customHeight="1" x14ac:dyDescent="0.4">
      <c r="D154" s="57"/>
    </row>
    <row r="155" spans="4:4" ht="18" customHeight="1" x14ac:dyDescent="0.4">
      <c r="D155" s="57"/>
    </row>
    <row r="156" spans="4:4" ht="18" customHeight="1" x14ac:dyDescent="0.4">
      <c r="D156" s="57"/>
    </row>
    <row r="157" spans="4:4" ht="18" customHeight="1" x14ac:dyDescent="0.4">
      <c r="D157" s="57"/>
    </row>
    <row r="158" spans="4:4" ht="18" customHeight="1" x14ac:dyDescent="0.4">
      <c r="D158" s="57"/>
    </row>
    <row r="159" spans="4:4" ht="18" customHeight="1" x14ac:dyDescent="0.4">
      <c r="D159" s="57"/>
    </row>
    <row r="160" spans="4:4" ht="18" customHeight="1" x14ac:dyDescent="0.4">
      <c r="D160" s="57"/>
    </row>
    <row r="161" spans="4:4" ht="18" customHeight="1" x14ac:dyDescent="0.4">
      <c r="D161" s="57"/>
    </row>
    <row r="162" spans="4:4" ht="18" customHeight="1" x14ac:dyDescent="0.4">
      <c r="D162" s="57"/>
    </row>
    <row r="163" spans="4:4" ht="18" customHeight="1" x14ac:dyDescent="0.4">
      <c r="D163" s="57"/>
    </row>
    <row r="164" spans="4:4" ht="18" customHeight="1" x14ac:dyDescent="0.4">
      <c r="D164" s="57"/>
    </row>
    <row r="165" spans="4:4" ht="18" customHeight="1" x14ac:dyDescent="0.4">
      <c r="D165" s="57"/>
    </row>
    <row r="166" spans="4:4" ht="18" customHeight="1" x14ac:dyDescent="0.4">
      <c r="D166" s="57"/>
    </row>
    <row r="167" spans="4:4" ht="18" customHeight="1" x14ac:dyDescent="0.4">
      <c r="D167" s="57"/>
    </row>
    <row r="168" spans="4:4" ht="18" customHeight="1" x14ac:dyDescent="0.4">
      <c r="D168" s="57"/>
    </row>
    <row r="169" spans="4:4" ht="18" customHeight="1" x14ac:dyDescent="0.4">
      <c r="D169" s="57"/>
    </row>
    <row r="170" spans="4:4" ht="18" customHeight="1" x14ac:dyDescent="0.4">
      <c r="D170" s="57"/>
    </row>
    <row r="171" spans="4:4" ht="18" customHeight="1" x14ac:dyDescent="0.4">
      <c r="D171" s="57"/>
    </row>
    <row r="172" spans="4:4" ht="18" customHeight="1" x14ac:dyDescent="0.4">
      <c r="D172" s="57"/>
    </row>
    <row r="175" spans="4:4" ht="18" customHeight="1" x14ac:dyDescent="0.4">
      <c r="D175" s="57"/>
    </row>
    <row r="176" spans="4:4" ht="18" customHeight="1" x14ac:dyDescent="0.4">
      <c r="D176" s="57"/>
    </row>
    <row r="177" spans="4:4" ht="18" customHeight="1" x14ac:dyDescent="0.4">
      <c r="D177" s="57"/>
    </row>
    <row r="178" spans="4:4" ht="18" customHeight="1" x14ac:dyDescent="0.4">
      <c r="D178" s="57"/>
    </row>
    <row r="179" spans="4:4" ht="18" customHeight="1" x14ac:dyDescent="0.4">
      <c r="D179" s="57"/>
    </row>
    <row r="180" spans="4:4" ht="18" customHeight="1" x14ac:dyDescent="0.4">
      <c r="D180" s="57"/>
    </row>
    <row r="181" spans="4:4" ht="18" customHeight="1" x14ac:dyDescent="0.4">
      <c r="D181" s="57"/>
    </row>
    <row r="182" spans="4:4" ht="18" customHeight="1" x14ac:dyDescent="0.4">
      <c r="D182" s="57"/>
    </row>
    <row r="183" spans="4:4" ht="18" customHeight="1" x14ac:dyDescent="0.4">
      <c r="D183" s="57"/>
    </row>
    <row r="184" spans="4:4" ht="18" customHeight="1" x14ac:dyDescent="0.4">
      <c r="D184" s="57"/>
    </row>
    <row r="185" spans="4:4" ht="18" customHeight="1" x14ac:dyDescent="0.4">
      <c r="D185" s="57"/>
    </row>
    <row r="186" spans="4:4" ht="18" customHeight="1" x14ac:dyDescent="0.4">
      <c r="D186" s="57"/>
    </row>
    <row r="187" spans="4:4" ht="18" customHeight="1" x14ac:dyDescent="0.4">
      <c r="D187" s="57"/>
    </row>
    <row r="188" spans="4:4" ht="18" customHeight="1" x14ac:dyDescent="0.4">
      <c r="D188" s="57"/>
    </row>
    <row r="189" spans="4:4" ht="18" customHeight="1" x14ac:dyDescent="0.4">
      <c r="D189" s="57"/>
    </row>
    <row r="190" spans="4:4" ht="18" customHeight="1" x14ac:dyDescent="0.4">
      <c r="D190" s="57"/>
    </row>
    <row r="191" spans="4:4" ht="18" customHeight="1" x14ac:dyDescent="0.4">
      <c r="D191" s="57"/>
    </row>
    <row r="192" spans="4:4" ht="18" customHeight="1" x14ac:dyDescent="0.4">
      <c r="D192" s="57"/>
    </row>
    <row r="193" spans="4:4" ht="18" customHeight="1" x14ac:dyDescent="0.4">
      <c r="D193" s="57"/>
    </row>
    <row r="194" spans="4:4" ht="18" customHeight="1" x14ac:dyDescent="0.4">
      <c r="D194" s="57"/>
    </row>
    <row r="195" spans="4:4" ht="18" customHeight="1" x14ac:dyDescent="0.4">
      <c r="D195" s="57"/>
    </row>
    <row r="196" spans="4:4" ht="18" customHeight="1" x14ac:dyDescent="0.4">
      <c r="D196" s="57"/>
    </row>
    <row r="197" spans="4:4" ht="18" customHeight="1" x14ac:dyDescent="0.4">
      <c r="D197" s="57"/>
    </row>
    <row r="198" spans="4:4" ht="18" customHeight="1" x14ac:dyDescent="0.4">
      <c r="D198" s="57"/>
    </row>
    <row r="199" spans="4:4" ht="18" customHeight="1" x14ac:dyDescent="0.4">
      <c r="D199" s="57"/>
    </row>
    <row r="200" spans="4:4" ht="18" customHeight="1" x14ac:dyDescent="0.4">
      <c r="D200" s="57"/>
    </row>
    <row r="201" spans="4:4" ht="18" customHeight="1" x14ac:dyDescent="0.4">
      <c r="D201" s="57"/>
    </row>
    <row r="202" spans="4:4" ht="18" customHeight="1" x14ac:dyDescent="0.4">
      <c r="D202" s="57"/>
    </row>
    <row r="203" spans="4:4" ht="18" customHeight="1" x14ac:dyDescent="0.4">
      <c r="D203" s="57"/>
    </row>
    <row r="204" spans="4:4" ht="18" customHeight="1" x14ac:dyDescent="0.4">
      <c r="D204" s="57"/>
    </row>
    <row r="205" spans="4:4" ht="18" customHeight="1" x14ac:dyDescent="0.4">
      <c r="D205" s="57"/>
    </row>
    <row r="206" spans="4:4" ht="18" customHeight="1" x14ac:dyDescent="0.4">
      <c r="D206" s="57"/>
    </row>
    <row r="207" spans="4:4" ht="18" customHeight="1" x14ac:dyDescent="0.4">
      <c r="D207" s="57"/>
    </row>
    <row r="208" spans="4:4" ht="18" customHeight="1" x14ac:dyDescent="0.4">
      <c r="D208" s="57"/>
    </row>
    <row r="209" spans="4:4" ht="18" customHeight="1" x14ac:dyDescent="0.4">
      <c r="D209" s="57"/>
    </row>
    <row r="210" spans="4:4" ht="18" customHeight="1" x14ac:dyDescent="0.4">
      <c r="D210" s="57"/>
    </row>
    <row r="211" spans="4:4" ht="18" customHeight="1" x14ac:dyDescent="0.4">
      <c r="D211" s="57"/>
    </row>
    <row r="212" spans="4:4" ht="18" customHeight="1" x14ac:dyDescent="0.4">
      <c r="D212" s="57"/>
    </row>
    <row r="213" spans="4:4" ht="18" customHeight="1" x14ac:dyDescent="0.4">
      <c r="D213" s="57"/>
    </row>
    <row r="214" spans="4:4" ht="18" customHeight="1" x14ac:dyDescent="0.4">
      <c r="D214" s="57"/>
    </row>
    <row r="215" spans="4:4" ht="18" customHeight="1" x14ac:dyDescent="0.4">
      <c r="D215" s="57"/>
    </row>
    <row r="217" spans="4:4" ht="18" customHeight="1" x14ac:dyDescent="0.4">
      <c r="D217" s="57"/>
    </row>
    <row r="218" spans="4:4" ht="18" customHeight="1" x14ac:dyDescent="0.4">
      <c r="D218" s="57"/>
    </row>
    <row r="219" spans="4:4" ht="18" customHeight="1" x14ac:dyDescent="0.4">
      <c r="D219" s="57"/>
    </row>
    <row r="220" spans="4:4" ht="18" customHeight="1" x14ac:dyDescent="0.4">
      <c r="D220" s="57"/>
    </row>
    <row r="221" spans="4:4" ht="18" customHeight="1" x14ac:dyDescent="0.4">
      <c r="D221" s="57"/>
    </row>
    <row r="222" spans="4:4" ht="18" customHeight="1" x14ac:dyDescent="0.4">
      <c r="D222" s="57"/>
    </row>
    <row r="223" spans="4:4" ht="18" customHeight="1" x14ac:dyDescent="0.4">
      <c r="D223" s="57"/>
    </row>
    <row r="224" spans="4:4" ht="18" customHeight="1" x14ac:dyDescent="0.4">
      <c r="D224" s="57"/>
    </row>
    <row r="225" spans="4:4" ht="18" customHeight="1" x14ac:dyDescent="0.4">
      <c r="D225" s="57"/>
    </row>
    <row r="226" spans="4:4" ht="18" customHeight="1" x14ac:dyDescent="0.4">
      <c r="D226" s="57"/>
    </row>
    <row r="228" spans="4:4" ht="18" customHeight="1" x14ac:dyDescent="0.4">
      <c r="D228" s="57"/>
    </row>
    <row r="229" spans="4:4" ht="18" customHeight="1" x14ac:dyDescent="0.4">
      <c r="D229" s="57"/>
    </row>
    <row r="230" spans="4:4" ht="18" customHeight="1" x14ac:dyDescent="0.4">
      <c r="D230" s="57"/>
    </row>
    <row r="231" spans="4:4" ht="18" customHeight="1" x14ac:dyDescent="0.4">
      <c r="D231" s="57"/>
    </row>
    <row r="232" spans="4:4" ht="18" customHeight="1" x14ac:dyDescent="0.4">
      <c r="D232" s="57"/>
    </row>
    <row r="233" spans="4:4" ht="18" customHeight="1" x14ac:dyDescent="0.4">
      <c r="D233" s="57"/>
    </row>
    <row r="234" spans="4:4" ht="18" customHeight="1" x14ac:dyDescent="0.4">
      <c r="D234" s="57"/>
    </row>
    <row r="235" spans="4:4" ht="18" customHeight="1" x14ac:dyDescent="0.4">
      <c r="D235" s="57"/>
    </row>
    <row r="236" spans="4:4" ht="18" customHeight="1" x14ac:dyDescent="0.4">
      <c r="D236" s="57"/>
    </row>
    <row r="237" spans="4:4" ht="18" customHeight="1" x14ac:dyDescent="0.4">
      <c r="D237" s="57"/>
    </row>
    <row r="239" spans="4:4" ht="18" customHeight="1" x14ac:dyDescent="0.4">
      <c r="D239" s="57"/>
    </row>
    <row r="240" spans="4:4" ht="18" customHeight="1" x14ac:dyDescent="0.4">
      <c r="D240" s="57"/>
    </row>
    <row r="241" spans="4:4" ht="18" customHeight="1" x14ac:dyDescent="0.4">
      <c r="D241" s="57"/>
    </row>
    <row r="242" spans="4:4" ht="18" customHeight="1" x14ac:dyDescent="0.4">
      <c r="D242" s="57"/>
    </row>
    <row r="243" spans="4:4" ht="18" customHeight="1" x14ac:dyDescent="0.4">
      <c r="D243" s="57"/>
    </row>
    <row r="244" spans="4:4" ht="18" customHeight="1" x14ac:dyDescent="0.4">
      <c r="D244" s="57"/>
    </row>
    <row r="245" spans="4:4" ht="18" customHeight="1" x14ac:dyDescent="0.4">
      <c r="D245" s="57"/>
    </row>
    <row r="246" spans="4:4" ht="18" customHeight="1" x14ac:dyDescent="0.4">
      <c r="D246" s="57"/>
    </row>
    <row r="247" spans="4:4" ht="18" customHeight="1" x14ac:dyDescent="0.4">
      <c r="D247" s="57"/>
    </row>
    <row r="248" spans="4:4" ht="18" customHeight="1" x14ac:dyDescent="0.4">
      <c r="D248" s="57"/>
    </row>
    <row r="249" spans="4:4" ht="18" customHeight="1" x14ac:dyDescent="0.4">
      <c r="D249" s="57"/>
    </row>
    <row r="250" spans="4:4" ht="18" customHeight="1" x14ac:dyDescent="0.4">
      <c r="D250" s="57"/>
    </row>
    <row r="251" spans="4:4" ht="18" customHeight="1" x14ac:dyDescent="0.4">
      <c r="D251" s="57"/>
    </row>
    <row r="252" spans="4:4" ht="18" customHeight="1" x14ac:dyDescent="0.4">
      <c r="D252" s="57"/>
    </row>
    <row r="253" spans="4:4" ht="18" customHeight="1" x14ac:dyDescent="0.4">
      <c r="D253" s="57"/>
    </row>
    <row r="254" spans="4:4" ht="18" customHeight="1" x14ac:dyDescent="0.4">
      <c r="D254" s="57"/>
    </row>
    <row r="255" spans="4:4" ht="18" customHeight="1" x14ac:dyDescent="0.4">
      <c r="D255" s="57"/>
    </row>
    <row r="256" spans="4:4" ht="18" customHeight="1" x14ac:dyDescent="0.4">
      <c r="D256" s="57"/>
    </row>
    <row r="257" spans="3:4" ht="18" customHeight="1" x14ac:dyDescent="0.4">
      <c r="D257" s="57"/>
    </row>
    <row r="258" spans="3:4" ht="18" customHeight="1" x14ac:dyDescent="0.4">
      <c r="D258" s="57"/>
    </row>
    <row r="259" spans="3:4" ht="18" customHeight="1" x14ac:dyDescent="0.4">
      <c r="D259" s="57"/>
    </row>
    <row r="260" spans="3:4" ht="18" customHeight="1" x14ac:dyDescent="0.4">
      <c r="D260" s="57"/>
    </row>
    <row r="261" spans="3:4" ht="18" customHeight="1" x14ac:dyDescent="0.4">
      <c r="D261" s="57"/>
    </row>
    <row r="262" spans="3:4" ht="18" customHeight="1" x14ac:dyDescent="0.4">
      <c r="D262" s="57"/>
    </row>
    <row r="263" spans="3:4" ht="18" customHeight="1" x14ac:dyDescent="0.4">
      <c r="C263" s="57"/>
      <c r="D263" s="57"/>
    </row>
    <row r="264" spans="3:4" ht="18" customHeight="1" x14ac:dyDescent="0.4">
      <c r="D264" s="57"/>
    </row>
    <row r="265" spans="3:4" ht="18" customHeight="1" x14ac:dyDescent="0.4">
      <c r="D265" s="57"/>
    </row>
    <row r="266" spans="3:4" ht="18" customHeight="1" x14ac:dyDescent="0.4">
      <c r="D266" s="57"/>
    </row>
    <row r="267" spans="3:4" ht="18" customHeight="1" x14ac:dyDescent="0.4">
      <c r="D267" s="57"/>
    </row>
    <row r="268" spans="3:4" ht="18" customHeight="1" x14ac:dyDescent="0.4">
      <c r="D268" s="57"/>
    </row>
    <row r="270" spans="3:4" ht="18" customHeight="1" x14ac:dyDescent="0.4">
      <c r="D270" s="57"/>
    </row>
    <row r="271" spans="3:4" ht="18" customHeight="1" x14ac:dyDescent="0.4">
      <c r="D271" s="57"/>
    </row>
    <row r="272" spans="3:4" ht="18" customHeight="1" x14ac:dyDescent="0.4">
      <c r="D272" s="57"/>
    </row>
    <row r="274" spans="4:4" ht="18" customHeight="1" x14ac:dyDescent="0.4">
      <c r="D274" s="57"/>
    </row>
    <row r="275" spans="4:4" ht="18" customHeight="1" x14ac:dyDescent="0.4">
      <c r="D275" s="57"/>
    </row>
    <row r="276" spans="4:4" ht="18" customHeight="1" x14ac:dyDescent="0.4">
      <c r="D276" s="57"/>
    </row>
    <row r="279" spans="4:4" ht="18" customHeight="1" x14ac:dyDescent="0.4">
      <c r="D279" s="57"/>
    </row>
    <row r="280" spans="4:4" ht="18" customHeight="1" x14ac:dyDescent="0.4">
      <c r="D280" s="57"/>
    </row>
    <row r="281" spans="4:4" ht="18" customHeight="1" x14ac:dyDescent="0.4">
      <c r="D281" s="57"/>
    </row>
    <row r="282" spans="4:4" ht="18" customHeight="1" x14ac:dyDescent="0.4">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F358-69D4-44FF-9CC5-BD82D855F1B7}">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E8" sqref="E8"/>
    </sheetView>
  </sheetViews>
  <sheetFormatPr defaultColWidth="9.125" defaultRowHeight="18.75" x14ac:dyDescent="0.4"/>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4">
      <c r="B1" s="49" t="s">
        <v>2195</v>
      </c>
      <c r="E1" s="109" t="s">
        <v>0</v>
      </c>
      <c r="F1" s="109"/>
      <c r="G1" s="109"/>
      <c r="H1" s="109"/>
      <c r="I1" s="109"/>
      <c r="J1" s="109"/>
      <c r="K1" s="109"/>
      <c r="L1" s="109"/>
      <c r="M1" s="109"/>
      <c r="N1" s="109"/>
      <c r="O1" s="109"/>
      <c r="P1" s="109"/>
      <c r="Q1" s="109"/>
      <c r="R1" s="109"/>
      <c r="S1" s="109"/>
      <c r="T1" s="109"/>
      <c r="U1" s="109"/>
      <c r="V1" s="110" t="s">
        <v>1</v>
      </c>
      <c r="W1" s="110"/>
      <c r="X1" s="110"/>
      <c r="Y1" s="110"/>
      <c r="Z1" s="114" t="s">
        <v>2</v>
      </c>
      <c r="AA1" s="114"/>
      <c r="AB1" s="112" t="s">
        <v>3</v>
      </c>
      <c r="AC1" s="112"/>
      <c r="AD1" s="112"/>
      <c r="AE1" s="113" t="s">
        <v>4</v>
      </c>
      <c r="AF1" s="113"/>
      <c r="AG1" s="113"/>
      <c r="AH1" s="113"/>
      <c r="AI1" s="50" t="s">
        <v>5</v>
      </c>
    </row>
    <row r="2" spans="1:36" ht="18" customHeight="1" x14ac:dyDescent="0.4">
      <c r="E2" s="109" t="s">
        <v>6</v>
      </c>
      <c r="F2" s="109"/>
      <c r="G2" s="109"/>
      <c r="H2" s="109"/>
      <c r="I2" s="109"/>
      <c r="J2" s="109"/>
      <c r="K2" s="109"/>
      <c r="L2" s="109"/>
      <c r="M2" s="109"/>
      <c r="N2" s="109"/>
      <c r="O2" s="109"/>
      <c r="P2" s="109"/>
      <c r="Q2" s="109"/>
      <c r="R2" s="109"/>
      <c r="S2" s="109"/>
      <c r="T2" s="109"/>
      <c r="U2" s="109"/>
      <c r="V2" s="110" t="s">
        <v>7</v>
      </c>
      <c r="W2" s="110"/>
      <c r="X2" s="110"/>
      <c r="Y2" s="110"/>
      <c r="Z2" s="111" t="s">
        <v>8</v>
      </c>
      <c r="AA2" s="111"/>
      <c r="AB2" s="112" t="s">
        <v>9</v>
      </c>
      <c r="AC2" s="112"/>
      <c r="AD2" s="112"/>
      <c r="AE2" s="113" t="s">
        <v>10</v>
      </c>
      <c r="AF2" s="113"/>
      <c r="AG2" s="113"/>
      <c r="AH2" s="113"/>
      <c r="AI2" s="108" t="s">
        <v>11</v>
      </c>
    </row>
    <row r="3" spans="1:36" ht="18" customHeight="1" x14ac:dyDescent="0.4">
      <c r="A3" s="48" t="s">
        <v>61</v>
      </c>
      <c r="B3" s="1">
        <v>1</v>
      </c>
      <c r="E3" s="109"/>
      <c r="F3" s="109"/>
      <c r="G3" s="109"/>
      <c r="H3" s="109"/>
      <c r="I3" s="109"/>
      <c r="J3" s="109"/>
      <c r="K3" s="109"/>
      <c r="L3" s="109"/>
      <c r="M3" s="109"/>
      <c r="N3" s="109"/>
      <c r="O3" s="109"/>
      <c r="P3" s="109"/>
      <c r="Q3" s="109"/>
      <c r="R3" s="109"/>
      <c r="S3" s="109"/>
      <c r="T3" s="109"/>
      <c r="U3" s="109"/>
      <c r="V3" s="110"/>
      <c r="W3" s="110"/>
      <c r="X3" s="110"/>
      <c r="Y3" s="110"/>
      <c r="Z3" s="111"/>
      <c r="AA3" s="111"/>
      <c r="AB3" s="112"/>
      <c r="AC3" s="112"/>
      <c r="AD3" s="112"/>
      <c r="AE3" s="113"/>
      <c r="AF3" s="113"/>
      <c r="AG3" s="113"/>
      <c r="AH3" s="113"/>
      <c r="AI3" s="108"/>
    </row>
    <row r="4" spans="1:36" ht="18" customHeight="1" x14ac:dyDescent="0.4">
      <c r="A4" s="48" t="s">
        <v>62</v>
      </c>
      <c r="B4" s="1">
        <f>COUNTIF(E11:E600,"なし")</f>
        <v>0</v>
      </c>
      <c r="E4" s="107" t="s">
        <v>12</v>
      </c>
      <c r="F4" s="107" t="s">
        <v>13</v>
      </c>
      <c r="G4" s="107" t="s">
        <v>14</v>
      </c>
      <c r="H4" s="107" t="s">
        <v>15</v>
      </c>
      <c r="I4" s="107" t="s">
        <v>16</v>
      </c>
      <c r="J4" s="107" t="s">
        <v>17</v>
      </c>
      <c r="K4" s="107" t="s">
        <v>18</v>
      </c>
      <c r="L4" s="107" t="s">
        <v>19</v>
      </c>
      <c r="M4" s="107" t="s">
        <v>20</v>
      </c>
      <c r="N4" s="107" t="s">
        <v>21</v>
      </c>
      <c r="O4" s="107" t="s">
        <v>22</v>
      </c>
      <c r="P4" s="107" t="s">
        <v>23</v>
      </c>
      <c r="Q4" s="107" t="s">
        <v>24</v>
      </c>
      <c r="R4" s="107" t="s">
        <v>25</v>
      </c>
      <c r="S4" s="107" t="s">
        <v>26</v>
      </c>
      <c r="T4" s="107" t="s">
        <v>27</v>
      </c>
      <c r="U4" s="107" t="s">
        <v>28</v>
      </c>
      <c r="V4" s="107" t="s">
        <v>29</v>
      </c>
      <c r="W4" s="107" t="s">
        <v>30</v>
      </c>
      <c r="X4" s="107" t="s">
        <v>31</v>
      </c>
      <c r="Y4" s="107" t="s">
        <v>32</v>
      </c>
      <c r="Z4" s="107" t="s">
        <v>33</v>
      </c>
      <c r="AA4" s="107" t="s">
        <v>34</v>
      </c>
      <c r="AB4" s="107" t="s">
        <v>35</v>
      </c>
      <c r="AC4" s="107" t="s">
        <v>36</v>
      </c>
      <c r="AD4" s="107" t="s">
        <v>37</v>
      </c>
      <c r="AE4" s="107" t="s">
        <v>38</v>
      </c>
      <c r="AF4" s="107" t="s">
        <v>794</v>
      </c>
      <c r="AG4" s="107" t="s">
        <v>40</v>
      </c>
      <c r="AH4" s="107" t="s">
        <v>41</v>
      </c>
      <c r="AI4" s="107" t="s">
        <v>11</v>
      </c>
    </row>
    <row r="5" spans="1:36" ht="18" customHeight="1" x14ac:dyDescent="0.4">
      <c r="A5" s="48" t="s">
        <v>63</v>
      </c>
      <c r="B5" s="1">
        <f>B3-B4</f>
        <v>1</v>
      </c>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6" ht="18" customHeight="1" x14ac:dyDescent="0.4">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row>
    <row r="7" spans="1:36" ht="18" customHeight="1" x14ac:dyDescent="0.4">
      <c r="A7" s="51" t="s">
        <v>61</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1:36" ht="18" customHeight="1" x14ac:dyDescent="0.4">
      <c r="A8" s="52">
        <f>B5</f>
        <v>1</v>
      </c>
      <c r="D8" s="53" t="s">
        <v>64</v>
      </c>
      <c r="E8" s="54">
        <f t="shared" ref="E8:AI8" si="0">COUNT(E11:E600)</f>
        <v>1</v>
      </c>
      <c r="F8" s="54">
        <f t="shared" si="0"/>
        <v>0</v>
      </c>
      <c r="G8" s="54">
        <f t="shared" si="0"/>
        <v>1</v>
      </c>
      <c r="H8" s="54">
        <f t="shared" si="0"/>
        <v>0</v>
      </c>
      <c r="I8" s="54">
        <f t="shared" si="0"/>
        <v>1</v>
      </c>
      <c r="J8" s="54">
        <f t="shared" si="0"/>
        <v>1</v>
      </c>
      <c r="K8" s="54">
        <f t="shared" si="0"/>
        <v>1</v>
      </c>
      <c r="L8" s="54">
        <f t="shared" si="0"/>
        <v>0</v>
      </c>
      <c r="M8" s="54">
        <f t="shared" si="0"/>
        <v>0</v>
      </c>
      <c r="N8" s="54">
        <f t="shared" si="0"/>
        <v>0</v>
      </c>
      <c r="O8" s="54">
        <f t="shared" si="0"/>
        <v>0</v>
      </c>
      <c r="P8" s="54">
        <f t="shared" si="0"/>
        <v>0</v>
      </c>
      <c r="Q8" s="54">
        <f t="shared" si="0"/>
        <v>0</v>
      </c>
      <c r="R8" s="54">
        <f t="shared" si="0"/>
        <v>1</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4">
      <c r="D9" s="53" t="s">
        <v>65</v>
      </c>
      <c r="E9" s="55">
        <f t="shared" ref="E9:AI9" si="1">E8/$A$8</f>
        <v>1</v>
      </c>
      <c r="F9" s="55">
        <f t="shared" si="1"/>
        <v>0</v>
      </c>
      <c r="G9" s="55">
        <f t="shared" si="1"/>
        <v>1</v>
      </c>
      <c r="H9" s="55">
        <f t="shared" si="1"/>
        <v>0</v>
      </c>
      <c r="I9" s="55">
        <f t="shared" si="1"/>
        <v>1</v>
      </c>
      <c r="J9" s="55">
        <f t="shared" si="1"/>
        <v>1</v>
      </c>
      <c r="K9" s="55">
        <f t="shared" si="1"/>
        <v>1</v>
      </c>
      <c r="L9" s="55">
        <f t="shared" si="1"/>
        <v>0</v>
      </c>
      <c r="M9" s="55">
        <f t="shared" si="1"/>
        <v>0</v>
      </c>
      <c r="N9" s="55">
        <f t="shared" si="1"/>
        <v>0</v>
      </c>
      <c r="O9" s="55">
        <f t="shared" si="1"/>
        <v>0</v>
      </c>
      <c r="P9" s="55">
        <f t="shared" si="1"/>
        <v>0</v>
      </c>
      <c r="Q9" s="55">
        <f t="shared" si="1"/>
        <v>0</v>
      </c>
      <c r="R9" s="55">
        <f t="shared" si="1"/>
        <v>1</v>
      </c>
      <c r="S9" s="55">
        <f t="shared" si="1"/>
        <v>0</v>
      </c>
      <c r="T9" s="55">
        <f t="shared" si="1"/>
        <v>0</v>
      </c>
      <c r="U9" s="55">
        <f t="shared" si="1"/>
        <v>0</v>
      </c>
      <c r="V9" s="55">
        <f t="shared" si="1"/>
        <v>0</v>
      </c>
      <c r="W9" s="55">
        <f t="shared" si="1"/>
        <v>0</v>
      </c>
      <c r="X9" s="55">
        <f t="shared" si="1"/>
        <v>0</v>
      </c>
      <c r="Y9" s="55">
        <f t="shared" si="1"/>
        <v>0</v>
      </c>
      <c r="Z9" s="55">
        <f t="shared" si="1"/>
        <v>0</v>
      </c>
      <c r="AA9" s="55">
        <f t="shared" si="1"/>
        <v>0</v>
      </c>
      <c r="AB9" s="55">
        <f t="shared" si="1"/>
        <v>0</v>
      </c>
      <c r="AC9" s="55">
        <f t="shared" si="1"/>
        <v>0</v>
      </c>
      <c r="AD9" s="55">
        <f t="shared" si="1"/>
        <v>0</v>
      </c>
      <c r="AE9" s="55">
        <f t="shared" si="1"/>
        <v>0</v>
      </c>
      <c r="AF9" s="55">
        <f t="shared" si="1"/>
        <v>0</v>
      </c>
      <c r="AG9" s="56">
        <f t="shared" si="1"/>
        <v>0</v>
      </c>
      <c r="AH9" s="56">
        <f t="shared" si="1"/>
        <v>0</v>
      </c>
      <c r="AI9" s="55">
        <f t="shared" si="1"/>
        <v>0</v>
      </c>
    </row>
    <row r="10" spans="1:36" ht="18" customHeight="1" x14ac:dyDescent="0.4">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
      <c r="A11" s="48" t="s">
        <v>71</v>
      </c>
      <c r="B11" s="1" t="s">
        <v>2196</v>
      </c>
      <c r="C11" s="2" t="s">
        <v>2197</v>
      </c>
      <c r="D11" s="57" t="s">
        <v>1804</v>
      </c>
      <c r="E11" s="2">
        <v>1</v>
      </c>
      <c r="G11" s="2">
        <v>1</v>
      </c>
      <c r="I11" s="2">
        <v>1</v>
      </c>
      <c r="J11" s="2">
        <v>1</v>
      </c>
      <c r="K11" s="2">
        <v>1</v>
      </c>
      <c r="R11" s="2">
        <v>1</v>
      </c>
    </row>
    <row r="12" spans="1:36" ht="18" customHeight="1" x14ac:dyDescent="0.4">
      <c r="D12" s="57"/>
      <c r="AJ12" s="59"/>
    </row>
    <row r="13" spans="1:36" ht="18" customHeight="1" x14ac:dyDescent="0.4">
      <c r="D13" s="57"/>
    </row>
    <row r="14" spans="1:36" ht="18" customHeight="1" x14ac:dyDescent="0.4">
      <c r="D14" s="57"/>
    </row>
    <row r="15" spans="1:36" ht="18" customHeight="1" x14ac:dyDescent="0.4">
      <c r="D15" s="57"/>
    </row>
    <row r="16" spans="1:36" ht="18" customHeight="1" x14ac:dyDescent="0.4">
      <c r="D16" s="57"/>
    </row>
    <row r="17" spans="4:4" ht="18" customHeight="1" x14ac:dyDescent="0.4">
      <c r="D17" s="57"/>
    </row>
    <row r="18" spans="4:4" ht="18" customHeight="1" x14ac:dyDescent="0.4">
      <c r="D18" s="57"/>
    </row>
    <row r="19" spans="4:4" ht="18" customHeight="1" x14ac:dyDescent="0.4">
      <c r="D19" s="57"/>
    </row>
    <row r="20" spans="4:4" ht="18" customHeight="1" x14ac:dyDescent="0.4">
      <c r="D20" s="57"/>
    </row>
    <row r="21" spans="4:4" ht="18" customHeight="1" x14ac:dyDescent="0.4">
      <c r="D21" s="57"/>
    </row>
    <row r="22" spans="4:4" ht="18" customHeight="1" x14ac:dyDescent="0.4">
      <c r="D22" s="57"/>
    </row>
    <row r="23" spans="4:4" ht="18" customHeight="1" x14ac:dyDescent="0.4">
      <c r="D23" s="57"/>
    </row>
    <row r="24" spans="4:4" ht="18" customHeight="1" x14ac:dyDescent="0.4">
      <c r="D24" s="57"/>
    </row>
    <row r="25" spans="4:4" ht="18" customHeight="1" x14ac:dyDescent="0.4">
      <c r="D25" s="57"/>
    </row>
    <row r="26" spans="4:4" ht="18" customHeight="1" x14ac:dyDescent="0.4">
      <c r="D26" s="57"/>
    </row>
    <row r="27" spans="4:4" ht="18" customHeight="1" x14ac:dyDescent="0.4">
      <c r="D27" s="57"/>
    </row>
    <row r="28" spans="4:4" ht="18" customHeight="1" x14ac:dyDescent="0.4">
      <c r="D28" s="57"/>
    </row>
    <row r="29" spans="4:4" ht="18" customHeight="1" x14ac:dyDescent="0.4">
      <c r="D29" s="57"/>
    </row>
    <row r="30" spans="4:4" ht="18" customHeight="1" x14ac:dyDescent="0.4">
      <c r="D30" s="57"/>
    </row>
    <row r="31" spans="4:4" ht="18" customHeight="1" x14ac:dyDescent="0.4">
      <c r="D31" s="57"/>
    </row>
    <row r="32" spans="4:4" ht="18" customHeight="1" x14ac:dyDescent="0.4">
      <c r="D32" s="57"/>
    </row>
    <row r="33" spans="4:4" ht="18" customHeight="1" x14ac:dyDescent="0.4">
      <c r="D33" s="57"/>
    </row>
    <row r="34" spans="4:4" ht="18" customHeight="1" x14ac:dyDescent="0.4">
      <c r="D34" s="57"/>
    </row>
    <row r="35" spans="4:4" ht="18" customHeight="1" x14ac:dyDescent="0.4">
      <c r="D35" s="57"/>
    </row>
    <row r="36" spans="4:4" ht="18" customHeight="1" x14ac:dyDescent="0.4">
      <c r="D36" s="57"/>
    </row>
    <row r="37" spans="4:4" ht="18" customHeight="1" x14ac:dyDescent="0.4">
      <c r="D37" s="57"/>
    </row>
    <row r="38" spans="4:4" ht="18" customHeight="1" x14ac:dyDescent="0.4">
      <c r="D38" s="57"/>
    </row>
    <row r="39" spans="4:4" ht="18" customHeight="1" x14ac:dyDescent="0.4">
      <c r="D39" s="57"/>
    </row>
    <row r="40" spans="4:4" ht="18" customHeight="1" x14ac:dyDescent="0.4">
      <c r="D40" s="57"/>
    </row>
    <row r="41" spans="4:4" ht="18" customHeight="1" x14ac:dyDescent="0.4">
      <c r="D41" s="57"/>
    </row>
    <row r="42" spans="4:4" ht="18" customHeight="1" x14ac:dyDescent="0.4">
      <c r="D42" s="57"/>
    </row>
    <row r="43" spans="4:4" ht="18" customHeight="1" x14ac:dyDescent="0.4">
      <c r="D43" s="57"/>
    </row>
    <row r="44" spans="4:4" ht="18" customHeight="1" x14ac:dyDescent="0.4">
      <c r="D44" s="57"/>
    </row>
    <row r="45" spans="4:4" ht="18" customHeight="1" x14ac:dyDescent="0.4">
      <c r="D45" s="57"/>
    </row>
    <row r="46" spans="4:4" ht="18" customHeight="1" x14ac:dyDescent="0.4">
      <c r="D46" s="57"/>
    </row>
    <row r="47" spans="4:4" ht="18" customHeight="1" x14ac:dyDescent="0.4">
      <c r="D47" s="57"/>
    </row>
    <row r="48" spans="4:4" ht="18" customHeight="1" x14ac:dyDescent="0.4">
      <c r="D48" s="57"/>
    </row>
    <row r="49" spans="4:4" ht="18" customHeight="1" x14ac:dyDescent="0.4">
      <c r="D49" s="57"/>
    </row>
    <row r="50" spans="4:4" ht="18" customHeight="1" x14ac:dyDescent="0.4">
      <c r="D50" s="57"/>
    </row>
    <row r="51" spans="4:4" ht="18" customHeight="1" x14ac:dyDescent="0.4">
      <c r="D51" s="57"/>
    </row>
    <row r="52" spans="4:4" ht="18" customHeight="1" x14ac:dyDescent="0.4">
      <c r="D52" s="57"/>
    </row>
    <row r="53" spans="4:4" ht="18" customHeight="1" x14ac:dyDescent="0.4">
      <c r="D53" s="57"/>
    </row>
    <row r="54" spans="4:4" ht="18" customHeight="1" x14ac:dyDescent="0.4">
      <c r="D54" s="57"/>
    </row>
    <row r="55" spans="4:4" ht="18" customHeight="1" x14ac:dyDescent="0.4">
      <c r="D55" s="57"/>
    </row>
    <row r="56" spans="4:4" ht="18" customHeight="1" x14ac:dyDescent="0.4">
      <c r="D56" s="57"/>
    </row>
    <row r="57" spans="4:4" ht="18" customHeight="1" x14ac:dyDescent="0.4">
      <c r="D57" s="57"/>
    </row>
    <row r="58" spans="4:4" ht="18" customHeight="1" x14ac:dyDescent="0.4">
      <c r="D58" s="57"/>
    </row>
    <row r="59" spans="4:4" ht="18" customHeight="1" x14ac:dyDescent="0.4">
      <c r="D59" s="57"/>
    </row>
    <row r="60" spans="4:4" ht="18" customHeight="1" x14ac:dyDescent="0.4">
      <c r="D60" s="57"/>
    </row>
    <row r="61" spans="4:4" ht="18" customHeight="1" x14ac:dyDescent="0.4">
      <c r="D61" s="57"/>
    </row>
    <row r="62" spans="4:4" ht="18" customHeight="1" x14ac:dyDescent="0.4">
      <c r="D62" s="57"/>
    </row>
    <row r="63" spans="4:4" ht="18" customHeight="1" x14ac:dyDescent="0.4">
      <c r="D63" s="57"/>
    </row>
    <row r="64" spans="4:4" ht="18" customHeight="1" x14ac:dyDescent="0.4">
      <c r="D64" s="57"/>
    </row>
    <row r="65" spans="4:4" ht="18" customHeight="1" x14ac:dyDescent="0.4">
      <c r="D65" s="57"/>
    </row>
    <row r="66" spans="4:4" ht="18" customHeight="1" x14ac:dyDescent="0.4">
      <c r="D66" s="57"/>
    </row>
    <row r="67" spans="4:4" ht="18" customHeight="1" x14ac:dyDescent="0.4">
      <c r="D67" s="57"/>
    </row>
    <row r="68" spans="4:4" ht="18" customHeight="1" x14ac:dyDescent="0.4">
      <c r="D68" s="57"/>
    </row>
    <row r="69" spans="4:4" ht="18" customHeight="1" x14ac:dyDescent="0.4">
      <c r="D69" s="57"/>
    </row>
    <row r="70" spans="4:4" ht="18" customHeight="1" x14ac:dyDescent="0.4">
      <c r="D70" s="57"/>
    </row>
    <row r="71" spans="4:4" ht="18" customHeight="1" x14ac:dyDescent="0.4">
      <c r="D71" s="57"/>
    </row>
    <row r="72" spans="4:4" ht="18" customHeight="1" x14ac:dyDescent="0.4">
      <c r="D72" s="57"/>
    </row>
    <row r="73" spans="4:4" ht="18" customHeight="1" x14ac:dyDescent="0.4">
      <c r="D73" s="57"/>
    </row>
    <row r="74" spans="4:4" ht="18" customHeight="1" x14ac:dyDescent="0.4">
      <c r="D74" s="57"/>
    </row>
    <row r="75" spans="4:4" ht="18" customHeight="1" x14ac:dyDescent="0.4">
      <c r="D75" s="57"/>
    </row>
    <row r="76" spans="4:4" ht="18" customHeight="1" x14ac:dyDescent="0.4">
      <c r="D76" s="57"/>
    </row>
    <row r="77" spans="4:4" ht="18" customHeight="1" x14ac:dyDescent="0.4">
      <c r="D77" s="57"/>
    </row>
    <row r="78" spans="4:4" ht="18" customHeight="1" x14ac:dyDescent="0.4">
      <c r="D78" s="57"/>
    </row>
    <row r="79" spans="4:4" ht="18" customHeight="1" x14ac:dyDescent="0.4">
      <c r="D79" s="57"/>
    </row>
    <row r="80" spans="4:4" ht="18" customHeight="1" x14ac:dyDescent="0.4">
      <c r="D80" s="57"/>
    </row>
    <row r="81" spans="4:4" ht="18" customHeight="1" x14ac:dyDescent="0.4">
      <c r="D81" s="57"/>
    </row>
    <row r="82" spans="4:4" ht="18" customHeight="1" x14ac:dyDescent="0.4">
      <c r="D82" s="57"/>
    </row>
    <row r="83" spans="4:4" ht="18" customHeight="1" x14ac:dyDescent="0.4">
      <c r="D83" s="57"/>
    </row>
    <row r="84" spans="4:4" ht="18" customHeight="1" x14ac:dyDescent="0.4">
      <c r="D84" s="57"/>
    </row>
    <row r="85" spans="4:4" ht="18" customHeight="1" x14ac:dyDescent="0.4">
      <c r="D85" s="57"/>
    </row>
    <row r="86" spans="4:4" ht="18" customHeight="1" x14ac:dyDescent="0.4">
      <c r="D86" s="57"/>
    </row>
    <row r="87" spans="4:4" ht="18" customHeight="1" x14ac:dyDescent="0.4">
      <c r="D87" s="57"/>
    </row>
    <row r="88" spans="4:4" ht="18" customHeight="1" x14ac:dyDescent="0.4">
      <c r="D88" s="57"/>
    </row>
    <row r="89" spans="4:4" ht="18" customHeight="1" x14ac:dyDescent="0.4">
      <c r="D89" s="57"/>
    </row>
    <row r="90" spans="4:4" ht="18" customHeight="1" x14ac:dyDescent="0.4">
      <c r="D90" s="57"/>
    </row>
    <row r="91" spans="4:4" ht="18" customHeight="1" x14ac:dyDescent="0.4">
      <c r="D91" s="57"/>
    </row>
    <row r="92" spans="4:4" ht="18" customHeight="1" x14ac:dyDescent="0.4">
      <c r="D92" s="57"/>
    </row>
    <row r="93" spans="4:4" ht="18" customHeight="1" x14ac:dyDescent="0.4">
      <c r="D93" s="57"/>
    </row>
    <row r="94" spans="4:4" ht="18" customHeight="1" x14ac:dyDescent="0.4">
      <c r="D94" s="57"/>
    </row>
    <row r="95" spans="4:4" ht="18" customHeight="1" x14ac:dyDescent="0.4">
      <c r="D95" s="57"/>
    </row>
    <row r="96" spans="4:4" ht="18" customHeight="1" x14ac:dyDescent="0.4">
      <c r="D96" s="57"/>
    </row>
    <row r="97" spans="4:4" ht="18" customHeight="1" x14ac:dyDescent="0.4">
      <c r="D97" s="57"/>
    </row>
    <row r="98" spans="4:4" ht="18" customHeight="1" x14ac:dyDescent="0.4">
      <c r="D98" s="57"/>
    </row>
    <row r="99" spans="4:4" ht="18" customHeight="1" x14ac:dyDescent="0.4">
      <c r="D99" s="57"/>
    </row>
    <row r="100" spans="4:4" ht="18" customHeight="1" x14ac:dyDescent="0.4">
      <c r="D100" s="57"/>
    </row>
    <row r="101" spans="4:4" ht="18" customHeight="1" x14ac:dyDescent="0.4">
      <c r="D101" s="57"/>
    </row>
    <row r="102" spans="4:4" ht="18" customHeight="1" x14ac:dyDescent="0.4">
      <c r="D102" s="57"/>
    </row>
    <row r="103" spans="4:4" ht="18" customHeight="1" x14ac:dyDescent="0.4">
      <c r="D103" s="57"/>
    </row>
    <row r="104" spans="4:4" ht="18" customHeight="1" x14ac:dyDescent="0.4">
      <c r="D104" s="57"/>
    </row>
    <row r="105" spans="4:4" ht="18" customHeight="1" x14ac:dyDescent="0.4">
      <c r="D105" s="57"/>
    </row>
    <row r="106" spans="4:4" ht="18" customHeight="1" x14ac:dyDescent="0.4">
      <c r="D106" s="57"/>
    </row>
    <row r="107" spans="4:4" ht="18" customHeight="1" x14ac:dyDescent="0.4">
      <c r="D107" s="57"/>
    </row>
    <row r="108" spans="4:4" ht="18" customHeight="1" x14ac:dyDescent="0.4">
      <c r="D108" s="57"/>
    </row>
    <row r="109" spans="4:4" ht="18" customHeight="1" x14ac:dyDescent="0.4">
      <c r="D109" s="57"/>
    </row>
    <row r="110" spans="4:4" ht="18" customHeight="1" x14ac:dyDescent="0.4">
      <c r="D110" s="57"/>
    </row>
    <row r="111" spans="4:4" ht="18" customHeight="1" x14ac:dyDescent="0.4">
      <c r="D111" s="57"/>
    </row>
    <row r="112" spans="4:4" ht="18" customHeight="1" x14ac:dyDescent="0.4">
      <c r="D112" s="57"/>
    </row>
    <row r="113" spans="4:4" ht="18" customHeight="1" x14ac:dyDescent="0.4">
      <c r="D113" s="57"/>
    </row>
    <row r="114" spans="4:4" ht="18" customHeight="1" x14ac:dyDescent="0.4">
      <c r="D114" s="57"/>
    </row>
    <row r="115" spans="4:4" ht="18" customHeight="1" x14ac:dyDescent="0.4">
      <c r="D115" s="57"/>
    </row>
    <row r="116" spans="4:4" ht="18" customHeight="1" x14ac:dyDescent="0.4">
      <c r="D116" s="57"/>
    </row>
    <row r="117" spans="4:4" ht="18" customHeight="1" x14ac:dyDescent="0.4">
      <c r="D117" s="57"/>
    </row>
    <row r="118" spans="4:4" ht="18" customHeight="1" x14ac:dyDescent="0.4">
      <c r="D118" s="57"/>
    </row>
    <row r="119" spans="4:4" ht="18" customHeight="1" x14ac:dyDescent="0.4">
      <c r="D119" s="57"/>
    </row>
    <row r="120" spans="4:4" ht="18" customHeight="1" x14ac:dyDescent="0.4">
      <c r="D120" s="57"/>
    </row>
    <row r="121" spans="4:4" ht="18" customHeight="1" x14ac:dyDescent="0.4">
      <c r="D121" s="57"/>
    </row>
    <row r="122" spans="4:4" ht="18" customHeight="1" x14ac:dyDescent="0.4">
      <c r="D122" s="57"/>
    </row>
    <row r="123" spans="4:4" ht="18" customHeight="1" x14ac:dyDescent="0.4">
      <c r="D123" s="57"/>
    </row>
    <row r="124" spans="4:4" ht="18" customHeight="1" x14ac:dyDescent="0.4">
      <c r="D124" s="57"/>
    </row>
    <row r="125" spans="4:4" ht="18" customHeight="1" x14ac:dyDescent="0.4">
      <c r="D125" s="57"/>
    </row>
    <row r="126" spans="4:4" ht="18" customHeight="1" x14ac:dyDescent="0.4">
      <c r="D126" s="57"/>
    </row>
    <row r="127" spans="4:4" ht="18" customHeight="1" x14ac:dyDescent="0.4">
      <c r="D127" s="57"/>
    </row>
    <row r="128" spans="4:4" ht="18" customHeight="1" x14ac:dyDescent="0.4">
      <c r="D128" s="57"/>
    </row>
    <row r="129" spans="4:4" ht="18" customHeight="1" x14ac:dyDescent="0.4">
      <c r="D129" s="57"/>
    </row>
    <row r="130" spans="4:4" ht="18" customHeight="1" x14ac:dyDescent="0.4">
      <c r="D130" s="57"/>
    </row>
    <row r="131" spans="4:4" ht="18" customHeight="1" x14ac:dyDescent="0.4">
      <c r="D131" s="57"/>
    </row>
    <row r="132" spans="4:4" ht="18" customHeight="1" x14ac:dyDescent="0.4">
      <c r="D132" s="57"/>
    </row>
    <row r="133" spans="4:4" ht="18" customHeight="1" x14ac:dyDescent="0.4">
      <c r="D133" s="57"/>
    </row>
    <row r="134" spans="4:4" ht="18" customHeight="1" x14ac:dyDescent="0.4">
      <c r="D134" s="57"/>
    </row>
    <row r="135" spans="4:4" ht="18" customHeight="1" x14ac:dyDescent="0.4">
      <c r="D135" s="57"/>
    </row>
    <row r="136" spans="4:4" ht="18" customHeight="1" x14ac:dyDescent="0.4">
      <c r="D136" s="57"/>
    </row>
    <row r="137" spans="4:4" ht="18" customHeight="1" x14ac:dyDescent="0.4">
      <c r="D137" s="57"/>
    </row>
    <row r="138" spans="4:4" ht="18" customHeight="1" x14ac:dyDescent="0.4">
      <c r="D138" s="57"/>
    </row>
    <row r="139" spans="4:4" ht="18" customHeight="1" x14ac:dyDescent="0.4">
      <c r="D139" s="57"/>
    </row>
    <row r="140" spans="4:4" ht="18" customHeight="1" x14ac:dyDescent="0.4">
      <c r="D140" s="57"/>
    </row>
    <row r="141" spans="4:4" ht="18" customHeight="1" x14ac:dyDescent="0.4">
      <c r="D141" s="57"/>
    </row>
    <row r="142" spans="4:4" ht="18" customHeight="1" x14ac:dyDescent="0.4">
      <c r="D142" s="57"/>
    </row>
    <row r="143" spans="4:4" ht="18" customHeight="1" x14ac:dyDescent="0.4">
      <c r="D143" s="57"/>
    </row>
    <row r="144" spans="4:4" ht="18" customHeight="1" x14ac:dyDescent="0.4">
      <c r="D144" s="57"/>
    </row>
    <row r="145" spans="4:4" ht="18" customHeight="1" x14ac:dyDescent="0.4">
      <c r="D145" s="57"/>
    </row>
    <row r="146" spans="4:4" ht="18" customHeight="1" x14ac:dyDescent="0.4">
      <c r="D146" s="57"/>
    </row>
    <row r="147" spans="4:4" ht="18" customHeight="1" x14ac:dyDescent="0.4">
      <c r="D147" s="57"/>
    </row>
    <row r="148" spans="4:4" ht="18" customHeight="1" x14ac:dyDescent="0.4">
      <c r="D148" s="57"/>
    </row>
    <row r="149" spans="4:4" ht="18" customHeight="1" x14ac:dyDescent="0.4">
      <c r="D149" s="57"/>
    </row>
    <row r="150" spans="4:4" ht="18" customHeight="1" x14ac:dyDescent="0.4">
      <c r="D150" s="57"/>
    </row>
    <row r="151" spans="4:4" ht="18" customHeight="1" x14ac:dyDescent="0.4">
      <c r="D151" s="57"/>
    </row>
    <row r="152" spans="4:4" ht="18" customHeight="1" x14ac:dyDescent="0.4">
      <c r="D152" s="57"/>
    </row>
    <row r="153" spans="4:4" ht="18" customHeight="1" x14ac:dyDescent="0.4">
      <c r="D153" s="57"/>
    </row>
    <row r="154" spans="4:4" ht="18" customHeight="1" x14ac:dyDescent="0.4">
      <c r="D154" s="57"/>
    </row>
    <row r="155" spans="4:4" ht="18" customHeight="1" x14ac:dyDescent="0.4">
      <c r="D155" s="57"/>
    </row>
    <row r="156" spans="4:4" ht="18" customHeight="1" x14ac:dyDescent="0.4">
      <c r="D156" s="57"/>
    </row>
    <row r="157" spans="4:4" ht="18" customHeight="1" x14ac:dyDescent="0.4">
      <c r="D157" s="57"/>
    </row>
    <row r="158" spans="4:4" ht="18" customHeight="1" x14ac:dyDescent="0.4">
      <c r="D158" s="57"/>
    </row>
    <row r="159" spans="4:4" ht="18" customHeight="1" x14ac:dyDescent="0.4">
      <c r="D159" s="57"/>
    </row>
    <row r="160" spans="4:4" ht="18" customHeight="1" x14ac:dyDescent="0.4">
      <c r="D160" s="57"/>
    </row>
    <row r="161" spans="4:4" ht="18" customHeight="1" x14ac:dyDescent="0.4">
      <c r="D161" s="57"/>
    </row>
    <row r="162" spans="4:4" ht="18" customHeight="1" x14ac:dyDescent="0.4">
      <c r="D162" s="57"/>
    </row>
    <row r="163" spans="4:4" ht="18" customHeight="1" x14ac:dyDescent="0.4">
      <c r="D163" s="57"/>
    </row>
    <row r="164" spans="4:4" ht="18" customHeight="1" x14ac:dyDescent="0.4">
      <c r="D164" s="57"/>
    </row>
    <row r="165" spans="4:4" ht="18" customHeight="1" x14ac:dyDescent="0.4">
      <c r="D165" s="57"/>
    </row>
    <row r="166" spans="4:4" ht="18" customHeight="1" x14ac:dyDescent="0.4">
      <c r="D166" s="57"/>
    </row>
    <row r="167" spans="4:4" ht="18" customHeight="1" x14ac:dyDescent="0.4">
      <c r="D167" s="57"/>
    </row>
    <row r="168" spans="4:4" ht="18" customHeight="1" x14ac:dyDescent="0.4">
      <c r="D168" s="57"/>
    </row>
    <row r="169" spans="4:4" ht="18" customHeight="1" x14ac:dyDescent="0.4">
      <c r="D169" s="57"/>
    </row>
    <row r="170" spans="4:4" ht="18" customHeight="1" x14ac:dyDescent="0.4">
      <c r="D170" s="57"/>
    </row>
    <row r="171" spans="4:4" ht="18" customHeight="1" x14ac:dyDescent="0.4">
      <c r="D171" s="57"/>
    </row>
    <row r="172" spans="4:4" ht="18" customHeight="1" x14ac:dyDescent="0.4">
      <c r="D172" s="57"/>
    </row>
    <row r="175" spans="4:4" ht="18" customHeight="1" x14ac:dyDescent="0.4">
      <c r="D175" s="57"/>
    </row>
    <row r="176" spans="4:4" ht="18" customHeight="1" x14ac:dyDescent="0.4">
      <c r="D176" s="57"/>
    </row>
    <row r="177" spans="4:4" ht="18" customHeight="1" x14ac:dyDescent="0.4">
      <c r="D177" s="57"/>
    </row>
    <row r="178" spans="4:4" ht="18" customHeight="1" x14ac:dyDescent="0.4">
      <c r="D178" s="57"/>
    </row>
    <row r="179" spans="4:4" ht="18" customHeight="1" x14ac:dyDescent="0.4">
      <c r="D179" s="57"/>
    </row>
    <row r="180" spans="4:4" ht="18" customHeight="1" x14ac:dyDescent="0.4">
      <c r="D180" s="57"/>
    </row>
    <row r="181" spans="4:4" ht="18" customHeight="1" x14ac:dyDescent="0.4">
      <c r="D181" s="57"/>
    </row>
    <row r="182" spans="4:4" ht="18" customHeight="1" x14ac:dyDescent="0.4">
      <c r="D182" s="57"/>
    </row>
    <row r="183" spans="4:4" ht="18" customHeight="1" x14ac:dyDescent="0.4">
      <c r="D183" s="57"/>
    </row>
    <row r="184" spans="4:4" ht="18" customHeight="1" x14ac:dyDescent="0.4">
      <c r="D184" s="57"/>
    </row>
    <row r="185" spans="4:4" ht="18" customHeight="1" x14ac:dyDescent="0.4">
      <c r="D185" s="57"/>
    </row>
    <row r="186" spans="4:4" ht="18" customHeight="1" x14ac:dyDescent="0.4">
      <c r="D186" s="57"/>
    </row>
    <row r="187" spans="4:4" ht="18" customHeight="1" x14ac:dyDescent="0.4">
      <c r="D187" s="57"/>
    </row>
    <row r="188" spans="4:4" ht="18" customHeight="1" x14ac:dyDescent="0.4">
      <c r="D188" s="57"/>
    </row>
    <row r="189" spans="4:4" ht="18" customHeight="1" x14ac:dyDescent="0.4">
      <c r="D189" s="57"/>
    </row>
    <row r="190" spans="4:4" ht="18" customHeight="1" x14ac:dyDescent="0.4">
      <c r="D190" s="57"/>
    </row>
    <row r="191" spans="4:4" ht="18" customHeight="1" x14ac:dyDescent="0.4">
      <c r="D191" s="57"/>
    </row>
    <row r="192" spans="4:4" ht="18" customHeight="1" x14ac:dyDescent="0.4">
      <c r="D192" s="57"/>
    </row>
    <row r="193" spans="4:4" ht="18" customHeight="1" x14ac:dyDescent="0.4">
      <c r="D193" s="57"/>
    </row>
    <row r="194" spans="4:4" ht="18" customHeight="1" x14ac:dyDescent="0.4">
      <c r="D194" s="57"/>
    </row>
    <row r="195" spans="4:4" ht="18" customHeight="1" x14ac:dyDescent="0.4">
      <c r="D195" s="57"/>
    </row>
    <row r="196" spans="4:4" ht="18" customHeight="1" x14ac:dyDescent="0.4">
      <c r="D196" s="57"/>
    </row>
    <row r="197" spans="4:4" ht="18" customHeight="1" x14ac:dyDescent="0.4">
      <c r="D197" s="57"/>
    </row>
    <row r="198" spans="4:4" ht="18" customHeight="1" x14ac:dyDescent="0.4">
      <c r="D198" s="57"/>
    </row>
    <row r="199" spans="4:4" ht="18" customHeight="1" x14ac:dyDescent="0.4">
      <c r="D199" s="57"/>
    </row>
    <row r="200" spans="4:4" ht="18" customHeight="1" x14ac:dyDescent="0.4">
      <c r="D200" s="57"/>
    </row>
    <row r="201" spans="4:4" ht="18" customHeight="1" x14ac:dyDescent="0.4">
      <c r="D201" s="57"/>
    </row>
    <row r="202" spans="4:4" ht="18" customHeight="1" x14ac:dyDescent="0.4">
      <c r="D202" s="57"/>
    </row>
    <row r="203" spans="4:4" ht="18" customHeight="1" x14ac:dyDescent="0.4">
      <c r="D203" s="57"/>
    </row>
    <row r="204" spans="4:4" ht="18" customHeight="1" x14ac:dyDescent="0.4">
      <c r="D204" s="57"/>
    </row>
    <row r="205" spans="4:4" ht="18" customHeight="1" x14ac:dyDescent="0.4">
      <c r="D205" s="57"/>
    </row>
    <row r="206" spans="4:4" ht="18" customHeight="1" x14ac:dyDescent="0.4">
      <c r="D206" s="57"/>
    </row>
    <row r="207" spans="4:4" ht="18" customHeight="1" x14ac:dyDescent="0.4">
      <c r="D207" s="57"/>
    </row>
    <row r="208" spans="4:4" ht="18" customHeight="1" x14ac:dyDescent="0.4">
      <c r="D208" s="57"/>
    </row>
    <row r="209" spans="4:4" ht="18" customHeight="1" x14ac:dyDescent="0.4">
      <c r="D209" s="57"/>
    </row>
    <row r="210" spans="4:4" ht="18" customHeight="1" x14ac:dyDescent="0.4">
      <c r="D210" s="57"/>
    </row>
    <row r="211" spans="4:4" ht="18" customHeight="1" x14ac:dyDescent="0.4">
      <c r="D211" s="57"/>
    </row>
    <row r="212" spans="4:4" ht="18" customHeight="1" x14ac:dyDescent="0.4">
      <c r="D212" s="57"/>
    </row>
    <row r="213" spans="4:4" ht="18" customHeight="1" x14ac:dyDescent="0.4">
      <c r="D213" s="57"/>
    </row>
    <row r="214" spans="4:4" ht="18" customHeight="1" x14ac:dyDescent="0.4">
      <c r="D214" s="57"/>
    </row>
    <row r="215" spans="4:4" ht="18" customHeight="1" x14ac:dyDescent="0.4">
      <c r="D215" s="57"/>
    </row>
    <row r="217" spans="4:4" ht="18" customHeight="1" x14ac:dyDescent="0.4">
      <c r="D217" s="57"/>
    </row>
    <row r="218" spans="4:4" ht="18" customHeight="1" x14ac:dyDescent="0.4">
      <c r="D218" s="57"/>
    </row>
    <row r="219" spans="4:4" ht="18" customHeight="1" x14ac:dyDescent="0.4">
      <c r="D219" s="57"/>
    </row>
    <row r="220" spans="4:4" ht="18" customHeight="1" x14ac:dyDescent="0.4">
      <c r="D220" s="57"/>
    </row>
    <row r="221" spans="4:4" ht="18" customHeight="1" x14ac:dyDescent="0.4">
      <c r="D221" s="57"/>
    </row>
    <row r="222" spans="4:4" ht="18" customHeight="1" x14ac:dyDescent="0.4">
      <c r="D222" s="57"/>
    </row>
    <row r="223" spans="4:4" ht="18" customHeight="1" x14ac:dyDescent="0.4">
      <c r="D223" s="57"/>
    </row>
    <row r="224" spans="4:4" ht="18" customHeight="1" x14ac:dyDescent="0.4">
      <c r="D224" s="57"/>
    </row>
    <row r="225" spans="4:4" ht="18" customHeight="1" x14ac:dyDescent="0.4">
      <c r="D225" s="57"/>
    </row>
    <row r="226" spans="4:4" ht="18" customHeight="1" x14ac:dyDescent="0.4">
      <c r="D226" s="57"/>
    </row>
    <row r="228" spans="4:4" ht="18" customHeight="1" x14ac:dyDescent="0.4">
      <c r="D228" s="57"/>
    </row>
    <row r="229" spans="4:4" ht="18" customHeight="1" x14ac:dyDescent="0.4">
      <c r="D229" s="57"/>
    </row>
    <row r="230" spans="4:4" ht="18" customHeight="1" x14ac:dyDescent="0.4">
      <c r="D230" s="57"/>
    </row>
    <row r="231" spans="4:4" ht="18" customHeight="1" x14ac:dyDescent="0.4">
      <c r="D231" s="57"/>
    </row>
    <row r="232" spans="4:4" ht="18" customHeight="1" x14ac:dyDescent="0.4">
      <c r="D232" s="57"/>
    </row>
    <row r="233" spans="4:4" ht="18" customHeight="1" x14ac:dyDescent="0.4">
      <c r="D233" s="57"/>
    </row>
    <row r="234" spans="4:4" ht="18" customHeight="1" x14ac:dyDescent="0.4">
      <c r="D234" s="57"/>
    </row>
    <row r="235" spans="4:4" ht="18" customHeight="1" x14ac:dyDescent="0.4">
      <c r="D235" s="57"/>
    </row>
    <row r="236" spans="4:4" ht="18" customHeight="1" x14ac:dyDescent="0.4">
      <c r="D236" s="57"/>
    </row>
    <row r="237" spans="4:4" ht="18" customHeight="1" x14ac:dyDescent="0.4">
      <c r="D237" s="57"/>
    </row>
    <row r="239" spans="4:4" ht="18" customHeight="1" x14ac:dyDescent="0.4">
      <c r="D239" s="57"/>
    </row>
    <row r="240" spans="4:4" ht="18" customHeight="1" x14ac:dyDescent="0.4">
      <c r="D240" s="57"/>
    </row>
    <row r="241" spans="4:4" ht="18" customHeight="1" x14ac:dyDescent="0.4">
      <c r="D241" s="57"/>
    </row>
    <row r="242" spans="4:4" ht="18" customHeight="1" x14ac:dyDescent="0.4">
      <c r="D242" s="57"/>
    </row>
    <row r="243" spans="4:4" ht="18" customHeight="1" x14ac:dyDescent="0.4">
      <c r="D243" s="57"/>
    </row>
    <row r="244" spans="4:4" ht="18" customHeight="1" x14ac:dyDescent="0.4">
      <c r="D244" s="57"/>
    </row>
    <row r="245" spans="4:4" ht="18" customHeight="1" x14ac:dyDescent="0.4">
      <c r="D245" s="57"/>
    </row>
    <row r="246" spans="4:4" ht="18" customHeight="1" x14ac:dyDescent="0.4">
      <c r="D246" s="57"/>
    </row>
    <row r="247" spans="4:4" ht="18" customHeight="1" x14ac:dyDescent="0.4">
      <c r="D247" s="57"/>
    </row>
    <row r="248" spans="4:4" ht="18" customHeight="1" x14ac:dyDescent="0.4">
      <c r="D248" s="57"/>
    </row>
    <row r="249" spans="4:4" ht="18" customHeight="1" x14ac:dyDescent="0.4">
      <c r="D249" s="57"/>
    </row>
    <row r="250" spans="4:4" ht="18" customHeight="1" x14ac:dyDescent="0.4">
      <c r="D250" s="57"/>
    </row>
    <row r="251" spans="4:4" ht="18" customHeight="1" x14ac:dyDescent="0.4">
      <c r="D251" s="57"/>
    </row>
    <row r="252" spans="4:4" ht="18" customHeight="1" x14ac:dyDescent="0.4">
      <c r="D252" s="57"/>
    </row>
    <row r="253" spans="4:4" ht="18" customHeight="1" x14ac:dyDescent="0.4">
      <c r="D253" s="57"/>
    </row>
    <row r="254" spans="4:4" ht="18" customHeight="1" x14ac:dyDescent="0.4">
      <c r="D254" s="57"/>
    </row>
    <row r="255" spans="4:4" ht="18" customHeight="1" x14ac:dyDescent="0.4">
      <c r="D255" s="57"/>
    </row>
    <row r="256" spans="4:4" ht="18" customHeight="1" x14ac:dyDescent="0.4">
      <c r="D256" s="57"/>
    </row>
    <row r="257" spans="3:4" ht="18" customHeight="1" x14ac:dyDescent="0.4">
      <c r="D257" s="57"/>
    </row>
    <row r="258" spans="3:4" ht="18" customHeight="1" x14ac:dyDescent="0.4">
      <c r="D258" s="57"/>
    </row>
    <row r="259" spans="3:4" ht="18" customHeight="1" x14ac:dyDescent="0.4">
      <c r="D259" s="57"/>
    </row>
    <row r="260" spans="3:4" ht="18" customHeight="1" x14ac:dyDescent="0.4">
      <c r="D260" s="57"/>
    </row>
    <row r="261" spans="3:4" ht="18" customHeight="1" x14ac:dyDescent="0.4">
      <c r="D261" s="57"/>
    </row>
    <row r="262" spans="3:4" ht="18" customHeight="1" x14ac:dyDescent="0.4">
      <c r="D262" s="57"/>
    </row>
    <row r="263" spans="3:4" ht="18" customHeight="1" x14ac:dyDescent="0.4">
      <c r="C263" s="57"/>
      <c r="D263" s="57"/>
    </row>
    <row r="264" spans="3:4" ht="18" customHeight="1" x14ac:dyDescent="0.4">
      <c r="D264" s="57"/>
    </row>
    <row r="265" spans="3:4" ht="18" customHeight="1" x14ac:dyDescent="0.4">
      <c r="D265" s="57"/>
    </row>
    <row r="266" spans="3:4" ht="18" customHeight="1" x14ac:dyDescent="0.4">
      <c r="D266" s="57"/>
    </row>
    <row r="267" spans="3:4" ht="18" customHeight="1" x14ac:dyDescent="0.4">
      <c r="D267" s="57"/>
    </row>
    <row r="268" spans="3:4" ht="18" customHeight="1" x14ac:dyDescent="0.4">
      <c r="D268" s="57"/>
    </row>
    <row r="270" spans="3:4" ht="18" customHeight="1" x14ac:dyDescent="0.4">
      <c r="D270" s="57"/>
    </row>
    <row r="271" spans="3:4" ht="18" customHeight="1" x14ac:dyDescent="0.4">
      <c r="D271" s="57"/>
    </row>
    <row r="272" spans="3:4" ht="18" customHeight="1" x14ac:dyDescent="0.4">
      <c r="D272" s="57"/>
    </row>
    <row r="274" spans="4:4" ht="18" customHeight="1" x14ac:dyDescent="0.4">
      <c r="D274" s="57"/>
    </row>
    <row r="275" spans="4:4" ht="18" customHeight="1" x14ac:dyDescent="0.4">
      <c r="D275" s="57"/>
    </row>
    <row r="276" spans="4:4" ht="18" customHeight="1" x14ac:dyDescent="0.4">
      <c r="D276" s="57"/>
    </row>
    <row r="279" spans="4:4" ht="18" customHeight="1" x14ac:dyDescent="0.4">
      <c r="D279" s="57"/>
    </row>
    <row r="280" spans="4:4" ht="18" customHeight="1" x14ac:dyDescent="0.4">
      <c r="D280" s="57"/>
    </row>
    <row r="281" spans="4:4" ht="18" customHeight="1" x14ac:dyDescent="0.4">
      <c r="D281" s="57"/>
    </row>
    <row r="282" spans="4:4" ht="18" customHeight="1" x14ac:dyDescent="0.4">
      <c r="D282" s="57"/>
    </row>
  </sheetData>
  <mergeCells count="42">
    <mergeCell ref="X4:X7"/>
    <mergeCell ref="AF4:AF7"/>
    <mergeCell ref="AG4:AG7"/>
    <mergeCell ref="AH4:AH7"/>
    <mergeCell ref="AI4:AI7"/>
    <mergeCell ref="Z4:Z7"/>
    <mergeCell ref="AA4:AA7"/>
    <mergeCell ref="AB4:AB7"/>
    <mergeCell ref="AC4:AC7"/>
    <mergeCell ref="AD4:AD7"/>
    <mergeCell ref="AE4:AE7"/>
    <mergeCell ref="S4:S7"/>
    <mergeCell ref="T4:T7"/>
    <mergeCell ref="U4:U7"/>
    <mergeCell ref="V4:V7"/>
    <mergeCell ref="W4:W7"/>
    <mergeCell ref="N4:N7"/>
    <mergeCell ref="O4:O7"/>
    <mergeCell ref="P4:P7"/>
    <mergeCell ref="Q4:Q7"/>
    <mergeCell ref="R4:R7"/>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AMF297"/>
  <sheetViews>
    <sheetView zoomScale="70" zoomScaleNormal="70" workbookViewId="0">
      <pane xSplit="6" ySplit="10" topLeftCell="G11" activePane="bottomRight" state="frozen"/>
      <selection pane="topRight" activeCell="E1" sqref="E1"/>
      <selection pane="bottomLeft" activeCell="A11" sqref="A11"/>
      <selection pane="bottomRight" activeCell="H37" sqref="H37"/>
    </sheetView>
  </sheetViews>
  <sheetFormatPr defaultColWidth="9.125" defaultRowHeight="18.75" x14ac:dyDescent="0.4"/>
  <cols>
    <col min="1" max="1" width="9.125" style="48"/>
    <col min="2" max="2" width="51.375" style="1" customWidth="1"/>
    <col min="3" max="4" width="10.75" style="2" customWidth="1"/>
    <col min="5" max="5" width="9.75" style="2" customWidth="1"/>
    <col min="6" max="6" width="10.75" style="2" customWidth="1"/>
    <col min="7" max="37" width="12.75" style="2" customWidth="1"/>
    <col min="38" max="38" width="5.625" style="58" customWidth="1"/>
    <col min="39" max="83" width="5.625" style="1" customWidth="1"/>
    <col min="84" max="1020" width="9.125" style="1"/>
    <col min="1021" max="1021" width="9" customWidth="1"/>
    <col min="1022" max="1027" width="8.625" customWidth="1"/>
  </cols>
  <sheetData>
    <row r="1" spans="1:37" ht="18" customHeight="1" x14ac:dyDescent="0.4">
      <c r="B1" s="49" t="s">
        <v>60</v>
      </c>
      <c r="C1" s="60"/>
      <c r="D1" s="60"/>
      <c r="G1" s="109" t="s">
        <v>0</v>
      </c>
      <c r="H1" s="109"/>
      <c r="I1" s="109"/>
      <c r="J1" s="109"/>
      <c r="K1" s="109"/>
      <c r="L1" s="109"/>
      <c r="M1" s="109"/>
      <c r="N1" s="109"/>
      <c r="O1" s="109"/>
      <c r="P1" s="109"/>
      <c r="Q1" s="109"/>
      <c r="R1" s="109"/>
      <c r="S1" s="109"/>
      <c r="T1" s="109"/>
      <c r="U1" s="109"/>
      <c r="V1" s="109"/>
      <c r="W1" s="109"/>
      <c r="X1" s="110" t="s">
        <v>1</v>
      </c>
      <c r="Y1" s="110"/>
      <c r="Z1" s="110"/>
      <c r="AA1" s="110"/>
      <c r="AB1" s="114" t="s">
        <v>2</v>
      </c>
      <c r="AC1" s="114"/>
      <c r="AD1" s="112" t="s">
        <v>3</v>
      </c>
      <c r="AE1" s="112"/>
      <c r="AF1" s="112"/>
      <c r="AG1" s="113" t="s">
        <v>4</v>
      </c>
      <c r="AH1" s="113"/>
      <c r="AI1" s="113"/>
      <c r="AJ1" s="113"/>
      <c r="AK1" s="50" t="s">
        <v>5</v>
      </c>
    </row>
    <row r="2" spans="1:37" ht="18" customHeight="1" x14ac:dyDescent="0.4">
      <c r="G2" s="109" t="s">
        <v>6</v>
      </c>
      <c r="H2" s="109"/>
      <c r="I2" s="109"/>
      <c r="J2" s="109"/>
      <c r="K2" s="109"/>
      <c r="L2" s="109"/>
      <c r="M2" s="109"/>
      <c r="N2" s="109"/>
      <c r="O2" s="109"/>
      <c r="P2" s="109"/>
      <c r="Q2" s="109"/>
      <c r="R2" s="109"/>
      <c r="S2" s="109"/>
      <c r="T2" s="109"/>
      <c r="U2" s="109"/>
      <c r="V2" s="109"/>
      <c r="W2" s="109"/>
      <c r="X2" s="110" t="s">
        <v>7</v>
      </c>
      <c r="Y2" s="110"/>
      <c r="Z2" s="110"/>
      <c r="AA2" s="110"/>
      <c r="AB2" s="111" t="s">
        <v>8</v>
      </c>
      <c r="AC2" s="111"/>
      <c r="AD2" s="112" t="s">
        <v>9</v>
      </c>
      <c r="AE2" s="112"/>
      <c r="AF2" s="112"/>
      <c r="AG2" s="113" t="s">
        <v>10</v>
      </c>
      <c r="AH2" s="113"/>
      <c r="AI2" s="113"/>
      <c r="AJ2" s="113"/>
      <c r="AK2" s="108" t="s">
        <v>11</v>
      </c>
    </row>
    <row r="3" spans="1:37" ht="18" customHeight="1" x14ac:dyDescent="0.4">
      <c r="A3" s="48" t="s">
        <v>61</v>
      </c>
      <c r="B3" s="1">
        <v>21</v>
      </c>
      <c r="G3" s="109"/>
      <c r="H3" s="109"/>
      <c r="I3" s="109"/>
      <c r="J3" s="109"/>
      <c r="K3" s="109"/>
      <c r="L3" s="109"/>
      <c r="M3" s="109"/>
      <c r="N3" s="109"/>
      <c r="O3" s="109"/>
      <c r="P3" s="109"/>
      <c r="Q3" s="109"/>
      <c r="R3" s="109"/>
      <c r="S3" s="109"/>
      <c r="T3" s="109"/>
      <c r="U3" s="109"/>
      <c r="V3" s="109"/>
      <c r="W3" s="109"/>
      <c r="X3" s="110"/>
      <c r="Y3" s="110"/>
      <c r="Z3" s="110"/>
      <c r="AA3" s="110"/>
      <c r="AB3" s="111"/>
      <c r="AC3" s="111"/>
      <c r="AD3" s="112"/>
      <c r="AE3" s="112"/>
      <c r="AF3" s="112"/>
      <c r="AG3" s="113"/>
      <c r="AH3" s="113"/>
      <c r="AI3" s="113"/>
      <c r="AJ3" s="113"/>
      <c r="AK3" s="108"/>
    </row>
    <row r="4" spans="1:37" ht="18" customHeight="1" x14ac:dyDescent="0.4">
      <c r="A4" s="48" t="s">
        <v>62</v>
      </c>
      <c r="B4" s="1">
        <f>COUNTIF(G19:G615,"なし")</f>
        <v>1</v>
      </c>
      <c r="G4" s="107" t="s">
        <v>12</v>
      </c>
      <c r="H4" s="107" t="s">
        <v>13</v>
      </c>
      <c r="I4" s="107" t="s">
        <v>14</v>
      </c>
      <c r="J4" s="107" t="s">
        <v>15</v>
      </c>
      <c r="K4" s="107" t="s">
        <v>16</v>
      </c>
      <c r="L4" s="107" t="s">
        <v>17</v>
      </c>
      <c r="M4" s="107" t="s">
        <v>18</v>
      </c>
      <c r="N4" s="107" t="s">
        <v>19</v>
      </c>
      <c r="O4" s="107" t="s">
        <v>20</v>
      </c>
      <c r="P4" s="107" t="s">
        <v>21</v>
      </c>
      <c r="Q4" s="107" t="s">
        <v>22</v>
      </c>
      <c r="R4" s="107" t="s">
        <v>23</v>
      </c>
      <c r="S4" s="107" t="s">
        <v>24</v>
      </c>
      <c r="T4" s="107" t="s">
        <v>25</v>
      </c>
      <c r="U4" s="107" t="s">
        <v>26</v>
      </c>
      <c r="V4" s="107" t="s">
        <v>27</v>
      </c>
      <c r="W4" s="107" t="s">
        <v>28</v>
      </c>
      <c r="X4" s="107" t="s">
        <v>29</v>
      </c>
      <c r="Y4" s="107" t="s">
        <v>30</v>
      </c>
      <c r="Z4" s="107" t="s">
        <v>31</v>
      </c>
      <c r="AA4" s="107" t="s">
        <v>32</v>
      </c>
      <c r="AB4" s="107" t="s">
        <v>33</v>
      </c>
      <c r="AC4" s="107" t="s">
        <v>34</v>
      </c>
      <c r="AD4" s="107" t="s">
        <v>35</v>
      </c>
      <c r="AE4" s="107" t="s">
        <v>36</v>
      </c>
      <c r="AF4" s="107" t="s">
        <v>37</v>
      </c>
      <c r="AG4" s="107" t="s">
        <v>38</v>
      </c>
      <c r="AH4" s="107" t="s">
        <v>794</v>
      </c>
      <c r="AI4" s="107" t="s">
        <v>40</v>
      </c>
      <c r="AJ4" s="107" t="s">
        <v>41</v>
      </c>
      <c r="AK4" s="107" t="s">
        <v>11</v>
      </c>
    </row>
    <row r="5" spans="1:37" ht="18" customHeight="1" x14ac:dyDescent="0.4">
      <c r="A5" s="48" t="s">
        <v>63</v>
      </c>
      <c r="B5" s="1">
        <f>B3-B4</f>
        <v>20</v>
      </c>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row>
    <row r="6" spans="1:37" ht="18" customHeight="1" x14ac:dyDescent="0.4">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row>
    <row r="7" spans="1:37" ht="18" customHeight="1" x14ac:dyDescent="0.4">
      <c r="A7" s="51" t="s">
        <v>61</v>
      </c>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row>
    <row r="8" spans="1:37" ht="18" customHeight="1" x14ac:dyDescent="0.4">
      <c r="A8" s="52">
        <f>B5</f>
        <v>20</v>
      </c>
      <c r="F8" s="53" t="s">
        <v>64</v>
      </c>
      <c r="G8" s="54">
        <f t="shared" ref="G8:AK8" si="0">COUNT(G11:G615)</f>
        <v>15</v>
      </c>
      <c r="H8" s="54">
        <f t="shared" si="0"/>
        <v>3</v>
      </c>
      <c r="I8" s="54">
        <f t="shared" si="0"/>
        <v>5</v>
      </c>
      <c r="J8" s="54">
        <f t="shared" si="0"/>
        <v>4</v>
      </c>
      <c r="K8" s="54">
        <f t="shared" si="0"/>
        <v>4</v>
      </c>
      <c r="L8" s="54">
        <f t="shared" si="0"/>
        <v>4</v>
      </c>
      <c r="M8" s="54">
        <f t="shared" si="0"/>
        <v>4</v>
      </c>
      <c r="N8" s="54">
        <f t="shared" si="0"/>
        <v>3</v>
      </c>
      <c r="O8" s="54">
        <f t="shared" si="0"/>
        <v>6</v>
      </c>
      <c r="P8" s="54">
        <f t="shared" si="0"/>
        <v>5</v>
      </c>
      <c r="Q8" s="54">
        <f t="shared" si="0"/>
        <v>3</v>
      </c>
      <c r="R8" s="54">
        <f t="shared" si="0"/>
        <v>4</v>
      </c>
      <c r="S8" s="54">
        <f t="shared" si="0"/>
        <v>4</v>
      </c>
      <c r="T8" s="54">
        <f t="shared" si="0"/>
        <v>3</v>
      </c>
      <c r="U8" s="54">
        <f t="shared" si="0"/>
        <v>3</v>
      </c>
      <c r="V8" s="54">
        <f t="shared" si="0"/>
        <v>3</v>
      </c>
      <c r="W8" s="54">
        <f t="shared" si="0"/>
        <v>4</v>
      </c>
      <c r="X8" s="54">
        <f t="shared" si="0"/>
        <v>12</v>
      </c>
      <c r="Y8" s="54">
        <f t="shared" si="0"/>
        <v>11</v>
      </c>
      <c r="Z8" s="54">
        <f t="shared" si="0"/>
        <v>2</v>
      </c>
      <c r="AA8" s="54">
        <f t="shared" si="0"/>
        <v>5</v>
      </c>
      <c r="AB8" s="54">
        <f t="shared" si="0"/>
        <v>1</v>
      </c>
      <c r="AC8" s="54">
        <f t="shared" si="0"/>
        <v>8</v>
      </c>
      <c r="AD8" s="54">
        <f t="shared" si="0"/>
        <v>9</v>
      </c>
      <c r="AE8" s="54">
        <f t="shared" si="0"/>
        <v>10</v>
      </c>
      <c r="AF8" s="54">
        <f t="shared" si="0"/>
        <v>0</v>
      </c>
      <c r="AG8" s="54">
        <f t="shared" si="0"/>
        <v>2</v>
      </c>
      <c r="AH8" s="54">
        <f t="shared" si="0"/>
        <v>4</v>
      </c>
      <c r="AI8" s="2">
        <f t="shared" si="0"/>
        <v>2</v>
      </c>
      <c r="AJ8" s="2">
        <f t="shared" si="0"/>
        <v>0</v>
      </c>
      <c r="AK8" s="54">
        <f t="shared" si="0"/>
        <v>15</v>
      </c>
    </row>
    <row r="9" spans="1:37" ht="18" customHeight="1" x14ac:dyDescent="0.4">
      <c r="C9" s="2" t="s">
        <v>1993</v>
      </c>
      <c r="D9" s="2" t="s">
        <v>2548</v>
      </c>
      <c r="F9" s="53" t="s">
        <v>65</v>
      </c>
      <c r="G9" s="55">
        <f t="shared" ref="G9:AK9" si="1">G8/$A$8</f>
        <v>0.75</v>
      </c>
      <c r="H9" s="55">
        <f t="shared" si="1"/>
        <v>0.15</v>
      </c>
      <c r="I9" s="55">
        <f t="shared" si="1"/>
        <v>0.25</v>
      </c>
      <c r="J9" s="55">
        <f t="shared" si="1"/>
        <v>0.2</v>
      </c>
      <c r="K9" s="55">
        <f t="shared" si="1"/>
        <v>0.2</v>
      </c>
      <c r="L9" s="55">
        <f t="shared" si="1"/>
        <v>0.2</v>
      </c>
      <c r="M9" s="55">
        <f t="shared" si="1"/>
        <v>0.2</v>
      </c>
      <c r="N9" s="55">
        <f t="shared" si="1"/>
        <v>0.15</v>
      </c>
      <c r="O9" s="55">
        <f t="shared" si="1"/>
        <v>0.3</v>
      </c>
      <c r="P9" s="55">
        <f t="shared" si="1"/>
        <v>0.25</v>
      </c>
      <c r="Q9" s="55">
        <f t="shared" si="1"/>
        <v>0.15</v>
      </c>
      <c r="R9" s="55">
        <f t="shared" si="1"/>
        <v>0.2</v>
      </c>
      <c r="S9" s="55">
        <f t="shared" si="1"/>
        <v>0.2</v>
      </c>
      <c r="T9" s="55">
        <f t="shared" si="1"/>
        <v>0.15</v>
      </c>
      <c r="U9" s="55">
        <f t="shared" si="1"/>
        <v>0.15</v>
      </c>
      <c r="V9" s="55">
        <f t="shared" si="1"/>
        <v>0.15</v>
      </c>
      <c r="W9" s="55">
        <f t="shared" si="1"/>
        <v>0.2</v>
      </c>
      <c r="X9" s="55">
        <f t="shared" si="1"/>
        <v>0.6</v>
      </c>
      <c r="Y9" s="55">
        <f t="shared" si="1"/>
        <v>0.55000000000000004</v>
      </c>
      <c r="Z9" s="55">
        <f t="shared" si="1"/>
        <v>0.1</v>
      </c>
      <c r="AA9" s="55">
        <f t="shared" si="1"/>
        <v>0.25</v>
      </c>
      <c r="AB9" s="55">
        <f t="shared" si="1"/>
        <v>0.05</v>
      </c>
      <c r="AC9" s="55">
        <f t="shared" si="1"/>
        <v>0.4</v>
      </c>
      <c r="AD9" s="55">
        <f t="shared" si="1"/>
        <v>0.45</v>
      </c>
      <c r="AE9" s="55">
        <f t="shared" si="1"/>
        <v>0.5</v>
      </c>
      <c r="AF9" s="55">
        <f t="shared" si="1"/>
        <v>0</v>
      </c>
      <c r="AG9" s="55">
        <f t="shared" si="1"/>
        <v>0.1</v>
      </c>
      <c r="AH9" s="55">
        <f t="shared" si="1"/>
        <v>0.2</v>
      </c>
      <c r="AI9" s="56">
        <f t="shared" si="1"/>
        <v>0.1</v>
      </c>
      <c r="AJ9" s="56">
        <f t="shared" si="1"/>
        <v>0</v>
      </c>
      <c r="AK9" s="55">
        <f t="shared" si="1"/>
        <v>0.75</v>
      </c>
    </row>
    <row r="10" spans="1:37" ht="18" customHeight="1" x14ac:dyDescent="0.4">
      <c r="A10" s="48" t="s">
        <v>66</v>
      </c>
      <c r="B10" s="2" t="s">
        <v>67</v>
      </c>
      <c r="C10" s="2" t="s">
        <v>1994</v>
      </c>
      <c r="D10" s="2" t="s">
        <v>2549</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37" ht="18" customHeight="1" x14ac:dyDescent="0.4">
      <c r="A11" s="48" t="s">
        <v>71</v>
      </c>
      <c r="B11" s="63" t="s">
        <v>1781</v>
      </c>
      <c r="E11" s="2" t="s">
        <v>76</v>
      </c>
      <c r="F11" s="57">
        <v>43928</v>
      </c>
      <c r="G11" s="2">
        <v>1</v>
      </c>
      <c r="X11" s="2">
        <v>1</v>
      </c>
      <c r="Y11" s="2">
        <v>1</v>
      </c>
      <c r="AA11" s="2">
        <v>1</v>
      </c>
      <c r="AC11" s="2">
        <v>1</v>
      </c>
      <c r="AD11" s="2">
        <v>1</v>
      </c>
      <c r="AE11" s="2">
        <v>1</v>
      </c>
      <c r="AG11" s="2">
        <v>1</v>
      </c>
      <c r="AH11" s="2">
        <v>1</v>
      </c>
      <c r="AI11" s="2">
        <v>1</v>
      </c>
      <c r="AK11" s="2">
        <v>2</v>
      </c>
    </row>
    <row r="12" spans="1:37" ht="18" customHeight="1" x14ac:dyDescent="0.4">
      <c r="A12" s="48" t="s">
        <v>74</v>
      </c>
      <c r="B12" s="63" t="s">
        <v>1782</v>
      </c>
      <c r="E12" s="2" t="s">
        <v>76</v>
      </c>
      <c r="F12" s="57" t="s">
        <v>62</v>
      </c>
      <c r="G12" s="2">
        <v>1</v>
      </c>
      <c r="X12" s="2">
        <v>1</v>
      </c>
      <c r="AC12" s="2">
        <v>1</v>
      </c>
      <c r="AK12" s="2">
        <v>4</v>
      </c>
    </row>
    <row r="13" spans="1:37" ht="18" customHeight="1" x14ac:dyDescent="0.4">
      <c r="A13" s="48" t="s">
        <v>77</v>
      </c>
      <c r="B13" s="63" t="s">
        <v>1783</v>
      </c>
      <c r="E13" s="2" t="s">
        <v>76</v>
      </c>
      <c r="F13" s="57" t="s">
        <v>62</v>
      </c>
      <c r="G13" s="2">
        <v>1</v>
      </c>
      <c r="X13" s="2">
        <v>1</v>
      </c>
      <c r="AC13" s="2">
        <v>1</v>
      </c>
      <c r="AK13" s="2">
        <v>3</v>
      </c>
    </row>
    <row r="14" spans="1:37" ht="18" customHeight="1" x14ac:dyDescent="0.4">
      <c r="A14" s="48" t="s">
        <v>1992</v>
      </c>
      <c r="B14" s="63" t="s">
        <v>1988</v>
      </c>
      <c r="C14" s="2" t="s">
        <v>1983</v>
      </c>
      <c r="E14" s="2" t="s">
        <v>1989</v>
      </c>
      <c r="F14" s="57">
        <v>44287</v>
      </c>
      <c r="G14" s="2">
        <v>1</v>
      </c>
      <c r="X14" s="2">
        <v>1</v>
      </c>
      <c r="Y14" s="2">
        <v>1</v>
      </c>
      <c r="Z14" s="2">
        <v>1</v>
      </c>
      <c r="AA14" s="2">
        <v>1</v>
      </c>
      <c r="AC14" s="2">
        <v>1</v>
      </c>
      <c r="AD14" s="2">
        <v>1</v>
      </c>
      <c r="AE14" s="2">
        <v>1</v>
      </c>
      <c r="AH14" s="2">
        <v>1</v>
      </c>
      <c r="AK14" s="2">
        <v>2</v>
      </c>
    </row>
    <row r="15" spans="1:37" ht="18" customHeight="1" x14ac:dyDescent="0.4">
      <c r="A15" s="48" t="s">
        <v>80</v>
      </c>
      <c r="B15" s="63" t="s">
        <v>2547</v>
      </c>
      <c r="D15" s="2" t="s">
        <v>2550</v>
      </c>
      <c r="E15" s="2" t="s">
        <v>2551</v>
      </c>
      <c r="F15" s="57">
        <v>44697</v>
      </c>
      <c r="I15" s="2">
        <v>1</v>
      </c>
      <c r="J15" s="2">
        <v>1</v>
      </c>
      <c r="K15" s="2">
        <v>1</v>
      </c>
      <c r="S15" s="2">
        <v>1</v>
      </c>
      <c r="W15" s="2">
        <v>1</v>
      </c>
      <c r="Y15" s="2">
        <v>1</v>
      </c>
    </row>
    <row r="16" spans="1:37" ht="18" customHeight="1" x14ac:dyDescent="0.4">
      <c r="A16" s="48" t="s">
        <v>82</v>
      </c>
      <c r="B16" s="58" t="s">
        <v>1784</v>
      </c>
      <c r="E16" s="2" t="s">
        <v>73</v>
      </c>
      <c r="F16" s="57">
        <v>43826</v>
      </c>
      <c r="G16" s="7"/>
      <c r="H16" s="7"/>
      <c r="I16" s="2">
        <v>1</v>
      </c>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2">
        <v>1</v>
      </c>
    </row>
    <row r="17" spans="1:38" ht="18" customHeight="1" x14ac:dyDescent="0.4">
      <c r="A17" s="48" t="s">
        <v>84</v>
      </c>
      <c r="B17" s="58" t="s">
        <v>1785</v>
      </c>
      <c r="E17" s="2" t="s">
        <v>103</v>
      </c>
      <c r="F17" s="57">
        <v>44134</v>
      </c>
      <c r="G17" s="2">
        <v>1</v>
      </c>
      <c r="O17" s="2">
        <v>1</v>
      </c>
      <c r="P17" s="2">
        <v>1</v>
      </c>
      <c r="X17" s="2">
        <v>1</v>
      </c>
      <c r="AK17" s="2">
        <v>1</v>
      </c>
    </row>
    <row r="18" spans="1:38" ht="18" customHeight="1" x14ac:dyDescent="0.4">
      <c r="A18" s="48" t="s">
        <v>87</v>
      </c>
      <c r="B18" s="58" t="s">
        <v>1786</v>
      </c>
      <c r="E18" s="2" t="s">
        <v>646</v>
      </c>
      <c r="F18" s="57">
        <v>44082</v>
      </c>
      <c r="G18" s="2">
        <v>1</v>
      </c>
      <c r="X18" s="2">
        <v>1</v>
      </c>
      <c r="Y18" s="2">
        <v>1</v>
      </c>
      <c r="AC18" s="2">
        <v>1</v>
      </c>
      <c r="AD18" s="2">
        <v>1</v>
      </c>
      <c r="AE18" s="2">
        <v>1</v>
      </c>
      <c r="AK18" s="2">
        <v>1</v>
      </c>
    </row>
    <row r="19" spans="1:38" ht="18" customHeight="1" x14ac:dyDescent="0.4">
      <c r="A19" s="48" t="s">
        <v>89</v>
      </c>
      <c r="B19" s="1" t="s">
        <v>1787</v>
      </c>
      <c r="E19" s="2" t="s">
        <v>73</v>
      </c>
      <c r="F19" s="57">
        <v>43780</v>
      </c>
      <c r="G19" s="2">
        <v>2</v>
      </c>
      <c r="L19" s="2">
        <v>1</v>
      </c>
      <c r="O19" s="2">
        <v>2</v>
      </c>
      <c r="R19" s="2">
        <v>1</v>
      </c>
    </row>
    <row r="20" spans="1:38" ht="18" customHeight="1" x14ac:dyDescent="0.4">
      <c r="A20" s="48" t="s">
        <v>92</v>
      </c>
      <c r="B20" s="1" t="s">
        <v>1788</v>
      </c>
      <c r="E20" s="2" t="s">
        <v>1020</v>
      </c>
      <c r="F20" s="57">
        <v>44043</v>
      </c>
      <c r="AK20" s="2">
        <v>6</v>
      </c>
    </row>
    <row r="21" spans="1:38" ht="18" customHeight="1" x14ac:dyDescent="0.4">
      <c r="A21" s="48" t="s">
        <v>94</v>
      </c>
      <c r="B21" s="1" t="s">
        <v>1789</v>
      </c>
      <c r="E21" s="2" t="s">
        <v>73</v>
      </c>
      <c r="F21" s="57">
        <v>43844</v>
      </c>
      <c r="G21" s="2">
        <v>1</v>
      </c>
      <c r="O21" s="2">
        <v>1</v>
      </c>
      <c r="P21" s="2">
        <v>1</v>
      </c>
      <c r="AE21" s="2">
        <v>1</v>
      </c>
      <c r="AK21" s="2">
        <v>1</v>
      </c>
    </row>
    <row r="22" spans="1:38" ht="18" customHeight="1" x14ac:dyDescent="0.4">
      <c r="A22" s="48" t="s">
        <v>95</v>
      </c>
      <c r="B22" s="1" t="s">
        <v>1790</v>
      </c>
      <c r="E22" s="2" t="s">
        <v>160</v>
      </c>
      <c r="F22" s="57">
        <v>43811</v>
      </c>
      <c r="G22" s="2">
        <v>1</v>
      </c>
      <c r="X22" s="2">
        <v>1</v>
      </c>
      <c r="Y22" s="2">
        <v>1</v>
      </c>
      <c r="AA22" s="2">
        <v>1</v>
      </c>
      <c r="AC22" s="2">
        <v>1</v>
      </c>
      <c r="AD22" s="2">
        <v>1</v>
      </c>
      <c r="AE22" s="2">
        <v>1</v>
      </c>
      <c r="AG22" s="2">
        <v>1</v>
      </c>
      <c r="AH22" s="2">
        <v>1</v>
      </c>
      <c r="AI22" s="2">
        <v>1</v>
      </c>
      <c r="AK22" s="2">
        <v>1</v>
      </c>
    </row>
    <row r="23" spans="1:38" ht="18" customHeight="1" x14ac:dyDescent="0.4">
      <c r="A23" s="48" t="s">
        <v>97</v>
      </c>
      <c r="B23" s="1" t="s">
        <v>1791</v>
      </c>
      <c r="E23" s="2" t="s">
        <v>73</v>
      </c>
      <c r="F23" s="57">
        <v>43718</v>
      </c>
      <c r="G23" s="2">
        <v>1</v>
      </c>
      <c r="H23" s="2">
        <v>1</v>
      </c>
      <c r="I23" s="2">
        <v>1</v>
      </c>
      <c r="J23" s="2">
        <v>1</v>
      </c>
      <c r="K23" s="2">
        <v>1</v>
      </c>
      <c r="L23" s="2">
        <v>1</v>
      </c>
      <c r="M23" s="2">
        <v>1</v>
      </c>
      <c r="N23" s="2">
        <v>1</v>
      </c>
      <c r="O23" s="2">
        <v>1</v>
      </c>
      <c r="P23" s="2">
        <v>1</v>
      </c>
      <c r="Q23" s="2">
        <v>1</v>
      </c>
      <c r="R23" s="2">
        <v>1</v>
      </c>
      <c r="S23" s="2">
        <v>1</v>
      </c>
      <c r="T23" s="2">
        <v>1</v>
      </c>
      <c r="U23" s="2">
        <v>1</v>
      </c>
      <c r="V23" s="2">
        <v>1</v>
      </c>
      <c r="W23" s="2">
        <v>1</v>
      </c>
      <c r="X23" s="2">
        <v>1</v>
      </c>
      <c r="Y23" s="2">
        <v>1</v>
      </c>
      <c r="AD23" s="2">
        <v>1</v>
      </c>
      <c r="AE23" s="2">
        <v>1</v>
      </c>
      <c r="AL23" s="59"/>
    </row>
    <row r="24" spans="1:38" ht="18" customHeight="1" x14ac:dyDescent="0.4">
      <c r="A24" s="48" t="s">
        <v>99</v>
      </c>
      <c r="B24" s="1" t="s">
        <v>1792</v>
      </c>
      <c r="E24" s="2" t="s">
        <v>76</v>
      </c>
      <c r="F24" s="57" t="s">
        <v>62</v>
      </c>
      <c r="G24" s="2">
        <v>1</v>
      </c>
      <c r="H24" s="2">
        <v>1</v>
      </c>
      <c r="I24" s="2">
        <v>1</v>
      </c>
      <c r="J24" s="2">
        <v>1</v>
      </c>
      <c r="K24" s="2">
        <v>1</v>
      </c>
      <c r="L24" s="2">
        <v>1</v>
      </c>
      <c r="M24" s="2">
        <v>1</v>
      </c>
      <c r="N24" s="2">
        <v>1</v>
      </c>
      <c r="O24" s="2">
        <v>1</v>
      </c>
      <c r="P24" s="2">
        <v>1</v>
      </c>
      <c r="Q24" s="2">
        <v>1</v>
      </c>
      <c r="R24" s="2">
        <v>1</v>
      </c>
      <c r="S24" s="2">
        <v>1</v>
      </c>
      <c r="T24" s="2">
        <v>1</v>
      </c>
      <c r="U24" s="2">
        <v>1</v>
      </c>
      <c r="V24" s="2">
        <v>1</v>
      </c>
      <c r="W24" s="2">
        <v>1</v>
      </c>
      <c r="X24" s="2">
        <v>1</v>
      </c>
      <c r="Y24" s="2">
        <v>1</v>
      </c>
      <c r="AD24" s="2">
        <v>1</v>
      </c>
      <c r="AE24" s="2">
        <v>1</v>
      </c>
      <c r="AL24" s="59"/>
    </row>
    <row r="25" spans="1:38" ht="18" customHeight="1" x14ac:dyDescent="0.4">
      <c r="A25" s="48" t="s">
        <v>101</v>
      </c>
      <c r="B25" s="1" t="s">
        <v>1793</v>
      </c>
      <c r="E25" s="2" t="s">
        <v>73</v>
      </c>
      <c r="F25" s="57">
        <v>43819</v>
      </c>
      <c r="G25" s="2" t="s">
        <v>62</v>
      </c>
      <c r="AL25" s="59"/>
    </row>
    <row r="26" spans="1:38" ht="18" customHeight="1" x14ac:dyDescent="0.4">
      <c r="A26" s="48" t="s">
        <v>104</v>
      </c>
      <c r="B26" s="1" t="s">
        <v>1794</v>
      </c>
      <c r="E26" s="2" t="s">
        <v>103</v>
      </c>
      <c r="F26" s="57">
        <v>43997</v>
      </c>
      <c r="AK26" s="2">
        <v>3</v>
      </c>
      <c r="AL26" s="59"/>
    </row>
    <row r="27" spans="1:38" ht="18" customHeight="1" x14ac:dyDescent="0.4">
      <c r="A27" s="48" t="s">
        <v>107</v>
      </c>
      <c r="B27" s="1" t="s">
        <v>1795</v>
      </c>
      <c r="E27" s="2" t="s">
        <v>73</v>
      </c>
      <c r="F27" s="57">
        <v>43735</v>
      </c>
      <c r="G27" s="2">
        <v>1</v>
      </c>
      <c r="H27" s="2">
        <v>1</v>
      </c>
      <c r="I27" s="2">
        <v>1</v>
      </c>
      <c r="J27" s="2">
        <v>1</v>
      </c>
      <c r="K27" s="2">
        <v>1</v>
      </c>
      <c r="L27" s="2">
        <v>1</v>
      </c>
      <c r="M27" s="2">
        <v>1</v>
      </c>
      <c r="N27" s="2">
        <v>1</v>
      </c>
      <c r="O27" s="2">
        <v>1</v>
      </c>
      <c r="P27" s="2">
        <v>1</v>
      </c>
      <c r="Q27" s="2">
        <v>1</v>
      </c>
      <c r="R27" s="2">
        <v>1</v>
      </c>
      <c r="S27" s="2">
        <v>1</v>
      </c>
      <c r="T27" s="2">
        <v>1</v>
      </c>
      <c r="U27" s="2">
        <v>1</v>
      </c>
      <c r="V27" s="2">
        <v>1</v>
      </c>
      <c r="W27" s="2">
        <v>1</v>
      </c>
      <c r="X27" s="2">
        <v>1</v>
      </c>
      <c r="Y27" s="2">
        <v>1</v>
      </c>
      <c r="AD27" s="2">
        <v>1</v>
      </c>
      <c r="AE27" s="2">
        <v>1</v>
      </c>
    </row>
    <row r="28" spans="1:38" ht="18" customHeight="1" x14ac:dyDescent="0.4">
      <c r="A28" s="48" t="s">
        <v>110</v>
      </c>
      <c r="B28" s="1" t="s">
        <v>1796</v>
      </c>
      <c r="E28" s="2" t="s">
        <v>73</v>
      </c>
      <c r="F28" s="57">
        <v>43735</v>
      </c>
      <c r="G28" s="2">
        <v>1</v>
      </c>
      <c r="M28" s="2">
        <v>1</v>
      </c>
      <c r="AB28" s="2">
        <v>1</v>
      </c>
      <c r="AK28" s="2">
        <v>1</v>
      </c>
    </row>
    <row r="29" spans="1:38" ht="18" customHeight="1" x14ac:dyDescent="0.4">
      <c r="A29" s="48" t="s">
        <v>112</v>
      </c>
      <c r="B29" s="1" t="s">
        <v>1990</v>
      </c>
      <c r="C29" s="2" t="s">
        <v>1983</v>
      </c>
      <c r="E29" s="2" t="s">
        <v>1991</v>
      </c>
      <c r="F29" s="57" t="s">
        <v>1985</v>
      </c>
      <c r="G29" s="2">
        <v>1</v>
      </c>
      <c r="X29" s="2">
        <v>1</v>
      </c>
      <c r="Y29" s="2">
        <v>1</v>
      </c>
      <c r="AA29" s="2">
        <v>1</v>
      </c>
      <c r="AC29" s="2">
        <v>1</v>
      </c>
      <c r="AD29" s="2">
        <v>1</v>
      </c>
      <c r="AE29" s="2">
        <v>1</v>
      </c>
      <c r="AH29" s="2">
        <v>1</v>
      </c>
      <c r="AK29" s="2">
        <v>1</v>
      </c>
    </row>
    <row r="30" spans="1:38" ht="18" customHeight="1" x14ac:dyDescent="0.4">
      <c r="A30" s="48" t="s">
        <v>114</v>
      </c>
      <c r="B30" s="1" t="s">
        <v>1797</v>
      </c>
      <c r="E30" s="2" t="s">
        <v>165</v>
      </c>
      <c r="F30" s="57" t="s">
        <v>62</v>
      </c>
      <c r="X30" s="2">
        <v>1</v>
      </c>
      <c r="Y30" s="2">
        <v>1</v>
      </c>
      <c r="Z30" s="2">
        <v>1</v>
      </c>
      <c r="AA30" s="2">
        <v>1</v>
      </c>
      <c r="AD30" s="2">
        <v>1</v>
      </c>
      <c r="AE30" s="2">
        <v>1</v>
      </c>
      <c r="AK30" s="2">
        <v>4</v>
      </c>
    </row>
    <row r="31" spans="1:38" ht="18" customHeight="1" x14ac:dyDescent="0.4">
      <c r="A31" s="48" t="s">
        <v>116</v>
      </c>
      <c r="B31" s="1" t="s">
        <v>1889</v>
      </c>
      <c r="E31" s="2" t="s">
        <v>1890</v>
      </c>
      <c r="F31" s="57">
        <v>44193</v>
      </c>
      <c r="G31" s="2">
        <v>1</v>
      </c>
      <c r="Y31" s="2">
        <v>1</v>
      </c>
      <c r="AC31" s="2">
        <v>1</v>
      </c>
      <c r="AK31" s="2">
        <v>3</v>
      </c>
    </row>
    <row r="32" spans="1:38" ht="18" customHeight="1" x14ac:dyDescent="0.4">
      <c r="F32" s="57"/>
    </row>
    <row r="33" spans="3:6" ht="18" customHeight="1" x14ac:dyDescent="0.4">
      <c r="C33" s="2">
        <f>COUNTA(C11:C31)</f>
        <v>2</v>
      </c>
      <c r="D33" s="2">
        <f>COUNTA(D11:D31)</f>
        <v>1</v>
      </c>
      <c r="F33" s="57"/>
    </row>
    <row r="34" spans="3:6" ht="18" customHeight="1" x14ac:dyDescent="0.4">
      <c r="F34" s="57"/>
    </row>
    <row r="35" spans="3:6" ht="18" customHeight="1" x14ac:dyDescent="0.4">
      <c r="F35" s="57"/>
    </row>
    <row r="36" spans="3:6" ht="18" customHeight="1" x14ac:dyDescent="0.4">
      <c r="F36" s="57"/>
    </row>
    <row r="37" spans="3:6" ht="18" customHeight="1" x14ac:dyDescent="0.4">
      <c r="F37" s="57"/>
    </row>
    <row r="38" spans="3:6" ht="18" customHeight="1" x14ac:dyDescent="0.4">
      <c r="F38" s="57"/>
    </row>
    <row r="39" spans="3:6" ht="18" customHeight="1" x14ac:dyDescent="0.4">
      <c r="F39" s="57"/>
    </row>
    <row r="40" spans="3:6" ht="18" customHeight="1" x14ac:dyDescent="0.4">
      <c r="F40" s="57"/>
    </row>
    <row r="41" spans="3:6" ht="18" customHeight="1" x14ac:dyDescent="0.4">
      <c r="F41" s="57"/>
    </row>
    <row r="42" spans="3:6" ht="18" customHeight="1" x14ac:dyDescent="0.4">
      <c r="F42" s="57"/>
    </row>
    <row r="43" spans="3:6" ht="18" customHeight="1" x14ac:dyDescent="0.4">
      <c r="F43" s="57"/>
    </row>
    <row r="44" spans="3:6" ht="18" customHeight="1" x14ac:dyDescent="0.4">
      <c r="F44" s="57"/>
    </row>
    <row r="45" spans="3:6" ht="18" customHeight="1" x14ac:dyDescent="0.4">
      <c r="F45" s="57"/>
    </row>
    <row r="46" spans="3:6" ht="18" customHeight="1" x14ac:dyDescent="0.4">
      <c r="F46" s="57"/>
    </row>
    <row r="47" spans="3:6" ht="18" customHeight="1" x14ac:dyDescent="0.4">
      <c r="F47" s="57"/>
    </row>
    <row r="48" spans="3:6" ht="18" customHeight="1" x14ac:dyDescent="0.4">
      <c r="F48" s="57"/>
    </row>
    <row r="49" spans="6:6" ht="18" customHeight="1" x14ac:dyDescent="0.4">
      <c r="F49" s="57"/>
    </row>
    <row r="50" spans="6:6" ht="18" customHeight="1" x14ac:dyDescent="0.4">
      <c r="F50" s="57"/>
    </row>
    <row r="51" spans="6:6" ht="18" customHeight="1" x14ac:dyDescent="0.4">
      <c r="F51" s="57"/>
    </row>
    <row r="52" spans="6:6" ht="18" customHeight="1" x14ac:dyDescent="0.4">
      <c r="F52" s="57"/>
    </row>
    <row r="53" spans="6:6" ht="18" customHeight="1" x14ac:dyDescent="0.4">
      <c r="F53" s="57"/>
    </row>
    <row r="54" spans="6:6" ht="18" customHeight="1" x14ac:dyDescent="0.4">
      <c r="F54" s="57"/>
    </row>
    <row r="55" spans="6:6" ht="18" customHeight="1" x14ac:dyDescent="0.4">
      <c r="F55" s="57"/>
    </row>
    <row r="56" spans="6:6" ht="18" customHeight="1" x14ac:dyDescent="0.4">
      <c r="F56" s="57"/>
    </row>
    <row r="57" spans="6:6" ht="18" customHeight="1" x14ac:dyDescent="0.4">
      <c r="F57" s="57"/>
    </row>
    <row r="58" spans="6:6" ht="18" customHeight="1" x14ac:dyDescent="0.4">
      <c r="F58" s="57"/>
    </row>
    <row r="59" spans="6:6" ht="18" customHeight="1" x14ac:dyDescent="0.4">
      <c r="F59" s="57"/>
    </row>
    <row r="60" spans="6:6" ht="18" customHeight="1" x14ac:dyDescent="0.4">
      <c r="F60" s="57"/>
    </row>
    <row r="61" spans="6:6" ht="18" customHeight="1" x14ac:dyDescent="0.4">
      <c r="F61" s="57"/>
    </row>
    <row r="62" spans="6:6" ht="18" customHeight="1" x14ac:dyDescent="0.4">
      <c r="F62" s="57"/>
    </row>
    <row r="63" spans="6:6" ht="18" customHeight="1" x14ac:dyDescent="0.4">
      <c r="F63" s="57"/>
    </row>
    <row r="64" spans="6:6" ht="18" customHeight="1" x14ac:dyDescent="0.4">
      <c r="F64" s="57"/>
    </row>
    <row r="65" spans="6:6" ht="18" customHeight="1" x14ac:dyDescent="0.4">
      <c r="F65" s="57"/>
    </row>
    <row r="66" spans="6:6" ht="18" customHeight="1" x14ac:dyDescent="0.4">
      <c r="F66" s="57"/>
    </row>
    <row r="67" spans="6:6" ht="18" customHeight="1" x14ac:dyDescent="0.4">
      <c r="F67" s="57"/>
    </row>
    <row r="68" spans="6:6" ht="18" customHeight="1" x14ac:dyDescent="0.4">
      <c r="F68" s="57"/>
    </row>
    <row r="69" spans="6:6" ht="18" customHeight="1" x14ac:dyDescent="0.4">
      <c r="F69" s="57"/>
    </row>
    <row r="70" spans="6:6" ht="18" customHeight="1" x14ac:dyDescent="0.4">
      <c r="F70" s="57"/>
    </row>
    <row r="71" spans="6:6" ht="18" customHeight="1" x14ac:dyDescent="0.4">
      <c r="F71" s="57"/>
    </row>
    <row r="72" spans="6:6" ht="18" customHeight="1" x14ac:dyDescent="0.4">
      <c r="F72" s="57"/>
    </row>
    <row r="73" spans="6:6" ht="18" customHeight="1" x14ac:dyDescent="0.4">
      <c r="F73" s="57"/>
    </row>
    <row r="74" spans="6:6" ht="18" customHeight="1" x14ac:dyDescent="0.4">
      <c r="F74" s="57"/>
    </row>
    <row r="75" spans="6:6" ht="18" customHeight="1" x14ac:dyDescent="0.4">
      <c r="F75" s="57"/>
    </row>
    <row r="76" spans="6:6" ht="18" customHeight="1" x14ac:dyDescent="0.4">
      <c r="F76" s="57"/>
    </row>
    <row r="77" spans="6:6" ht="18" customHeight="1" x14ac:dyDescent="0.4">
      <c r="F77" s="57"/>
    </row>
    <row r="78" spans="6:6" ht="18" customHeight="1" x14ac:dyDescent="0.4">
      <c r="F78" s="57"/>
    </row>
    <row r="79" spans="6:6" ht="18" customHeight="1" x14ac:dyDescent="0.4">
      <c r="F79" s="57"/>
    </row>
    <row r="80" spans="6:6" ht="18" customHeight="1" x14ac:dyDescent="0.4">
      <c r="F80" s="57"/>
    </row>
    <row r="81" spans="6:6" ht="18" customHeight="1" x14ac:dyDescent="0.4">
      <c r="F81" s="57"/>
    </row>
    <row r="82" spans="6:6" ht="18" customHeight="1" x14ac:dyDescent="0.4">
      <c r="F82" s="57"/>
    </row>
    <row r="83" spans="6:6" ht="18" customHeight="1" x14ac:dyDescent="0.4">
      <c r="F83" s="57"/>
    </row>
    <row r="84" spans="6:6" ht="18" customHeight="1" x14ac:dyDescent="0.4">
      <c r="F84" s="57"/>
    </row>
    <row r="85" spans="6:6" ht="18" customHeight="1" x14ac:dyDescent="0.4">
      <c r="F85" s="57"/>
    </row>
    <row r="86" spans="6:6" ht="18" customHeight="1" x14ac:dyDescent="0.4">
      <c r="F86" s="57"/>
    </row>
    <row r="87" spans="6:6" ht="18" customHeight="1" x14ac:dyDescent="0.4">
      <c r="F87" s="57"/>
    </row>
    <row r="88" spans="6:6" ht="18" customHeight="1" x14ac:dyDescent="0.4">
      <c r="F88" s="57"/>
    </row>
    <row r="89" spans="6:6" ht="18" customHeight="1" x14ac:dyDescent="0.4">
      <c r="F89" s="57"/>
    </row>
    <row r="90" spans="6:6" ht="18" customHeight="1" x14ac:dyDescent="0.4">
      <c r="F90" s="57"/>
    </row>
    <row r="91" spans="6:6" ht="18" customHeight="1" x14ac:dyDescent="0.4">
      <c r="F91" s="57"/>
    </row>
    <row r="92" spans="6:6" ht="18" customHeight="1" x14ac:dyDescent="0.4">
      <c r="F92" s="57"/>
    </row>
    <row r="93" spans="6:6" ht="18" customHeight="1" x14ac:dyDescent="0.4">
      <c r="F93" s="57"/>
    </row>
    <row r="94" spans="6:6" ht="18" customHeight="1" x14ac:dyDescent="0.4">
      <c r="F94" s="57"/>
    </row>
    <row r="95" spans="6:6" ht="18" customHeight="1" x14ac:dyDescent="0.4">
      <c r="F95" s="57"/>
    </row>
    <row r="96" spans="6:6" ht="18" customHeight="1" x14ac:dyDescent="0.4">
      <c r="F96" s="57"/>
    </row>
    <row r="97" spans="6:6" ht="18" customHeight="1" x14ac:dyDescent="0.4">
      <c r="F97" s="57"/>
    </row>
    <row r="98" spans="6:6" ht="18" customHeight="1" x14ac:dyDescent="0.4">
      <c r="F98" s="57"/>
    </row>
    <row r="99" spans="6:6" ht="18" customHeight="1" x14ac:dyDescent="0.4">
      <c r="F99" s="57"/>
    </row>
    <row r="100" spans="6:6" ht="18" customHeight="1" x14ac:dyDescent="0.4">
      <c r="F100" s="57"/>
    </row>
    <row r="101" spans="6:6" ht="18" customHeight="1" x14ac:dyDescent="0.4">
      <c r="F101" s="57"/>
    </row>
    <row r="102" spans="6:6" ht="18" customHeight="1" x14ac:dyDescent="0.4">
      <c r="F102" s="57"/>
    </row>
    <row r="103" spans="6:6" ht="18" customHeight="1" x14ac:dyDescent="0.4">
      <c r="F103" s="57"/>
    </row>
    <row r="104" spans="6:6" ht="18" customHeight="1" x14ac:dyDescent="0.4">
      <c r="F104" s="57"/>
    </row>
    <row r="105" spans="6:6" ht="18" customHeight="1" x14ac:dyDescent="0.4">
      <c r="F105" s="57"/>
    </row>
    <row r="106" spans="6:6" ht="18" customHeight="1" x14ac:dyDescent="0.4">
      <c r="F106" s="57"/>
    </row>
    <row r="107" spans="6:6" ht="18" customHeight="1" x14ac:dyDescent="0.4">
      <c r="F107" s="57"/>
    </row>
    <row r="108" spans="6:6" ht="18" customHeight="1" x14ac:dyDescent="0.4">
      <c r="F108" s="57"/>
    </row>
    <row r="109" spans="6:6" ht="18" customHeight="1" x14ac:dyDescent="0.4">
      <c r="F109" s="57"/>
    </row>
    <row r="110" spans="6:6" ht="18" customHeight="1" x14ac:dyDescent="0.4">
      <c r="F110" s="57"/>
    </row>
    <row r="111" spans="6:6" ht="18" customHeight="1" x14ac:dyDescent="0.4">
      <c r="F111" s="57"/>
    </row>
    <row r="112" spans="6:6" ht="18" customHeight="1" x14ac:dyDescent="0.4">
      <c r="F112" s="57"/>
    </row>
    <row r="113" spans="6:6" ht="18" customHeight="1" x14ac:dyDescent="0.4">
      <c r="F113" s="57"/>
    </row>
    <row r="114" spans="6:6" ht="18" customHeight="1" x14ac:dyDescent="0.4">
      <c r="F114" s="57"/>
    </row>
    <row r="115" spans="6:6" ht="18" customHeight="1" x14ac:dyDescent="0.4">
      <c r="F115" s="57"/>
    </row>
    <row r="116" spans="6:6" ht="18" customHeight="1" x14ac:dyDescent="0.4">
      <c r="F116" s="57"/>
    </row>
    <row r="117" spans="6:6" ht="18" customHeight="1" x14ac:dyDescent="0.4">
      <c r="F117" s="57"/>
    </row>
    <row r="118" spans="6:6" ht="18" customHeight="1" x14ac:dyDescent="0.4">
      <c r="F118" s="57"/>
    </row>
    <row r="119" spans="6:6" ht="18" customHeight="1" x14ac:dyDescent="0.4">
      <c r="F119" s="57"/>
    </row>
    <row r="120" spans="6:6" ht="18" customHeight="1" x14ac:dyDescent="0.4">
      <c r="F120" s="57"/>
    </row>
    <row r="121" spans="6:6" ht="18" customHeight="1" x14ac:dyDescent="0.4">
      <c r="F121" s="57"/>
    </row>
    <row r="122" spans="6:6" ht="18" customHeight="1" x14ac:dyDescent="0.4">
      <c r="F122" s="57"/>
    </row>
    <row r="123" spans="6:6" ht="18" customHeight="1" x14ac:dyDescent="0.4">
      <c r="F123" s="57"/>
    </row>
    <row r="124" spans="6:6" ht="18" customHeight="1" x14ac:dyDescent="0.4">
      <c r="F124" s="57"/>
    </row>
    <row r="125" spans="6:6" ht="18" customHeight="1" x14ac:dyDescent="0.4">
      <c r="F125" s="57"/>
    </row>
    <row r="126" spans="6:6" ht="18" customHeight="1" x14ac:dyDescent="0.4">
      <c r="F126" s="57"/>
    </row>
    <row r="127" spans="6:6" ht="18" customHeight="1" x14ac:dyDescent="0.4">
      <c r="F127" s="57"/>
    </row>
    <row r="128" spans="6:6" ht="18" customHeight="1" x14ac:dyDescent="0.4">
      <c r="F128" s="57"/>
    </row>
    <row r="129" spans="6:6" ht="18" customHeight="1" x14ac:dyDescent="0.4">
      <c r="F129" s="57"/>
    </row>
    <row r="130" spans="6:6" ht="18" customHeight="1" x14ac:dyDescent="0.4">
      <c r="F130" s="57"/>
    </row>
    <row r="131" spans="6:6" ht="18" customHeight="1" x14ac:dyDescent="0.4">
      <c r="F131" s="57"/>
    </row>
    <row r="132" spans="6:6" ht="18" customHeight="1" x14ac:dyDescent="0.4">
      <c r="F132" s="57"/>
    </row>
    <row r="133" spans="6:6" ht="18" customHeight="1" x14ac:dyDescent="0.4">
      <c r="F133" s="57"/>
    </row>
    <row r="134" spans="6:6" ht="18" customHeight="1" x14ac:dyDescent="0.4">
      <c r="F134" s="57"/>
    </row>
    <row r="135" spans="6:6" ht="18" customHeight="1" x14ac:dyDescent="0.4">
      <c r="F135" s="57"/>
    </row>
    <row r="136" spans="6:6" ht="18" customHeight="1" x14ac:dyDescent="0.4">
      <c r="F136" s="57"/>
    </row>
    <row r="137" spans="6:6" ht="18" customHeight="1" x14ac:dyDescent="0.4">
      <c r="F137" s="57"/>
    </row>
    <row r="138" spans="6:6" ht="18" customHeight="1" x14ac:dyDescent="0.4">
      <c r="F138" s="57"/>
    </row>
    <row r="139" spans="6:6" ht="18" customHeight="1" x14ac:dyDescent="0.4">
      <c r="F139" s="57"/>
    </row>
    <row r="140" spans="6:6" ht="18" customHeight="1" x14ac:dyDescent="0.4">
      <c r="F140" s="57"/>
    </row>
    <row r="141" spans="6:6" ht="18" customHeight="1" x14ac:dyDescent="0.4">
      <c r="F141" s="57"/>
    </row>
    <row r="142" spans="6:6" ht="18" customHeight="1" x14ac:dyDescent="0.4">
      <c r="F142" s="57"/>
    </row>
    <row r="143" spans="6:6" ht="18" customHeight="1" x14ac:dyDescent="0.4">
      <c r="F143" s="57"/>
    </row>
    <row r="144" spans="6:6" ht="18" customHeight="1" x14ac:dyDescent="0.4">
      <c r="F144" s="57"/>
    </row>
    <row r="145" spans="6:6" ht="18" customHeight="1" x14ac:dyDescent="0.4">
      <c r="F145" s="57"/>
    </row>
    <row r="146" spans="6:6" ht="18" customHeight="1" x14ac:dyDescent="0.4">
      <c r="F146" s="57"/>
    </row>
    <row r="147" spans="6:6" ht="18" customHeight="1" x14ac:dyDescent="0.4">
      <c r="F147" s="57"/>
    </row>
    <row r="148" spans="6:6" ht="18" customHeight="1" x14ac:dyDescent="0.4">
      <c r="F148" s="57"/>
    </row>
    <row r="149" spans="6:6" ht="18" customHeight="1" x14ac:dyDescent="0.4">
      <c r="F149" s="57"/>
    </row>
    <row r="150" spans="6:6" ht="18" customHeight="1" x14ac:dyDescent="0.4">
      <c r="F150" s="57"/>
    </row>
    <row r="151" spans="6:6" ht="18" customHeight="1" x14ac:dyDescent="0.4">
      <c r="F151" s="57"/>
    </row>
    <row r="152" spans="6:6" ht="18" customHeight="1" x14ac:dyDescent="0.4">
      <c r="F152" s="57"/>
    </row>
    <row r="153" spans="6:6" ht="18" customHeight="1" x14ac:dyDescent="0.4">
      <c r="F153" s="57"/>
    </row>
    <row r="154" spans="6:6" ht="18" customHeight="1" x14ac:dyDescent="0.4">
      <c r="F154" s="57"/>
    </row>
    <row r="155" spans="6:6" ht="18" customHeight="1" x14ac:dyDescent="0.4">
      <c r="F155" s="57"/>
    </row>
    <row r="156" spans="6:6" ht="18" customHeight="1" x14ac:dyDescent="0.4">
      <c r="F156" s="57"/>
    </row>
    <row r="157" spans="6:6" ht="18" customHeight="1" x14ac:dyDescent="0.4">
      <c r="F157" s="57"/>
    </row>
    <row r="158" spans="6:6" ht="18" customHeight="1" x14ac:dyDescent="0.4">
      <c r="F158" s="57"/>
    </row>
    <row r="159" spans="6:6" ht="18" customHeight="1" x14ac:dyDescent="0.4">
      <c r="F159" s="57"/>
    </row>
    <row r="160" spans="6:6" ht="18" customHeight="1" x14ac:dyDescent="0.4">
      <c r="F160" s="57"/>
    </row>
    <row r="161" spans="6:6" ht="18" customHeight="1" x14ac:dyDescent="0.4">
      <c r="F161" s="57"/>
    </row>
    <row r="162" spans="6:6" ht="18" customHeight="1" x14ac:dyDescent="0.4">
      <c r="F162" s="57"/>
    </row>
    <row r="163" spans="6:6" ht="18" customHeight="1" x14ac:dyDescent="0.4">
      <c r="F163" s="57"/>
    </row>
    <row r="164" spans="6:6" ht="18" customHeight="1" x14ac:dyDescent="0.4">
      <c r="F164" s="57"/>
    </row>
    <row r="165" spans="6:6" ht="18" customHeight="1" x14ac:dyDescent="0.4">
      <c r="F165" s="57"/>
    </row>
    <row r="166" spans="6:6" ht="18" customHeight="1" x14ac:dyDescent="0.4">
      <c r="F166" s="57"/>
    </row>
    <row r="167" spans="6:6" ht="18" customHeight="1" x14ac:dyDescent="0.4">
      <c r="F167" s="57"/>
    </row>
    <row r="168" spans="6:6" ht="18" customHeight="1" x14ac:dyDescent="0.4">
      <c r="F168" s="57"/>
    </row>
    <row r="169" spans="6:6" ht="18" customHeight="1" x14ac:dyDescent="0.4">
      <c r="F169" s="57"/>
    </row>
    <row r="170" spans="6:6" ht="18" customHeight="1" x14ac:dyDescent="0.4">
      <c r="F170" s="57"/>
    </row>
    <row r="171" spans="6:6" ht="18" customHeight="1" x14ac:dyDescent="0.4">
      <c r="F171" s="57"/>
    </row>
    <row r="172" spans="6:6" ht="18" customHeight="1" x14ac:dyDescent="0.4">
      <c r="F172" s="57"/>
    </row>
    <row r="173" spans="6:6" ht="18" customHeight="1" x14ac:dyDescent="0.4">
      <c r="F173" s="57"/>
    </row>
    <row r="174" spans="6:6" ht="18" customHeight="1" x14ac:dyDescent="0.4">
      <c r="F174" s="57"/>
    </row>
    <row r="175" spans="6:6" ht="18" customHeight="1" x14ac:dyDescent="0.4">
      <c r="F175" s="57"/>
    </row>
    <row r="176" spans="6:6" ht="18" customHeight="1" x14ac:dyDescent="0.4">
      <c r="F176" s="57"/>
    </row>
    <row r="177" spans="6:6" ht="18" customHeight="1" x14ac:dyDescent="0.4">
      <c r="F177" s="57"/>
    </row>
    <row r="178" spans="6:6" ht="18" customHeight="1" x14ac:dyDescent="0.4">
      <c r="F178" s="57"/>
    </row>
    <row r="179" spans="6:6" ht="18" customHeight="1" x14ac:dyDescent="0.4">
      <c r="F179" s="57"/>
    </row>
    <row r="180" spans="6:6" ht="18" customHeight="1" x14ac:dyDescent="0.4">
      <c r="F180" s="57"/>
    </row>
    <row r="181" spans="6:6" ht="18" customHeight="1" x14ac:dyDescent="0.4">
      <c r="F181" s="57"/>
    </row>
    <row r="182" spans="6:6" ht="18" customHeight="1" x14ac:dyDescent="0.4">
      <c r="F182" s="57"/>
    </row>
    <row r="183" spans="6:6" ht="18" customHeight="1" x14ac:dyDescent="0.4">
      <c r="F183" s="57"/>
    </row>
    <row r="184" spans="6:6" ht="18" customHeight="1" x14ac:dyDescent="0.4">
      <c r="F184" s="57"/>
    </row>
    <row r="185" spans="6:6" ht="18" customHeight="1" x14ac:dyDescent="0.4">
      <c r="F185" s="57"/>
    </row>
    <row r="186" spans="6:6" ht="18" customHeight="1" x14ac:dyDescent="0.4">
      <c r="F186" s="57"/>
    </row>
    <row r="187" spans="6:6" ht="18" customHeight="1" x14ac:dyDescent="0.4">
      <c r="F187" s="57"/>
    </row>
    <row r="190" spans="6:6" ht="18" customHeight="1" x14ac:dyDescent="0.4">
      <c r="F190" s="57"/>
    </row>
    <row r="191" spans="6:6" ht="18" customHeight="1" x14ac:dyDescent="0.4">
      <c r="F191" s="57"/>
    </row>
    <row r="192" spans="6:6" ht="18" customHeight="1" x14ac:dyDescent="0.4">
      <c r="F192" s="57"/>
    </row>
    <row r="193" spans="6:6" ht="18" customHeight="1" x14ac:dyDescent="0.4">
      <c r="F193" s="57"/>
    </row>
    <row r="194" spans="6:6" ht="18" customHeight="1" x14ac:dyDescent="0.4">
      <c r="F194" s="57"/>
    </row>
    <row r="195" spans="6:6" ht="18" customHeight="1" x14ac:dyDescent="0.4">
      <c r="F195" s="57"/>
    </row>
    <row r="196" spans="6:6" ht="18" customHeight="1" x14ac:dyDescent="0.4">
      <c r="F196" s="57"/>
    </row>
    <row r="197" spans="6:6" ht="18" customHeight="1" x14ac:dyDescent="0.4">
      <c r="F197" s="57"/>
    </row>
    <row r="198" spans="6:6" ht="18" customHeight="1" x14ac:dyDescent="0.4">
      <c r="F198" s="57"/>
    </row>
    <row r="199" spans="6:6" ht="18" customHeight="1" x14ac:dyDescent="0.4">
      <c r="F199" s="57"/>
    </row>
    <row r="200" spans="6:6" ht="18" customHeight="1" x14ac:dyDescent="0.4">
      <c r="F200" s="57"/>
    </row>
    <row r="201" spans="6:6" ht="18" customHeight="1" x14ac:dyDescent="0.4">
      <c r="F201" s="57"/>
    </row>
    <row r="202" spans="6:6" ht="18" customHeight="1" x14ac:dyDescent="0.4">
      <c r="F202" s="57"/>
    </row>
    <row r="203" spans="6:6" ht="18" customHeight="1" x14ac:dyDescent="0.4">
      <c r="F203" s="57"/>
    </row>
    <row r="204" spans="6:6" ht="18" customHeight="1" x14ac:dyDescent="0.4">
      <c r="F204" s="57"/>
    </row>
    <row r="205" spans="6:6" ht="18" customHeight="1" x14ac:dyDescent="0.4">
      <c r="F205" s="57"/>
    </row>
    <row r="206" spans="6:6" ht="18" customHeight="1" x14ac:dyDescent="0.4">
      <c r="F206" s="57"/>
    </row>
    <row r="207" spans="6:6" ht="18" customHeight="1" x14ac:dyDescent="0.4">
      <c r="F207" s="57"/>
    </row>
    <row r="208" spans="6:6" ht="18" customHeight="1" x14ac:dyDescent="0.4">
      <c r="F208" s="57"/>
    </row>
    <row r="209" spans="6:6" ht="18" customHeight="1" x14ac:dyDescent="0.4">
      <c r="F209" s="57"/>
    </row>
    <row r="210" spans="6:6" ht="18" customHeight="1" x14ac:dyDescent="0.4">
      <c r="F210" s="57"/>
    </row>
    <row r="211" spans="6:6" ht="18" customHeight="1" x14ac:dyDescent="0.4">
      <c r="F211" s="57"/>
    </row>
    <row r="212" spans="6:6" ht="18" customHeight="1" x14ac:dyDescent="0.4">
      <c r="F212" s="57"/>
    </row>
    <row r="213" spans="6:6" ht="18" customHeight="1" x14ac:dyDescent="0.4">
      <c r="F213" s="57"/>
    </row>
    <row r="214" spans="6:6" ht="18" customHeight="1" x14ac:dyDescent="0.4">
      <c r="F214" s="57"/>
    </row>
    <row r="215" spans="6:6" ht="18" customHeight="1" x14ac:dyDescent="0.4">
      <c r="F215" s="57"/>
    </row>
    <row r="216" spans="6:6" ht="18" customHeight="1" x14ac:dyDescent="0.4">
      <c r="F216" s="57"/>
    </row>
    <row r="217" spans="6:6" ht="18" customHeight="1" x14ac:dyDescent="0.4">
      <c r="F217" s="57"/>
    </row>
    <row r="218" spans="6:6" ht="18" customHeight="1" x14ac:dyDescent="0.4">
      <c r="F218" s="57"/>
    </row>
    <row r="219" spans="6:6" ht="18" customHeight="1" x14ac:dyDescent="0.4">
      <c r="F219" s="57"/>
    </row>
    <row r="220" spans="6:6" ht="18" customHeight="1" x14ac:dyDescent="0.4">
      <c r="F220" s="57"/>
    </row>
    <row r="221" spans="6:6" ht="18" customHeight="1" x14ac:dyDescent="0.4">
      <c r="F221" s="57"/>
    </row>
    <row r="222" spans="6:6" ht="18" customHeight="1" x14ac:dyDescent="0.4">
      <c r="F222" s="57"/>
    </row>
    <row r="223" spans="6:6" ht="18" customHeight="1" x14ac:dyDescent="0.4">
      <c r="F223" s="57"/>
    </row>
    <row r="224" spans="6:6" ht="18" customHeight="1" x14ac:dyDescent="0.4">
      <c r="F224" s="57"/>
    </row>
    <row r="225" spans="6:6" ht="18" customHeight="1" x14ac:dyDescent="0.4">
      <c r="F225" s="57"/>
    </row>
    <row r="226" spans="6:6" ht="18" customHeight="1" x14ac:dyDescent="0.4">
      <c r="F226" s="57"/>
    </row>
    <row r="227" spans="6:6" ht="18" customHeight="1" x14ac:dyDescent="0.4">
      <c r="F227" s="57"/>
    </row>
    <row r="228" spans="6:6" ht="18" customHeight="1" x14ac:dyDescent="0.4">
      <c r="F228" s="57"/>
    </row>
    <row r="229" spans="6:6" ht="18" customHeight="1" x14ac:dyDescent="0.4">
      <c r="F229" s="57"/>
    </row>
    <row r="230" spans="6:6" ht="18" customHeight="1" x14ac:dyDescent="0.4">
      <c r="F230" s="57"/>
    </row>
    <row r="232" spans="6:6" ht="18" customHeight="1" x14ac:dyDescent="0.4">
      <c r="F232" s="57"/>
    </row>
    <row r="233" spans="6:6" ht="18" customHeight="1" x14ac:dyDescent="0.4">
      <c r="F233" s="57"/>
    </row>
    <row r="234" spans="6:6" ht="18" customHeight="1" x14ac:dyDescent="0.4">
      <c r="F234" s="57"/>
    </row>
    <row r="235" spans="6:6" ht="18" customHeight="1" x14ac:dyDescent="0.4">
      <c r="F235" s="57"/>
    </row>
    <row r="236" spans="6:6" ht="18" customHeight="1" x14ac:dyDescent="0.4">
      <c r="F236" s="57"/>
    </row>
    <row r="237" spans="6:6" ht="18" customHeight="1" x14ac:dyDescent="0.4">
      <c r="F237" s="57"/>
    </row>
    <row r="238" spans="6:6" ht="18" customHeight="1" x14ac:dyDescent="0.4">
      <c r="F238" s="57"/>
    </row>
    <row r="239" spans="6:6" ht="18" customHeight="1" x14ac:dyDescent="0.4">
      <c r="F239" s="57"/>
    </row>
    <row r="240" spans="6:6" ht="18" customHeight="1" x14ac:dyDescent="0.4">
      <c r="F240" s="57"/>
    </row>
    <row r="241" spans="6:6" ht="18" customHeight="1" x14ac:dyDescent="0.4">
      <c r="F241" s="57"/>
    </row>
    <row r="243" spans="6:6" ht="18" customHeight="1" x14ac:dyDescent="0.4">
      <c r="F243" s="57"/>
    </row>
    <row r="244" spans="6:6" ht="18" customHeight="1" x14ac:dyDescent="0.4">
      <c r="F244" s="57"/>
    </row>
    <row r="245" spans="6:6" ht="18" customHeight="1" x14ac:dyDescent="0.4">
      <c r="F245" s="57"/>
    </row>
    <row r="246" spans="6:6" ht="18" customHeight="1" x14ac:dyDescent="0.4">
      <c r="F246" s="57"/>
    </row>
    <row r="247" spans="6:6" ht="18" customHeight="1" x14ac:dyDescent="0.4">
      <c r="F247" s="57"/>
    </row>
    <row r="248" spans="6:6" ht="18" customHeight="1" x14ac:dyDescent="0.4">
      <c r="F248" s="57"/>
    </row>
    <row r="249" spans="6:6" ht="18" customHeight="1" x14ac:dyDescent="0.4">
      <c r="F249" s="57"/>
    </row>
    <row r="250" spans="6:6" ht="18" customHeight="1" x14ac:dyDescent="0.4">
      <c r="F250" s="57"/>
    </row>
    <row r="251" spans="6:6" ht="18" customHeight="1" x14ac:dyDescent="0.4">
      <c r="F251" s="57"/>
    </row>
    <row r="252" spans="6:6" ht="18" customHeight="1" x14ac:dyDescent="0.4">
      <c r="F252" s="57"/>
    </row>
    <row r="254" spans="6:6" ht="18" customHeight="1" x14ac:dyDescent="0.4">
      <c r="F254" s="57"/>
    </row>
    <row r="255" spans="6:6" ht="18" customHeight="1" x14ac:dyDescent="0.4">
      <c r="F255" s="57"/>
    </row>
    <row r="256" spans="6:6" ht="18" customHeight="1" x14ac:dyDescent="0.4">
      <c r="F256" s="57"/>
    </row>
    <row r="257" spans="6:6" ht="18" customHeight="1" x14ac:dyDescent="0.4">
      <c r="F257" s="57"/>
    </row>
    <row r="258" spans="6:6" ht="18" customHeight="1" x14ac:dyDescent="0.4">
      <c r="F258" s="57"/>
    </row>
    <row r="259" spans="6:6" ht="18" customHeight="1" x14ac:dyDescent="0.4">
      <c r="F259" s="57"/>
    </row>
    <row r="260" spans="6:6" ht="18" customHeight="1" x14ac:dyDescent="0.4">
      <c r="F260" s="57"/>
    </row>
    <row r="261" spans="6:6" ht="18" customHeight="1" x14ac:dyDescent="0.4">
      <c r="F261" s="57"/>
    </row>
    <row r="262" spans="6:6" ht="18" customHeight="1" x14ac:dyDescent="0.4">
      <c r="F262" s="57"/>
    </row>
    <row r="263" spans="6:6" ht="18" customHeight="1" x14ac:dyDescent="0.4">
      <c r="F263" s="57"/>
    </row>
    <row r="264" spans="6:6" ht="18" customHeight="1" x14ac:dyDescent="0.4">
      <c r="F264" s="57"/>
    </row>
    <row r="265" spans="6:6" ht="18" customHeight="1" x14ac:dyDescent="0.4">
      <c r="F265" s="57"/>
    </row>
    <row r="266" spans="6:6" ht="18" customHeight="1" x14ac:dyDescent="0.4">
      <c r="F266" s="57"/>
    </row>
    <row r="267" spans="6:6" ht="18" customHeight="1" x14ac:dyDescent="0.4">
      <c r="F267" s="57"/>
    </row>
    <row r="268" spans="6:6" ht="18" customHeight="1" x14ac:dyDescent="0.4">
      <c r="F268" s="57"/>
    </row>
    <row r="269" spans="6:6" ht="18" customHeight="1" x14ac:dyDescent="0.4">
      <c r="F269" s="57"/>
    </row>
    <row r="270" spans="6:6" ht="18" customHeight="1" x14ac:dyDescent="0.4">
      <c r="F270" s="57"/>
    </row>
    <row r="271" spans="6:6" ht="18" customHeight="1" x14ac:dyDescent="0.4">
      <c r="F271" s="57"/>
    </row>
    <row r="272" spans="6:6" ht="18" customHeight="1" x14ac:dyDescent="0.4">
      <c r="F272" s="57"/>
    </row>
    <row r="273" spans="5:6" ht="18" customHeight="1" x14ac:dyDescent="0.4">
      <c r="F273" s="57"/>
    </row>
    <row r="274" spans="5:6" ht="18" customHeight="1" x14ac:dyDescent="0.4">
      <c r="F274" s="57"/>
    </row>
    <row r="275" spans="5:6" ht="18" customHeight="1" x14ac:dyDescent="0.4">
      <c r="F275" s="57"/>
    </row>
    <row r="276" spans="5:6" ht="18" customHeight="1" x14ac:dyDescent="0.4">
      <c r="F276" s="57"/>
    </row>
    <row r="277" spans="5:6" ht="18" customHeight="1" x14ac:dyDescent="0.4">
      <c r="F277" s="57"/>
    </row>
    <row r="278" spans="5:6" ht="18" customHeight="1" x14ac:dyDescent="0.4">
      <c r="E278" s="57"/>
      <c r="F278" s="57"/>
    </row>
    <row r="279" spans="5:6" ht="18" customHeight="1" x14ac:dyDescent="0.4">
      <c r="F279" s="57"/>
    </row>
    <row r="280" spans="5:6" ht="18" customHeight="1" x14ac:dyDescent="0.4">
      <c r="F280" s="57"/>
    </row>
    <row r="281" spans="5:6" ht="18" customHeight="1" x14ac:dyDescent="0.4">
      <c r="F281" s="57"/>
    </row>
    <row r="282" spans="5:6" ht="18" customHeight="1" x14ac:dyDescent="0.4">
      <c r="F282" s="57"/>
    </row>
    <row r="283" spans="5:6" ht="18" customHeight="1" x14ac:dyDescent="0.4">
      <c r="F283" s="57"/>
    </row>
    <row r="285" spans="5:6" ht="18" customHeight="1" x14ac:dyDescent="0.4">
      <c r="F285" s="57"/>
    </row>
    <row r="286" spans="5:6" ht="18" customHeight="1" x14ac:dyDescent="0.4">
      <c r="F286" s="57"/>
    </row>
    <row r="287" spans="5:6" ht="18" customHeight="1" x14ac:dyDescent="0.4">
      <c r="F287" s="57"/>
    </row>
    <row r="289" spans="6:6" ht="18" customHeight="1" x14ac:dyDescent="0.4">
      <c r="F289" s="57"/>
    </row>
    <row r="290" spans="6:6" ht="18" customHeight="1" x14ac:dyDescent="0.4">
      <c r="F290" s="57"/>
    </row>
    <row r="291" spans="6:6" ht="18" customHeight="1" x14ac:dyDescent="0.4">
      <c r="F291" s="57"/>
    </row>
    <row r="294" spans="6:6" ht="18" customHeight="1" x14ac:dyDescent="0.4">
      <c r="F294" s="57"/>
    </row>
    <row r="295" spans="6:6" ht="18" customHeight="1" x14ac:dyDescent="0.4">
      <c r="F295" s="57"/>
    </row>
    <row r="296" spans="6:6" ht="18" customHeight="1" x14ac:dyDescent="0.4">
      <c r="F296" s="57"/>
    </row>
    <row r="297" spans="6:6" ht="18" customHeight="1" x14ac:dyDescent="0.4">
      <c r="F297" s="57"/>
    </row>
  </sheetData>
  <mergeCells count="42">
    <mergeCell ref="G1:W1"/>
    <mergeCell ref="X1:AA1"/>
    <mergeCell ref="AB1:AC1"/>
    <mergeCell ref="AD1:AF1"/>
    <mergeCell ref="AG1:AJ1"/>
    <mergeCell ref="G2:W3"/>
    <mergeCell ref="X2:AA3"/>
    <mergeCell ref="AB2:AC3"/>
    <mergeCell ref="AD2:AF3"/>
    <mergeCell ref="AG2:AJ3"/>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K4:AK7"/>
    <mergeCell ref="AF4:AF7"/>
    <mergeCell ref="AG4:AG7"/>
    <mergeCell ref="AH4:AH7"/>
    <mergeCell ref="AI4:AI7"/>
    <mergeCell ref="AJ4:AJ7"/>
  </mergeCells>
  <phoneticPr fontId="18"/>
  <pageMargins left="0.7" right="0.7" top="1.14375" bottom="1.14375" header="0.51180555555555496" footer="0.51180555555555496"/>
  <pageSetup paperSize="9" firstPageNumber="0" orientation="portrait" horizontalDpi="300" verticalDpi="300" r:id="rId1"/>
  <ignoredErrors>
    <ignoredError sqref="A11:A14 A15:A3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B398"/>
  <sheetViews>
    <sheetView zoomScale="70" zoomScaleNormal="70" workbookViewId="0">
      <pane xSplit="7" ySplit="10" topLeftCell="H11" activePane="bottomRight" state="frozen"/>
      <selection pane="topRight" activeCell="G1" sqref="G1"/>
      <selection pane="bottomLeft" activeCell="A11" sqref="A11"/>
      <selection pane="bottomRight" activeCell="B390" sqref="B390"/>
    </sheetView>
  </sheetViews>
  <sheetFormatPr defaultColWidth="9.125" defaultRowHeight="18.75" x14ac:dyDescent="0.4"/>
  <cols>
    <col min="1" max="1" width="9.125" style="48"/>
    <col min="2" max="2" width="51.375" style="1" customWidth="1"/>
    <col min="3" max="5" width="10.75" style="2" customWidth="1"/>
    <col min="6" max="6" width="9.75" style="2" customWidth="1"/>
    <col min="7" max="7" width="10.75" style="2" customWidth="1"/>
    <col min="8" max="38" width="12.75" style="2" customWidth="1"/>
    <col min="39" max="39" width="5.625" style="2" customWidth="1"/>
    <col min="40" max="84" width="5.625" style="1" customWidth="1"/>
    <col min="85" max="1016" width="9.125" style="1"/>
  </cols>
  <sheetData>
    <row r="1" spans="1:38" ht="18" customHeight="1" x14ac:dyDescent="0.4">
      <c r="B1" s="49" t="s">
        <v>46</v>
      </c>
      <c r="H1" s="109" t="s">
        <v>0</v>
      </c>
      <c r="I1" s="109"/>
      <c r="J1" s="109"/>
      <c r="K1" s="109"/>
      <c r="L1" s="109"/>
      <c r="M1" s="109"/>
      <c r="N1" s="109"/>
      <c r="O1" s="109"/>
      <c r="P1" s="109"/>
      <c r="Q1" s="109"/>
      <c r="R1" s="109"/>
      <c r="S1" s="109"/>
      <c r="T1" s="109"/>
      <c r="U1" s="109"/>
      <c r="V1" s="109"/>
      <c r="W1" s="109"/>
      <c r="X1" s="109"/>
      <c r="Y1" s="110" t="s">
        <v>1</v>
      </c>
      <c r="Z1" s="110"/>
      <c r="AA1" s="110"/>
      <c r="AB1" s="110"/>
      <c r="AC1" s="114" t="s">
        <v>2</v>
      </c>
      <c r="AD1" s="114"/>
      <c r="AE1" s="112" t="s">
        <v>3</v>
      </c>
      <c r="AF1" s="112"/>
      <c r="AG1" s="112"/>
      <c r="AH1" s="113" t="s">
        <v>4</v>
      </c>
      <c r="AI1" s="113"/>
      <c r="AJ1" s="113"/>
      <c r="AK1" s="113"/>
      <c r="AL1" s="50" t="s">
        <v>5</v>
      </c>
    </row>
    <row r="2" spans="1:38" ht="18" customHeight="1" x14ac:dyDescent="0.4">
      <c r="H2" s="109" t="s">
        <v>6</v>
      </c>
      <c r="I2" s="109"/>
      <c r="J2" s="109"/>
      <c r="K2" s="109"/>
      <c r="L2" s="109"/>
      <c r="M2" s="109"/>
      <c r="N2" s="109"/>
      <c r="O2" s="109"/>
      <c r="P2" s="109"/>
      <c r="Q2" s="109"/>
      <c r="R2" s="109"/>
      <c r="S2" s="109"/>
      <c r="T2" s="109"/>
      <c r="U2" s="109"/>
      <c r="V2" s="109"/>
      <c r="W2" s="109"/>
      <c r="X2" s="109"/>
      <c r="Y2" s="110" t="s">
        <v>7</v>
      </c>
      <c r="Z2" s="110"/>
      <c r="AA2" s="110"/>
      <c r="AB2" s="110"/>
      <c r="AC2" s="111" t="s">
        <v>8</v>
      </c>
      <c r="AD2" s="111"/>
      <c r="AE2" s="112" t="s">
        <v>9</v>
      </c>
      <c r="AF2" s="112"/>
      <c r="AG2" s="112"/>
      <c r="AH2" s="113" t="s">
        <v>10</v>
      </c>
      <c r="AI2" s="113"/>
      <c r="AJ2" s="113"/>
      <c r="AK2" s="113"/>
      <c r="AL2" s="108" t="s">
        <v>11</v>
      </c>
    </row>
    <row r="3" spans="1:38" ht="18" customHeight="1" x14ac:dyDescent="0.4">
      <c r="A3" s="48" t="s">
        <v>61</v>
      </c>
      <c r="B3" s="1">
        <v>386</v>
      </c>
      <c r="H3" s="109"/>
      <c r="I3" s="109"/>
      <c r="J3" s="109"/>
      <c r="K3" s="109"/>
      <c r="L3" s="109"/>
      <c r="M3" s="109"/>
      <c r="N3" s="109"/>
      <c r="O3" s="109"/>
      <c r="P3" s="109"/>
      <c r="Q3" s="109"/>
      <c r="R3" s="109"/>
      <c r="S3" s="109"/>
      <c r="T3" s="109"/>
      <c r="U3" s="109"/>
      <c r="V3" s="109"/>
      <c r="W3" s="109"/>
      <c r="X3" s="109"/>
      <c r="Y3" s="110"/>
      <c r="Z3" s="110"/>
      <c r="AA3" s="110"/>
      <c r="AB3" s="110"/>
      <c r="AC3" s="111"/>
      <c r="AD3" s="111"/>
      <c r="AE3" s="112"/>
      <c r="AF3" s="112"/>
      <c r="AG3" s="112"/>
      <c r="AH3" s="113"/>
      <c r="AI3" s="113"/>
      <c r="AJ3" s="113"/>
      <c r="AK3" s="113"/>
      <c r="AL3" s="108"/>
    </row>
    <row r="4" spans="1:38" ht="18" customHeight="1" x14ac:dyDescent="0.4">
      <c r="A4" s="48" t="s">
        <v>62</v>
      </c>
      <c r="B4" s="1">
        <f>COUNTIF(H11:H695,"なし")</f>
        <v>16</v>
      </c>
      <c r="H4" s="107" t="s">
        <v>12</v>
      </c>
      <c r="I4" s="107" t="s">
        <v>13</v>
      </c>
      <c r="J4" s="107" t="s">
        <v>14</v>
      </c>
      <c r="K4" s="107" t="s">
        <v>15</v>
      </c>
      <c r="L4" s="107" t="s">
        <v>16</v>
      </c>
      <c r="M4" s="107" t="s">
        <v>17</v>
      </c>
      <c r="N4" s="107" t="s">
        <v>18</v>
      </c>
      <c r="O4" s="107" t="s">
        <v>19</v>
      </c>
      <c r="P4" s="107" t="s">
        <v>20</v>
      </c>
      <c r="Q4" s="107" t="s">
        <v>21</v>
      </c>
      <c r="R4" s="107" t="s">
        <v>22</v>
      </c>
      <c r="S4" s="107" t="s">
        <v>23</v>
      </c>
      <c r="T4" s="107" t="s">
        <v>24</v>
      </c>
      <c r="U4" s="107" t="s">
        <v>25</v>
      </c>
      <c r="V4" s="107" t="s">
        <v>26</v>
      </c>
      <c r="W4" s="107" t="s">
        <v>27</v>
      </c>
      <c r="X4" s="107" t="s">
        <v>28</v>
      </c>
      <c r="Y4" s="107" t="s">
        <v>29</v>
      </c>
      <c r="Z4" s="107" t="s">
        <v>30</v>
      </c>
      <c r="AA4" s="107" t="s">
        <v>31</v>
      </c>
      <c r="AB4" s="107" t="s">
        <v>32</v>
      </c>
      <c r="AC4" s="107" t="s">
        <v>33</v>
      </c>
      <c r="AD4" s="107" t="s">
        <v>34</v>
      </c>
      <c r="AE4" s="107" t="s">
        <v>35</v>
      </c>
      <c r="AF4" s="107" t="s">
        <v>36</v>
      </c>
      <c r="AG4" s="107" t="s">
        <v>37</v>
      </c>
      <c r="AH4" s="107" t="s">
        <v>38</v>
      </c>
      <c r="AI4" s="107" t="s">
        <v>39</v>
      </c>
      <c r="AJ4" s="107" t="s">
        <v>40</v>
      </c>
      <c r="AK4" s="107" t="s">
        <v>41</v>
      </c>
      <c r="AL4" s="107" t="s">
        <v>11</v>
      </c>
    </row>
    <row r="5" spans="1:38" ht="18" customHeight="1" x14ac:dyDescent="0.4">
      <c r="A5" s="48" t="s">
        <v>63</v>
      </c>
      <c r="B5" s="1">
        <f>B3-B4</f>
        <v>370</v>
      </c>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row>
    <row r="6" spans="1:38" ht="18" customHeight="1" x14ac:dyDescent="0.4">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row>
    <row r="7" spans="1:38" ht="18" customHeight="1" x14ac:dyDescent="0.4">
      <c r="A7" s="51" t="s">
        <v>61</v>
      </c>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row>
    <row r="8" spans="1:38" ht="18" customHeight="1" x14ac:dyDescent="0.4">
      <c r="A8" s="52">
        <f>B5</f>
        <v>370</v>
      </c>
      <c r="G8" s="53" t="s">
        <v>64</v>
      </c>
      <c r="H8" s="54">
        <f t="shared" ref="H8:AL8" si="0">COUNT(H11:H728)</f>
        <v>318</v>
      </c>
      <c r="I8" s="54">
        <f t="shared" si="0"/>
        <v>31</v>
      </c>
      <c r="J8" s="54">
        <f t="shared" si="0"/>
        <v>200</v>
      </c>
      <c r="K8" s="54">
        <f t="shared" si="0"/>
        <v>89</v>
      </c>
      <c r="L8" s="54">
        <f t="shared" si="0"/>
        <v>25</v>
      </c>
      <c r="M8" s="54">
        <f t="shared" si="0"/>
        <v>66</v>
      </c>
      <c r="N8" s="54">
        <f t="shared" si="0"/>
        <v>78</v>
      </c>
      <c r="O8" s="54">
        <f t="shared" si="0"/>
        <v>83</v>
      </c>
      <c r="P8" s="54">
        <f t="shared" si="0"/>
        <v>62</v>
      </c>
      <c r="Q8" s="54">
        <f t="shared" si="0"/>
        <v>111</v>
      </c>
      <c r="R8" s="54">
        <f t="shared" si="0"/>
        <v>74</v>
      </c>
      <c r="S8" s="54">
        <f t="shared" si="0"/>
        <v>20</v>
      </c>
      <c r="T8" s="54">
        <f t="shared" si="0"/>
        <v>39</v>
      </c>
      <c r="U8" s="54">
        <f t="shared" si="0"/>
        <v>154</v>
      </c>
      <c r="V8" s="54">
        <f t="shared" si="0"/>
        <v>46</v>
      </c>
      <c r="W8" s="54">
        <f t="shared" si="0"/>
        <v>14</v>
      </c>
      <c r="X8" s="54">
        <f t="shared" si="0"/>
        <v>22</v>
      </c>
      <c r="Y8" s="54">
        <f t="shared" si="0"/>
        <v>116</v>
      </c>
      <c r="Z8" s="54">
        <f t="shared" si="0"/>
        <v>18</v>
      </c>
      <c r="AA8" s="54">
        <f t="shared" si="0"/>
        <v>40</v>
      </c>
      <c r="AB8" s="54">
        <f t="shared" si="0"/>
        <v>15</v>
      </c>
      <c r="AC8" s="54">
        <f t="shared" si="0"/>
        <v>90</v>
      </c>
      <c r="AD8" s="54">
        <f t="shared" si="0"/>
        <v>38</v>
      </c>
      <c r="AE8" s="54">
        <f t="shared" si="0"/>
        <v>159</v>
      </c>
      <c r="AF8" s="54">
        <f t="shared" si="0"/>
        <v>214</v>
      </c>
      <c r="AG8" s="54">
        <f t="shared" si="0"/>
        <v>0</v>
      </c>
      <c r="AH8" s="54">
        <f t="shared" si="0"/>
        <v>9</v>
      </c>
      <c r="AI8" s="54">
        <f t="shared" si="0"/>
        <v>2</v>
      </c>
      <c r="AJ8" s="2">
        <f t="shared" si="0"/>
        <v>1</v>
      </c>
      <c r="AK8" s="2">
        <f t="shared" si="0"/>
        <v>0</v>
      </c>
      <c r="AL8" s="54">
        <f t="shared" si="0"/>
        <v>159</v>
      </c>
    </row>
    <row r="9" spans="1:38" ht="18" customHeight="1" x14ac:dyDescent="0.4">
      <c r="C9" s="2" t="s">
        <v>2203</v>
      </c>
      <c r="D9" s="2" t="s">
        <v>2372</v>
      </c>
      <c r="E9" s="2" t="s">
        <v>2388</v>
      </c>
      <c r="G9" s="53" t="s">
        <v>65</v>
      </c>
      <c r="H9" s="55">
        <f t="shared" ref="H9:AL9" si="1">H8/$A$8</f>
        <v>0.85945945945945945</v>
      </c>
      <c r="I9" s="55">
        <f t="shared" si="1"/>
        <v>8.3783783783783788E-2</v>
      </c>
      <c r="J9" s="55">
        <f t="shared" si="1"/>
        <v>0.54054054054054057</v>
      </c>
      <c r="K9" s="55">
        <f t="shared" si="1"/>
        <v>0.24054054054054055</v>
      </c>
      <c r="L9" s="55">
        <f t="shared" si="1"/>
        <v>6.7567567567567571E-2</v>
      </c>
      <c r="M9" s="55">
        <f t="shared" si="1"/>
        <v>0.17837837837837839</v>
      </c>
      <c r="N9" s="55">
        <f t="shared" si="1"/>
        <v>0.21081081081081082</v>
      </c>
      <c r="O9" s="55">
        <f t="shared" si="1"/>
        <v>0.22432432432432434</v>
      </c>
      <c r="P9" s="55">
        <f t="shared" si="1"/>
        <v>0.16756756756756758</v>
      </c>
      <c r="Q9" s="55">
        <f t="shared" si="1"/>
        <v>0.3</v>
      </c>
      <c r="R9" s="55">
        <f t="shared" si="1"/>
        <v>0.2</v>
      </c>
      <c r="S9" s="55">
        <f t="shared" si="1"/>
        <v>5.4054054054054057E-2</v>
      </c>
      <c r="T9" s="55">
        <f t="shared" si="1"/>
        <v>0.10540540540540541</v>
      </c>
      <c r="U9" s="55">
        <f t="shared" si="1"/>
        <v>0.41621621621621624</v>
      </c>
      <c r="V9" s="55">
        <f t="shared" si="1"/>
        <v>0.12432432432432433</v>
      </c>
      <c r="W9" s="55">
        <f t="shared" si="1"/>
        <v>3.783783783783784E-2</v>
      </c>
      <c r="X9" s="55">
        <f t="shared" si="1"/>
        <v>5.9459459459459463E-2</v>
      </c>
      <c r="Y9" s="55">
        <f t="shared" si="1"/>
        <v>0.31351351351351353</v>
      </c>
      <c r="Z9" s="55">
        <f t="shared" si="1"/>
        <v>4.8648648648648651E-2</v>
      </c>
      <c r="AA9" s="55">
        <f t="shared" si="1"/>
        <v>0.10810810810810811</v>
      </c>
      <c r="AB9" s="55">
        <f t="shared" si="1"/>
        <v>4.0540540540540543E-2</v>
      </c>
      <c r="AC9" s="55">
        <f t="shared" si="1"/>
        <v>0.24324324324324326</v>
      </c>
      <c r="AD9" s="55">
        <f t="shared" si="1"/>
        <v>0.10270270270270271</v>
      </c>
      <c r="AE9" s="55">
        <f t="shared" si="1"/>
        <v>0.42972972972972973</v>
      </c>
      <c r="AF9" s="55">
        <f t="shared" si="1"/>
        <v>0.57837837837837835</v>
      </c>
      <c r="AG9" s="55">
        <f t="shared" si="1"/>
        <v>0</v>
      </c>
      <c r="AH9" s="55">
        <f t="shared" si="1"/>
        <v>2.4324324324324326E-2</v>
      </c>
      <c r="AI9" s="55">
        <f t="shared" si="1"/>
        <v>5.4054054054054057E-3</v>
      </c>
      <c r="AJ9" s="56">
        <f t="shared" si="1"/>
        <v>2.7027027027027029E-3</v>
      </c>
      <c r="AK9" s="56">
        <f t="shared" si="1"/>
        <v>0</v>
      </c>
      <c r="AL9" s="55">
        <f t="shared" si="1"/>
        <v>0.42972972972972973</v>
      </c>
    </row>
    <row r="10" spans="1:38" ht="18" customHeight="1" x14ac:dyDescent="0.4">
      <c r="A10" s="48" t="s">
        <v>66</v>
      </c>
      <c r="B10" s="2" t="s">
        <v>67</v>
      </c>
      <c r="C10" s="2" t="s">
        <v>2202</v>
      </c>
      <c r="D10" s="2" t="s">
        <v>2329</v>
      </c>
      <c r="E10" s="2" t="s">
        <v>2329</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38" ht="18" customHeight="1" x14ac:dyDescent="0.4">
      <c r="A11" s="48" t="s">
        <v>71</v>
      </c>
      <c r="B11" s="1" t="s">
        <v>72</v>
      </c>
      <c r="F11" s="2" t="s">
        <v>73</v>
      </c>
      <c r="G11" s="57">
        <v>43668</v>
      </c>
      <c r="H11" s="2">
        <v>1</v>
      </c>
      <c r="J11" s="2">
        <v>1</v>
      </c>
      <c r="L11" s="2">
        <v>1</v>
      </c>
      <c r="X11" s="2">
        <v>1</v>
      </c>
      <c r="AD11" s="2">
        <v>1</v>
      </c>
      <c r="AL11" s="2">
        <v>1</v>
      </c>
    </row>
    <row r="12" spans="1:38" ht="18" customHeight="1" x14ac:dyDescent="0.4">
      <c r="A12" s="48" t="s">
        <v>74</v>
      </c>
      <c r="B12" s="1" t="s">
        <v>75</v>
      </c>
      <c r="F12" s="2" t="s">
        <v>76</v>
      </c>
      <c r="G12" s="57">
        <v>43741</v>
      </c>
      <c r="H12" s="2" t="s">
        <v>62</v>
      </c>
    </row>
    <row r="13" spans="1:38" ht="18" customHeight="1" x14ac:dyDescent="0.4">
      <c r="A13" s="48" t="s">
        <v>77</v>
      </c>
      <c r="B13" s="1" t="s">
        <v>2546</v>
      </c>
      <c r="F13" s="2" t="s">
        <v>76</v>
      </c>
      <c r="G13" s="57">
        <v>43733</v>
      </c>
      <c r="H13" s="2">
        <v>1</v>
      </c>
      <c r="M13" s="2">
        <v>1</v>
      </c>
      <c r="N13" s="2">
        <v>1</v>
      </c>
      <c r="AE13" s="2">
        <v>1</v>
      </c>
      <c r="AL13" s="2">
        <v>1</v>
      </c>
    </row>
    <row r="14" spans="1:38" ht="18" customHeight="1" x14ac:dyDescent="0.4">
      <c r="A14" s="48" t="s">
        <v>78</v>
      </c>
      <c r="B14" s="1" t="s">
        <v>2540</v>
      </c>
      <c r="F14" s="2" t="s">
        <v>79</v>
      </c>
      <c r="G14" s="75">
        <v>44652</v>
      </c>
      <c r="H14" s="2">
        <v>1</v>
      </c>
      <c r="M14" s="2">
        <v>1</v>
      </c>
      <c r="N14" s="2">
        <v>1</v>
      </c>
      <c r="AE14" s="2">
        <v>1</v>
      </c>
      <c r="AL14" s="2">
        <v>1</v>
      </c>
    </row>
    <row r="15" spans="1:38" ht="18" customHeight="1" x14ac:dyDescent="0.4">
      <c r="A15" s="48" t="s">
        <v>80</v>
      </c>
      <c r="B15" s="1" t="s">
        <v>81</v>
      </c>
      <c r="F15" s="2" t="s">
        <v>76</v>
      </c>
      <c r="G15" s="57">
        <v>43738</v>
      </c>
      <c r="H15" s="2">
        <v>1</v>
      </c>
      <c r="M15" s="2">
        <v>1</v>
      </c>
      <c r="N15" s="2">
        <v>1</v>
      </c>
      <c r="AE15" s="2">
        <v>1</v>
      </c>
      <c r="AL15" s="2">
        <v>1</v>
      </c>
    </row>
    <row r="16" spans="1:38" ht="18" customHeight="1" x14ac:dyDescent="0.4">
      <c r="A16" s="48" t="s">
        <v>82</v>
      </c>
      <c r="B16" s="1" t="s">
        <v>83</v>
      </c>
      <c r="F16" s="2" t="s">
        <v>76</v>
      </c>
      <c r="G16" s="57">
        <v>43738</v>
      </c>
      <c r="H16" s="2">
        <v>1</v>
      </c>
      <c r="M16" s="2">
        <v>1</v>
      </c>
      <c r="N16" s="2">
        <v>1</v>
      </c>
      <c r="AE16" s="2">
        <v>1</v>
      </c>
      <c r="AL16" s="2">
        <v>1</v>
      </c>
    </row>
    <row r="17" spans="1:38" ht="18" customHeight="1" x14ac:dyDescent="0.4">
      <c r="A17" s="48" t="s">
        <v>84</v>
      </c>
      <c r="B17" s="1" t="s">
        <v>85</v>
      </c>
      <c r="F17" s="2" t="s">
        <v>86</v>
      </c>
      <c r="G17" s="57" t="s">
        <v>62</v>
      </c>
      <c r="H17" s="2">
        <v>1</v>
      </c>
      <c r="J17" s="2">
        <v>1</v>
      </c>
      <c r="M17" s="2">
        <v>1</v>
      </c>
      <c r="AE17" s="2">
        <v>1</v>
      </c>
      <c r="AL17" s="2">
        <v>1</v>
      </c>
    </row>
    <row r="18" spans="1:38" ht="18" customHeight="1" x14ac:dyDescent="0.4">
      <c r="A18" s="48" t="s">
        <v>87</v>
      </c>
      <c r="B18" s="1" t="s">
        <v>88</v>
      </c>
      <c r="F18" s="2" t="s">
        <v>86</v>
      </c>
      <c r="G18" s="57" t="s">
        <v>62</v>
      </c>
      <c r="H18" s="2">
        <v>1</v>
      </c>
      <c r="J18" s="2">
        <v>1</v>
      </c>
      <c r="M18" s="2">
        <v>1</v>
      </c>
      <c r="AE18" s="2">
        <v>1</v>
      </c>
      <c r="AL18" s="2">
        <v>1</v>
      </c>
    </row>
    <row r="19" spans="1:38" ht="18" customHeight="1" x14ac:dyDescent="0.4">
      <c r="A19" s="48" t="s">
        <v>89</v>
      </c>
      <c r="B19" s="1" t="s">
        <v>90</v>
      </c>
      <c r="F19" s="2" t="s">
        <v>91</v>
      </c>
      <c r="G19" s="57">
        <v>43733</v>
      </c>
      <c r="H19" s="2">
        <v>1</v>
      </c>
      <c r="M19" s="2">
        <v>1</v>
      </c>
      <c r="N19" s="2">
        <v>1</v>
      </c>
      <c r="AE19" s="2">
        <v>1</v>
      </c>
      <c r="AL19" s="2">
        <v>1</v>
      </c>
    </row>
    <row r="20" spans="1:38" ht="18" customHeight="1" x14ac:dyDescent="0.4">
      <c r="A20" s="48" t="s">
        <v>92</v>
      </c>
      <c r="B20" s="1" t="s">
        <v>93</v>
      </c>
      <c r="F20" s="2" t="s">
        <v>76</v>
      </c>
      <c r="G20" s="2" t="s">
        <v>62</v>
      </c>
      <c r="H20" s="2">
        <v>1</v>
      </c>
      <c r="M20" s="2">
        <v>1</v>
      </c>
      <c r="N20" s="2">
        <v>1</v>
      </c>
      <c r="AE20" s="2">
        <v>1</v>
      </c>
      <c r="AL20" s="2">
        <v>1</v>
      </c>
    </row>
    <row r="21" spans="1:38" ht="18" customHeight="1" x14ac:dyDescent="0.4">
      <c r="A21" s="48" t="s">
        <v>94</v>
      </c>
      <c r="B21" s="1" t="s">
        <v>96</v>
      </c>
      <c r="F21" s="2" t="s">
        <v>76</v>
      </c>
      <c r="G21" s="57">
        <v>43733</v>
      </c>
      <c r="H21" s="2">
        <v>1</v>
      </c>
      <c r="M21" s="2">
        <v>1</v>
      </c>
      <c r="N21" s="2">
        <v>1</v>
      </c>
      <c r="AE21" s="2">
        <v>1</v>
      </c>
      <c r="AL21" s="2">
        <v>1</v>
      </c>
    </row>
    <row r="22" spans="1:38" ht="18" customHeight="1" x14ac:dyDescent="0.4">
      <c r="A22" s="48" t="s">
        <v>95</v>
      </c>
      <c r="B22" s="1" t="s">
        <v>2024</v>
      </c>
      <c r="F22" s="2" t="s">
        <v>2028</v>
      </c>
      <c r="G22" s="57">
        <v>44348</v>
      </c>
      <c r="H22" s="2">
        <v>1</v>
      </c>
      <c r="J22" s="2">
        <v>1</v>
      </c>
      <c r="N22" s="2">
        <v>1</v>
      </c>
      <c r="Y22" s="2">
        <v>1</v>
      </c>
      <c r="AC22" s="2">
        <v>1</v>
      </c>
      <c r="AE22" s="2">
        <v>1</v>
      </c>
    </row>
    <row r="23" spans="1:38" ht="18" customHeight="1" x14ac:dyDescent="0.4">
      <c r="A23" s="48" t="s">
        <v>97</v>
      </c>
      <c r="B23" s="1" t="s">
        <v>98</v>
      </c>
      <c r="F23" s="2" t="s">
        <v>76</v>
      </c>
      <c r="G23" s="57">
        <v>43737</v>
      </c>
      <c r="H23" s="2">
        <v>1</v>
      </c>
      <c r="J23" s="2">
        <v>1</v>
      </c>
      <c r="U23" s="2">
        <v>1</v>
      </c>
      <c r="AA23" s="2">
        <v>1</v>
      </c>
      <c r="AE23" s="2">
        <v>1</v>
      </c>
      <c r="AF23" s="2">
        <v>1</v>
      </c>
    </row>
    <row r="24" spans="1:38" ht="18" customHeight="1" x14ac:dyDescent="0.4">
      <c r="A24" s="48" t="s">
        <v>99</v>
      </c>
      <c r="B24" s="1" t="s">
        <v>100</v>
      </c>
      <c r="F24" s="2" t="s">
        <v>76</v>
      </c>
      <c r="G24" s="57">
        <v>43734</v>
      </c>
      <c r="H24" s="2">
        <v>1</v>
      </c>
      <c r="I24" s="2">
        <v>1</v>
      </c>
      <c r="J24" s="2">
        <v>1</v>
      </c>
      <c r="K24" s="2">
        <v>1</v>
      </c>
      <c r="L24" s="2">
        <v>1</v>
      </c>
      <c r="M24" s="2">
        <v>1</v>
      </c>
      <c r="N24" s="2">
        <v>1</v>
      </c>
      <c r="O24" s="2">
        <v>1</v>
      </c>
      <c r="P24" s="2">
        <v>1</v>
      </c>
      <c r="Q24" s="2">
        <v>1</v>
      </c>
      <c r="R24" s="2">
        <v>1</v>
      </c>
      <c r="S24" s="2">
        <v>1</v>
      </c>
      <c r="T24" s="2">
        <v>1</v>
      </c>
      <c r="U24" s="2">
        <v>1</v>
      </c>
      <c r="V24" s="2">
        <v>1</v>
      </c>
      <c r="W24" s="2">
        <v>1</v>
      </c>
      <c r="X24" s="2">
        <v>1</v>
      </c>
      <c r="Y24" s="2">
        <v>1</v>
      </c>
      <c r="Z24" s="2">
        <v>1</v>
      </c>
      <c r="AA24" s="2">
        <v>1</v>
      </c>
      <c r="AB24" s="2">
        <v>1</v>
      </c>
      <c r="AC24" s="2">
        <v>1</v>
      </c>
      <c r="AD24" s="2">
        <v>1</v>
      </c>
      <c r="AE24" s="2">
        <v>1</v>
      </c>
      <c r="AF24" s="2">
        <v>1</v>
      </c>
    </row>
    <row r="25" spans="1:38" ht="18" customHeight="1" x14ac:dyDescent="0.4">
      <c r="A25" s="48" t="s">
        <v>101</v>
      </c>
      <c r="B25" s="1" t="s">
        <v>102</v>
      </c>
      <c r="F25" s="2" t="s">
        <v>103</v>
      </c>
      <c r="G25" s="2" t="s">
        <v>62</v>
      </c>
      <c r="J25" s="2">
        <v>1</v>
      </c>
      <c r="N25" s="2">
        <v>1</v>
      </c>
      <c r="O25" s="2">
        <v>1</v>
      </c>
      <c r="AE25" s="2">
        <v>1</v>
      </c>
      <c r="AF25" s="2">
        <v>1</v>
      </c>
    </row>
    <row r="26" spans="1:38" ht="18" customHeight="1" x14ac:dyDescent="0.4">
      <c r="A26" s="48" t="s">
        <v>104</v>
      </c>
      <c r="B26" s="1" t="s">
        <v>105</v>
      </c>
      <c r="F26" s="2" t="s">
        <v>106</v>
      </c>
      <c r="G26" s="2" t="s">
        <v>62</v>
      </c>
      <c r="H26" s="2">
        <v>1</v>
      </c>
      <c r="J26" s="2">
        <v>1</v>
      </c>
      <c r="Q26" s="2">
        <v>1</v>
      </c>
      <c r="AF26" s="2">
        <v>1</v>
      </c>
      <c r="AL26" s="2">
        <v>1</v>
      </c>
    </row>
    <row r="27" spans="1:38" ht="18" customHeight="1" x14ac:dyDescent="0.4">
      <c r="A27" s="48" t="s">
        <v>107</v>
      </c>
      <c r="B27" s="1" t="s">
        <v>108</v>
      </c>
      <c r="F27" s="2" t="s">
        <v>109</v>
      </c>
      <c r="G27" s="57">
        <v>43626</v>
      </c>
      <c r="H27" s="2">
        <v>1</v>
      </c>
      <c r="L27" s="2">
        <v>1</v>
      </c>
      <c r="M27" s="2">
        <v>1</v>
      </c>
      <c r="O27" s="2">
        <v>1</v>
      </c>
      <c r="R27" s="2">
        <v>1</v>
      </c>
      <c r="AA27" s="2">
        <v>1</v>
      </c>
    </row>
    <row r="28" spans="1:38" ht="18" customHeight="1" x14ac:dyDescent="0.4">
      <c r="A28" s="48" t="s">
        <v>110</v>
      </c>
      <c r="B28" s="1" t="s">
        <v>111</v>
      </c>
      <c r="F28" s="2" t="s">
        <v>91</v>
      </c>
      <c r="G28" s="57">
        <v>43702</v>
      </c>
      <c r="H28" s="2">
        <v>1</v>
      </c>
      <c r="J28" s="2">
        <v>1</v>
      </c>
      <c r="P28" s="2">
        <v>1</v>
      </c>
      <c r="S28" s="2">
        <v>1</v>
      </c>
      <c r="Y28" s="2">
        <v>1</v>
      </c>
      <c r="Z28" s="2">
        <v>1</v>
      </c>
      <c r="AC28" s="2">
        <v>1</v>
      </c>
      <c r="AD28" s="2">
        <v>1</v>
      </c>
      <c r="AE28" s="2">
        <v>1</v>
      </c>
      <c r="AF28" s="2">
        <v>1</v>
      </c>
    </row>
    <row r="29" spans="1:38" ht="18" customHeight="1" x14ac:dyDescent="0.4">
      <c r="A29" s="48" t="s">
        <v>112</v>
      </c>
      <c r="B29" s="1" t="s">
        <v>113</v>
      </c>
      <c r="F29" s="2" t="s">
        <v>73</v>
      </c>
      <c r="G29" s="2" t="s">
        <v>62</v>
      </c>
      <c r="H29" s="2">
        <v>1</v>
      </c>
      <c r="J29" s="2">
        <v>1</v>
      </c>
      <c r="P29" s="2">
        <v>1</v>
      </c>
      <c r="Q29" s="2">
        <v>1</v>
      </c>
      <c r="U29" s="2">
        <v>1</v>
      </c>
    </row>
    <row r="30" spans="1:38" ht="18" customHeight="1" x14ac:dyDescent="0.4">
      <c r="A30" s="48" t="s">
        <v>114</v>
      </c>
      <c r="B30" s="1" t="s">
        <v>115</v>
      </c>
      <c r="F30" s="2" t="s">
        <v>73</v>
      </c>
      <c r="G30" s="57">
        <v>43725</v>
      </c>
      <c r="H30" s="2">
        <v>1</v>
      </c>
      <c r="J30" s="2">
        <v>1</v>
      </c>
      <c r="K30" s="2">
        <v>1</v>
      </c>
      <c r="P30" s="2">
        <v>1</v>
      </c>
      <c r="R30" s="2">
        <v>1</v>
      </c>
      <c r="U30" s="2">
        <v>1</v>
      </c>
      <c r="Y30" s="2">
        <v>1</v>
      </c>
      <c r="AC30" s="2">
        <v>1</v>
      </c>
      <c r="AD30" s="2">
        <v>1</v>
      </c>
      <c r="AE30" s="2">
        <v>1</v>
      </c>
    </row>
    <row r="31" spans="1:38" ht="18" customHeight="1" x14ac:dyDescent="0.4">
      <c r="A31" s="48" t="s">
        <v>116</v>
      </c>
      <c r="B31" s="1" t="s">
        <v>117</v>
      </c>
      <c r="F31" s="2" t="s">
        <v>73</v>
      </c>
      <c r="G31" s="2" t="s">
        <v>62</v>
      </c>
      <c r="H31" s="2">
        <v>1</v>
      </c>
      <c r="J31" s="2">
        <v>1</v>
      </c>
      <c r="K31" s="2">
        <v>1</v>
      </c>
      <c r="O31" s="2">
        <v>1</v>
      </c>
      <c r="Q31" s="2">
        <v>1</v>
      </c>
      <c r="AH31" s="2">
        <v>1</v>
      </c>
    </row>
    <row r="32" spans="1:38" ht="18" customHeight="1" x14ac:dyDescent="0.4">
      <c r="A32" s="48" t="s">
        <v>118</v>
      </c>
      <c r="B32" s="1" t="s">
        <v>119</v>
      </c>
      <c r="F32" s="2" t="s">
        <v>73</v>
      </c>
      <c r="G32" s="2" t="s">
        <v>120</v>
      </c>
      <c r="H32" s="2">
        <v>1</v>
      </c>
      <c r="J32" s="2">
        <v>1</v>
      </c>
      <c r="Q32" s="2">
        <v>1</v>
      </c>
      <c r="U32" s="2">
        <v>1</v>
      </c>
      <c r="AL32" s="2">
        <v>1</v>
      </c>
    </row>
    <row r="33" spans="1:42" ht="18" customHeight="1" x14ac:dyDescent="0.4">
      <c r="A33" s="48" t="s">
        <v>121</v>
      </c>
      <c r="B33" s="1" t="s">
        <v>122</v>
      </c>
      <c r="F33" s="2" t="s">
        <v>73</v>
      </c>
      <c r="G33" s="57">
        <v>43647</v>
      </c>
      <c r="H33" s="2">
        <v>1</v>
      </c>
      <c r="U33" s="2">
        <v>1</v>
      </c>
      <c r="Y33" s="2">
        <v>1</v>
      </c>
      <c r="AL33" s="2">
        <v>2</v>
      </c>
    </row>
    <row r="34" spans="1:42" ht="18" customHeight="1" x14ac:dyDescent="0.4">
      <c r="A34" s="48" t="s">
        <v>123</v>
      </c>
      <c r="B34" s="1" t="s">
        <v>124</v>
      </c>
      <c r="F34" s="2" t="s">
        <v>125</v>
      </c>
      <c r="G34" s="57" t="s">
        <v>62</v>
      </c>
      <c r="H34" s="2">
        <v>1</v>
      </c>
      <c r="I34" s="2">
        <v>1</v>
      </c>
      <c r="O34" s="2">
        <v>1</v>
      </c>
      <c r="P34" s="2">
        <v>1</v>
      </c>
      <c r="V34" s="2">
        <v>1</v>
      </c>
      <c r="AF34" s="2">
        <v>1</v>
      </c>
      <c r="AL34" s="2">
        <v>1</v>
      </c>
    </row>
    <row r="35" spans="1:42" ht="18" customHeight="1" x14ac:dyDescent="0.4">
      <c r="A35" s="48" t="s">
        <v>126</v>
      </c>
      <c r="B35" s="1" t="s">
        <v>127</v>
      </c>
      <c r="F35" s="2" t="s">
        <v>73</v>
      </c>
      <c r="G35" s="57">
        <v>43647</v>
      </c>
      <c r="H35" s="2">
        <v>1</v>
      </c>
      <c r="O35" s="2">
        <v>1</v>
      </c>
      <c r="Q35" s="2">
        <v>1</v>
      </c>
      <c r="R35" s="2">
        <v>1</v>
      </c>
      <c r="U35" s="2">
        <v>1</v>
      </c>
      <c r="W35" s="2">
        <v>1</v>
      </c>
      <c r="X35" s="2">
        <v>1</v>
      </c>
      <c r="AL35" s="2">
        <v>3</v>
      </c>
    </row>
    <row r="36" spans="1:42" ht="18" customHeight="1" x14ac:dyDescent="0.4">
      <c r="A36" s="48" t="s">
        <v>128</v>
      </c>
      <c r="B36" s="1" t="s">
        <v>2492</v>
      </c>
      <c r="F36" s="2" t="s">
        <v>73</v>
      </c>
      <c r="G36" s="57">
        <v>43580</v>
      </c>
      <c r="H36" s="2">
        <v>1</v>
      </c>
      <c r="Q36" s="2">
        <v>1</v>
      </c>
      <c r="AE36" s="2">
        <v>1</v>
      </c>
      <c r="AF36" s="2">
        <v>1</v>
      </c>
      <c r="AL36" s="2">
        <v>4</v>
      </c>
    </row>
    <row r="37" spans="1:42" ht="18" customHeight="1" x14ac:dyDescent="0.4">
      <c r="A37" s="48" t="s">
        <v>129</v>
      </c>
      <c r="B37" s="1" t="s">
        <v>130</v>
      </c>
      <c r="F37" s="2" t="s">
        <v>73</v>
      </c>
      <c r="G37" s="57">
        <v>43727</v>
      </c>
      <c r="H37" s="2">
        <v>1</v>
      </c>
      <c r="J37" s="2">
        <v>1</v>
      </c>
      <c r="K37" s="2">
        <v>1</v>
      </c>
      <c r="U37" s="2">
        <v>1</v>
      </c>
      <c r="V37" s="2">
        <v>1</v>
      </c>
      <c r="AF37" s="2">
        <v>1</v>
      </c>
    </row>
    <row r="38" spans="1:42" ht="18" customHeight="1" x14ac:dyDescent="0.4">
      <c r="A38" s="48" t="s">
        <v>131</v>
      </c>
      <c r="B38" s="1" t="s">
        <v>132</v>
      </c>
      <c r="F38" s="2" t="s">
        <v>73</v>
      </c>
      <c r="G38" s="57">
        <v>44099</v>
      </c>
      <c r="H38" s="2">
        <v>1</v>
      </c>
      <c r="J38" s="2">
        <v>1</v>
      </c>
      <c r="U38" s="2">
        <v>1</v>
      </c>
      <c r="Y38" s="2">
        <v>1</v>
      </c>
      <c r="AC38" s="2">
        <v>1</v>
      </c>
      <c r="AF38" s="2">
        <v>1</v>
      </c>
      <c r="AL38" s="2">
        <v>1</v>
      </c>
    </row>
    <row r="39" spans="1:42" ht="18" customHeight="1" x14ac:dyDescent="0.4">
      <c r="A39" s="48" t="s">
        <v>133</v>
      </c>
      <c r="B39" s="1" t="s">
        <v>134</v>
      </c>
      <c r="F39" s="2" t="s">
        <v>76</v>
      </c>
      <c r="G39" s="57">
        <v>43735</v>
      </c>
      <c r="H39" s="2">
        <v>1</v>
      </c>
      <c r="M39" s="2">
        <v>1</v>
      </c>
      <c r="N39" s="2">
        <v>1</v>
      </c>
      <c r="AE39" s="2">
        <v>1</v>
      </c>
      <c r="AL39" s="2">
        <v>1</v>
      </c>
    </row>
    <row r="40" spans="1:42" ht="18" customHeight="1" x14ac:dyDescent="0.4">
      <c r="A40" s="48" t="s">
        <v>135</v>
      </c>
      <c r="B40" s="1" t="s">
        <v>2541</v>
      </c>
      <c r="F40" s="2" t="s">
        <v>136</v>
      </c>
      <c r="G40" s="78">
        <v>44707</v>
      </c>
      <c r="H40" s="76"/>
      <c r="I40" s="76"/>
      <c r="J40" s="76"/>
      <c r="K40" s="76"/>
      <c r="L40" s="76"/>
      <c r="M40" s="76"/>
      <c r="N40" s="76"/>
      <c r="O40" s="76"/>
      <c r="P40" s="76"/>
      <c r="Q40" s="76"/>
      <c r="R40" s="76">
        <v>1</v>
      </c>
      <c r="S40" s="76">
        <v>1</v>
      </c>
      <c r="T40" s="76"/>
      <c r="U40" s="76"/>
      <c r="V40" s="76"/>
      <c r="W40" s="76"/>
      <c r="X40" s="76"/>
      <c r="Y40" s="76">
        <v>1</v>
      </c>
      <c r="Z40" s="76"/>
      <c r="AA40" s="76"/>
      <c r="AB40" s="76"/>
      <c r="AC40" s="76">
        <v>1</v>
      </c>
      <c r="AD40" s="76"/>
      <c r="AE40" s="76"/>
      <c r="AF40" s="76">
        <v>1</v>
      </c>
      <c r="AG40" s="76"/>
      <c r="AH40" s="76"/>
      <c r="AI40" s="76"/>
      <c r="AJ40" s="76"/>
      <c r="AK40" s="76"/>
      <c r="AL40" s="76"/>
      <c r="AM40" s="76"/>
      <c r="AN40" s="64"/>
      <c r="AO40" s="64"/>
      <c r="AP40" s="64"/>
    </row>
    <row r="41" spans="1:42" ht="18" customHeight="1" x14ac:dyDescent="0.4">
      <c r="A41" s="48" t="s">
        <v>137</v>
      </c>
      <c r="B41" s="1" t="s">
        <v>138</v>
      </c>
      <c r="F41" s="2" t="s">
        <v>73</v>
      </c>
      <c r="G41" s="57">
        <v>43647</v>
      </c>
      <c r="H41" s="2">
        <v>1</v>
      </c>
      <c r="J41" s="2">
        <v>1</v>
      </c>
      <c r="L41" s="2">
        <v>1</v>
      </c>
      <c r="M41" s="2">
        <v>1</v>
      </c>
      <c r="R41" s="2">
        <v>1</v>
      </c>
      <c r="U41" s="2">
        <v>1</v>
      </c>
      <c r="V41" s="2">
        <v>1</v>
      </c>
      <c r="AL41" s="2">
        <v>1</v>
      </c>
    </row>
    <row r="42" spans="1:42" ht="18" customHeight="1" x14ac:dyDescent="0.4">
      <c r="A42" s="48" t="s">
        <v>139</v>
      </c>
      <c r="B42" s="1" t="s">
        <v>1891</v>
      </c>
      <c r="F42" s="2" t="s">
        <v>1893</v>
      </c>
      <c r="G42" s="57">
        <v>44226</v>
      </c>
      <c r="P42" s="2">
        <v>1</v>
      </c>
      <c r="R42" s="2">
        <v>1</v>
      </c>
      <c r="V42" s="2">
        <v>1</v>
      </c>
      <c r="AD42" s="2">
        <v>1</v>
      </c>
      <c r="AF42" s="2">
        <v>1</v>
      </c>
      <c r="AL42" s="2">
        <v>1</v>
      </c>
    </row>
    <row r="43" spans="1:42" ht="18" customHeight="1" x14ac:dyDescent="0.4">
      <c r="A43" s="48" t="s">
        <v>141</v>
      </c>
      <c r="B43" s="1" t="s">
        <v>140</v>
      </c>
      <c r="F43" s="2" t="s">
        <v>73</v>
      </c>
      <c r="G43" s="57">
        <v>43800</v>
      </c>
      <c r="U43" s="2">
        <v>1</v>
      </c>
      <c r="Y43" s="2">
        <v>1</v>
      </c>
      <c r="AC43" s="2">
        <v>1</v>
      </c>
      <c r="AF43" s="2">
        <v>1</v>
      </c>
    </row>
    <row r="44" spans="1:42" ht="18" customHeight="1" x14ac:dyDescent="0.4">
      <c r="A44" s="48" t="s">
        <v>143</v>
      </c>
      <c r="B44" s="1" t="s">
        <v>142</v>
      </c>
      <c r="F44" s="2" t="s">
        <v>91</v>
      </c>
      <c r="G44" s="57">
        <v>43636</v>
      </c>
      <c r="K44" s="2">
        <v>1</v>
      </c>
      <c r="Q44" s="2">
        <v>1</v>
      </c>
      <c r="X44" s="2">
        <v>1</v>
      </c>
      <c r="AC44" s="2">
        <v>1</v>
      </c>
      <c r="AF44" s="2">
        <v>1</v>
      </c>
    </row>
    <row r="45" spans="1:42" ht="18" customHeight="1" x14ac:dyDescent="0.4">
      <c r="A45" s="48" t="s">
        <v>145</v>
      </c>
      <c r="B45" s="1" t="s">
        <v>144</v>
      </c>
      <c r="F45" s="2" t="s">
        <v>76</v>
      </c>
      <c r="G45" s="57">
        <v>43710</v>
      </c>
      <c r="H45" s="2">
        <v>1</v>
      </c>
      <c r="J45" s="2">
        <v>1</v>
      </c>
      <c r="N45" s="2">
        <v>1</v>
      </c>
      <c r="U45" s="2">
        <v>1</v>
      </c>
      <c r="AE45" s="2">
        <v>1</v>
      </c>
      <c r="AF45" s="2">
        <v>1</v>
      </c>
    </row>
    <row r="46" spans="1:42" ht="18" customHeight="1" x14ac:dyDescent="0.4">
      <c r="A46" s="48" t="s">
        <v>147</v>
      </c>
      <c r="B46" s="1" t="s">
        <v>146</v>
      </c>
      <c r="F46" s="2" t="s">
        <v>73</v>
      </c>
      <c r="G46" s="57">
        <v>43712</v>
      </c>
      <c r="H46" s="2">
        <v>1</v>
      </c>
      <c r="J46" s="2">
        <v>1</v>
      </c>
      <c r="T46" s="2">
        <v>1</v>
      </c>
      <c r="U46" s="2">
        <v>1</v>
      </c>
      <c r="AB46" s="2">
        <v>1</v>
      </c>
      <c r="AL46" s="2">
        <v>2</v>
      </c>
    </row>
    <row r="47" spans="1:42" ht="18" customHeight="1" x14ac:dyDescent="0.4">
      <c r="A47" s="48" t="s">
        <v>150</v>
      </c>
      <c r="B47" s="1" t="s">
        <v>148</v>
      </c>
      <c r="F47" s="2" t="s">
        <v>149</v>
      </c>
      <c r="G47" s="57">
        <v>43951</v>
      </c>
      <c r="H47" s="2">
        <v>1</v>
      </c>
      <c r="J47" s="2">
        <v>1</v>
      </c>
      <c r="K47" s="2">
        <v>1</v>
      </c>
      <c r="O47" s="2">
        <v>1</v>
      </c>
      <c r="AC47" s="2">
        <v>1</v>
      </c>
      <c r="AE47" s="2">
        <v>1</v>
      </c>
    </row>
    <row r="48" spans="1:42" ht="18" customHeight="1" x14ac:dyDescent="0.4">
      <c r="A48" s="48" t="s">
        <v>152</v>
      </c>
      <c r="B48" s="1" t="s">
        <v>151</v>
      </c>
      <c r="F48" s="2" t="s">
        <v>73</v>
      </c>
      <c r="G48" s="57">
        <v>43823</v>
      </c>
      <c r="H48" s="2">
        <v>1</v>
      </c>
      <c r="J48" s="2">
        <v>1</v>
      </c>
      <c r="N48" s="2">
        <v>1</v>
      </c>
      <c r="O48" s="2">
        <v>1</v>
      </c>
      <c r="S48" s="2">
        <v>1</v>
      </c>
      <c r="T48" s="2">
        <v>1</v>
      </c>
      <c r="U48" s="2">
        <v>1</v>
      </c>
      <c r="AL48" s="2">
        <v>1</v>
      </c>
    </row>
    <row r="49" spans="1:38" ht="18" customHeight="1" x14ac:dyDescent="0.4">
      <c r="A49" s="48" t="s">
        <v>155</v>
      </c>
      <c r="B49" s="1" t="s">
        <v>153</v>
      </c>
      <c r="F49" s="2" t="s">
        <v>154</v>
      </c>
      <c r="G49" s="57">
        <v>43672</v>
      </c>
      <c r="H49" s="2" t="s">
        <v>62</v>
      </c>
    </row>
    <row r="50" spans="1:38" ht="18" customHeight="1" x14ac:dyDescent="0.4">
      <c r="A50" s="48" t="s">
        <v>157</v>
      </c>
      <c r="B50" s="1" t="s">
        <v>156</v>
      </c>
      <c r="F50" s="2" t="s">
        <v>73</v>
      </c>
      <c r="G50" s="57">
        <v>43672</v>
      </c>
      <c r="H50" s="2" t="s">
        <v>62</v>
      </c>
    </row>
    <row r="51" spans="1:38" ht="18" customHeight="1" x14ac:dyDescent="0.4">
      <c r="A51" s="48" t="s">
        <v>158</v>
      </c>
      <c r="B51" s="1" t="s">
        <v>2493</v>
      </c>
      <c r="C51" s="76"/>
      <c r="D51" s="76"/>
      <c r="E51" s="76"/>
      <c r="F51" s="2" t="s">
        <v>73</v>
      </c>
      <c r="G51" s="57">
        <v>43738</v>
      </c>
      <c r="H51" s="2">
        <v>1</v>
      </c>
      <c r="I51" s="2">
        <v>1</v>
      </c>
      <c r="K51" s="2">
        <v>1</v>
      </c>
      <c r="P51" s="2">
        <v>1</v>
      </c>
      <c r="R51" s="2">
        <v>1</v>
      </c>
      <c r="V51" s="2">
        <v>1</v>
      </c>
      <c r="AB51" s="2">
        <v>1</v>
      </c>
      <c r="AE51" s="2">
        <v>1</v>
      </c>
      <c r="AF51" s="2">
        <v>1</v>
      </c>
      <c r="AL51" s="2">
        <v>1</v>
      </c>
    </row>
    <row r="52" spans="1:38" ht="18" customHeight="1" x14ac:dyDescent="0.4">
      <c r="A52" s="48" t="s">
        <v>161</v>
      </c>
      <c r="B52" s="1" t="s">
        <v>159</v>
      </c>
      <c r="F52" s="2" t="s">
        <v>160</v>
      </c>
      <c r="G52" s="57" t="s">
        <v>62</v>
      </c>
      <c r="H52" s="2">
        <v>1</v>
      </c>
      <c r="J52" s="2">
        <v>1</v>
      </c>
      <c r="Q52" s="2">
        <v>1</v>
      </c>
      <c r="S52" s="2">
        <v>1</v>
      </c>
      <c r="V52" s="2">
        <v>1</v>
      </c>
      <c r="AF52" s="2">
        <v>1</v>
      </c>
    </row>
    <row r="53" spans="1:38" ht="18" customHeight="1" x14ac:dyDescent="0.4">
      <c r="A53" s="48" t="s">
        <v>163</v>
      </c>
      <c r="B53" s="1" t="s">
        <v>162</v>
      </c>
      <c r="F53" s="2" t="s">
        <v>136</v>
      </c>
      <c r="G53" s="2" t="s">
        <v>62</v>
      </c>
      <c r="H53" s="2">
        <v>1</v>
      </c>
      <c r="R53" s="2">
        <v>1</v>
      </c>
      <c r="Y53" s="2">
        <v>1</v>
      </c>
    </row>
    <row r="54" spans="1:38" ht="18" customHeight="1" x14ac:dyDescent="0.4">
      <c r="A54" s="48" t="s">
        <v>166</v>
      </c>
      <c r="B54" s="1" t="s">
        <v>164</v>
      </c>
      <c r="F54" s="2" t="s">
        <v>165</v>
      </c>
      <c r="G54" s="57">
        <v>43705</v>
      </c>
      <c r="R54" s="2">
        <v>1</v>
      </c>
      <c r="U54" s="2">
        <v>1</v>
      </c>
      <c r="Y54" s="2">
        <v>1</v>
      </c>
      <c r="AC54" s="2">
        <v>1</v>
      </c>
      <c r="AE54" s="2">
        <v>1</v>
      </c>
    </row>
    <row r="55" spans="1:38" ht="18" customHeight="1" x14ac:dyDescent="0.4">
      <c r="A55" s="48" t="s">
        <v>169</v>
      </c>
      <c r="B55" s="1" t="s">
        <v>167</v>
      </c>
      <c r="F55" s="2" t="s">
        <v>168</v>
      </c>
      <c r="G55" s="57">
        <v>43720</v>
      </c>
      <c r="J55" s="2">
        <v>1</v>
      </c>
      <c r="M55" s="2">
        <v>1</v>
      </c>
      <c r="P55" s="2">
        <v>1</v>
      </c>
      <c r="AE55" s="2">
        <v>1</v>
      </c>
      <c r="AF55" s="2">
        <v>1</v>
      </c>
    </row>
    <row r="56" spans="1:38" ht="18" customHeight="1" x14ac:dyDescent="0.4">
      <c r="A56" s="48" t="s">
        <v>171</v>
      </c>
      <c r="B56" s="1" t="s">
        <v>170</v>
      </c>
      <c r="F56" s="2" t="s">
        <v>103</v>
      </c>
      <c r="G56" s="2" t="s">
        <v>62</v>
      </c>
      <c r="I56" s="2">
        <v>1</v>
      </c>
      <c r="J56" s="2">
        <v>1</v>
      </c>
      <c r="U56" s="2">
        <v>1</v>
      </c>
      <c r="AF56" s="2">
        <v>1</v>
      </c>
      <c r="AL56" s="2">
        <v>1</v>
      </c>
    </row>
    <row r="57" spans="1:38" ht="18" customHeight="1" x14ac:dyDescent="0.4">
      <c r="A57" s="48" t="s">
        <v>173</v>
      </c>
      <c r="B57" s="1" t="s">
        <v>172</v>
      </c>
      <c r="F57" s="2" t="s">
        <v>73</v>
      </c>
      <c r="G57" s="57">
        <v>43733</v>
      </c>
      <c r="H57" s="2">
        <v>1</v>
      </c>
      <c r="I57" s="2">
        <v>1</v>
      </c>
      <c r="K57" s="2">
        <v>1</v>
      </c>
      <c r="N57" s="2">
        <v>1</v>
      </c>
      <c r="Q57" s="2">
        <v>1</v>
      </c>
      <c r="AL57" s="2">
        <v>1</v>
      </c>
    </row>
    <row r="58" spans="1:38" ht="18" customHeight="1" x14ac:dyDescent="0.4">
      <c r="A58" s="48" t="s">
        <v>175</v>
      </c>
      <c r="B58" s="1" t="s">
        <v>174</v>
      </c>
      <c r="F58" s="2" t="s">
        <v>73</v>
      </c>
      <c r="G58" s="57">
        <v>43718</v>
      </c>
      <c r="H58" s="2">
        <v>1</v>
      </c>
      <c r="J58" s="2">
        <v>1</v>
      </c>
      <c r="Q58" s="2">
        <v>1</v>
      </c>
      <c r="AF58" s="2">
        <v>1</v>
      </c>
    </row>
    <row r="59" spans="1:38" ht="18" customHeight="1" x14ac:dyDescent="0.4">
      <c r="A59" s="48" t="s">
        <v>178</v>
      </c>
      <c r="B59" s="1" t="s">
        <v>176</v>
      </c>
      <c r="F59" s="2" t="s">
        <v>177</v>
      </c>
      <c r="G59" s="57">
        <v>43651</v>
      </c>
      <c r="H59" s="2">
        <v>1</v>
      </c>
      <c r="J59" s="2">
        <v>1</v>
      </c>
      <c r="Y59" s="2">
        <v>1</v>
      </c>
      <c r="AC59" s="2">
        <v>1</v>
      </c>
      <c r="AF59" s="2">
        <v>1</v>
      </c>
    </row>
    <row r="60" spans="1:38" ht="18" customHeight="1" x14ac:dyDescent="0.4">
      <c r="A60" s="48" t="s">
        <v>180</v>
      </c>
      <c r="B60" s="1" t="s">
        <v>179</v>
      </c>
      <c r="F60" s="2" t="s">
        <v>136</v>
      </c>
      <c r="G60" s="57">
        <v>43822</v>
      </c>
      <c r="H60" s="2">
        <v>1</v>
      </c>
      <c r="J60" s="2">
        <v>1</v>
      </c>
      <c r="Q60" s="2">
        <v>1</v>
      </c>
      <c r="T60" s="2">
        <v>1</v>
      </c>
      <c r="V60" s="2">
        <v>1</v>
      </c>
      <c r="AF60" s="2">
        <v>1</v>
      </c>
    </row>
    <row r="61" spans="1:38" ht="18" customHeight="1" x14ac:dyDescent="0.4">
      <c r="A61" s="48" t="s">
        <v>183</v>
      </c>
      <c r="B61" s="1" t="s">
        <v>181</v>
      </c>
      <c r="F61" s="2" t="s">
        <v>182</v>
      </c>
      <c r="G61" s="57">
        <v>43710</v>
      </c>
      <c r="H61" s="2">
        <v>1</v>
      </c>
      <c r="O61" s="2">
        <v>1</v>
      </c>
      <c r="Q61" s="2">
        <v>1</v>
      </c>
      <c r="R61" s="2">
        <v>1</v>
      </c>
      <c r="U61" s="2">
        <v>1</v>
      </c>
      <c r="AF61" s="2">
        <v>1</v>
      </c>
    </row>
    <row r="62" spans="1:38" ht="18" customHeight="1" x14ac:dyDescent="0.4">
      <c r="A62" s="48" t="s">
        <v>185</v>
      </c>
      <c r="B62" s="1" t="s">
        <v>184</v>
      </c>
      <c r="F62" s="2" t="s">
        <v>160</v>
      </c>
      <c r="G62" s="57">
        <v>43647</v>
      </c>
      <c r="J62" s="2">
        <v>1</v>
      </c>
      <c r="K62" s="2">
        <v>1</v>
      </c>
      <c r="AB62" s="2">
        <v>1</v>
      </c>
      <c r="AE62" s="2">
        <v>1</v>
      </c>
      <c r="AF62" s="2">
        <v>1</v>
      </c>
    </row>
    <row r="63" spans="1:38" ht="18" customHeight="1" x14ac:dyDescent="0.4">
      <c r="A63" s="48" t="s">
        <v>187</v>
      </c>
      <c r="B63" s="1" t="s">
        <v>186</v>
      </c>
      <c r="F63" s="2" t="s">
        <v>73</v>
      </c>
      <c r="G63" s="57">
        <v>43711</v>
      </c>
      <c r="H63" s="2">
        <v>1</v>
      </c>
      <c r="I63" s="2">
        <v>1</v>
      </c>
      <c r="Q63" s="2">
        <v>1</v>
      </c>
      <c r="U63" s="2">
        <v>1</v>
      </c>
      <c r="Y63" s="2">
        <v>1</v>
      </c>
      <c r="AE63" s="2">
        <v>1</v>
      </c>
      <c r="AL63" s="2">
        <v>1</v>
      </c>
    </row>
    <row r="64" spans="1:38" ht="18" customHeight="1" x14ac:dyDescent="0.4">
      <c r="A64" s="48" t="s">
        <v>189</v>
      </c>
      <c r="B64" s="1" t="s">
        <v>1923</v>
      </c>
      <c r="F64" s="2" t="s">
        <v>1926</v>
      </c>
      <c r="G64" s="57" t="s">
        <v>1927</v>
      </c>
      <c r="H64" s="2">
        <v>1</v>
      </c>
      <c r="J64" s="2">
        <v>1</v>
      </c>
      <c r="O64" s="2">
        <v>1</v>
      </c>
      <c r="Y64" s="2">
        <v>1</v>
      </c>
      <c r="AF64" s="2">
        <v>1</v>
      </c>
      <c r="AL64" s="2">
        <v>1</v>
      </c>
    </row>
    <row r="65" spans="1:38" ht="18" customHeight="1" x14ac:dyDescent="0.4">
      <c r="A65" s="48" t="s">
        <v>192</v>
      </c>
      <c r="B65" s="1" t="s">
        <v>188</v>
      </c>
      <c r="F65" s="2" t="s">
        <v>73</v>
      </c>
      <c r="G65" s="57">
        <v>43735</v>
      </c>
      <c r="H65" s="2">
        <v>1</v>
      </c>
      <c r="K65" s="2">
        <v>1</v>
      </c>
      <c r="M65" s="2">
        <v>1</v>
      </c>
      <c r="P65" s="2">
        <v>1</v>
      </c>
      <c r="Q65" s="2">
        <v>1</v>
      </c>
      <c r="S65" s="2">
        <v>1</v>
      </c>
      <c r="U65" s="2">
        <v>1</v>
      </c>
      <c r="Y65" s="2">
        <v>1</v>
      </c>
      <c r="AA65" s="2">
        <v>1</v>
      </c>
      <c r="AB65" s="2">
        <v>1</v>
      </c>
      <c r="AC65" s="2">
        <v>1</v>
      </c>
      <c r="AE65" s="2">
        <v>1</v>
      </c>
      <c r="AF65" s="2">
        <v>1</v>
      </c>
      <c r="AH65" s="2">
        <v>1</v>
      </c>
      <c r="AI65" s="2">
        <v>1</v>
      </c>
    </row>
    <row r="66" spans="1:38" ht="18" customHeight="1" x14ac:dyDescent="0.4">
      <c r="A66" s="48" t="s">
        <v>194</v>
      </c>
      <c r="B66" s="1" t="s">
        <v>190</v>
      </c>
      <c r="F66" s="2" t="s">
        <v>191</v>
      </c>
      <c r="G66" s="57">
        <v>43664</v>
      </c>
      <c r="M66" s="2">
        <v>1</v>
      </c>
      <c r="U66" s="2">
        <v>1</v>
      </c>
      <c r="AC66" s="2">
        <v>1</v>
      </c>
      <c r="AE66" s="2">
        <v>1</v>
      </c>
    </row>
    <row r="67" spans="1:38" ht="18" customHeight="1" x14ac:dyDescent="0.4">
      <c r="A67" s="48" t="s">
        <v>196</v>
      </c>
      <c r="B67" s="1" t="s">
        <v>193</v>
      </c>
      <c r="F67" s="2" t="s">
        <v>191</v>
      </c>
      <c r="G67" s="57" t="s">
        <v>62</v>
      </c>
      <c r="H67" s="2">
        <v>1</v>
      </c>
      <c r="J67" s="2">
        <v>1</v>
      </c>
      <c r="K67" s="2">
        <v>1</v>
      </c>
      <c r="O67" s="2">
        <v>1</v>
      </c>
      <c r="Y67" s="2">
        <v>1</v>
      </c>
    </row>
    <row r="68" spans="1:38" ht="18" customHeight="1" x14ac:dyDescent="0.4">
      <c r="A68" s="48" t="s">
        <v>198</v>
      </c>
      <c r="B68" s="1" t="s">
        <v>195</v>
      </c>
      <c r="F68" s="2" t="s">
        <v>103</v>
      </c>
      <c r="G68" s="57">
        <v>43665</v>
      </c>
      <c r="H68" s="2">
        <v>1</v>
      </c>
      <c r="M68" s="2">
        <v>1</v>
      </c>
      <c r="R68" s="2">
        <v>1</v>
      </c>
      <c r="Y68" s="2">
        <v>1</v>
      </c>
      <c r="AA68" s="2">
        <v>1</v>
      </c>
      <c r="AE68" s="2">
        <v>1</v>
      </c>
      <c r="AF68" s="2">
        <v>1</v>
      </c>
    </row>
    <row r="69" spans="1:38" ht="18" customHeight="1" x14ac:dyDescent="0.4">
      <c r="A69" s="48" t="s">
        <v>201</v>
      </c>
      <c r="B69" s="1" t="s">
        <v>197</v>
      </c>
      <c r="F69" s="2" t="s">
        <v>136</v>
      </c>
      <c r="G69" s="57">
        <v>43692</v>
      </c>
      <c r="H69" s="2">
        <v>1</v>
      </c>
      <c r="I69" s="2">
        <v>1</v>
      </c>
      <c r="M69" s="2">
        <v>1</v>
      </c>
      <c r="P69" s="2">
        <v>1</v>
      </c>
      <c r="AE69" s="2">
        <v>1</v>
      </c>
      <c r="AL69" s="2">
        <v>1</v>
      </c>
    </row>
    <row r="70" spans="1:38" ht="18" customHeight="1" x14ac:dyDescent="0.4">
      <c r="A70" s="48" t="s">
        <v>204</v>
      </c>
      <c r="B70" s="1" t="s">
        <v>199</v>
      </c>
      <c r="F70" s="2" t="s">
        <v>200</v>
      </c>
      <c r="G70" s="57">
        <v>43578</v>
      </c>
      <c r="H70" s="2">
        <v>1</v>
      </c>
      <c r="J70" s="2">
        <v>1</v>
      </c>
      <c r="K70" s="2">
        <v>1</v>
      </c>
      <c r="P70" s="2">
        <v>1</v>
      </c>
      <c r="AC70" s="2">
        <v>1</v>
      </c>
      <c r="AE70" s="2">
        <v>1</v>
      </c>
    </row>
    <row r="71" spans="1:38" ht="18" customHeight="1" x14ac:dyDescent="0.4">
      <c r="A71" s="48" t="s">
        <v>207</v>
      </c>
      <c r="B71" s="1" t="s">
        <v>202</v>
      </c>
      <c r="F71" s="2" t="s">
        <v>203</v>
      </c>
      <c r="G71" s="57">
        <v>43664</v>
      </c>
      <c r="H71" s="2">
        <v>1</v>
      </c>
      <c r="J71" s="2">
        <v>1</v>
      </c>
      <c r="K71" s="2">
        <v>1</v>
      </c>
      <c r="Y71" s="2">
        <v>1</v>
      </c>
      <c r="AC71" s="2">
        <v>1</v>
      </c>
      <c r="AF71" s="2">
        <v>1</v>
      </c>
    </row>
    <row r="72" spans="1:38" ht="18" customHeight="1" x14ac:dyDescent="0.4">
      <c r="A72" s="48" t="s">
        <v>209</v>
      </c>
      <c r="B72" s="1" t="s">
        <v>205</v>
      </c>
      <c r="F72" s="2" t="s">
        <v>206</v>
      </c>
      <c r="G72" s="57" t="s">
        <v>62</v>
      </c>
      <c r="H72" s="2">
        <v>1</v>
      </c>
      <c r="J72" s="2">
        <v>1</v>
      </c>
      <c r="O72" s="2">
        <v>1</v>
      </c>
      <c r="R72" s="2">
        <v>1</v>
      </c>
      <c r="T72" s="2">
        <v>1</v>
      </c>
      <c r="AF72" s="2">
        <v>1</v>
      </c>
    </row>
    <row r="73" spans="1:38" ht="18" customHeight="1" x14ac:dyDescent="0.4">
      <c r="A73" s="48" t="s">
        <v>211</v>
      </c>
      <c r="B73" s="1" t="s">
        <v>208</v>
      </c>
      <c r="F73" s="2" t="s">
        <v>73</v>
      </c>
      <c r="G73" s="57">
        <v>43623</v>
      </c>
      <c r="H73" s="2">
        <v>1</v>
      </c>
      <c r="T73" s="2">
        <v>2</v>
      </c>
      <c r="AB73" s="2">
        <v>1</v>
      </c>
    </row>
    <row r="74" spans="1:38" ht="18" customHeight="1" x14ac:dyDescent="0.4">
      <c r="A74" s="48" t="s">
        <v>213</v>
      </c>
      <c r="B74" s="1" t="s">
        <v>210</v>
      </c>
      <c r="F74" s="2" t="s">
        <v>73</v>
      </c>
      <c r="G74" s="57">
        <v>43600</v>
      </c>
      <c r="J74" s="2">
        <v>1</v>
      </c>
      <c r="O74" s="2">
        <v>1</v>
      </c>
      <c r="AF74" s="2">
        <v>1</v>
      </c>
      <c r="AH74" s="2">
        <v>1</v>
      </c>
      <c r="AL74" s="2">
        <v>1</v>
      </c>
    </row>
    <row r="75" spans="1:38" ht="18" customHeight="1" x14ac:dyDescent="0.4">
      <c r="A75" s="48" t="s">
        <v>215</v>
      </c>
      <c r="B75" s="1" t="s">
        <v>212</v>
      </c>
      <c r="F75" s="2" t="s">
        <v>154</v>
      </c>
      <c r="G75" s="57">
        <v>43650</v>
      </c>
      <c r="H75" s="2">
        <v>1</v>
      </c>
      <c r="J75" s="2">
        <v>1</v>
      </c>
      <c r="Y75" s="2">
        <v>1</v>
      </c>
      <c r="AC75" s="2">
        <v>1</v>
      </c>
      <c r="AE75" s="2">
        <v>1</v>
      </c>
      <c r="AF75" s="2">
        <v>1</v>
      </c>
    </row>
    <row r="76" spans="1:38" ht="18" customHeight="1" x14ac:dyDescent="0.4">
      <c r="A76" s="48" t="s">
        <v>217</v>
      </c>
      <c r="B76" s="1" t="s">
        <v>214</v>
      </c>
      <c r="F76" s="2" t="s">
        <v>73</v>
      </c>
      <c r="G76" s="57">
        <v>43640</v>
      </c>
      <c r="H76" s="2">
        <v>1</v>
      </c>
      <c r="I76" s="2">
        <v>1</v>
      </c>
      <c r="K76" s="2">
        <v>1</v>
      </c>
      <c r="M76" s="2">
        <v>1</v>
      </c>
      <c r="N76" s="2">
        <v>1</v>
      </c>
      <c r="Q76" s="2">
        <v>1</v>
      </c>
      <c r="AL76" s="2">
        <v>2</v>
      </c>
    </row>
    <row r="77" spans="1:38" ht="18" customHeight="1" x14ac:dyDescent="0.4">
      <c r="A77" s="48" t="s">
        <v>219</v>
      </c>
      <c r="B77" s="1" t="s">
        <v>216</v>
      </c>
      <c r="F77" s="2" t="s">
        <v>76</v>
      </c>
      <c r="G77" s="57">
        <v>43605</v>
      </c>
      <c r="H77" s="2">
        <v>1</v>
      </c>
      <c r="N77" s="2">
        <v>1</v>
      </c>
      <c r="P77" s="2">
        <v>1</v>
      </c>
      <c r="Y77" s="2">
        <v>1</v>
      </c>
      <c r="AL77" s="2">
        <v>2</v>
      </c>
    </row>
    <row r="78" spans="1:38" ht="18" customHeight="1" x14ac:dyDescent="0.4">
      <c r="A78" s="48" t="s">
        <v>221</v>
      </c>
      <c r="B78" s="1" t="s">
        <v>218</v>
      </c>
      <c r="F78" s="2" t="s">
        <v>73</v>
      </c>
      <c r="G78" s="57">
        <v>43838</v>
      </c>
      <c r="H78" s="2" t="s">
        <v>62</v>
      </c>
    </row>
    <row r="79" spans="1:38" ht="18" customHeight="1" x14ac:dyDescent="0.4">
      <c r="A79" s="48" t="s">
        <v>223</v>
      </c>
      <c r="B79" s="1" t="s">
        <v>220</v>
      </c>
      <c r="F79" s="2" t="s">
        <v>160</v>
      </c>
      <c r="G79" s="57" t="s">
        <v>62</v>
      </c>
      <c r="H79" s="2" t="s">
        <v>62</v>
      </c>
    </row>
    <row r="80" spans="1:38" ht="18" customHeight="1" x14ac:dyDescent="0.4">
      <c r="A80" s="48" t="s">
        <v>225</v>
      </c>
      <c r="B80" s="1" t="s">
        <v>222</v>
      </c>
      <c r="F80" s="2" t="s">
        <v>73</v>
      </c>
      <c r="G80" s="2" t="s">
        <v>62</v>
      </c>
      <c r="H80" s="2">
        <v>1</v>
      </c>
      <c r="J80" s="2">
        <v>1</v>
      </c>
      <c r="Q80" s="2">
        <v>1</v>
      </c>
    </row>
    <row r="81" spans="1:38" ht="18" customHeight="1" x14ac:dyDescent="0.4">
      <c r="A81" s="48" t="s">
        <v>228</v>
      </c>
      <c r="B81" s="1" t="s">
        <v>224</v>
      </c>
      <c r="F81" s="2" t="s">
        <v>154</v>
      </c>
      <c r="G81" s="57">
        <v>43732</v>
      </c>
      <c r="H81" s="2">
        <v>1</v>
      </c>
      <c r="Y81" s="2">
        <v>1</v>
      </c>
      <c r="AC81" s="2">
        <v>1</v>
      </c>
      <c r="AF81" s="2">
        <v>1</v>
      </c>
    </row>
    <row r="82" spans="1:38" ht="18" customHeight="1" x14ac:dyDescent="0.4">
      <c r="A82" s="48" t="s">
        <v>230</v>
      </c>
      <c r="B82" s="1" t="s">
        <v>226</v>
      </c>
      <c r="F82" s="2" t="s">
        <v>227</v>
      </c>
      <c r="G82" s="57">
        <v>43675</v>
      </c>
      <c r="H82" s="2">
        <v>1</v>
      </c>
      <c r="J82" s="2">
        <v>1</v>
      </c>
      <c r="M82" s="2">
        <v>1</v>
      </c>
      <c r="Q82" s="2">
        <v>1</v>
      </c>
      <c r="R82" s="2">
        <v>1</v>
      </c>
      <c r="AE82" s="2">
        <v>1</v>
      </c>
    </row>
    <row r="83" spans="1:38" ht="18" customHeight="1" x14ac:dyDescent="0.4">
      <c r="A83" s="48" t="s">
        <v>232</v>
      </c>
      <c r="B83" s="1" t="s">
        <v>229</v>
      </c>
      <c r="F83" s="2" t="s">
        <v>227</v>
      </c>
      <c r="G83" s="57">
        <v>43678</v>
      </c>
      <c r="H83" s="2">
        <v>1</v>
      </c>
      <c r="K83" s="2">
        <v>1</v>
      </c>
      <c r="O83" s="2">
        <v>1</v>
      </c>
      <c r="AE83" s="2">
        <v>1</v>
      </c>
      <c r="AF83" s="2">
        <v>1</v>
      </c>
      <c r="AL83" s="2">
        <v>1</v>
      </c>
    </row>
    <row r="84" spans="1:38" ht="18" customHeight="1" x14ac:dyDescent="0.4">
      <c r="A84" s="48" t="s">
        <v>233</v>
      </c>
      <c r="B84" s="1" t="s">
        <v>2511</v>
      </c>
      <c r="F84" s="2" t="s">
        <v>231</v>
      </c>
      <c r="G84" s="57">
        <v>43656</v>
      </c>
      <c r="Q84" s="2">
        <v>1</v>
      </c>
      <c r="U84" s="2">
        <v>1</v>
      </c>
      <c r="V84" s="2">
        <v>1</v>
      </c>
      <c r="AE84" s="2">
        <v>1</v>
      </c>
      <c r="AF84" s="2">
        <v>1</v>
      </c>
      <c r="AL84" s="2">
        <v>2</v>
      </c>
    </row>
    <row r="85" spans="1:38" ht="18" customHeight="1" x14ac:dyDescent="0.4">
      <c r="A85" s="48" t="s">
        <v>235</v>
      </c>
      <c r="B85" s="1" t="s">
        <v>234</v>
      </c>
      <c r="F85" s="2" t="s">
        <v>73</v>
      </c>
      <c r="G85" s="57">
        <v>43713</v>
      </c>
      <c r="H85" s="2">
        <v>1</v>
      </c>
      <c r="J85" s="2">
        <v>1</v>
      </c>
      <c r="K85" s="2">
        <v>1</v>
      </c>
      <c r="O85" s="2">
        <v>1</v>
      </c>
      <c r="Y85" s="2">
        <v>1</v>
      </c>
    </row>
    <row r="86" spans="1:38" ht="18" customHeight="1" x14ac:dyDescent="0.4">
      <c r="A86" s="48" t="s">
        <v>238</v>
      </c>
      <c r="B86" s="1" t="s">
        <v>236</v>
      </c>
      <c r="F86" s="2" t="s">
        <v>237</v>
      </c>
      <c r="G86" s="57">
        <v>43928</v>
      </c>
      <c r="H86" s="2">
        <v>1</v>
      </c>
      <c r="J86" s="2">
        <v>1</v>
      </c>
      <c r="K86" s="2">
        <v>1</v>
      </c>
      <c r="O86" s="2">
        <v>1</v>
      </c>
      <c r="R86" s="2">
        <v>1</v>
      </c>
      <c r="AF86" s="2">
        <v>1</v>
      </c>
    </row>
    <row r="87" spans="1:38" ht="18" customHeight="1" x14ac:dyDescent="0.4">
      <c r="A87" s="48" t="s">
        <v>240</v>
      </c>
      <c r="B87" s="1" t="s">
        <v>239</v>
      </c>
      <c r="F87" s="2" t="s">
        <v>106</v>
      </c>
      <c r="G87" s="2" t="s">
        <v>62</v>
      </c>
      <c r="J87" s="2">
        <v>1</v>
      </c>
      <c r="O87" s="2">
        <v>1</v>
      </c>
      <c r="R87" s="2">
        <v>1</v>
      </c>
      <c r="U87" s="2">
        <v>1</v>
      </c>
      <c r="Y87" s="2">
        <v>1</v>
      </c>
    </row>
    <row r="88" spans="1:38" ht="18" customHeight="1" x14ac:dyDescent="0.4">
      <c r="A88" s="48" t="s">
        <v>242</v>
      </c>
      <c r="B88" s="1" t="s">
        <v>241</v>
      </c>
      <c r="F88" s="2" t="s">
        <v>106</v>
      </c>
      <c r="G88" s="57">
        <v>43706</v>
      </c>
      <c r="H88" s="2">
        <v>1</v>
      </c>
      <c r="J88" s="2">
        <v>1</v>
      </c>
      <c r="K88" s="2">
        <v>1</v>
      </c>
      <c r="O88" s="2">
        <v>1</v>
      </c>
      <c r="Y88" s="2">
        <v>1</v>
      </c>
    </row>
    <row r="89" spans="1:38" ht="18" customHeight="1" x14ac:dyDescent="0.4">
      <c r="A89" s="48" t="s">
        <v>245</v>
      </c>
      <c r="B89" s="1" t="s">
        <v>243</v>
      </c>
      <c r="F89" s="2" t="s">
        <v>244</v>
      </c>
      <c r="G89" s="57">
        <v>43675</v>
      </c>
      <c r="H89" s="2">
        <v>1</v>
      </c>
      <c r="J89" s="2">
        <v>1</v>
      </c>
      <c r="N89" s="2">
        <v>1</v>
      </c>
      <c r="R89" s="2">
        <v>1</v>
      </c>
      <c r="Y89" s="2">
        <v>1</v>
      </c>
    </row>
    <row r="90" spans="1:38" ht="18" customHeight="1" x14ac:dyDescent="0.4">
      <c r="A90" s="48" t="s">
        <v>248</v>
      </c>
      <c r="B90" s="1" t="s">
        <v>246</v>
      </c>
      <c r="F90" s="2" t="s">
        <v>247</v>
      </c>
      <c r="G90" s="57">
        <v>43647</v>
      </c>
      <c r="H90" s="2">
        <v>1</v>
      </c>
      <c r="J90" s="2">
        <v>1</v>
      </c>
      <c r="K90" s="2">
        <v>1</v>
      </c>
      <c r="O90" s="2">
        <v>1</v>
      </c>
      <c r="R90" s="2">
        <v>1</v>
      </c>
      <c r="AF90" s="2">
        <v>1</v>
      </c>
    </row>
    <row r="91" spans="1:38" ht="18" customHeight="1" x14ac:dyDescent="0.4">
      <c r="A91" s="48" t="s">
        <v>251</v>
      </c>
      <c r="B91" s="1" t="s">
        <v>249</v>
      </c>
      <c r="F91" s="2" t="s">
        <v>250</v>
      </c>
      <c r="G91" s="57">
        <v>43707</v>
      </c>
      <c r="J91" s="2">
        <v>1</v>
      </c>
      <c r="U91" s="2">
        <v>1</v>
      </c>
      <c r="AE91" s="2">
        <v>1</v>
      </c>
    </row>
    <row r="92" spans="1:38" ht="18" customHeight="1" x14ac:dyDescent="0.4">
      <c r="A92" s="48" t="s">
        <v>254</v>
      </c>
      <c r="B92" s="1" t="s">
        <v>252</v>
      </c>
      <c r="F92" s="2" t="s">
        <v>253</v>
      </c>
      <c r="G92" s="57" t="s">
        <v>62</v>
      </c>
      <c r="H92" s="2">
        <v>1</v>
      </c>
      <c r="J92" s="2">
        <v>1</v>
      </c>
      <c r="Q92" s="2">
        <v>1</v>
      </c>
      <c r="AE92" s="2">
        <v>1</v>
      </c>
      <c r="AF92" s="2">
        <v>1</v>
      </c>
      <c r="AL92" s="2">
        <v>1</v>
      </c>
    </row>
    <row r="93" spans="1:38" ht="18" customHeight="1" x14ac:dyDescent="0.4">
      <c r="A93" s="48" t="s">
        <v>256</v>
      </c>
      <c r="B93" s="1" t="s">
        <v>255</v>
      </c>
      <c r="F93" s="2" t="s">
        <v>73</v>
      </c>
      <c r="G93" s="57">
        <v>43557</v>
      </c>
      <c r="H93" s="2">
        <v>1</v>
      </c>
      <c r="Q93" s="2">
        <v>1</v>
      </c>
      <c r="U93" s="2">
        <v>1</v>
      </c>
      <c r="AA93" s="2">
        <v>1</v>
      </c>
      <c r="AL93" s="2">
        <v>2</v>
      </c>
    </row>
    <row r="94" spans="1:38" ht="18" customHeight="1" x14ac:dyDescent="0.4">
      <c r="A94" s="48" t="s">
        <v>257</v>
      </c>
      <c r="B94" s="64" t="s">
        <v>2494</v>
      </c>
      <c r="F94" s="2" t="s">
        <v>206</v>
      </c>
      <c r="G94" s="2" t="s">
        <v>62</v>
      </c>
      <c r="H94" s="2" t="s">
        <v>62</v>
      </c>
    </row>
    <row r="95" spans="1:38" ht="18" customHeight="1" x14ac:dyDescent="0.4">
      <c r="A95" s="48" t="s">
        <v>259</v>
      </c>
      <c r="B95" s="1" t="s">
        <v>258</v>
      </c>
      <c r="F95" s="2" t="s">
        <v>73</v>
      </c>
      <c r="G95" s="2" t="s">
        <v>62</v>
      </c>
      <c r="H95" s="2">
        <v>1</v>
      </c>
      <c r="J95" s="2">
        <v>1</v>
      </c>
      <c r="Q95" s="2">
        <v>1</v>
      </c>
      <c r="S95" s="2">
        <v>1</v>
      </c>
      <c r="Y95" s="2">
        <v>1</v>
      </c>
      <c r="Z95" s="2">
        <v>1</v>
      </c>
      <c r="AE95" s="2">
        <v>1</v>
      </c>
    </row>
    <row r="96" spans="1:38" ht="18" customHeight="1" x14ac:dyDescent="0.4">
      <c r="A96" s="48" t="s">
        <v>261</v>
      </c>
      <c r="B96" s="1" t="s">
        <v>260</v>
      </c>
      <c r="F96" s="2" t="s">
        <v>91</v>
      </c>
      <c r="G96" s="57">
        <v>43733</v>
      </c>
      <c r="H96" s="2">
        <v>1</v>
      </c>
      <c r="Q96" s="2">
        <v>1</v>
      </c>
      <c r="AC96" s="2">
        <v>1</v>
      </c>
      <c r="AF96" s="2">
        <v>1</v>
      </c>
    </row>
    <row r="97" spans="1:38" ht="18" customHeight="1" x14ac:dyDescent="0.4">
      <c r="A97" s="48" t="s">
        <v>264</v>
      </c>
      <c r="B97" s="1" t="s">
        <v>262</v>
      </c>
      <c r="F97" s="2" t="s">
        <v>263</v>
      </c>
      <c r="G97" s="57">
        <v>43717</v>
      </c>
      <c r="H97" s="2">
        <v>1</v>
      </c>
      <c r="J97" s="2">
        <v>1</v>
      </c>
      <c r="K97" s="2">
        <v>1</v>
      </c>
      <c r="L97" s="2">
        <v>1</v>
      </c>
      <c r="T97" s="2">
        <v>1</v>
      </c>
      <c r="U97" s="2">
        <v>1</v>
      </c>
    </row>
    <row r="98" spans="1:38" ht="18" customHeight="1" x14ac:dyDescent="0.4">
      <c r="A98" s="48" t="s">
        <v>266</v>
      </c>
      <c r="B98" s="1" t="s">
        <v>265</v>
      </c>
      <c r="F98" s="2" t="s">
        <v>73</v>
      </c>
      <c r="G98" s="57">
        <v>43732</v>
      </c>
      <c r="H98" s="2">
        <v>1</v>
      </c>
      <c r="J98" s="2">
        <v>1</v>
      </c>
      <c r="Q98" s="2">
        <v>1</v>
      </c>
      <c r="T98" s="2">
        <v>1</v>
      </c>
      <c r="U98" s="2">
        <v>1</v>
      </c>
      <c r="Y98" s="2">
        <v>1</v>
      </c>
      <c r="AE98" s="2">
        <v>1</v>
      </c>
      <c r="AL98" s="2">
        <v>1</v>
      </c>
    </row>
    <row r="99" spans="1:38" ht="18" customHeight="1" x14ac:dyDescent="0.4">
      <c r="A99" s="48" t="s">
        <v>268</v>
      </c>
      <c r="B99" s="1" t="s">
        <v>267</v>
      </c>
      <c r="F99" s="2" t="s">
        <v>73</v>
      </c>
      <c r="G99" s="57">
        <v>43732</v>
      </c>
      <c r="H99" s="2">
        <v>1</v>
      </c>
      <c r="J99" s="2">
        <v>1</v>
      </c>
      <c r="Q99" s="2">
        <v>1</v>
      </c>
      <c r="T99" s="2">
        <v>1</v>
      </c>
      <c r="U99" s="2">
        <v>1</v>
      </c>
      <c r="Y99" s="2">
        <v>1</v>
      </c>
      <c r="AE99" s="2">
        <v>1</v>
      </c>
      <c r="AL99" s="2">
        <v>1</v>
      </c>
    </row>
    <row r="100" spans="1:38" ht="18" customHeight="1" x14ac:dyDescent="0.4">
      <c r="A100" s="48" t="s">
        <v>270</v>
      </c>
      <c r="B100" s="1" t="s">
        <v>269</v>
      </c>
      <c r="F100" s="2" t="s">
        <v>103</v>
      </c>
      <c r="G100" s="57" t="s">
        <v>62</v>
      </c>
      <c r="J100" s="2">
        <v>1</v>
      </c>
      <c r="K100" s="2">
        <v>1</v>
      </c>
      <c r="N100" s="2">
        <v>1</v>
      </c>
      <c r="AE100" s="2">
        <v>1</v>
      </c>
      <c r="AF100" s="2">
        <v>1</v>
      </c>
    </row>
    <row r="101" spans="1:38" ht="18" customHeight="1" x14ac:dyDescent="0.4">
      <c r="A101" s="48" t="s">
        <v>272</v>
      </c>
      <c r="B101" s="1" t="s">
        <v>271</v>
      </c>
      <c r="F101" s="2" t="s">
        <v>73</v>
      </c>
      <c r="G101" s="57">
        <v>43713</v>
      </c>
      <c r="L101" s="2">
        <v>1</v>
      </c>
      <c r="Q101" s="2">
        <v>1</v>
      </c>
      <c r="U101" s="2">
        <v>1</v>
      </c>
      <c r="V101" s="2">
        <v>1</v>
      </c>
      <c r="Y101" s="2">
        <v>1</v>
      </c>
      <c r="AF101" s="2">
        <v>1</v>
      </c>
      <c r="AL101" s="2">
        <v>1</v>
      </c>
    </row>
    <row r="102" spans="1:38" ht="18" customHeight="1" x14ac:dyDescent="0.4">
      <c r="A102" s="48" t="s">
        <v>275</v>
      </c>
      <c r="B102" s="1" t="s">
        <v>273</v>
      </c>
      <c r="F102" s="2" t="s">
        <v>274</v>
      </c>
      <c r="G102" s="57">
        <v>43633</v>
      </c>
      <c r="H102" s="2">
        <v>1</v>
      </c>
      <c r="J102" s="2">
        <v>1</v>
      </c>
      <c r="P102" s="2">
        <v>1</v>
      </c>
      <c r="T102" s="2">
        <v>1</v>
      </c>
      <c r="Y102" s="2">
        <v>1</v>
      </c>
      <c r="AE102" s="2">
        <v>1</v>
      </c>
      <c r="AL102" s="2">
        <v>1</v>
      </c>
    </row>
    <row r="103" spans="1:38" ht="18" customHeight="1" x14ac:dyDescent="0.4">
      <c r="A103" s="48" t="s">
        <v>277</v>
      </c>
      <c r="B103" s="1" t="s">
        <v>276</v>
      </c>
      <c r="F103" s="2" t="s">
        <v>73</v>
      </c>
      <c r="G103" s="57">
        <v>43726</v>
      </c>
      <c r="H103" s="2">
        <v>1</v>
      </c>
      <c r="I103" s="2">
        <v>1</v>
      </c>
      <c r="J103" s="2">
        <v>1</v>
      </c>
      <c r="Q103" s="2">
        <v>1</v>
      </c>
      <c r="U103" s="2">
        <v>1</v>
      </c>
      <c r="AL103" s="2">
        <v>1</v>
      </c>
    </row>
    <row r="104" spans="1:38" ht="18" customHeight="1" x14ac:dyDescent="0.4">
      <c r="A104" s="48" t="s">
        <v>279</v>
      </c>
      <c r="B104" s="1" t="s">
        <v>278</v>
      </c>
      <c r="F104" s="2" t="s">
        <v>73</v>
      </c>
      <c r="G104" s="57">
        <v>43738</v>
      </c>
      <c r="H104" s="2">
        <v>1</v>
      </c>
      <c r="J104" s="2">
        <v>1</v>
      </c>
      <c r="M104" s="2">
        <v>1</v>
      </c>
      <c r="S104" s="2">
        <v>1</v>
      </c>
      <c r="U104" s="2">
        <v>1</v>
      </c>
      <c r="X104" s="2">
        <v>1</v>
      </c>
      <c r="AE104" s="2">
        <v>1</v>
      </c>
    </row>
    <row r="105" spans="1:38" ht="18" customHeight="1" x14ac:dyDescent="0.4">
      <c r="A105" s="48" t="s">
        <v>281</v>
      </c>
      <c r="B105" s="1" t="s">
        <v>280</v>
      </c>
      <c r="F105" s="2" t="s">
        <v>73</v>
      </c>
      <c r="G105" s="57" t="s">
        <v>62</v>
      </c>
      <c r="H105" s="2">
        <v>1</v>
      </c>
      <c r="J105" s="2">
        <v>1</v>
      </c>
      <c r="Q105" s="2">
        <v>1</v>
      </c>
      <c r="U105" s="2">
        <v>1</v>
      </c>
      <c r="Y105" s="2">
        <v>1</v>
      </c>
      <c r="AL105" s="2">
        <v>1</v>
      </c>
    </row>
    <row r="106" spans="1:38" ht="18" customHeight="1" x14ac:dyDescent="0.4">
      <c r="A106" s="48" t="s">
        <v>284</v>
      </c>
      <c r="B106" s="1" t="s">
        <v>282</v>
      </c>
      <c r="F106" s="2" t="s">
        <v>283</v>
      </c>
      <c r="G106" s="57">
        <v>43768</v>
      </c>
      <c r="AL106" s="2">
        <v>1</v>
      </c>
    </row>
    <row r="107" spans="1:38" ht="18" customHeight="1" x14ac:dyDescent="0.4">
      <c r="A107" s="48" t="s">
        <v>286</v>
      </c>
      <c r="B107" s="1" t="s">
        <v>285</v>
      </c>
      <c r="F107" s="2" t="s">
        <v>73</v>
      </c>
      <c r="G107" s="57">
        <v>43726</v>
      </c>
      <c r="H107" s="2">
        <v>1</v>
      </c>
      <c r="P107" s="2">
        <v>1</v>
      </c>
      <c r="R107" s="2">
        <v>1</v>
      </c>
      <c r="U107" s="2">
        <v>1</v>
      </c>
      <c r="Z107" s="2">
        <v>1</v>
      </c>
    </row>
    <row r="108" spans="1:38" ht="18" customHeight="1" x14ac:dyDescent="0.4">
      <c r="A108" s="48" t="s">
        <v>288</v>
      </c>
      <c r="B108" s="1" t="s">
        <v>287</v>
      </c>
      <c r="F108" s="2" t="s">
        <v>73</v>
      </c>
      <c r="G108" s="57">
        <v>43959</v>
      </c>
      <c r="H108" s="2">
        <v>1</v>
      </c>
      <c r="J108" s="2">
        <v>1</v>
      </c>
      <c r="N108" s="2">
        <v>1</v>
      </c>
      <c r="Y108" s="2">
        <v>1</v>
      </c>
      <c r="AC108" s="2">
        <v>1</v>
      </c>
      <c r="AF108" s="2">
        <v>1</v>
      </c>
    </row>
    <row r="109" spans="1:38" ht="18" customHeight="1" x14ac:dyDescent="0.4">
      <c r="A109" s="48" t="s">
        <v>290</v>
      </c>
      <c r="B109" s="1" t="s">
        <v>289</v>
      </c>
      <c r="F109" s="2" t="s">
        <v>206</v>
      </c>
      <c r="G109" s="57">
        <v>43710</v>
      </c>
      <c r="H109" s="2">
        <v>1</v>
      </c>
      <c r="J109" s="2">
        <v>1</v>
      </c>
      <c r="L109" s="2">
        <v>1</v>
      </c>
      <c r="U109" s="2">
        <v>1</v>
      </c>
      <c r="Y109" s="2">
        <v>1</v>
      </c>
      <c r="AE109" s="2">
        <v>1</v>
      </c>
    </row>
    <row r="110" spans="1:38" ht="18" customHeight="1" x14ac:dyDescent="0.4">
      <c r="A110" s="48" t="s">
        <v>292</v>
      </c>
      <c r="B110" s="1" t="s">
        <v>291</v>
      </c>
      <c r="F110" s="2" t="s">
        <v>73</v>
      </c>
      <c r="G110" s="57" t="s">
        <v>62</v>
      </c>
      <c r="N110" s="2">
        <v>1</v>
      </c>
      <c r="O110" s="2">
        <v>1</v>
      </c>
      <c r="AB110" s="2">
        <v>1</v>
      </c>
      <c r="AE110" s="2">
        <v>1</v>
      </c>
      <c r="AF110" s="2">
        <v>1</v>
      </c>
      <c r="AL110" s="2">
        <v>1</v>
      </c>
    </row>
    <row r="111" spans="1:38" ht="18" customHeight="1" x14ac:dyDescent="0.4">
      <c r="A111" s="48" t="s">
        <v>294</v>
      </c>
      <c r="B111" s="1" t="s">
        <v>1894</v>
      </c>
      <c r="F111" s="2" t="s">
        <v>1895</v>
      </c>
      <c r="G111" s="57">
        <v>44244</v>
      </c>
      <c r="H111" s="2">
        <v>1</v>
      </c>
      <c r="I111" s="2">
        <v>1</v>
      </c>
      <c r="Q111" s="2">
        <v>1</v>
      </c>
      <c r="Y111" s="2">
        <v>1</v>
      </c>
      <c r="Z111" s="2">
        <v>1</v>
      </c>
      <c r="AF111" s="2">
        <v>1</v>
      </c>
    </row>
    <row r="112" spans="1:38" ht="18" customHeight="1" x14ac:dyDescent="0.4">
      <c r="A112" s="48" t="s">
        <v>296</v>
      </c>
      <c r="B112" s="1" t="s">
        <v>293</v>
      </c>
      <c r="F112" s="2" t="s">
        <v>73</v>
      </c>
      <c r="G112" s="57">
        <v>43735</v>
      </c>
      <c r="H112" s="2">
        <v>1</v>
      </c>
      <c r="I112" s="2">
        <v>1</v>
      </c>
      <c r="T112" s="2">
        <v>1</v>
      </c>
      <c r="U112" s="2">
        <v>1</v>
      </c>
      <c r="AB112" s="2">
        <v>1</v>
      </c>
      <c r="AH112" s="2">
        <v>1</v>
      </c>
    </row>
    <row r="113" spans="1:38" ht="18" customHeight="1" x14ac:dyDescent="0.4">
      <c r="A113" s="48" t="s">
        <v>298</v>
      </c>
      <c r="B113" s="1" t="s">
        <v>295</v>
      </c>
      <c r="F113" s="2" t="s">
        <v>103</v>
      </c>
      <c r="G113" s="57">
        <v>44105</v>
      </c>
      <c r="H113" s="2">
        <v>1</v>
      </c>
      <c r="N113" s="2">
        <v>1</v>
      </c>
      <c r="R113" s="2">
        <v>1</v>
      </c>
      <c r="Y113" s="2">
        <v>1</v>
      </c>
      <c r="AF113" s="2">
        <v>1</v>
      </c>
    </row>
    <row r="114" spans="1:38" ht="18" customHeight="1" x14ac:dyDescent="0.4">
      <c r="A114" s="48" t="s">
        <v>300</v>
      </c>
      <c r="B114" s="1" t="s">
        <v>297</v>
      </c>
      <c r="F114" s="2" t="s">
        <v>103</v>
      </c>
      <c r="G114" s="57">
        <v>43669</v>
      </c>
      <c r="H114" s="2">
        <v>1</v>
      </c>
      <c r="I114" s="2">
        <v>1</v>
      </c>
      <c r="J114" s="2">
        <v>1</v>
      </c>
      <c r="V114" s="2">
        <v>1</v>
      </c>
      <c r="AL114" s="2">
        <v>1</v>
      </c>
    </row>
    <row r="115" spans="1:38" ht="18" customHeight="1" x14ac:dyDescent="0.4">
      <c r="A115" s="48" t="s">
        <v>302</v>
      </c>
      <c r="B115" s="1" t="s">
        <v>299</v>
      </c>
      <c r="F115" s="2" t="s">
        <v>203</v>
      </c>
      <c r="G115" s="57">
        <v>44074</v>
      </c>
      <c r="N115" s="2">
        <v>1</v>
      </c>
      <c r="AB115" s="2">
        <v>1</v>
      </c>
      <c r="AE115" s="2">
        <v>1</v>
      </c>
      <c r="AF115" s="2">
        <v>1</v>
      </c>
      <c r="AL115" s="2">
        <v>1</v>
      </c>
    </row>
    <row r="116" spans="1:38" ht="18" customHeight="1" x14ac:dyDescent="0.4">
      <c r="A116" s="48" t="s">
        <v>304</v>
      </c>
      <c r="B116" s="1" t="s">
        <v>301</v>
      </c>
      <c r="F116" s="2" t="s">
        <v>73</v>
      </c>
      <c r="G116" s="57">
        <v>43896</v>
      </c>
      <c r="H116" s="2">
        <v>1</v>
      </c>
      <c r="P116" s="2">
        <v>1</v>
      </c>
      <c r="U116" s="2">
        <v>1</v>
      </c>
      <c r="AE116" s="2">
        <v>1</v>
      </c>
      <c r="AF116" s="2">
        <v>1</v>
      </c>
      <c r="AL116" s="2">
        <v>1</v>
      </c>
    </row>
    <row r="117" spans="1:38" ht="18" customHeight="1" x14ac:dyDescent="0.4">
      <c r="A117" s="48" t="s">
        <v>306</v>
      </c>
      <c r="B117" s="1" t="s">
        <v>303</v>
      </c>
      <c r="F117" s="2" t="s">
        <v>182</v>
      </c>
      <c r="G117" s="57">
        <v>44092</v>
      </c>
      <c r="H117" s="2">
        <v>1</v>
      </c>
      <c r="M117" s="2">
        <v>1</v>
      </c>
      <c r="Y117" s="2">
        <v>1</v>
      </c>
      <c r="AB117" s="2">
        <v>1</v>
      </c>
      <c r="AD117" s="2">
        <v>1</v>
      </c>
      <c r="AF117" s="2">
        <v>1</v>
      </c>
    </row>
    <row r="118" spans="1:38" ht="18" customHeight="1" x14ac:dyDescent="0.4">
      <c r="A118" s="48" t="s">
        <v>308</v>
      </c>
      <c r="B118" s="1" t="s">
        <v>305</v>
      </c>
      <c r="F118" s="2" t="s">
        <v>91</v>
      </c>
      <c r="G118" s="57" t="s">
        <v>62</v>
      </c>
      <c r="H118" s="2">
        <v>1</v>
      </c>
      <c r="T118" s="2">
        <v>1</v>
      </c>
      <c r="Y118" s="2">
        <v>1</v>
      </c>
      <c r="Z118" s="2">
        <v>1</v>
      </c>
      <c r="AD118" s="2">
        <v>1</v>
      </c>
      <c r="AF118" s="2">
        <v>1</v>
      </c>
    </row>
    <row r="119" spans="1:38" ht="18" customHeight="1" x14ac:dyDescent="0.4">
      <c r="A119" s="48" t="s">
        <v>310</v>
      </c>
      <c r="B119" s="1" t="s">
        <v>307</v>
      </c>
      <c r="F119" s="2" t="s">
        <v>73</v>
      </c>
      <c r="G119" s="57">
        <v>43732</v>
      </c>
      <c r="H119" s="2">
        <v>1</v>
      </c>
      <c r="U119" s="2">
        <v>1</v>
      </c>
      <c r="AF119" s="2">
        <v>1</v>
      </c>
      <c r="AL119" s="2">
        <v>1</v>
      </c>
    </row>
    <row r="120" spans="1:38" ht="18" customHeight="1" x14ac:dyDescent="0.4">
      <c r="A120" s="48" t="s">
        <v>312</v>
      </c>
      <c r="B120" s="1" t="s">
        <v>309</v>
      </c>
      <c r="F120" s="2" t="s">
        <v>106</v>
      </c>
      <c r="G120" s="57">
        <v>43770</v>
      </c>
      <c r="H120" s="2">
        <v>1</v>
      </c>
      <c r="P120" s="2">
        <v>1</v>
      </c>
      <c r="R120" s="2">
        <v>1</v>
      </c>
      <c r="AA120" s="2">
        <v>1</v>
      </c>
      <c r="AE120" s="2">
        <v>1</v>
      </c>
      <c r="AF120" s="2">
        <v>1</v>
      </c>
    </row>
    <row r="121" spans="1:38" ht="18" customHeight="1" x14ac:dyDescent="0.4">
      <c r="A121" s="48" t="s">
        <v>314</v>
      </c>
      <c r="B121" s="1" t="s">
        <v>311</v>
      </c>
      <c r="F121" s="2" t="s">
        <v>103</v>
      </c>
      <c r="G121" s="57" t="s">
        <v>62</v>
      </c>
      <c r="H121" s="2">
        <v>1</v>
      </c>
      <c r="O121" s="2">
        <v>1</v>
      </c>
      <c r="R121" s="2">
        <v>1</v>
      </c>
      <c r="U121" s="2">
        <v>1</v>
      </c>
      <c r="AA121" s="2">
        <v>1</v>
      </c>
      <c r="AE121" s="2">
        <v>1</v>
      </c>
    </row>
    <row r="122" spans="1:38" ht="18" customHeight="1" x14ac:dyDescent="0.4">
      <c r="A122" s="48" t="s">
        <v>316</v>
      </c>
      <c r="B122" s="1" t="s">
        <v>313</v>
      </c>
      <c r="F122" s="2" t="s">
        <v>165</v>
      </c>
      <c r="G122" s="57">
        <v>44042</v>
      </c>
      <c r="H122" s="2">
        <v>1</v>
      </c>
      <c r="O122" s="2">
        <v>1</v>
      </c>
      <c r="Q122" s="2">
        <v>1</v>
      </c>
      <c r="R122" s="2">
        <v>1</v>
      </c>
      <c r="AD122" s="2">
        <v>1</v>
      </c>
      <c r="AL122" s="2">
        <v>1</v>
      </c>
    </row>
    <row r="123" spans="1:38" ht="18" customHeight="1" x14ac:dyDescent="0.4">
      <c r="A123" s="48" t="s">
        <v>318</v>
      </c>
      <c r="B123" s="1" t="s">
        <v>315</v>
      </c>
      <c r="F123" s="2" t="s">
        <v>103</v>
      </c>
      <c r="G123" s="57">
        <v>43993</v>
      </c>
      <c r="H123" s="2">
        <v>1</v>
      </c>
      <c r="J123" s="2">
        <v>1</v>
      </c>
      <c r="U123" s="2">
        <v>1</v>
      </c>
      <c r="Y123" s="2">
        <v>1</v>
      </c>
      <c r="AC123" s="2">
        <v>1</v>
      </c>
      <c r="AE123" s="2">
        <v>1</v>
      </c>
      <c r="AF123" s="2">
        <v>1</v>
      </c>
      <c r="AL123" s="2">
        <v>1</v>
      </c>
    </row>
    <row r="124" spans="1:38" ht="18" customHeight="1" x14ac:dyDescent="0.4">
      <c r="A124" s="48" t="s">
        <v>320</v>
      </c>
      <c r="B124" s="1" t="s">
        <v>2139</v>
      </c>
      <c r="F124" s="2" t="s">
        <v>2114</v>
      </c>
      <c r="G124" s="57">
        <v>44419</v>
      </c>
      <c r="H124" s="2">
        <v>1</v>
      </c>
      <c r="J124" s="2">
        <v>1</v>
      </c>
      <c r="Q124" s="2">
        <v>1</v>
      </c>
      <c r="U124" s="2">
        <v>1</v>
      </c>
      <c r="AE124" s="2">
        <v>1</v>
      </c>
      <c r="AF124" s="2">
        <v>1</v>
      </c>
    </row>
    <row r="125" spans="1:38" ht="18" customHeight="1" x14ac:dyDescent="0.4">
      <c r="A125" s="48" t="s">
        <v>322</v>
      </c>
      <c r="B125" s="1" t="s">
        <v>317</v>
      </c>
      <c r="F125" s="2" t="s">
        <v>103</v>
      </c>
      <c r="G125" s="57">
        <v>43886</v>
      </c>
      <c r="H125" s="2">
        <v>1</v>
      </c>
      <c r="J125" s="2">
        <v>1</v>
      </c>
      <c r="K125" s="2">
        <v>1</v>
      </c>
      <c r="M125" s="2">
        <v>1</v>
      </c>
      <c r="S125" s="2">
        <v>1</v>
      </c>
      <c r="AF125" s="2">
        <v>1</v>
      </c>
      <c r="AL125" s="2">
        <v>1</v>
      </c>
    </row>
    <row r="126" spans="1:38" ht="18" customHeight="1" x14ac:dyDescent="0.4">
      <c r="A126" s="48" t="s">
        <v>324</v>
      </c>
      <c r="B126" s="1" t="s">
        <v>319</v>
      </c>
      <c r="F126" s="2" t="s">
        <v>73</v>
      </c>
      <c r="G126" s="57">
        <v>43670</v>
      </c>
      <c r="Q126" s="2">
        <v>1</v>
      </c>
      <c r="AL126" s="2">
        <v>3</v>
      </c>
    </row>
    <row r="127" spans="1:38" ht="18" customHeight="1" x14ac:dyDescent="0.4">
      <c r="A127" s="48" t="s">
        <v>326</v>
      </c>
      <c r="B127" s="1" t="s">
        <v>2407</v>
      </c>
      <c r="E127" s="2" t="s">
        <v>2408</v>
      </c>
      <c r="F127" s="2" t="s">
        <v>2378</v>
      </c>
      <c r="G127" s="57" t="s">
        <v>2343</v>
      </c>
      <c r="H127" s="2">
        <v>1</v>
      </c>
      <c r="Q127" s="2">
        <v>2</v>
      </c>
      <c r="V127" s="2">
        <v>1</v>
      </c>
      <c r="W127" s="2">
        <v>1</v>
      </c>
      <c r="AL127" s="2">
        <v>3</v>
      </c>
    </row>
    <row r="128" spans="1:38" ht="18" customHeight="1" x14ac:dyDescent="0.4">
      <c r="A128" s="48" t="s">
        <v>328</v>
      </c>
      <c r="B128" s="1" t="s">
        <v>321</v>
      </c>
      <c r="F128" s="2" t="s">
        <v>73</v>
      </c>
      <c r="G128" s="57">
        <v>43738</v>
      </c>
      <c r="H128" s="2">
        <v>1</v>
      </c>
      <c r="I128" s="2">
        <v>1</v>
      </c>
      <c r="J128" s="2">
        <v>1</v>
      </c>
      <c r="K128" s="2">
        <v>1</v>
      </c>
      <c r="N128" s="2">
        <v>1</v>
      </c>
      <c r="T128" s="2">
        <v>1</v>
      </c>
      <c r="Y128" s="2">
        <v>1</v>
      </c>
      <c r="AE128" s="2">
        <v>1</v>
      </c>
      <c r="AF128" s="2">
        <v>1</v>
      </c>
    </row>
    <row r="129" spans="1:38" ht="18" customHeight="1" x14ac:dyDescent="0.4">
      <c r="A129" s="48" t="s">
        <v>330</v>
      </c>
      <c r="B129" s="1" t="s">
        <v>323</v>
      </c>
      <c r="F129" s="2" t="s">
        <v>136</v>
      </c>
      <c r="G129" s="57">
        <v>43922</v>
      </c>
      <c r="H129" s="2">
        <v>1</v>
      </c>
      <c r="O129" s="2">
        <v>1</v>
      </c>
      <c r="Y129" s="2">
        <v>1</v>
      </c>
      <c r="AC129" s="2">
        <v>1</v>
      </c>
      <c r="AF129" s="2">
        <v>1</v>
      </c>
      <c r="AL129" s="2">
        <v>1</v>
      </c>
    </row>
    <row r="130" spans="1:38" ht="18" customHeight="1" x14ac:dyDescent="0.4">
      <c r="A130" s="48" t="s">
        <v>332</v>
      </c>
      <c r="B130" s="1" t="s">
        <v>325</v>
      </c>
      <c r="F130" s="2" t="s">
        <v>103</v>
      </c>
      <c r="G130" s="57">
        <v>43592</v>
      </c>
      <c r="I130" s="2">
        <v>1</v>
      </c>
      <c r="K130" s="2">
        <v>1</v>
      </c>
      <c r="N130" s="2">
        <v>1</v>
      </c>
      <c r="O130" s="2">
        <v>1</v>
      </c>
      <c r="Q130" s="2">
        <v>1</v>
      </c>
      <c r="W130" s="2">
        <v>1</v>
      </c>
      <c r="AL130" s="2">
        <v>1</v>
      </c>
    </row>
    <row r="131" spans="1:38" ht="18" customHeight="1" x14ac:dyDescent="0.4">
      <c r="A131" s="48" t="s">
        <v>335</v>
      </c>
      <c r="B131" s="1" t="s">
        <v>327</v>
      </c>
      <c r="F131" s="2" t="s">
        <v>73</v>
      </c>
      <c r="G131" s="57">
        <v>43704</v>
      </c>
      <c r="H131" s="2">
        <v>1</v>
      </c>
      <c r="Q131" s="2">
        <v>1</v>
      </c>
      <c r="U131" s="2">
        <v>1</v>
      </c>
      <c r="Z131" s="2">
        <v>1</v>
      </c>
      <c r="AL131" s="2">
        <v>2</v>
      </c>
    </row>
    <row r="132" spans="1:38" ht="18" customHeight="1" x14ac:dyDescent="0.4">
      <c r="A132" s="48" t="s">
        <v>337</v>
      </c>
      <c r="B132" s="1" t="s">
        <v>329</v>
      </c>
      <c r="F132" s="2" t="s">
        <v>73</v>
      </c>
      <c r="G132" s="57">
        <v>43735</v>
      </c>
      <c r="H132" s="2">
        <v>1</v>
      </c>
      <c r="J132" s="2">
        <v>1</v>
      </c>
      <c r="K132" s="2">
        <v>1</v>
      </c>
      <c r="Q132" s="2">
        <v>1</v>
      </c>
      <c r="R132" s="2">
        <v>1</v>
      </c>
      <c r="V132" s="2">
        <v>1</v>
      </c>
      <c r="Z132" s="2">
        <v>1</v>
      </c>
      <c r="AF132" s="2">
        <v>1</v>
      </c>
      <c r="AL132" s="2">
        <v>2</v>
      </c>
    </row>
    <row r="133" spans="1:38" ht="18" customHeight="1" x14ac:dyDescent="0.4">
      <c r="A133" s="48" t="s">
        <v>339</v>
      </c>
      <c r="B133" s="1" t="s">
        <v>331</v>
      </c>
      <c r="F133" s="2" t="s">
        <v>73</v>
      </c>
      <c r="G133" s="57" t="s">
        <v>62</v>
      </c>
      <c r="H133" s="2">
        <v>1</v>
      </c>
      <c r="N133" s="2">
        <v>1</v>
      </c>
      <c r="U133" s="2">
        <v>1</v>
      </c>
      <c r="Y133" s="2">
        <v>1</v>
      </c>
      <c r="AA133" s="2">
        <v>1</v>
      </c>
      <c r="AF133" s="2">
        <v>1</v>
      </c>
    </row>
    <row r="134" spans="1:38" ht="18" customHeight="1" x14ac:dyDescent="0.4">
      <c r="A134" s="48" t="s">
        <v>341</v>
      </c>
      <c r="B134" s="1" t="s">
        <v>333</v>
      </c>
      <c r="F134" s="2" t="s">
        <v>334</v>
      </c>
      <c r="G134" s="57" t="s">
        <v>62</v>
      </c>
      <c r="H134" s="2">
        <v>1</v>
      </c>
      <c r="J134" s="2">
        <v>1</v>
      </c>
      <c r="O134" s="2">
        <v>1</v>
      </c>
      <c r="X134" s="2">
        <v>1</v>
      </c>
      <c r="AA134" s="2">
        <v>1</v>
      </c>
      <c r="AF134" s="2">
        <v>1</v>
      </c>
    </row>
    <row r="135" spans="1:38" ht="18" customHeight="1" x14ac:dyDescent="0.4">
      <c r="A135" s="48" t="s">
        <v>344</v>
      </c>
      <c r="B135" s="1" t="s">
        <v>336</v>
      </c>
      <c r="F135" s="2" t="s">
        <v>103</v>
      </c>
      <c r="G135" s="57">
        <v>43802</v>
      </c>
      <c r="H135" s="2">
        <v>1</v>
      </c>
      <c r="J135" s="2">
        <v>1</v>
      </c>
      <c r="Q135" s="2">
        <v>1</v>
      </c>
      <c r="T135" s="2">
        <v>1</v>
      </c>
      <c r="X135" s="2">
        <v>1</v>
      </c>
      <c r="AF135" s="2">
        <v>1</v>
      </c>
    </row>
    <row r="136" spans="1:38" ht="18" customHeight="1" x14ac:dyDescent="0.4">
      <c r="A136" s="48" t="s">
        <v>346</v>
      </c>
      <c r="B136" s="1" t="s">
        <v>2409</v>
      </c>
      <c r="E136" s="2" t="s">
        <v>2408</v>
      </c>
      <c r="F136" s="2" t="s">
        <v>2410</v>
      </c>
      <c r="G136" s="57" t="s">
        <v>2343</v>
      </c>
      <c r="H136" s="2">
        <v>1</v>
      </c>
      <c r="J136" s="2">
        <v>1</v>
      </c>
      <c r="M136" s="2">
        <v>1</v>
      </c>
      <c r="P136" s="2">
        <v>1</v>
      </c>
      <c r="U136" s="2">
        <v>1</v>
      </c>
      <c r="AE136" s="2">
        <v>1</v>
      </c>
    </row>
    <row r="137" spans="1:38" ht="18" customHeight="1" x14ac:dyDescent="0.4">
      <c r="A137" s="48" t="s">
        <v>348</v>
      </c>
      <c r="B137" s="1" t="s">
        <v>338</v>
      </c>
      <c r="F137" s="2" t="s">
        <v>73</v>
      </c>
      <c r="G137" s="57">
        <v>43700</v>
      </c>
      <c r="H137" s="2">
        <v>1</v>
      </c>
      <c r="J137" s="2">
        <v>1</v>
      </c>
      <c r="P137" s="2">
        <v>1</v>
      </c>
      <c r="Q137" s="2">
        <v>1</v>
      </c>
      <c r="V137" s="2">
        <v>1</v>
      </c>
      <c r="AF137" s="2">
        <v>1</v>
      </c>
      <c r="AL137" s="2">
        <v>1</v>
      </c>
    </row>
    <row r="138" spans="1:38" ht="18" customHeight="1" x14ac:dyDescent="0.4">
      <c r="A138" s="48" t="s">
        <v>350</v>
      </c>
      <c r="B138" s="1" t="s">
        <v>340</v>
      </c>
      <c r="F138" s="2" t="s">
        <v>73</v>
      </c>
      <c r="G138" s="57">
        <v>43600</v>
      </c>
      <c r="H138" s="2">
        <v>1</v>
      </c>
      <c r="J138" s="2">
        <v>1</v>
      </c>
      <c r="K138" s="2">
        <v>1</v>
      </c>
      <c r="N138" s="2">
        <v>1</v>
      </c>
      <c r="O138" s="2">
        <v>1</v>
      </c>
      <c r="Y138" s="2">
        <v>1</v>
      </c>
      <c r="AA138" s="2">
        <v>1</v>
      </c>
      <c r="AC138" s="2">
        <v>1</v>
      </c>
      <c r="AD138" s="2">
        <v>1</v>
      </c>
      <c r="AE138" s="2">
        <v>1</v>
      </c>
      <c r="AF138" s="2">
        <v>1</v>
      </c>
    </row>
    <row r="139" spans="1:38" ht="18" customHeight="1" x14ac:dyDescent="0.4">
      <c r="A139" s="48" t="s">
        <v>352</v>
      </c>
      <c r="B139" s="1" t="s">
        <v>342</v>
      </c>
      <c r="F139" s="2" t="s">
        <v>343</v>
      </c>
      <c r="G139" s="57">
        <v>43937</v>
      </c>
      <c r="H139" s="2">
        <v>1</v>
      </c>
      <c r="J139" s="2">
        <v>1</v>
      </c>
      <c r="K139" s="2">
        <v>1</v>
      </c>
      <c r="O139" s="2">
        <v>1</v>
      </c>
      <c r="T139" s="2">
        <v>1</v>
      </c>
      <c r="U139" s="2">
        <v>1</v>
      </c>
      <c r="Y139" s="2">
        <v>1</v>
      </c>
      <c r="AA139" s="2">
        <v>1</v>
      </c>
      <c r="AC139" s="2">
        <v>1</v>
      </c>
      <c r="AD139" s="2">
        <v>1</v>
      </c>
      <c r="AE139" s="2">
        <v>1</v>
      </c>
      <c r="AF139" s="2">
        <v>1</v>
      </c>
      <c r="AL139" s="2">
        <v>1</v>
      </c>
    </row>
    <row r="140" spans="1:38" ht="18" customHeight="1" x14ac:dyDescent="0.4">
      <c r="A140" s="48" t="s">
        <v>353</v>
      </c>
      <c r="B140" s="1" t="s">
        <v>345</v>
      </c>
      <c r="F140" s="2" t="s">
        <v>136</v>
      </c>
      <c r="G140" s="57">
        <v>43812</v>
      </c>
      <c r="H140" s="2">
        <v>1</v>
      </c>
      <c r="N140" s="2">
        <v>1</v>
      </c>
      <c r="O140" s="2">
        <v>1</v>
      </c>
      <c r="R140" s="2">
        <v>1</v>
      </c>
      <c r="Y140" s="2">
        <v>1</v>
      </c>
      <c r="AC140" s="2">
        <v>1</v>
      </c>
      <c r="AD140" s="2">
        <v>1</v>
      </c>
      <c r="AE140" s="2">
        <v>1</v>
      </c>
      <c r="AF140" s="2">
        <v>1</v>
      </c>
      <c r="AL140" s="2">
        <v>2</v>
      </c>
    </row>
    <row r="141" spans="1:38" ht="18" customHeight="1" x14ac:dyDescent="0.4">
      <c r="A141" s="48" t="s">
        <v>355</v>
      </c>
      <c r="B141" s="1" t="s">
        <v>347</v>
      </c>
      <c r="F141" s="2" t="s">
        <v>91</v>
      </c>
      <c r="G141" s="57">
        <v>43676</v>
      </c>
      <c r="H141" s="2">
        <v>1</v>
      </c>
      <c r="J141" s="2">
        <v>1</v>
      </c>
      <c r="K141" s="2">
        <v>1</v>
      </c>
      <c r="N141" s="2">
        <v>1</v>
      </c>
      <c r="O141" s="2">
        <v>1</v>
      </c>
      <c r="AF141" s="2">
        <v>1</v>
      </c>
    </row>
    <row r="142" spans="1:38" ht="18" customHeight="1" x14ac:dyDescent="0.4">
      <c r="A142" s="48" t="s">
        <v>357</v>
      </c>
      <c r="B142" s="1" t="s">
        <v>349</v>
      </c>
      <c r="F142" s="2" t="s">
        <v>182</v>
      </c>
      <c r="G142" s="57">
        <v>43696</v>
      </c>
      <c r="H142" s="2">
        <v>1</v>
      </c>
      <c r="J142" s="2">
        <v>1</v>
      </c>
      <c r="O142" s="2">
        <v>1</v>
      </c>
      <c r="Y142" s="2">
        <v>1</v>
      </c>
      <c r="AA142" s="2">
        <v>1</v>
      </c>
      <c r="AC142" s="2">
        <v>1</v>
      </c>
      <c r="AE142" s="2">
        <v>1</v>
      </c>
      <c r="AF142" s="2">
        <v>1</v>
      </c>
      <c r="AH142" s="2">
        <v>1</v>
      </c>
    </row>
    <row r="143" spans="1:38" ht="18" customHeight="1" x14ac:dyDescent="0.4">
      <c r="A143" s="48" t="s">
        <v>359</v>
      </c>
      <c r="B143" s="1" t="s">
        <v>351</v>
      </c>
      <c r="F143" s="2" t="s">
        <v>136</v>
      </c>
      <c r="G143" s="57">
        <v>43768</v>
      </c>
      <c r="H143" s="2" t="s">
        <v>62</v>
      </c>
    </row>
    <row r="144" spans="1:38" ht="18" customHeight="1" x14ac:dyDescent="0.4">
      <c r="A144" s="48" t="s">
        <v>361</v>
      </c>
      <c r="B144" s="1" t="s">
        <v>1798</v>
      </c>
      <c r="F144" s="2" t="s">
        <v>1799</v>
      </c>
      <c r="G144" s="57">
        <v>44222</v>
      </c>
      <c r="H144" s="2">
        <v>1</v>
      </c>
      <c r="J144" s="2">
        <v>1</v>
      </c>
      <c r="K144" s="2">
        <v>1</v>
      </c>
      <c r="N144" s="2">
        <v>1</v>
      </c>
      <c r="O144" s="2">
        <v>1</v>
      </c>
      <c r="Y144" s="2">
        <v>1</v>
      </c>
      <c r="AA144" s="2">
        <v>1</v>
      </c>
      <c r="AC144" s="2">
        <v>1</v>
      </c>
      <c r="AD144" s="2">
        <v>1</v>
      </c>
      <c r="AE144" s="2">
        <v>1</v>
      </c>
      <c r="AF144" s="2">
        <v>1</v>
      </c>
      <c r="AL144" s="2">
        <v>3</v>
      </c>
    </row>
    <row r="145" spans="1:38" ht="18" customHeight="1" x14ac:dyDescent="0.4">
      <c r="A145" s="48" t="s">
        <v>363</v>
      </c>
      <c r="B145" s="1" t="s">
        <v>2495</v>
      </c>
      <c r="F145" s="2" t="s">
        <v>76</v>
      </c>
      <c r="G145" s="2" t="s">
        <v>62</v>
      </c>
      <c r="M145" s="2">
        <v>1</v>
      </c>
      <c r="N145" s="2">
        <v>1</v>
      </c>
      <c r="P145" s="2">
        <v>1</v>
      </c>
      <c r="R145" s="2">
        <v>1</v>
      </c>
      <c r="U145" s="2">
        <v>1</v>
      </c>
      <c r="Y145" s="2">
        <v>1</v>
      </c>
    </row>
    <row r="146" spans="1:38" ht="18" customHeight="1" x14ac:dyDescent="0.4">
      <c r="A146" s="48" t="s">
        <v>365</v>
      </c>
      <c r="B146" s="1" t="s">
        <v>354</v>
      </c>
      <c r="F146" s="2" t="s">
        <v>103</v>
      </c>
      <c r="G146" s="57">
        <v>43665</v>
      </c>
      <c r="H146" s="2">
        <v>1</v>
      </c>
      <c r="K146" s="2">
        <v>1</v>
      </c>
      <c r="R146" s="2">
        <v>1</v>
      </c>
      <c r="AA146" s="2">
        <v>1</v>
      </c>
      <c r="AF146" s="2">
        <v>1</v>
      </c>
    </row>
    <row r="147" spans="1:38" ht="18" customHeight="1" x14ac:dyDescent="0.4">
      <c r="A147" s="48" t="s">
        <v>367</v>
      </c>
      <c r="B147" s="1" t="s">
        <v>356</v>
      </c>
      <c r="F147" s="2" t="s">
        <v>154</v>
      </c>
      <c r="G147" s="57">
        <v>43665</v>
      </c>
      <c r="H147" s="2">
        <v>1</v>
      </c>
      <c r="M147" s="2">
        <v>1</v>
      </c>
      <c r="R147" s="2">
        <v>1</v>
      </c>
      <c r="Y147" s="2">
        <v>1</v>
      </c>
      <c r="AA147" s="2">
        <v>1</v>
      </c>
      <c r="AE147" s="2">
        <v>1</v>
      </c>
      <c r="AF147" s="2">
        <v>1</v>
      </c>
    </row>
    <row r="148" spans="1:38" ht="18" customHeight="1" x14ac:dyDescent="0.4">
      <c r="A148" s="48" t="s">
        <v>369</v>
      </c>
      <c r="B148" s="1" t="s">
        <v>2172</v>
      </c>
      <c r="F148" s="2" t="s">
        <v>2174</v>
      </c>
      <c r="G148" s="57">
        <v>44483</v>
      </c>
      <c r="H148" s="2">
        <v>1</v>
      </c>
      <c r="J148" s="2">
        <v>1</v>
      </c>
      <c r="Q148" s="2">
        <v>1</v>
      </c>
      <c r="U148" s="2">
        <v>1</v>
      </c>
      <c r="Y148" s="2">
        <v>1</v>
      </c>
      <c r="AC148" s="2">
        <v>1</v>
      </c>
      <c r="AE148" s="2">
        <v>1</v>
      </c>
      <c r="AF148" s="2">
        <v>1</v>
      </c>
      <c r="AL148" s="2">
        <v>1</v>
      </c>
    </row>
    <row r="149" spans="1:38" ht="18" customHeight="1" x14ac:dyDescent="0.4">
      <c r="A149" s="48" t="s">
        <v>371</v>
      </c>
      <c r="B149" s="1" t="s">
        <v>358</v>
      </c>
      <c r="F149" s="2" t="s">
        <v>73</v>
      </c>
      <c r="G149" s="57">
        <v>43670</v>
      </c>
      <c r="Q149" s="2">
        <v>1</v>
      </c>
      <c r="AL149" s="2">
        <v>2</v>
      </c>
    </row>
    <row r="150" spans="1:38" ht="18" customHeight="1" x14ac:dyDescent="0.4">
      <c r="A150" s="48" t="s">
        <v>373</v>
      </c>
      <c r="B150" s="1" t="s">
        <v>2411</v>
      </c>
      <c r="E150" s="2" t="s">
        <v>2408</v>
      </c>
      <c r="F150" s="2" t="s">
        <v>2391</v>
      </c>
      <c r="G150" s="57">
        <v>44630</v>
      </c>
      <c r="H150" s="2">
        <v>1</v>
      </c>
      <c r="Q150" s="2">
        <v>1</v>
      </c>
      <c r="R150" s="2">
        <v>1</v>
      </c>
      <c r="AE150" s="2">
        <v>1</v>
      </c>
      <c r="AF150" s="2">
        <v>1</v>
      </c>
    </row>
    <row r="151" spans="1:38" ht="18" customHeight="1" x14ac:dyDescent="0.4">
      <c r="A151" s="48" t="s">
        <v>375</v>
      </c>
      <c r="B151" s="1" t="s">
        <v>360</v>
      </c>
      <c r="F151" s="2" t="s">
        <v>154</v>
      </c>
      <c r="G151" s="57">
        <v>44039</v>
      </c>
      <c r="H151" s="2">
        <v>1</v>
      </c>
      <c r="J151" s="2">
        <v>1</v>
      </c>
      <c r="O151" s="2">
        <v>1</v>
      </c>
      <c r="X151" s="2">
        <v>1</v>
      </c>
      <c r="Y151" s="2">
        <v>1</v>
      </c>
      <c r="AE151" s="2">
        <v>1</v>
      </c>
      <c r="AL151" s="2">
        <v>1</v>
      </c>
    </row>
    <row r="152" spans="1:38" ht="18" customHeight="1" x14ac:dyDescent="0.4">
      <c r="A152" s="48" t="s">
        <v>377</v>
      </c>
      <c r="B152" s="1" t="s">
        <v>362</v>
      </c>
      <c r="F152" s="2" t="s">
        <v>76</v>
      </c>
      <c r="G152" s="57">
        <v>43572</v>
      </c>
      <c r="H152" s="2">
        <v>1</v>
      </c>
      <c r="L152" s="2">
        <v>1</v>
      </c>
      <c r="M152" s="2">
        <v>1</v>
      </c>
      <c r="Q152" s="2">
        <v>1</v>
      </c>
    </row>
    <row r="153" spans="1:38" ht="18" customHeight="1" x14ac:dyDescent="0.4">
      <c r="A153" s="48" t="s">
        <v>379</v>
      </c>
      <c r="B153" s="1" t="s">
        <v>364</v>
      </c>
      <c r="F153" s="2" t="s">
        <v>103</v>
      </c>
      <c r="G153" s="57">
        <v>43922</v>
      </c>
      <c r="H153" s="2">
        <v>1</v>
      </c>
      <c r="N153" s="2">
        <v>1</v>
      </c>
      <c r="U153" s="2">
        <v>1</v>
      </c>
      <c r="AE153" s="2">
        <v>1</v>
      </c>
      <c r="AF153" s="2">
        <v>1</v>
      </c>
      <c r="AL153" s="2">
        <v>1</v>
      </c>
    </row>
    <row r="154" spans="1:38" ht="18" customHeight="1" x14ac:dyDescent="0.4">
      <c r="A154" s="48" t="s">
        <v>381</v>
      </c>
      <c r="B154" s="1" t="s">
        <v>1800</v>
      </c>
      <c r="F154" s="2" t="s">
        <v>1799</v>
      </c>
      <c r="G154" s="57">
        <v>44217</v>
      </c>
      <c r="H154" s="2">
        <v>1</v>
      </c>
      <c r="J154" s="2">
        <v>1</v>
      </c>
      <c r="N154" s="2">
        <v>1</v>
      </c>
      <c r="U154" s="2">
        <v>1</v>
      </c>
      <c r="Y154" s="2">
        <v>1</v>
      </c>
      <c r="AE154" s="2">
        <v>1</v>
      </c>
      <c r="AL154" s="2">
        <v>1</v>
      </c>
    </row>
    <row r="155" spans="1:38" ht="18" customHeight="1" x14ac:dyDescent="0.4">
      <c r="A155" s="48" t="s">
        <v>383</v>
      </c>
      <c r="B155" s="1" t="s">
        <v>366</v>
      </c>
      <c r="F155" s="2" t="s">
        <v>73</v>
      </c>
      <c r="G155" s="57">
        <v>43949</v>
      </c>
      <c r="H155" s="2">
        <v>1</v>
      </c>
      <c r="N155" s="2">
        <v>1</v>
      </c>
      <c r="U155" s="2">
        <v>1</v>
      </c>
      <c r="AA155" s="2">
        <v>1</v>
      </c>
      <c r="AC155" s="2">
        <v>1</v>
      </c>
      <c r="AE155" s="2">
        <v>1</v>
      </c>
      <c r="AF155" s="2">
        <v>1</v>
      </c>
    </row>
    <row r="156" spans="1:38" ht="18" customHeight="1" x14ac:dyDescent="0.4">
      <c r="A156" s="48" t="s">
        <v>385</v>
      </c>
      <c r="B156" s="1" t="s">
        <v>368</v>
      </c>
      <c r="F156" s="2" t="s">
        <v>73</v>
      </c>
      <c r="G156" s="2" t="s">
        <v>62</v>
      </c>
      <c r="H156" s="2">
        <v>1</v>
      </c>
      <c r="L156" s="2">
        <v>1</v>
      </c>
      <c r="R156" s="2">
        <v>1</v>
      </c>
      <c r="S156" s="2">
        <v>1</v>
      </c>
      <c r="AA156" s="2">
        <v>1</v>
      </c>
      <c r="AF156" s="2">
        <v>1</v>
      </c>
    </row>
    <row r="157" spans="1:38" ht="18" customHeight="1" x14ac:dyDescent="0.4">
      <c r="A157" s="48" t="s">
        <v>387</v>
      </c>
      <c r="B157" s="1" t="s">
        <v>370</v>
      </c>
      <c r="F157" s="2" t="s">
        <v>73</v>
      </c>
      <c r="G157" s="57">
        <v>43735</v>
      </c>
      <c r="H157" s="2">
        <v>1</v>
      </c>
      <c r="R157" s="2">
        <v>1</v>
      </c>
      <c r="Y157" s="2">
        <v>1</v>
      </c>
      <c r="Z157" s="2">
        <v>1</v>
      </c>
      <c r="AA157" s="2">
        <v>1</v>
      </c>
      <c r="AF157" s="2">
        <v>1</v>
      </c>
      <c r="AL157" s="2">
        <v>1</v>
      </c>
    </row>
    <row r="158" spans="1:38" ht="18" customHeight="1" x14ac:dyDescent="0.4">
      <c r="A158" s="48" t="s">
        <v>389</v>
      </c>
      <c r="B158" s="1" t="s">
        <v>372</v>
      </c>
      <c r="F158" s="2" t="s">
        <v>73</v>
      </c>
      <c r="G158" s="57" t="s">
        <v>62</v>
      </c>
      <c r="H158" s="2">
        <v>1</v>
      </c>
      <c r="J158" s="2">
        <v>1</v>
      </c>
      <c r="N158" s="2">
        <v>1</v>
      </c>
      <c r="U158" s="2">
        <v>1</v>
      </c>
      <c r="AE158" s="2">
        <v>1</v>
      </c>
      <c r="AL158" s="2">
        <v>1</v>
      </c>
    </row>
    <row r="159" spans="1:38" ht="18" customHeight="1" x14ac:dyDescent="0.4">
      <c r="A159" s="48" t="s">
        <v>391</v>
      </c>
      <c r="B159" s="1" t="s">
        <v>374</v>
      </c>
      <c r="F159" s="2" t="s">
        <v>91</v>
      </c>
      <c r="G159" s="57">
        <v>43721</v>
      </c>
      <c r="H159" s="2">
        <v>1</v>
      </c>
      <c r="K159" s="2">
        <v>1</v>
      </c>
      <c r="S159" s="2">
        <v>1</v>
      </c>
      <c r="U159" s="2">
        <v>1</v>
      </c>
      <c r="AC159" s="2">
        <v>1</v>
      </c>
      <c r="AE159" s="2">
        <v>1</v>
      </c>
    </row>
    <row r="160" spans="1:38" ht="18" customHeight="1" x14ac:dyDescent="0.4">
      <c r="A160" s="48" t="s">
        <v>393</v>
      </c>
      <c r="B160" s="1" t="s">
        <v>376</v>
      </c>
      <c r="F160" s="2" t="s">
        <v>73</v>
      </c>
      <c r="G160" s="57">
        <v>43801</v>
      </c>
      <c r="H160" s="2">
        <v>1</v>
      </c>
      <c r="J160" s="2">
        <v>1</v>
      </c>
      <c r="M160" s="2">
        <v>1</v>
      </c>
      <c r="V160" s="2">
        <v>1</v>
      </c>
      <c r="AC160" s="2">
        <v>1</v>
      </c>
      <c r="AF160" s="2">
        <v>1</v>
      </c>
    </row>
    <row r="161" spans="1:38" ht="18" customHeight="1" x14ac:dyDescent="0.4">
      <c r="A161" s="48" t="s">
        <v>395</v>
      </c>
      <c r="B161" s="1" t="s">
        <v>378</v>
      </c>
      <c r="F161" s="2" t="s">
        <v>73</v>
      </c>
      <c r="G161" s="57">
        <v>43621</v>
      </c>
      <c r="H161" s="2">
        <v>1</v>
      </c>
      <c r="J161" s="2">
        <v>1</v>
      </c>
      <c r="L161" s="2">
        <v>1</v>
      </c>
      <c r="N161" s="2">
        <v>1</v>
      </c>
      <c r="Q161" s="2">
        <v>1</v>
      </c>
      <c r="U161" s="2">
        <v>1</v>
      </c>
    </row>
    <row r="162" spans="1:38" ht="18" customHeight="1" x14ac:dyDescent="0.4">
      <c r="A162" s="48" t="s">
        <v>397</v>
      </c>
      <c r="B162" s="1" t="s">
        <v>380</v>
      </c>
      <c r="F162" s="2" t="s">
        <v>154</v>
      </c>
      <c r="G162" s="57">
        <v>43574</v>
      </c>
      <c r="J162" s="2">
        <v>1</v>
      </c>
      <c r="K162" s="2">
        <v>1</v>
      </c>
      <c r="Q162" s="2">
        <v>1</v>
      </c>
      <c r="R162" s="2">
        <v>1</v>
      </c>
      <c r="Y162" s="2">
        <v>1</v>
      </c>
      <c r="AF162" s="2">
        <v>1</v>
      </c>
    </row>
    <row r="163" spans="1:38" ht="18" customHeight="1" x14ac:dyDescent="0.4">
      <c r="A163" s="48" t="s">
        <v>399</v>
      </c>
      <c r="B163" s="1" t="s">
        <v>382</v>
      </c>
      <c r="F163" s="2" t="s">
        <v>160</v>
      </c>
      <c r="G163" s="57">
        <v>43580</v>
      </c>
      <c r="H163" s="2">
        <v>1</v>
      </c>
      <c r="N163" s="2">
        <v>1</v>
      </c>
      <c r="P163" s="2">
        <v>1</v>
      </c>
      <c r="U163" s="2">
        <v>1</v>
      </c>
      <c r="X163" s="2">
        <v>1</v>
      </c>
      <c r="AE163" s="2">
        <v>1</v>
      </c>
    </row>
    <row r="164" spans="1:38" ht="18" customHeight="1" x14ac:dyDescent="0.4">
      <c r="A164" s="48" t="s">
        <v>401</v>
      </c>
      <c r="B164" s="1" t="s">
        <v>384</v>
      </c>
      <c r="F164" s="2" t="s">
        <v>160</v>
      </c>
      <c r="G164" s="57">
        <v>43745</v>
      </c>
      <c r="H164" s="2">
        <v>1</v>
      </c>
      <c r="J164" s="2">
        <v>1</v>
      </c>
      <c r="P164" s="2">
        <v>1</v>
      </c>
      <c r="AE164" s="2">
        <v>1</v>
      </c>
      <c r="AL164" s="2">
        <v>1</v>
      </c>
    </row>
    <row r="165" spans="1:38" ht="18" customHeight="1" x14ac:dyDescent="0.4">
      <c r="A165" s="48" t="s">
        <v>403</v>
      </c>
      <c r="B165" s="1" t="s">
        <v>386</v>
      </c>
      <c r="F165" s="2" t="s">
        <v>73</v>
      </c>
      <c r="G165" s="2" t="s">
        <v>62</v>
      </c>
      <c r="H165" s="2">
        <v>1</v>
      </c>
      <c r="K165" s="2">
        <v>1</v>
      </c>
      <c r="M165" s="2">
        <v>1</v>
      </c>
      <c r="T165" s="2">
        <v>1</v>
      </c>
      <c r="U165" s="2">
        <v>1</v>
      </c>
      <c r="AE165" s="2">
        <v>1</v>
      </c>
    </row>
    <row r="166" spans="1:38" ht="18" customHeight="1" x14ac:dyDescent="0.4">
      <c r="A166" s="48" t="s">
        <v>406</v>
      </c>
      <c r="B166" s="1" t="s">
        <v>388</v>
      </c>
      <c r="F166" s="2" t="s">
        <v>73</v>
      </c>
      <c r="G166" s="57">
        <v>43723</v>
      </c>
      <c r="H166" s="2">
        <v>1</v>
      </c>
      <c r="J166" s="2">
        <v>1</v>
      </c>
      <c r="K166" s="2">
        <v>1</v>
      </c>
      <c r="N166" s="2">
        <v>1</v>
      </c>
      <c r="Q166" s="2">
        <v>1</v>
      </c>
      <c r="R166" s="2">
        <v>1</v>
      </c>
      <c r="U166" s="2">
        <v>1</v>
      </c>
      <c r="Y166" s="2">
        <v>1</v>
      </c>
      <c r="AC166" s="2">
        <v>1</v>
      </c>
      <c r="AD166" s="2">
        <v>1</v>
      </c>
      <c r="AE166" s="2">
        <v>1</v>
      </c>
      <c r="AF166" s="2">
        <v>1</v>
      </c>
      <c r="AL166" s="2">
        <v>1</v>
      </c>
    </row>
    <row r="167" spans="1:38" ht="18" customHeight="1" x14ac:dyDescent="0.4">
      <c r="A167" s="48" t="s">
        <v>408</v>
      </c>
      <c r="B167" s="1" t="s">
        <v>390</v>
      </c>
      <c r="F167" s="2" t="s">
        <v>154</v>
      </c>
      <c r="G167" s="57">
        <v>43621</v>
      </c>
      <c r="H167" s="2">
        <v>1</v>
      </c>
      <c r="AL167" s="2">
        <v>1</v>
      </c>
    </row>
    <row r="168" spans="1:38" ht="18" customHeight="1" x14ac:dyDescent="0.4">
      <c r="A168" s="48" t="s">
        <v>410</v>
      </c>
      <c r="B168" s="1" t="s">
        <v>392</v>
      </c>
      <c r="F168" s="2" t="s">
        <v>103</v>
      </c>
      <c r="G168" s="57">
        <v>43805</v>
      </c>
      <c r="H168" s="2">
        <v>1</v>
      </c>
      <c r="J168" s="2">
        <v>1</v>
      </c>
      <c r="K168" s="2">
        <v>1</v>
      </c>
      <c r="Q168" s="2">
        <v>1</v>
      </c>
      <c r="U168" s="2">
        <v>1</v>
      </c>
      <c r="AE168" s="2">
        <v>1</v>
      </c>
      <c r="AF168" s="2">
        <v>1</v>
      </c>
    </row>
    <row r="169" spans="1:38" ht="18" customHeight="1" x14ac:dyDescent="0.4">
      <c r="A169" s="48" t="s">
        <v>412</v>
      </c>
      <c r="B169" s="1" t="s">
        <v>2508</v>
      </c>
      <c r="F169" s="2" t="s">
        <v>103</v>
      </c>
      <c r="G169" s="57">
        <v>44160</v>
      </c>
      <c r="H169" s="2">
        <v>1</v>
      </c>
      <c r="J169" s="2">
        <v>1</v>
      </c>
      <c r="K169" s="2">
        <v>1</v>
      </c>
      <c r="O169" s="2">
        <v>1</v>
      </c>
      <c r="R169" s="2">
        <v>1</v>
      </c>
      <c r="Y169" s="2">
        <v>1</v>
      </c>
      <c r="AC169" s="2">
        <v>1</v>
      </c>
      <c r="AE169" s="2">
        <v>1</v>
      </c>
      <c r="AF169" s="2">
        <v>1</v>
      </c>
    </row>
    <row r="170" spans="1:38" ht="18" customHeight="1" x14ac:dyDescent="0.4">
      <c r="A170" s="48" t="s">
        <v>414</v>
      </c>
      <c r="B170" s="1" t="s">
        <v>394</v>
      </c>
      <c r="F170" s="2" t="s">
        <v>136</v>
      </c>
      <c r="G170" s="57">
        <v>43784</v>
      </c>
      <c r="H170" s="2" t="s">
        <v>62</v>
      </c>
    </row>
    <row r="171" spans="1:38" ht="18" customHeight="1" x14ac:dyDescent="0.4">
      <c r="A171" s="48" t="s">
        <v>416</v>
      </c>
      <c r="B171" s="1" t="s">
        <v>396</v>
      </c>
      <c r="F171" s="2" t="s">
        <v>182</v>
      </c>
      <c r="G171" s="57">
        <v>43732</v>
      </c>
      <c r="H171" s="2">
        <v>1</v>
      </c>
      <c r="J171" s="2">
        <v>1</v>
      </c>
      <c r="M171" s="2">
        <v>1</v>
      </c>
      <c r="P171" s="2">
        <v>1</v>
      </c>
      <c r="U171" s="2">
        <v>1</v>
      </c>
      <c r="AF171" s="2">
        <v>1</v>
      </c>
    </row>
    <row r="172" spans="1:38" ht="18" customHeight="1" x14ac:dyDescent="0.4">
      <c r="A172" s="48" t="s">
        <v>418</v>
      </c>
      <c r="B172" s="1" t="s">
        <v>398</v>
      </c>
      <c r="F172" s="2" t="s">
        <v>206</v>
      </c>
      <c r="G172" s="57">
        <v>43735</v>
      </c>
      <c r="H172" s="2" t="s">
        <v>62</v>
      </c>
    </row>
    <row r="173" spans="1:38" ht="18" customHeight="1" x14ac:dyDescent="0.4">
      <c r="A173" s="48" t="s">
        <v>420</v>
      </c>
      <c r="B173" s="1" t="s">
        <v>400</v>
      </c>
      <c r="F173" s="2" t="s">
        <v>154</v>
      </c>
      <c r="G173" s="57">
        <v>43733</v>
      </c>
      <c r="H173" s="2">
        <v>1</v>
      </c>
      <c r="J173" s="2">
        <v>1</v>
      </c>
      <c r="M173" s="2">
        <v>1</v>
      </c>
      <c r="Y173" s="2">
        <v>1</v>
      </c>
      <c r="AE173" s="2">
        <v>1</v>
      </c>
      <c r="AL173" s="2">
        <v>1</v>
      </c>
    </row>
    <row r="174" spans="1:38" ht="18" customHeight="1" x14ac:dyDescent="0.4">
      <c r="A174" s="48" t="s">
        <v>422</v>
      </c>
      <c r="B174" s="1" t="s">
        <v>402</v>
      </c>
      <c r="F174" s="2" t="s">
        <v>103</v>
      </c>
      <c r="G174" s="57">
        <v>43963</v>
      </c>
      <c r="H174" s="2">
        <v>1</v>
      </c>
      <c r="J174" s="2">
        <v>1</v>
      </c>
      <c r="T174" s="2">
        <v>1</v>
      </c>
      <c r="Y174" s="2">
        <v>1</v>
      </c>
      <c r="AF174" s="2">
        <v>1</v>
      </c>
      <c r="AL174" s="2">
        <v>1</v>
      </c>
    </row>
    <row r="175" spans="1:38" ht="18" customHeight="1" x14ac:dyDescent="0.4">
      <c r="A175" s="48" t="s">
        <v>424</v>
      </c>
      <c r="B175" s="1" t="s">
        <v>404</v>
      </c>
      <c r="F175" s="2" t="s">
        <v>405</v>
      </c>
      <c r="G175" s="57">
        <v>43591</v>
      </c>
      <c r="H175" s="2">
        <v>1</v>
      </c>
      <c r="J175" s="2">
        <v>1</v>
      </c>
      <c r="K175" s="2">
        <v>1</v>
      </c>
      <c r="L175" s="2">
        <v>1</v>
      </c>
      <c r="M175" s="2">
        <v>1</v>
      </c>
      <c r="O175" s="2">
        <v>1</v>
      </c>
      <c r="T175" s="2">
        <v>1</v>
      </c>
      <c r="AF175" s="2">
        <v>1</v>
      </c>
    </row>
    <row r="176" spans="1:38" ht="18" customHeight="1" x14ac:dyDescent="0.4">
      <c r="A176" s="48" t="s">
        <v>426</v>
      </c>
      <c r="B176" s="1" t="s">
        <v>2029</v>
      </c>
      <c r="F176" s="2" t="s">
        <v>2030</v>
      </c>
      <c r="G176" s="57">
        <v>44348</v>
      </c>
      <c r="J176" s="2">
        <v>1</v>
      </c>
      <c r="O176" s="2">
        <v>1</v>
      </c>
      <c r="R176" s="2">
        <v>1</v>
      </c>
      <c r="T176" s="2">
        <v>1</v>
      </c>
      <c r="AL176" s="2">
        <v>2</v>
      </c>
    </row>
    <row r="177" spans="1:38" ht="18" customHeight="1" x14ac:dyDescent="0.4">
      <c r="A177" s="48" t="s">
        <v>428</v>
      </c>
      <c r="B177" s="1" t="s">
        <v>2096</v>
      </c>
      <c r="F177" s="2" t="s">
        <v>2097</v>
      </c>
      <c r="G177" s="57" t="s">
        <v>2080</v>
      </c>
      <c r="H177" s="2">
        <v>1</v>
      </c>
      <c r="V177" s="2">
        <v>1</v>
      </c>
      <c r="Y177" s="2">
        <v>1</v>
      </c>
      <c r="AC177" s="2">
        <v>1</v>
      </c>
      <c r="AF177" s="2">
        <v>1</v>
      </c>
      <c r="AL177" s="2">
        <v>1</v>
      </c>
    </row>
    <row r="178" spans="1:38" ht="18" customHeight="1" x14ac:dyDescent="0.4">
      <c r="A178" s="48" t="s">
        <v>430</v>
      </c>
      <c r="B178" s="1" t="s">
        <v>407</v>
      </c>
      <c r="F178" s="2" t="s">
        <v>334</v>
      </c>
      <c r="G178" s="57">
        <v>43812</v>
      </c>
      <c r="H178" s="2">
        <v>1</v>
      </c>
      <c r="U178" s="2">
        <v>1</v>
      </c>
    </row>
    <row r="179" spans="1:38" ht="18" customHeight="1" x14ac:dyDescent="0.4">
      <c r="A179" s="48" t="s">
        <v>432</v>
      </c>
      <c r="B179" s="1" t="s">
        <v>409</v>
      </c>
      <c r="F179" s="2" t="s">
        <v>73</v>
      </c>
      <c r="G179" s="57">
        <v>43671</v>
      </c>
      <c r="H179" s="2">
        <v>1</v>
      </c>
      <c r="J179" s="2">
        <v>1</v>
      </c>
      <c r="K179" s="2">
        <v>1</v>
      </c>
      <c r="M179" s="2">
        <v>1</v>
      </c>
      <c r="P179" s="2">
        <v>1</v>
      </c>
      <c r="Q179" s="2">
        <v>1</v>
      </c>
      <c r="T179" s="2">
        <v>1</v>
      </c>
      <c r="V179" s="2">
        <v>1</v>
      </c>
      <c r="X179" s="2">
        <v>1</v>
      </c>
      <c r="Z179" s="2">
        <v>1</v>
      </c>
      <c r="AC179" s="2">
        <v>1</v>
      </c>
      <c r="AE179" s="2">
        <v>1</v>
      </c>
      <c r="AL179" s="2">
        <v>1</v>
      </c>
    </row>
    <row r="180" spans="1:38" ht="18" customHeight="1" x14ac:dyDescent="0.4">
      <c r="A180" s="48" t="s">
        <v>434</v>
      </c>
      <c r="B180" s="1" t="s">
        <v>2496</v>
      </c>
      <c r="F180" s="2" t="s">
        <v>2145</v>
      </c>
      <c r="G180" s="57">
        <v>44445</v>
      </c>
      <c r="H180" s="2">
        <v>1</v>
      </c>
      <c r="M180" s="2">
        <v>1</v>
      </c>
      <c r="N180" s="2">
        <v>1</v>
      </c>
      <c r="U180" s="2">
        <v>1</v>
      </c>
      <c r="AE180" s="2">
        <v>1</v>
      </c>
      <c r="AL180" s="2">
        <v>1</v>
      </c>
    </row>
    <row r="181" spans="1:38" ht="18" customHeight="1" x14ac:dyDescent="0.4">
      <c r="A181" s="48" t="s">
        <v>436</v>
      </c>
      <c r="B181" s="1" t="s">
        <v>2497</v>
      </c>
      <c r="F181" s="2" t="s">
        <v>2145</v>
      </c>
      <c r="G181" s="57">
        <v>44445</v>
      </c>
      <c r="H181" s="2">
        <v>1</v>
      </c>
      <c r="M181" s="2">
        <v>1</v>
      </c>
      <c r="N181" s="2">
        <v>1</v>
      </c>
      <c r="U181" s="2">
        <v>1</v>
      </c>
      <c r="AE181" s="2">
        <v>1</v>
      </c>
      <c r="AL181" s="2">
        <v>1</v>
      </c>
    </row>
    <row r="182" spans="1:38" ht="18" customHeight="1" x14ac:dyDescent="0.4">
      <c r="A182" s="48" t="s">
        <v>438</v>
      </c>
      <c r="B182" s="1" t="s">
        <v>411</v>
      </c>
      <c r="F182" s="2" t="s">
        <v>206</v>
      </c>
      <c r="G182" s="57">
        <v>43738</v>
      </c>
      <c r="H182" s="2">
        <v>1</v>
      </c>
      <c r="J182" s="2">
        <v>1</v>
      </c>
      <c r="U182" s="2">
        <v>1</v>
      </c>
      <c r="AE182" s="2">
        <v>1</v>
      </c>
      <c r="AF182" s="2">
        <v>1</v>
      </c>
    </row>
    <row r="183" spans="1:38" ht="18" customHeight="1" x14ac:dyDescent="0.4">
      <c r="A183" s="48" t="s">
        <v>440</v>
      </c>
      <c r="B183" s="1" t="s">
        <v>413</v>
      </c>
      <c r="F183" s="2" t="s">
        <v>103</v>
      </c>
      <c r="G183" s="57">
        <v>43570</v>
      </c>
      <c r="H183" s="2">
        <v>1</v>
      </c>
      <c r="I183" s="2">
        <v>1</v>
      </c>
      <c r="J183" s="2">
        <v>1</v>
      </c>
      <c r="O183" s="2">
        <v>1</v>
      </c>
      <c r="P183" s="2">
        <v>1</v>
      </c>
      <c r="R183" s="2">
        <v>1</v>
      </c>
      <c r="T183" s="2">
        <v>1</v>
      </c>
      <c r="U183" s="2">
        <v>1</v>
      </c>
      <c r="Y183" s="2">
        <v>1</v>
      </c>
      <c r="AE183" s="2">
        <v>1</v>
      </c>
      <c r="AF183" s="2">
        <v>1</v>
      </c>
    </row>
    <row r="184" spans="1:38" ht="18" customHeight="1" x14ac:dyDescent="0.4">
      <c r="A184" s="48" t="s">
        <v>442</v>
      </c>
      <c r="B184" s="1" t="s">
        <v>415</v>
      </c>
      <c r="F184" s="2" t="s">
        <v>154</v>
      </c>
      <c r="G184" s="57">
        <v>43639</v>
      </c>
      <c r="I184" s="2">
        <v>1</v>
      </c>
      <c r="J184" s="2">
        <v>1</v>
      </c>
      <c r="U184" s="2">
        <v>1</v>
      </c>
      <c r="Y184" s="2">
        <v>1</v>
      </c>
      <c r="AC184" s="2">
        <v>1</v>
      </c>
    </row>
    <row r="185" spans="1:38" ht="18" customHeight="1" x14ac:dyDescent="0.4">
      <c r="A185" s="48" t="s">
        <v>444</v>
      </c>
      <c r="B185" s="1" t="s">
        <v>417</v>
      </c>
      <c r="F185" s="2" t="s">
        <v>103</v>
      </c>
      <c r="G185" s="57">
        <v>43826</v>
      </c>
      <c r="H185" s="2">
        <v>1</v>
      </c>
      <c r="U185" s="2">
        <v>1</v>
      </c>
      <c r="V185" s="2">
        <v>1</v>
      </c>
      <c r="AC185" s="2">
        <v>1</v>
      </c>
      <c r="AF185" s="2">
        <v>1</v>
      </c>
      <c r="AL185" s="2">
        <v>1</v>
      </c>
    </row>
    <row r="186" spans="1:38" ht="18" customHeight="1" x14ac:dyDescent="0.4">
      <c r="A186" s="48" t="s">
        <v>445</v>
      </c>
      <c r="B186" s="1" t="s">
        <v>419</v>
      </c>
      <c r="F186" s="2" t="s">
        <v>154</v>
      </c>
      <c r="G186" s="57" t="s">
        <v>62</v>
      </c>
      <c r="J186" s="2">
        <v>1</v>
      </c>
      <c r="M186" s="2">
        <v>1</v>
      </c>
      <c r="O186" s="2">
        <v>1</v>
      </c>
      <c r="Q186" s="2">
        <v>1</v>
      </c>
      <c r="S186" s="2">
        <v>1</v>
      </c>
      <c r="AF186" s="2">
        <v>1</v>
      </c>
    </row>
    <row r="187" spans="1:38" ht="18" customHeight="1" x14ac:dyDescent="0.4">
      <c r="A187" s="48" t="s">
        <v>447</v>
      </c>
      <c r="B187" s="1" t="s">
        <v>421</v>
      </c>
      <c r="F187" s="2" t="s">
        <v>103</v>
      </c>
      <c r="G187" s="57" t="s">
        <v>62</v>
      </c>
      <c r="J187" s="2">
        <v>1</v>
      </c>
      <c r="O187" s="2">
        <v>1</v>
      </c>
      <c r="P187" s="2">
        <v>1</v>
      </c>
      <c r="R187" s="2">
        <v>1</v>
      </c>
      <c r="Y187" s="2">
        <v>1</v>
      </c>
      <c r="AF187" s="2">
        <v>1</v>
      </c>
    </row>
    <row r="188" spans="1:38" ht="18" customHeight="1" x14ac:dyDescent="0.4">
      <c r="A188" s="48" t="s">
        <v>449</v>
      </c>
      <c r="B188" s="1" t="s">
        <v>423</v>
      </c>
      <c r="F188" s="2" t="s">
        <v>206</v>
      </c>
      <c r="G188" s="57">
        <v>43826</v>
      </c>
      <c r="O188" s="2">
        <v>1</v>
      </c>
      <c r="W188" s="2">
        <v>1</v>
      </c>
      <c r="Y188" s="2">
        <v>1</v>
      </c>
      <c r="AC188" s="2">
        <v>1</v>
      </c>
      <c r="AD188" s="2">
        <v>1</v>
      </c>
    </row>
    <row r="189" spans="1:38" ht="18" customHeight="1" x14ac:dyDescent="0.4">
      <c r="A189" s="48" t="s">
        <v>451</v>
      </c>
      <c r="B189" s="1" t="s">
        <v>425</v>
      </c>
      <c r="F189" s="2" t="s">
        <v>91</v>
      </c>
      <c r="G189" s="57" t="s">
        <v>62</v>
      </c>
      <c r="H189" s="2">
        <v>1</v>
      </c>
      <c r="K189" s="2">
        <v>1</v>
      </c>
      <c r="N189" s="2">
        <v>1</v>
      </c>
      <c r="Y189" s="2">
        <v>1</v>
      </c>
      <c r="AC189" s="2">
        <v>1</v>
      </c>
      <c r="AF189" s="2">
        <v>1</v>
      </c>
    </row>
    <row r="190" spans="1:38" ht="18" customHeight="1" x14ac:dyDescent="0.4">
      <c r="A190" s="48" t="s">
        <v>453</v>
      </c>
      <c r="B190" s="1" t="s">
        <v>427</v>
      </c>
      <c r="F190" s="2" t="s">
        <v>206</v>
      </c>
      <c r="G190" s="57">
        <v>43616</v>
      </c>
      <c r="H190" s="2">
        <v>1</v>
      </c>
      <c r="N190" s="2">
        <v>1</v>
      </c>
      <c r="R190" s="2">
        <v>1</v>
      </c>
      <c r="U190" s="2">
        <v>1</v>
      </c>
      <c r="Y190" s="2">
        <v>1</v>
      </c>
      <c r="AF190" s="2">
        <v>1</v>
      </c>
    </row>
    <row r="191" spans="1:38" ht="18" customHeight="1" x14ac:dyDescent="0.4">
      <c r="A191" s="48" t="s">
        <v>455</v>
      </c>
      <c r="B191" s="1" t="s">
        <v>429</v>
      </c>
      <c r="F191" s="2" t="s">
        <v>73</v>
      </c>
      <c r="G191" s="57">
        <v>43711</v>
      </c>
      <c r="H191" s="2">
        <v>1</v>
      </c>
      <c r="J191" s="2">
        <v>1</v>
      </c>
      <c r="M191" s="2">
        <v>1</v>
      </c>
      <c r="AA191" s="2">
        <v>1</v>
      </c>
      <c r="AE191" s="2">
        <v>1</v>
      </c>
      <c r="AL191" s="2">
        <v>1</v>
      </c>
    </row>
    <row r="192" spans="1:38" ht="18" customHeight="1" x14ac:dyDescent="0.4">
      <c r="A192" s="48" t="s">
        <v>457</v>
      </c>
      <c r="B192" s="1" t="s">
        <v>431</v>
      </c>
      <c r="F192" s="2" t="s">
        <v>103</v>
      </c>
      <c r="G192" s="57">
        <v>43705</v>
      </c>
      <c r="H192" s="2">
        <v>1</v>
      </c>
      <c r="J192" s="2">
        <v>1</v>
      </c>
      <c r="K192" s="2">
        <v>1</v>
      </c>
      <c r="M192" s="2">
        <v>1</v>
      </c>
      <c r="N192" s="2">
        <v>1</v>
      </c>
      <c r="O192" s="2">
        <v>1</v>
      </c>
      <c r="Q192" s="2">
        <v>1</v>
      </c>
      <c r="R192" s="2">
        <v>1</v>
      </c>
      <c r="S192" s="2">
        <v>1</v>
      </c>
      <c r="T192" s="2">
        <v>1</v>
      </c>
      <c r="W192" s="2">
        <v>1</v>
      </c>
      <c r="Y192" s="2">
        <v>1</v>
      </c>
      <c r="AA192" s="2">
        <v>1</v>
      </c>
      <c r="AF192" s="2">
        <v>1</v>
      </c>
    </row>
    <row r="193" spans="1:38" ht="18" customHeight="1" x14ac:dyDescent="0.4">
      <c r="A193" s="48" t="s">
        <v>459</v>
      </c>
      <c r="B193" s="1" t="s">
        <v>433</v>
      </c>
      <c r="F193" s="2" t="s">
        <v>103</v>
      </c>
      <c r="G193" s="57">
        <v>44050</v>
      </c>
      <c r="H193" s="2">
        <v>1</v>
      </c>
      <c r="I193" s="2">
        <v>1</v>
      </c>
      <c r="J193" s="2">
        <v>1</v>
      </c>
      <c r="AL193" s="2">
        <v>2</v>
      </c>
    </row>
    <row r="194" spans="1:38" ht="18" customHeight="1" x14ac:dyDescent="0.4">
      <c r="A194" s="48" t="s">
        <v>462</v>
      </c>
      <c r="B194" s="1" t="s">
        <v>435</v>
      </c>
      <c r="F194" s="2" t="s">
        <v>103</v>
      </c>
      <c r="G194" s="57">
        <v>43738</v>
      </c>
      <c r="H194" s="2">
        <v>1</v>
      </c>
      <c r="L194" s="2">
        <v>1</v>
      </c>
      <c r="R194" s="2">
        <v>1</v>
      </c>
      <c r="T194" s="2">
        <v>1</v>
      </c>
      <c r="X194" s="2">
        <v>1</v>
      </c>
      <c r="AF194" s="2">
        <v>1</v>
      </c>
    </row>
    <row r="195" spans="1:38" ht="18" customHeight="1" x14ac:dyDescent="0.4">
      <c r="A195" s="48" t="s">
        <v>464</v>
      </c>
      <c r="B195" s="1" t="s">
        <v>437</v>
      </c>
      <c r="F195" s="2" t="s">
        <v>73</v>
      </c>
      <c r="G195" s="57">
        <v>43735</v>
      </c>
      <c r="H195" s="2">
        <v>1</v>
      </c>
      <c r="J195" s="2">
        <v>1</v>
      </c>
      <c r="L195" s="2">
        <v>1</v>
      </c>
      <c r="P195" s="2">
        <v>1</v>
      </c>
      <c r="R195" s="2">
        <v>1</v>
      </c>
      <c r="U195" s="2">
        <v>1</v>
      </c>
      <c r="AC195" s="2">
        <v>1</v>
      </c>
      <c r="AE195" s="2">
        <v>1</v>
      </c>
      <c r="AF195" s="2">
        <v>1</v>
      </c>
    </row>
    <row r="196" spans="1:38" ht="18" customHeight="1" x14ac:dyDescent="0.4">
      <c r="A196" s="48" t="s">
        <v>466</v>
      </c>
      <c r="B196" s="1" t="s">
        <v>439</v>
      </c>
      <c r="F196" s="2" t="s">
        <v>76</v>
      </c>
      <c r="G196" s="2" t="s">
        <v>62</v>
      </c>
      <c r="N196" s="2">
        <v>1</v>
      </c>
      <c r="P196" s="2">
        <v>1</v>
      </c>
      <c r="R196" s="2">
        <v>1</v>
      </c>
      <c r="U196" s="2">
        <v>1</v>
      </c>
      <c r="Y196" s="2">
        <v>1</v>
      </c>
      <c r="AA196" s="2">
        <v>1</v>
      </c>
      <c r="AF196" s="2">
        <v>1</v>
      </c>
    </row>
    <row r="197" spans="1:38" ht="18" customHeight="1" x14ac:dyDescent="0.4">
      <c r="A197" s="48" t="s">
        <v>468</v>
      </c>
      <c r="B197" s="1" t="s">
        <v>441</v>
      </c>
      <c r="F197" s="2" t="s">
        <v>103</v>
      </c>
      <c r="G197" s="57">
        <v>43734</v>
      </c>
      <c r="H197" s="2">
        <v>1</v>
      </c>
      <c r="Q197" s="2">
        <v>1</v>
      </c>
      <c r="U197" s="2">
        <v>1</v>
      </c>
      <c r="AL197" s="2">
        <v>1</v>
      </c>
    </row>
    <row r="198" spans="1:38" ht="18" customHeight="1" x14ac:dyDescent="0.4">
      <c r="A198" s="48" t="s">
        <v>470</v>
      </c>
      <c r="B198" s="1" t="s">
        <v>443</v>
      </c>
      <c r="F198" s="2" t="s">
        <v>76</v>
      </c>
      <c r="G198" s="57">
        <v>43709</v>
      </c>
      <c r="H198" s="2">
        <v>1</v>
      </c>
      <c r="J198" s="2">
        <v>1</v>
      </c>
      <c r="Q198" s="2">
        <v>1</v>
      </c>
      <c r="T198" s="2">
        <v>1</v>
      </c>
      <c r="V198" s="2">
        <v>1</v>
      </c>
      <c r="X198" s="2">
        <v>1</v>
      </c>
    </row>
    <row r="199" spans="1:38" ht="18" customHeight="1" x14ac:dyDescent="0.4">
      <c r="A199" s="48" t="s">
        <v>472</v>
      </c>
      <c r="B199" s="1" t="s">
        <v>446</v>
      </c>
      <c r="F199" s="2" t="s">
        <v>191</v>
      </c>
      <c r="G199" s="57">
        <v>44137</v>
      </c>
      <c r="H199" s="2">
        <v>1</v>
      </c>
      <c r="J199" s="2">
        <v>1</v>
      </c>
      <c r="T199" s="2">
        <v>1</v>
      </c>
      <c r="U199" s="2">
        <v>1</v>
      </c>
      <c r="AE199" s="2">
        <v>1</v>
      </c>
    </row>
    <row r="200" spans="1:38" ht="18" customHeight="1" x14ac:dyDescent="0.4">
      <c r="A200" s="48" t="s">
        <v>474</v>
      </c>
      <c r="B200" s="1" t="s">
        <v>448</v>
      </c>
      <c r="F200" s="2" t="s">
        <v>103</v>
      </c>
      <c r="G200" s="57">
        <v>43728</v>
      </c>
      <c r="H200" s="2">
        <v>1</v>
      </c>
      <c r="J200" s="2">
        <v>1</v>
      </c>
      <c r="L200" s="2">
        <v>1</v>
      </c>
      <c r="N200" s="2">
        <v>1</v>
      </c>
      <c r="P200" s="2">
        <v>1</v>
      </c>
      <c r="U200" s="2">
        <v>1</v>
      </c>
      <c r="AE200" s="2">
        <v>1</v>
      </c>
    </row>
    <row r="201" spans="1:38" ht="18" customHeight="1" x14ac:dyDescent="0.4">
      <c r="A201" s="48" t="s">
        <v>475</v>
      </c>
      <c r="B201" s="1" t="s">
        <v>450</v>
      </c>
      <c r="F201" s="2" t="s">
        <v>334</v>
      </c>
      <c r="G201" s="57">
        <v>43648</v>
      </c>
      <c r="H201" s="2">
        <v>1</v>
      </c>
      <c r="K201" s="2">
        <v>1</v>
      </c>
      <c r="M201" s="2">
        <v>1</v>
      </c>
      <c r="R201" s="2">
        <v>1</v>
      </c>
      <c r="AE201" s="2">
        <v>1</v>
      </c>
      <c r="AL201" s="2">
        <v>1</v>
      </c>
    </row>
    <row r="202" spans="1:38" ht="18" customHeight="1" x14ac:dyDescent="0.4">
      <c r="A202" s="48" t="s">
        <v>477</v>
      </c>
      <c r="B202" s="1" t="s">
        <v>452</v>
      </c>
      <c r="F202" s="2" t="s">
        <v>231</v>
      </c>
      <c r="G202" s="57">
        <v>43824</v>
      </c>
      <c r="H202" s="2">
        <v>1</v>
      </c>
      <c r="J202" s="2">
        <v>1</v>
      </c>
      <c r="N202" s="2">
        <v>1</v>
      </c>
      <c r="Q202" s="2">
        <v>1</v>
      </c>
      <c r="V202" s="2">
        <v>1</v>
      </c>
      <c r="AD202" s="2">
        <v>1</v>
      </c>
      <c r="AF202" s="2">
        <v>1</v>
      </c>
    </row>
    <row r="203" spans="1:38" ht="18" customHeight="1" x14ac:dyDescent="0.4">
      <c r="A203" s="48" t="s">
        <v>480</v>
      </c>
      <c r="B203" s="1" t="s">
        <v>454</v>
      </c>
      <c r="F203" s="2" t="s">
        <v>73</v>
      </c>
      <c r="G203" s="57">
        <v>43732</v>
      </c>
      <c r="H203" s="2">
        <v>1</v>
      </c>
      <c r="Q203" s="2">
        <v>1</v>
      </c>
      <c r="U203" s="2">
        <v>1</v>
      </c>
      <c r="AE203" s="2">
        <v>1</v>
      </c>
      <c r="AF203" s="2">
        <v>1</v>
      </c>
    </row>
    <row r="204" spans="1:38" ht="18" customHeight="1" x14ac:dyDescent="0.4">
      <c r="A204" s="48" t="s">
        <v>482</v>
      </c>
      <c r="B204" s="1" t="s">
        <v>456</v>
      </c>
      <c r="F204" s="2" t="s">
        <v>103</v>
      </c>
      <c r="G204" s="57" t="s">
        <v>62</v>
      </c>
      <c r="I204" s="2">
        <v>1</v>
      </c>
      <c r="J204" s="2">
        <v>1</v>
      </c>
      <c r="M204" s="2">
        <v>1</v>
      </c>
      <c r="P204" s="2">
        <v>1</v>
      </c>
      <c r="R204" s="2">
        <v>1</v>
      </c>
      <c r="AA204" s="2">
        <v>1</v>
      </c>
      <c r="AF204" s="2">
        <v>1</v>
      </c>
    </row>
    <row r="205" spans="1:38" ht="18" customHeight="1" x14ac:dyDescent="0.4">
      <c r="A205" s="48" t="s">
        <v>484</v>
      </c>
      <c r="B205" s="1" t="s">
        <v>458</v>
      </c>
      <c r="F205" s="2" t="s">
        <v>73</v>
      </c>
      <c r="G205" s="57">
        <v>43749</v>
      </c>
      <c r="H205" s="2">
        <v>1</v>
      </c>
      <c r="J205" s="2">
        <v>1</v>
      </c>
      <c r="U205" s="2">
        <v>1</v>
      </c>
      <c r="V205" s="2">
        <v>1</v>
      </c>
      <c r="AC205" s="2">
        <v>1</v>
      </c>
      <c r="AF205" s="2">
        <v>1</v>
      </c>
    </row>
    <row r="206" spans="1:38" ht="18" customHeight="1" x14ac:dyDescent="0.4">
      <c r="A206" s="48" t="s">
        <v>486</v>
      </c>
      <c r="B206" s="1" t="s">
        <v>460</v>
      </c>
      <c r="F206" s="2" t="s">
        <v>461</v>
      </c>
      <c r="G206" s="57">
        <v>43734</v>
      </c>
      <c r="H206" s="2">
        <v>1</v>
      </c>
      <c r="O206" s="2">
        <v>1</v>
      </c>
      <c r="R206" s="2">
        <v>1</v>
      </c>
      <c r="Y206" s="2">
        <v>1</v>
      </c>
      <c r="AC206" s="2">
        <v>1</v>
      </c>
      <c r="AF206" s="2">
        <v>1</v>
      </c>
    </row>
    <row r="207" spans="1:38" ht="18" customHeight="1" x14ac:dyDescent="0.4">
      <c r="A207" s="48" t="s">
        <v>488</v>
      </c>
      <c r="B207" s="1" t="s">
        <v>463</v>
      </c>
      <c r="F207" s="2" t="s">
        <v>73</v>
      </c>
      <c r="G207" s="57">
        <v>43712</v>
      </c>
      <c r="H207" s="2">
        <v>1</v>
      </c>
      <c r="J207" s="2">
        <v>1</v>
      </c>
      <c r="K207" s="2">
        <v>1</v>
      </c>
      <c r="L207" s="2">
        <v>1</v>
      </c>
      <c r="Q207" s="2">
        <v>1</v>
      </c>
      <c r="AF207" s="2">
        <v>1</v>
      </c>
      <c r="AL207" s="2">
        <v>1</v>
      </c>
    </row>
    <row r="208" spans="1:38" ht="18" customHeight="1" x14ac:dyDescent="0.4">
      <c r="A208" s="48" t="s">
        <v>490</v>
      </c>
      <c r="B208" s="1" t="s">
        <v>2175</v>
      </c>
      <c r="F208" s="2" t="s">
        <v>2176</v>
      </c>
      <c r="G208" s="57">
        <v>44481</v>
      </c>
      <c r="H208" s="2">
        <v>1</v>
      </c>
      <c r="N208" s="2">
        <v>1</v>
      </c>
      <c r="O208" s="2">
        <v>1</v>
      </c>
      <c r="Q208" s="2">
        <v>1</v>
      </c>
      <c r="AF208" s="2">
        <v>1</v>
      </c>
    </row>
    <row r="209" spans="1:38" ht="18" customHeight="1" x14ac:dyDescent="0.4">
      <c r="A209" s="48" t="s">
        <v>492</v>
      </c>
      <c r="B209" s="1" t="s">
        <v>465</v>
      </c>
      <c r="F209" s="2" t="s">
        <v>73</v>
      </c>
      <c r="G209" s="57" t="s">
        <v>62</v>
      </c>
      <c r="H209" s="2">
        <v>1</v>
      </c>
      <c r="J209" s="2">
        <v>1</v>
      </c>
      <c r="U209" s="2">
        <v>1</v>
      </c>
      <c r="AC209" s="2">
        <v>1</v>
      </c>
      <c r="AD209" s="2">
        <v>1</v>
      </c>
      <c r="AF209" s="2">
        <v>1</v>
      </c>
    </row>
    <row r="210" spans="1:38" ht="18" customHeight="1" x14ac:dyDescent="0.4">
      <c r="A210" s="48" t="s">
        <v>494</v>
      </c>
      <c r="B210" s="1" t="s">
        <v>467</v>
      </c>
      <c r="F210" s="2" t="s">
        <v>73</v>
      </c>
      <c r="G210" s="57">
        <v>43948</v>
      </c>
      <c r="H210" s="2">
        <v>1</v>
      </c>
      <c r="J210" s="2">
        <v>1</v>
      </c>
      <c r="N210" s="2">
        <v>1</v>
      </c>
      <c r="U210" s="2">
        <v>1</v>
      </c>
      <c r="Y210" s="2">
        <v>1</v>
      </c>
      <c r="AC210" s="2">
        <v>1</v>
      </c>
      <c r="AF210" s="2">
        <v>1</v>
      </c>
    </row>
    <row r="211" spans="1:38" ht="18" customHeight="1" x14ac:dyDescent="0.4">
      <c r="A211" s="48" t="s">
        <v>496</v>
      </c>
      <c r="B211" s="1" t="s">
        <v>469</v>
      </c>
      <c r="F211" s="2" t="s">
        <v>73</v>
      </c>
      <c r="G211" s="57">
        <v>43738</v>
      </c>
      <c r="H211" s="2">
        <v>1</v>
      </c>
      <c r="J211" s="2">
        <v>1</v>
      </c>
      <c r="R211" s="2">
        <v>1</v>
      </c>
      <c r="U211" s="2">
        <v>1</v>
      </c>
      <c r="Y211" s="2">
        <v>1</v>
      </c>
      <c r="AC211" s="2">
        <v>1</v>
      </c>
      <c r="AF211" s="2">
        <v>1</v>
      </c>
    </row>
    <row r="212" spans="1:38" ht="18" customHeight="1" x14ac:dyDescent="0.4">
      <c r="A212" s="48" t="s">
        <v>498</v>
      </c>
      <c r="B212" s="1" t="s">
        <v>471</v>
      </c>
      <c r="F212" s="2" t="s">
        <v>73</v>
      </c>
      <c r="G212" s="57">
        <v>44555</v>
      </c>
      <c r="H212" s="2">
        <v>1</v>
      </c>
      <c r="J212" s="2">
        <v>1</v>
      </c>
      <c r="R212" s="2">
        <v>1</v>
      </c>
      <c r="U212" s="2">
        <v>1</v>
      </c>
      <c r="Y212" s="2">
        <v>1</v>
      </c>
      <c r="AC212" s="2">
        <v>1</v>
      </c>
      <c r="AF212" s="2">
        <v>1</v>
      </c>
      <c r="AL212" s="2">
        <v>1</v>
      </c>
    </row>
    <row r="213" spans="1:38" ht="18" customHeight="1" x14ac:dyDescent="0.4">
      <c r="A213" s="48" t="s">
        <v>500</v>
      </c>
      <c r="B213" s="1" t="s">
        <v>473</v>
      </c>
      <c r="F213" s="2" t="s">
        <v>73</v>
      </c>
      <c r="G213" s="57">
        <v>43718</v>
      </c>
      <c r="H213" s="2">
        <v>1</v>
      </c>
      <c r="J213" s="2">
        <v>1</v>
      </c>
      <c r="M213" s="2">
        <v>1</v>
      </c>
      <c r="O213" s="2">
        <v>1</v>
      </c>
      <c r="P213" s="2">
        <v>1</v>
      </c>
      <c r="Q213" s="2">
        <v>1</v>
      </c>
      <c r="R213" s="2">
        <v>1</v>
      </c>
      <c r="U213" s="2">
        <v>1</v>
      </c>
      <c r="Y213" s="2">
        <v>1</v>
      </c>
      <c r="AC213" s="2">
        <v>1</v>
      </c>
      <c r="AD213" s="2">
        <v>1</v>
      </c>
      <c r="AF213" s="2">
        <v>1</v>
      </c>
      <c r="AL213" s="2">
        <v>1</v>
      </c>
    </row>
    <row r="214" spans="1:38" ht="18" customHeight="1" x14ac:dyDescent="0.4">
      <c r="A214" s="48" t="s">
        <v>502</v>
      </c>
      <c r="B214" s="1" t="s">
        <v>2509</v>
      </c>
      <c r="F214" s="2" t="s">
        <v>76</v>
      </c>
      <c r="G214" s="57" t="s">
        <v>2343</v>
      </c>
      <c r="H214" s="2">
        <v>1</v>
      </c>
      <c r="M214" s="2">
        <v>1</v>
      </c>
      <c r="N214" s="2">
        <v>1</v>
      </c>
      <c r="X214" s="2">
        <v>1</v>
      </c>
      <c r="AE214" s="2">
        <v>1</v>
      </c>
      <c r="AL214" s="2">
        <v>1</v>
      </c>
    </row>
    <row r="215" spans="1:38" ht="18" customHeight="1" x14ac:dyDescent="0.4">
      <c r="A215" s="48" t="s">
        <v>504</v>
      </c>
      <c r="B215" s="1" t="s">
        <v>476</v>
      </c>
      <c r="F215" s="2" t="s">
        <v>227</v>
      </c>
      <c r="G215" s="2" t="s">
        <v>62</v>
      </c>
      <c r="H215" s="2">
        <v>1</v>
      </c>
      <c r="M215" s="2">
        <v>1</v>
      </c>
      <c r="Y215" s="2">
        <v>1</v>
      </c>
      <c r="AC215" s="2">
        <v>1</v>
      </c>
      <c r="AD215" s="2">
        <v>1</v>
      </c>
      <c r="AE215" s="2">
        <v>1</v>
      </c>
    </row>
    <row r="216" spans="1:38" ht="18" customHeight="1" x14ac:dyDescent="0.4">
      <c r="A216" s="48" t="s">
        <v>506</v>
      </c>
      <c r="B216" s="1" t="s">
        <v>478</v>
      </c>
      <c r="F216" s="2" t="s">
        <v>73</v>
      </c>
      <c r="G216" s="2" t="s">
        <v>479</v>
      </c>
      <c r="H216" s="2">
        <v>1</v>
      </c>
      <c r="J216" s="2">
        <v>1</v>
      </c>
      <c r="M216" s="2">
        <v>1</v>
      </c>
      <c r="AD216" s="2">
        <v>1</v>
      </c>
      <c r="AE216" s="2">
        <v>1</v>
      </c>
    </row>
    <row r="217" spans="1:38" ht="18" customHeight="1" x14ac:dyDescent="0.4">
      <c r="A217" s="48" t="s">
        <v>508</v>
      </c>
      <c r="B217" s="1" t="s">
        <v>481</v>
      </c>
      <c r="F217" s="2" t="s">
        <v>73</v>
      </c>
      <c r="G217" s="57">
        <v>44040</v>
      </c>
      <c r="H217" s="2">
        <v>1</v>
      </c>
      <c r="K217" s="2">
        <v>1</v>
      </c>
      <c r="N217" s="2">
        <v>1</v>
      </c>
      <c r="Q217" s="2">
        <v>1</v>
      </c>
      <c r="R217" s="2">
        <v>1</v>
      </c>
      <c r="Y217" s="2">
        <v>1</v>
      </c>
      <c r="AC217" s="2">
        <v>1</v>
      </c>
      <c r="AF217" s="2">
        <v>1</v>
      </c>
    </row>
    <row r="218" spans="1:38" ht="18" customHeight="1" x14ac:dyDescent="0.4">
      <c r="A218" s="48" t="s">
        <v>510</v>
      </c>
      <c r="B218" s="1" t="s">
        <v>483</v>
      </c>
      <c r="F218" s="2" t="s">
        <v>76</v>
      </c>
      <c r="G218" s="2" t="s">
        <v>62</v>
      </c>
      <c r="H218" s="2">
        <v>1</v>
      </c>
      <c r="J218" s="2">
        <v>1</v>
      </c>
      <c r="R218" s="2">
        <v>1</v>
      </c>
      <c r="AA218" s="2">
        <v>1</v>
      </c>
      <c r="AF218" s="2">
        <v>1</v>
      </c>
      <c r="AL218" s="2">
        <v>1</v>
      </c>
    </row>
    <row r="219" spans="1:38" ht="18" customHeight="1" x14ac:dyDescent="0.4">
      <c r="A219" s="48" t="s">
        <v>512</v>
      </c>
      <c r="B219" s="1" t="s">
        <v>2371</v>
      </c>
      <c r="D219" s="2" t="s">
        <v>2331</v>
      </c>
      <c r="F219" s="2" t="s">
        <v>2345</v>
      </c>
      <c r="G219" s="70">
        <v>44594</v>
      </c>
      <c r="H219" s="2">
        <v>1</v>
      </c>
      <c r="J219" s="2">
        <v>1</v>
      </c>
      <c r="P219" s="2">
        <v>1</v>
      </c>
      <c r="W219" s="2">
        <v>1</v>
      </c>
      <c r="AL219" s="2">
        <v>2</v>
      </c>
    </row>
    <row r="220" spans="1:38" ht="18" customHeight="1" x14ac:dyDescent="0.4">
      <c r="A220" s="48" t="s">
        <v>514</v>
      </c>
      <c r="B220" s="1" t="s">
        <v>485</v>
      </c>
      <c r="F220" s="2" t="s">
        <v>73</v>
      </c>
      <c r="G220" s="57">
        <v>43620</v>
      </c>
      <c r="H220" s="2">
        <v>1</v>
      </c>
      <c r="J220" s="2">
        <v>1</v>
      </c>
      <c r="O220" s="2">
        <v>1</v>
      </c>
      <c r="Z220" s="2">
        <v>1</v>
      </c>
      <c r="AF220" s="2">
        <v>1</v>
      </c>
      <c r="AL220" s="2">
        <v>1</v>
      </c>
    </row>
    <row r="221" spans="1:38" ht="18" customHeight="1" x14ac:dyDescent="0.4">
      <c r="A221" s="48" t="s">
        <v>516</v>
      </c>
      <c r="B221" s="1" t="s">
        <v>487</v>
      </c>
      <c r="F221" s="2" t="s">
        <v>136</v>
      </c>
      <c r="G221" s="57">
        <v>43858</v>
      </c>
      <c r="H221" s="2">
        <v>1</v>
      </c>
      <c r="J221" s="2">
        <v>1</v>
      </c>
      <c r="K221" s="2">
        <v>1</v>
      </c>
      <c r="P221" s="2">
        <v>1</v>
      </c>
      <c r="AD221" s="2">
        <v>1</v>
      </c>
      <c r="AE221" s="2">
        <v>1</v>
      </c>
    </row>
    <row r="222" spans="1:38" ht="18" customHeight="1" x14ac:dyDescent="0.4">
      <c r="A222" s="48" t="s">
        <v>518</v>
      </c>
      <c r="B222" s="1" t="s">
        <v>489</v>
      </c>
      <c r="F222" s="2" t="s">
        <v>73</v>
      </c>
      <c r="G222" s="57">
        <v>43677</v>
      </c>
      <c r="H222" s="2">
        <v>1</v>
      </c>
      <c r="K222" s="2">
        <v>1</v>
      </c>
      <c r="O222" s="2">
        <v>1</v>
      </c>
      <c r="U222" s="2">
        <v>1</v>
      </c>
      <c r="AF222" s="2">
        <v>1</v>
      </c>
      <c r="AL222" s="2">
        <v>1</v>
      </c>
    </row>
    <row r="223" spans="1:38" ht="18" customHeight="1" x14ac:dyDescent="0.4">
      <c r="A223" s="48" t="s">
        <v>520</v>
      </c>
      <c r="B223" s="1" t="s">
        <v>491</v>
      </c>
      <c r="F223" s="2" t="s">
        <v>136</v>
      </c>
      <c r="G223" s="57">
        <v>43671</v>
      </c>
      <c r="H223" s="2">
        <v>1</v>
      </c>
      <c r="K223" s="2">
        <v>1</v>
      </c>
      <c r="O223" s="2">
        <v>1</v>
      </c>
      <c r="U223" s="2">
        <v>1</v>
      </c>
      <c r="AE223" s="2">
        <v>1</v>
      </c>
      <c r="AL223" s="2">
        <v>1</v>
      </c>
    </row>
    <row r="224" spans="1:38" ht="18" customHeight="1" x14ac:dyDescent="0.4">
      <c r="A224" s="48" t="s">
        <v>523</v>
      </c>
      <c r="B224" s="1" t="s">
        <v>493</v>
      </c>
      <c r="F224" s="2" t="s">
        <v>253</v>
      </c>
      <c r="G224" s="57">
        <v>43671</v>
      </c>
      <c r="H224" s="2">
        <v>1</v>
      </c>
      <c r="K224" s="2">
        <v>1</v>
      </c>
      <c r="O224" s="2">
        <v>1</v>
      </c>
      <c r="Q224" s="2">
        <v>1</v>
      </c>
      <c r="AA224" s="2">
        <v>1</v>
      </c>
      <c r="AF224" s="2">
        <v>1</v>
      </c>
    </row>
    <row r="225" spans="1:38" ht="18" customHeight="1" x14ac:dyDescent="0.4">
      <c r="A225" s="48" t="s">
        <v>525</v>
      </c>
      <c r="B225" s="1" t="s">
        <v>495</v>
      </c>
      <c r="F225" s="2" t="s">
        <v>136</v>
      </c>
      <c r="G225" s="57">
        <v>43677</v>
      </c>
      <c r="H225" s="2">
        <v>1</v>
      </c>
      <c r="K225" s="2">
        <v>1</v>
      </c>
      <c r="O225" s="2">
        <v>1</v>
      </c>
      <c r="U225" s="2">
        <v>1</v>
      </c>
      <c r="AE225" s="2">
        <v>1</v>
      </c>
      <c r="AL225" s="2">
        <v>1</v>
      </c>
    </row>
    <row r="226" spans="1:38" ht="18" customHeight="1" x14ac:dyDescent="0.4">
      <c r="A226" s="48" t="s">
        <v>527</v>
      </c>
      <c r="B226" s="1" t="s">
        <v>497</v>
      </c>
      <c r="F226" s="2" t="s">
        <v>136</v>
      </c>
      <c r="G226" s="57">
        <v>43668</v>
      </c>
      <c r="H226" s="2">
        <v>1</v>
      </c>
      <c r="K226" s="2">
        <v>1</v>
      </c>
      <c r="O226" s="2">
        <v>1</v>
      </c>
      <c r="U226" s="2">
        <v>1</v>
      </c>
      <c r="AF226" s="2">
        <v>1</v>
      </c>
      <c r="AL226" s="2">
        <v>1</v>
      </c>
    </row>
    <row r="227" spans="1:38" ht="18" customHeight="1" x14ac:dyDescent="0.4">
      <c r="A227" s="48" t="s">
        <v>529</v>
      </c>
      <c r="B227" s="1" t="s">
        <v>499</v>
      </c>
      <c r="F227" s="2" t="s">
        <v>154</v>
      </c>
      <c r="G227" s="57">
        <v>43658</v>
      </c>
      <c r="H227" s="2">
        <v>1</v>
      </c>
      <c r="O227" s="2">
        <v>1</v>
      </c>
      <c r="Q227" s="2">
        <v>1</v>
      </c>
      <c r="U227" s="2">
        <v>1</v>
      </c>
      <c r="X227" s="2">
        <v>1</v>
      </c>
      <c r="AF227" s="2">
        <v>1</v>
      </c>
    </row>
    <row r="228" spans="1:38" ht="18" customHeight="1" x14ac:dyDescent="0.4">
      <c r="A228" s="48" t="s">
        <v>531</v>
      </c>
      <c r="B228" s="1" t="s">
        <v>501</v>
      </c>
      <c r="F228" s="2" t="s">
        <v>136</v>
      </c>
      <c r="G228" s="57">
        <v>43668</v>
      </c>
      <c r="H228" s="2">
        <v>1</v>
      </c>
      <c r="K228" s="2">
        <v>1</v>
      </c>
      <c r="O228" s="2">
        <v>1</v>
      </c>
      <c r="U228" s="2">
        <v>1</v>
      </c>
      <c r="AF228" s="2">
        <v>1</v>
      </c>
      <c r="AL228" s="2">
        <v>1</v>
      </c>
    </row>
    <row r="229" spans="1:38" ht="18" customHeight="1" x14ac:dyDescent="0.4">
      <c r="A229" s="48" t="s">
        <v>533</v>
      </c>
      <c r="B229" s="1" t="s">
        <v>503</v>
      </c>
      <c r="F229" s="2" t="s">
        <v>136</v>
      </c>
      <c r="G229" s="57">
        <v>43665</v>
      </c>
      <c r="H229" s="2">
        <v>1</v>
      </c>
      <c r="J229" s="2">
        <v>1</v>
      </c>
      <c r="K229" s="2">
        <v>1</v>
      </c>
      <c r="AE229" s="2">
        <v>1</v>
      </c>
      <c r="AF229" s="2">
        <v>1</v>
      </c>
      <c r="AL229" s="2">
        <v>1</v>
      </c>
    </row>
    <row r="230" spans="1:38" ht="18" customHeight="1" x14ac:dyDescent="0.4">
      <c r="A230" s="48" t="s">
        <v>535</v>
      </c>
      <c r="B230" s="1" t="s">
        <v>505</v>
      </c>
      <c r="F230" s="2" t="s">
        <v>136</v>
      </c>
      <c r="G230" s="57">
        <v>43683</v>
      </c>
      <c r="H230" s="2">
        <v>1</v>
      </c>
      <c r="K230" s="2">
        <v>2</v>
      </c>
      <c r="O230" s="2">
        <v>1</v>
      </c>
      <c r="U230" s="2">
        <v>1</v>
      </c>
      <c r="W230" s="2">
        <v>1</v>
      </c>
    </row>
    <row r="231" spans="1:38" ht="18" customHeight="1" x14ac:dyDescent="0.4">
      <c r="A231" s="48" t="s">
        <v>537</v>
      </c>
      <c r="B231" s="1" t="s">
        <v>507</v>
      </c>
      <c r="F231" s="2" t="s">
        <v>136</v>
      </c>
      <c r="G231" s="57">
        <v>43655</v>
      </c>
      <c r="H231" s="2">
        <v>1</v>
      </c>
      <c r="K231" s="2">
        <v>1</v>
      </c>
      <c r="O231" s="2">
        <v>1</v>
      </c>
      <c r="AF231" s="2">
        <v>1</v>
      </c>
      <c r="AL231" s="2">
        <v>2</v>
      </c>
    </row>
    <row r="232" spans="1:38" ht="18" customHeight="1" x14ac:dyDescent="0.4">
      <c r="A232" s="48" t="s">
        <v>539</v>
      </c>
      <c r="B232" s="1" t="s">
        <v>509</v>
      </c>
      <c r="F232" s="2" t="s">
        <v>73</v>
      </c>
      <c r="G232" s="57">
        <v>43657</v>
      </c>
      <c r="H232" s="2">
        <v>1</v>
      </c>
      <c r="J232" s="2">
        <v>1</v>
      </c>
      <c r="K232" s="2">
        <v>1</v>
      </c>
      <c r="M232" s="2">
        <v>1</v>
      </c>
      <c r="U232" s="2">
        <v>1</v>
      </c>
      <c r="AL232" s="2">
        <v>1</v>
      </c>
    </row>
    <row r="233" spans="1:38" ht="18" customHeight="1" x14ac:dyDescent="0.4">
      <c r="A233" s="48" t="s">
        <v>541</v>
      </c>
      <c r="B233" s="1" t="s">
        <v>511</v>
      </c>
      <c r="F233" s="2" t="s">
        <v>73</v>
      </c>
      <c r="G233" s="57">
        <v>43672</v>
      </c>
      <c r="H233" s="2">
        <v>1</v>
      </c>
      <c r="K233" s="2">
        <v>1</v>
      </c>
      <c r="O233" s="2">
        <v>1</v>
      </c>
      <c r="AA233" s="2">
        <v>1</v>
      </c>
      <c r="AF233" s="2">
        <v>1</v>
      </c>
      <c r="AL233" s="2">
        <v>1</v>
      </c>
    </row>
    <row r="234" spans="1:38" ht="18" customHeight="1" x14ac:dyDescent="0.4">
      <c r="A234" s="48" t="s">
        <v>542</v>
      </c>
      <c r="B234" s="1" t="s">
        <v>513</v>
      </c>
      <c r="F234" s="2" t="s">
        <v>73</v>
      </c>
      <c r="G234" s="2" t="s">
        <v>62</v>
      </c>
      <c r="H234" s="2">
        <v>1</v>
      </c>
      <c r="J234" s="2">
        <v>1</v>
      </c>
      <c r="K234" s="2">
        <v>1</v>
      </c>
      <c r="S234" s="2">
        <v>1</v>
      </c>
      <c r="U234" s="2">
        <v>1</v>
      </c>
      <c r="AF234" s="2">
        <v>1</v>
      </c>
    </row>
    <row r="235" spans="1:38" ht="18" customHeight="1" x14ac:dyDescent="0.4">
      <c r="A235" s="48" t="s">
        <v>544</v>
      </c>
      <c r="B235" s="1" t="s">
        <v>515</v>
      </c>
      <c r="F235" s="2" t="s">
        <v>73</v>
      </c>
      <c r="G235" s="57">
        <v>43669</v>
      </c>
      <c r="H235" s="2">
        <v>1</v>
      </c>
      <c r="J235" s="2">
        <v>1</v>
      </c>
      <c r="K235" s="2">
        <v>1</v>
      </c>
      <c r="O235" s="2">
        <v>1</v>
      </c>
      <c r="V235" s="2">
        <v>1</v>
      </c>
      <c r="AF235" s="2">
        <v>1</v>
      </c>
    </row>
    <row r="236" spans="1:38" ht="18" customHeight="1" x14ac:dyDescent="0.4">
      <c r="A236" s="48" t="s">
        <v>546</v>
      </c>
      <c r="B236" s="1" t="s">
        <v>517</v>
      </c>
      <c r="F236" s="2" t="s">
        <v>136</v>
      </c>
      <c r="G236" s="57">
        <v>43675</v>
      </c>
      <c r="J236" s="2">
        <v>1</v>
      </c>
      <c r="O236" s="2">
        <v>1</v>
      </c>
      <c r="AD236" s="2">
        <v>1</v>
      </c>
      <c r="AF236" s="2">
        <v>1</v>
      </c>
    </row>
    <row r="237" spans="1:38" ht="18" customHeight="1" x14ac:dyDescent="0.4">
      <c r="A237" s="48" t="s">
        <v>549</v>
      </c>
      <c r="B237" s="1" t="s">
        <v>519</v>
      </c>
      <c r="F237" s="2" t="s">
        <v>136</v>
      </c>
      <c r="G237" s="57">
        <v>43666</v>
      </c>
      <c r="K237" s="2">
        <v>1</v>
      </c>
      <c r="O237" s="2">
        <v>1</v>
      </c>
      <c r="U237" s="2">
        <v>1</v>
      </c>
      <c r="AF237" s="2">
        <v>1</v>
      </c>
    </row>
    <row r="238" spans="1:38" ht="18" customHeight="1" x14ac:dyDescent="0.4">
      <c r="A238" s="48" t="s">
        <v>551</v>
      </c>
      <c r="B238" s="1" t="s">
        <v>521</v>
      </c>
      <c r="F238" s="2" t="s">
        <v>522</v>
      </c>
      <c r="G238" s="57">
        <v>43704</v>
      </c>
      <c r="H238" s="2">
        <v>1</v>
      </c>
      <c r="J238" s="2">
        <v>1</v>
      </c>
      <c r="M238" s="2">
        <v>1</v>
      </c>
      <c r="P238" s="2">
        <v>1</v>
      </c>
      <c r="AC238" s="2">
        <v>1</v>
      </c>
      <c r="AF238" s="2">
        <v>1</v>
      </c>
    </row>
    <row r="239" spans="1:38" ht="18" customHeight="1" x14ac:dyDescent="0.4">
      <c r="A239" s="48" t="s">
        <v>553</v>
      </c>
      <c r="B239" s="1" t="s">
        <v>524</v>
      </c>
      <c r="F239" s="2" t="s">
        <v>136</v>
      </c>
      <c r="G239" s="57">
        <v>43684</v>
      </c>
      <c r="H239" s="2">
        <v>1</v>
      </c>
      <c r="J239" s="2">
        <v>1</v>
      </c>
      <c r="K239" s="2">
        <v>1</v>
      </c>
      <c r="Q239" s="2">
        <v>1</v>
      </c>
      <c r="AB239" s="2">
        <v>1</v>
      </c>
      <c r="AF239" s="2">
        <v>1</v>
      </c>
    </row>
    <row r="240" spans="1:38" ht="18" customHeight="1" x14ac:dyDescent="0.4">
      <c r="A240" s="48" t="s">
        <v>555</v>
      </c>
      <c r="B240" s="1" t="s">
        <v>526</v>
      </c>
      <c r="F240" s="2" t="s">
        <v>136</v>
      </c>
      <c r="G240" s="57">
        <v>43677</v>
      </c>
      <c r="H240" s="2">
        <v>1</v>
      </c>
      <c r="J240" s="2">
        <v>1</v>
      </c>
      <c r="K240" s="2">
        <v>1</v>
      </c>
      <c r="O240" s="2">
        <v>1</v>
      </c>
      <c r="U240" s="2">
        <v>1</v>
      </c>
      <c r="AF240" s="2">
        <v>1</v>
      </c>
    </row>
    <row r="241" spans="1:38" ht="18" customHeight="1" x14ac:dyDescent="0.4">
      <c r="A241" s="48" t="s">
        <v>557</v>
      </c>
      <c r="B241" s="1" t="s">
        <v>528</v>
      </c>
      <c r="F241" s="2" t="s">
        <v>73</v>
      </c>
      <c r="G241" s="57">
        <v>43733</v>
      </c>
      <c r="H241" s="2">
        <v>1</v>
      </c>
      <c r="J241" s="2">
        <v>1</v>
      </c>
      <c r="L241" s="2">
        <v>1</v>
      </c>
      <c r="M241" s="2">
        <v>1</v>
      </c>
      <c r="P241" s="2">
        <v>1</v>
      </c>
      <c r="U241" s="2">
        <v>1</v>
      </c>
      <c r="Y241" s="2">
        <v>1</v>
      </c>
      <c r="AE241" s="2">
        <v>1</v>
      </c>
      <c r="AF241" s="2">
        <v>1</v>
      </c>
      <c r="AL241" s="2">
        <v>1</v>
      </c>
    </row>
    <row r="242" spans="1:38" ht="18" customHeight="1" x14ac:dyDescent="0.4">
      <c r="A242" s="48" t="s">
        <v>559</v>
      </c>
      <c r="B242" s="1" t="s">
        <v>530</v>
      </c>
      <c r="F242" s="2" t="s">
        <v>343</v>
      </c>
      <c r="G242" s="57">
        <v>43644</v>
      </c>
      <c r="H242" s="2">
        <v>1</v>
      </c>
      <c r="J242" s="2">
        <v>1</v>
      </c>
      <c r="V242" s="2">
        <v>1</v>
      </c>
      <c r="Y242" s="2">
        <v>1</v>
      </c>
      <c r="AF242" s="2">
        <v>1</v>
      </c>
      <c r="AL242" s="2">
        <v>1</v>
      </c>
    </row>
    <row r="243" spans="1:38" ht="18" customHeight="1" x14ac:dyDescent="0.4">
      <c r="A243" s="48" t="s">
        <v>561</v>
      </c>
      <c r="B243" s="1" t="s">
        <v>2412</v>
      </c>
      <c r="E243" s="2" t="s">
        <v>2408</v>
      </c>
      <c r="F243" s="2" t="s">
        <v>2413</v>
      </c>
      <c r="G243" s="57">
        <v>44638</v>
      </c>
      <c r="H243" s="2">
        <v>1</v>
      </c>
      <c r="N243" s="2">
        <v>1</v>
      </c>
      <c r="P243" s="2">
        <v>1</v>
      </c>
      <c r="U243" s="2">
        <v>1</v>
      </c>
      <c r="AA243" s="2">
        <v>1</v>
      </c>
      <c r="AC243" s="2">
        <v>1</v>
      </c>
      <c r="AD243" s="2">
        <v>1</v>
      </c>
      <c r="AE243" s="2">
        <v>1</v>
      </c>
    </row>
    <row r="244" spans="1:38" ht="18" customHeight="1" x14ac:dyDescent="0.4">
      <c r="A244" s="48" t="s">
        <v>564</v>
      </c>
      <c r="B244" s="1" t="s">
        <v>532</v>
      </c>
      <c r="F244" s="2" t="s">
        <v>73</v>
      </c>
      <c r="G244" s="57">
        <v>43964</v>
      </c>
      <c r="L244" s="2">
        <v>1</v>
      </c>
      <c r="N244" s="2">
        <v>1</v>
      </c>
      <c r="Y244" s="2">
        <v>1</v>
      </c>
      <c r="Z244" s="2">
        <v>1</v>
      </c>
      <c r="AB244" s="2">
        <v>1</v>
      </c>
      <c r="AC244" s="2">
        <v>1</v>
      </c>
      <c r="AF244" s="2">
        <v>1</v>
      </c>
      <c r="AL244" s="2">
        <v>1</v>
      </c>
    </row>
    <row r="245" spans="1:38" ht="18" customHeight="1" x14ac:dyDescent="0.4">
      <c r="A245" s="48" t="s">
        <v>566</v>
      </c>
      <c r="B245" s="1" t="s">
        <v>2414</v>
      </c>
      <c r="E245" s="2" t="s">
        <v>2408</v>
      </c>
      <c r="F245" s="2" t="s">
        <v>2345</v>
      </c>
      <c r="G245" s="57">
        <v>44621</v>
      </c>
      <c r="H245" s="2">
        <v>1</v>
      </c>
      <c r="J245" s="2">
        <v>1</v>
      </c>
      <c r="Y245" s="2">
        <v>1</v>
      </c>
      <c r="Z245" s="2">
        <v>1</v>
      </c>
      <c r="AC245" s="2">
        <v>1</v>
      </c>
      <c r="AF245" s="2">
        <v>1</v>
      </c>
      <c r="AL245" s="2">
        <v>1</v>
      </c>
    </row>
    <row r="246" spans="1:38" ht="18" customHeight="1" x14ac:dyDescent="0.4">
      <c r="A246" s="48" t="s">
        <v>568</v>
      </c>
      <c r="B246" s="1" t="s">
        <v>2373</v>
      </c>
      <c r="D246" s="2" t="s">
        <v>2331</v>
      </c>
      <c r="F246" s="2" t="s">
        <v>2345</v>
      </c>
      <c r="G246" s="57">
        <v>44593</v>
      </c>
      <c r="H246" s="2">
        <v>1</v>
      </c>
      <c r="U246" s="2">
        <v>1</v>
      </c>
      <c r="AE246" s="2">
        <v>1</v>
      </c>
      <c r="AF246" s="2">
        <v>1</v>
      </c>
      <c r="AL246" s="2">
        <v>2</v>
      </c>
    </row>
    <row r="247" spans="1:38" ht="18" customHeight="1" x14ac:dyDescent="0.4">
      <c r="A247" s="48" t="s">
        <v>570</v>
      </c>
      <c r="B247" s="1" t="s">
        <v>2374</v>
      </c>
      <c r="D247" s="2" t="s">
        <v>2331</v>
      </c>
      <c r="F247" s="2" t="s">
        <v>2345</v>
      </c>
      <c r="G247" s="57">
        <v>44593</v>
      </c>
      <c r="H247" s="2">
        <v>1</v>
      </c>
      <c r="J247" s="2">
        <v>1</v>
      </c>
      <c r="N247" s="2">
        <v>1</v>
      </c>
      <c r="O247" s="2">
        <v>1</v>
      </c>
      <c r="AE247" s="2">
        <v>1</v>
      </c>
      <c r="AF247" s="2">
        <v>1</v>
      </c>
    </row>
    <row r="248" spans="1:38" ht="18" customHeight="1" x14ac:dyDescent="0.4">
      <c r="A248" s="48" t="s">
        <v>572</v>
      </c>
      <c r="B248" s="1" t="s">
        <v>2375</v>
      </c>
      <c r="D248" s="2" t="s">
        <v>2331</v>
      </c>
      <c r="F248" s="2" t="s">
        <v>2345</v>
      </c>
      <c r="G248" s="57">
        <v>44593</v>
      </c>
      <c r="H248" s="2">
        <v>1</v>
      </c>
      <c r="P248" s="2">
        <v>1</v>
      </c>
      <c r="AE248" s="2">
        <v>1</v>
      </c>
      <c r="AF248" s="2">
        <v>1</v>
      </c>
      <c r="AL248" s="2">
        <v>2</v>
      </c>
    </row>
    <row r="249" spans="1:38" ht="18" customHeight="1" x14ac:dyDescent="0.4">
      <c r="A249" s="48" t="s">
        <v>574</v>
      </c>
      <c r="B249" s="1" t="s">
        <v>2376</v>
      </c>
      <c r="D249" s="2" t="s">
        <v>2331</v>
      </c>
      <c r="F249" s="2" t="s">
        <v>2345</v>
      </c>
      <c r="G249" s="57">
        <v>44602</v>
      </c>
      <c r="H249" s="2">
        <v>1</v>
      </c>
      <c r="N249" s="2">
        <v>1</v>
      </c>
      <c r="U249" s="2">
        <v>1</v>
      </c>
      <c r="AE249" s="2">
        <v>1</v>
      </c>
      <c r="AF249" s="2">
        <v>1</v>
      </c>
      <c r="AL249" s="2">
        <v>2</v>
      </c>
    </row>
    <row r="250" spans="1:38" ht="18" customHeight="1" x14ac:dyDescent="0.4">
      <c r="A250" s="48" t="s">
        <v>576</v>
      </c>
      <c r="B250" s="1" t="s">
        <v>534</v>
      </c>
      <c r="F250" s="2" t="s">
        <v>125</v>
      </c>
      <c r="G250" s="57">
        <v>43647</v>
      </c>
      <c r="H250" s="2">
        <v>1</v>
      </c>
      <c r="K250" s="2">
        <v>1</v>
      </c>
      <c r="L250" s="2">
        <v>1</v>
      </c>
      <c r="N250" s="2">
        <v>1</v>
      </c>
      <c r="U250" s="2">
        <v>1</v>
      </c>
      <c r="AF250" s="2">
        <v>1</v>
      </c>
    </row>
    <row r="251" spans="1:38" ht="18" customHeight="1" x14ac:dyDescent="0.4">
      <c r="A251" s="48" t="s">
        <v>578</v>
      </c>
      <c r="B251" s="1" t="s">
        <v>536</v>
      </c>
      <c r="F251" s="2" t="s">
        <v>103</v>
      </c>
      <c r="G251" s="57">
        <v>43738</v>
      </c>
      <c r="H251" s="2">
        <v>1</v>
      </c>
      <c r="J251" s="2">
        <v>1</v>
      </c>
      <c r="U251" s="2">
        <v>1</v>
      </c>
      <c r="AC251" s="2">
        <v>1</v>
      </c>
      <c r="AE251" s="2">
        <v>1</v>
      </c>
    </row>
    <row r="252" spans="1:38" ht="18" customHeight="1" x14ac:dyDescent="0.4">
      <c r="A252" s="48" t="s">
        <v>580</v>
      </c>
      <c r="B252" s="1" t="s">
        <v>538</v>
      </c>
      <c r="F252" s="2" t="s">
        <v>73</v>
      </c>
      <c r="G252" s="57">
        <v>43714</v>
      </c>
      <c r="H252" s="2">
        <v>1</v>
      </c>
      <c r="J252" s="2">
        <v>1</v>
      </c>
      <c r="Q252" s="2">
        <v>1</v>
      </c>
      <c r="AC252" s="2">
        <v>1</v>
      </c>
      <c r="AD252" s="2">
        <v>1</v>
      </c>
      <c r="AF252" s="2">
        <v>1</v>
      </c>
    </row>
    <row r="253" spans="1:38" ht="18" customHeight="1" x14ac:dyDescent="0.4">
      <c r="A253" s="48" t="s">
        <v>582</v>
      </c>
      <c r="B253" s="1" t="s">
        <v>2415</v>
      </c>
      <c r="E253" s="2" t="s">
        <v>2408</v>
      </c>
      <c r="F253" s="2" t="s">
        <v>2391</v>
      </c>
      <c r="G253" s="57">
        <v>44630</v>
      </c>
      <c r="H253" s="2">
        <v>1</v>
      </c>
      <c r="Q253" s="2">
        <v>1</v>
      </c>
      <c r="R253" s="2">
        <v>1</v>
      </c>
      <c r="AE253" s="2">
        <v>1</v>
      </c>
      <c r="AF253" s="2">
        <v>1</v>
      </c>
    </row>
    <row r="254" spans="1:38" ht="18" customHeight="1" x14ac:dyDescent="0.4">
      <c r="A254" s="48" t="s">
        <v>584</v>
      </c>
      <c r="B254" s="1" t="s">
        <v>2416</v>
      </c>
      <c r="E254" s="2" t="s">
        <v>2408</v>
      </c>
      <c r="F254" s="2" t="s">
        <v>2391</v>
      </c>
      <c r="G254" s="57">
        <v>44630</v>
      </c>
      <c r="H254" s="2">
        <v>1</v>
      </c>
      <c r="Q254" s="2">
        <v>1</v>
      </c>
      <c r="R254" s="2">
        <v>1</v>
      </c>
      <c r="AE254" s="2">
        <v>1</v>
      </c>
      <c r="AF254" s="2">
        <v>1</v>
      </c>
    </row>
    <row r="255" spans="1:38" ht="18" customHeight="1" x14ac:dyDescent="0.4">
      <c r="A255" s="48" t="s">
        <v>586</v>
      </c>
      <c r="B255" s="1" t="s">
        <v>540</v>
      </c>
      <c r="F255" s="2" t="s">
        <v>168</v>
      </c>
      <c r="G255" s="57">
        <v>43720</v>
      </c>
      <c r="H255" s="2">
        <v>1</v>
      </c>
      <c r="J255" s="2">
        <v>1</v>
      </c>
      <c r="M255" s="2">
        <v>1</v>
      </c>
      <c r="P255" s="2">
        <v>1</v>
      </c>
      <c r="U255" s="2">
        <v>1</v>
      </c>
      <c r="X255" s="2">
        <v>1</v>
      </c>
      <c r="Y255" s="2">
        <v>1</v>
      </c>
      <c r="AC255" s="2">
        <v>1</v>
      </c>
      <c r="AD255" s="2">
        <v>1</v>
      </c>
      <c r="AF255" s="2">
        <v>1</v>
      </c>
    </row>
    <row r="256" spans="1:38" ht="18" customHeight="1" x14ac:dyDescent="0.4">
      <c r="A256" s="48" t="s">
        <v>589</v>
      </c>
      <c r="B256" s="1" t="s">
        <v>2377</v>
      </c>
      <c r="D256" s="2" t="s">
        <v>2331</v>
      </c>
      <c r="F256" s="2" t="s">
        <v>2378</v>
      </c>
      <c r="G256" s="57">
        <v>44596</v>
      </c>
      <c r="H256" s="2">
        <v>1</v>
      </c>
      <c r="J256" s="2">
        <v>1</v>
      </c>
      <c r="U256" s="2">
        <v>1</v>
      </c>
      <c r="AD256" s="2">
        <v>1</v>
      </c>
      <c r="AF256" s="2">
        <v>1</v>
      </c>
      <c r="AL256" s="2">
        <v>1</v>
      </c>
    </row>
    <row r="257" spans="1:38" ht="18" customHeight="1" x14ac:dyDescent="0.4">
      <c r="A257" s="48" t="s">
        <v>591</v>
      </c>
      <c r="B257" s="1" t="s">
        <v>2542</v>
      </c>
      <c r="F257" s="2" t="s">
        <v>76</v>
      </c>
      <c r="G257" s="75">
        <v>44706</v>
      </c>
      <c r="H257" s="2">
        <v>1</v>
      </c>
      <c r="O257" s="2">
        <v>1</v>
      </c>
      <c r="P257" s="2">
        <v>1</v>
      </c>
      <c r="Q257" s="2">
        <v>1</v>
      </c>
      <c r="AE257" s="2">
        <v>1</v>
      </c>
      <c r="AL257" s="2">
        <v>1</v>
      </c>
    </row>
    <row r="258" spans="1:38" ht="18" customHeight="1" x14ac:dyDescent="0.4">
      <c r="A258" s="48" t="s">
        <v>593</v>
      </c>
      <c r="B258" s="1" t="s">
        <v>543</v>
      </c>
      <c r="F258" s="2" t="s">
        <v>76</v>
      </c>
      <c r="G258" s="2" t="s">
        <v>62</v>
      </c>
      <c r="H258" s="2">
        <v>1</v>
      </c>
      <c r="P258" s="2">
        <v>1</v>
      </c>
      <c r="T258" s="2">
        <v>1</v>
      </c>
      <c r="U258" s="2">
        <v>1</v>
      </c>
      <c r="AE258" s="2">
        <v>1</v>
      </c>
      <c r="AL258" s="2">
        <v>1</v>
      </c>
    </row>
    <row r="259" spans="1:38" ht="18" customHeight="1" x14ac:dyDescent="0.4">
      <c r="A259" s="48" t="s">
        <v>595</v>
      </c>
      <c r="B259" s="1" t="s">
        <v>545</v>
      </c>
      <c r="F259" s="2" t="s">
        <v>253</v>
      </c>
      <c r="G259" s="2" t="s">
        <v>62</v>
      </c>
      <c r="H259" s="2">
        <v>1</v>
      </c>
      <c r="J259" s="2">
        <v>1</v>
      </c>
      <c r="O259" s="2">
        <v>1</v>
      </c>
      <c r="P259" s="2">
        <v>1</v>
      </c>
      <c r="AE259" s="2">
        <v>1</v>
      </c>
      <c r="AF259" s="2">
        <v>1</v>
      </c>
    </row>
    <row r="260" spans="1:38" ht="18" customHeight="1" x14ac:dyDescent="0.4">
      <c r="A260" s="48" t="s">
        <v>597</v>
      </c>
      <c r="B260" s="1" t="s">
        <v>547</v>
      </c>
      <c r="F260" s="2" t="s">
        <v>548</v>
      </c>
      <c r="G260" s="57">
        <v>43728</v>
      </c>
      <c r="H260" s="2">
        <v>1</v>
      </c>
      <c r="T260" s="2">
        <v>1</v>
      </c>
      <c r="U260" s="2">
        <v>1</v>
      </c>
      <c r="AE260" s="2">
        <v>1</v>
      </c>
      <c r="AL260" s="2">
        <v>1</v>
      </c>
    </row>
    <row r="261" spans="1:38" ht="18" customHeight="1" x14ac:dyDescent="0.4">
      <c r="A261" s="48" t="s">
        <v>599</v>
      </c>
      <c r="B261" s="1" t="s">
        <v>550</v>
      </c>
      <c r="F261" s="2" t="s">
        <v>76</v>
      </c>
      <c r="G261" s="2" t="s">
        <v>62</v>
      </c>
      <c r="M261" s="2">
        <v>1</v>
      </c>
      <c r="N261" s="2">
        <v>1</v>
      </c>
      <c r="P261" s="2">
        <v>1</v>
      </c>
      <c r="R261" s="2">
        <v>1</v>
      </c>
      <c r="U261" s="2">
        <v>1</v>
      </c>
      <c r="AE261" s="2">
        <v>1</v>
      </c>
    </row>
    <row r="262" spans="1:38" ht="18" customHeight="1" x14ac:dyDescent="0.4">
      <c r="A262" s="48" t="s">
        <v>601</v>
      </c>
      <c r="B262" s="1" t="s">
        <v>552</v>
      </c>
      <c r="F262" s="2" t="s">
        <v>76</v>
      </c>
      <c r="G262" s="57">
        <v>43608</v>
      </c>
      <c r="H262" s="2">
        <v>1</v>
      </c>
      <c r="J262" s="2">
        <v>1</v>
      </c>
      <c r="N262" s="2">
        <v>1</v>
      </c>
      <c r="T262" s="2">
        <v>1</v>
      </c>
      <c r="U262" s="2">
        <v>1</v>
      </c>
      <c r="X262" s="2">
        <v>1</v>
      </c>
    </row>
    <row r="263" spans="1:38" ht="18" customHeight="1" x14ac:dyDescent="0.4">
      <c r="A263" s="48" t="s">
        <v>602</v>
      </c>
      <c r="B263" s="1" t="s">
        <v>2417</v>
      </c>
      <c r="E263" s="2" t="s">
        <v>2408</v>
      </c>
      <c r="F263" s="2" t="s">
        <v>2391</v>
      </c>
      <c r="G263" s="57">
        <v>44630</v>
      </c>
      <c r="H263" s="2">
        <v>1</v>
      </c>
      <c r="Q263" s="2">
        <v>1</v>
      </c>
      <c r="AE263" s="2">
        <v>1</v>
      </c>
      <c r="AF263" s="2">
        <v>1</v>
      </c>
    </row>
    <row r="264" spans="1:38" ht="18" customHeight="1" x14ac:dyDescent="0.4">
      <c r="A264" s="48" t="s">
        <v>604</v>
      </c>
      <c r="B264" s="1" t="s">
        <v>554</v>
      </c>
      <c r="F264" s="2" t="s">
        <v>253</v>
      </c>
      <c r="G264" s="57">
        <v>43728</v>
      </c>
      <c r="H264" s="2">
        <v>1</v>
      </c>
      <c r="J264" s="2">
        <v>1</v>
      </c>
      <c r="O264" s="2">
        <v>1</v>
      </c>
      <c r="U264" s="2">
        <v>1</v>
      </c>
      <c r="Z264" s="2">
        <v>1</v>
      </c>
      <c r="AL264" s="2">
        <v>1</v>
      </c>
    </row>
    <row r="265" spans="1:38" ht="18" customHeight="1" x14ac:dyDescent="0.4">
      <c r="A265" s="48" t="s">
        <v>606</v>
      </c>
      <c r="B265" s="1" t="s">
        <v>556</v>
      </c>
      <c r="F265" s="2" t="s">
        <v>103</v>
      </c>
      <c r="G265" s="57">
        <v>43735</v>
      </c>
      <c r="H265" s="2">
        <v>1</v>
      </c>
      <c r="J265" s="2">
        <v>1</v>
      </c>
      <c r="AL265" s="2">
        <v>1</v>
      </c>
    </row>
    <row r="266" spans="1:38" ht="18" customHeight="1" x14ac:dyDescent="0.4">
      <c r="A266" s="48" t="s">
        <v>608</v>
      </c>
      <c r="B266" s="1" t="s">
        <v>558</v>
      </c>
      <c r="F266" s="2" t="s">
        <v>73</v>
      </c>
      <c r="G266" s="57">
        <v>43725</v>
      </c>
      <c r="H266" s="2">
        <v>1</v>
      </c>
      <c r="J266" s="2">
        <v>1</v>
      </c>
      <c r="N266" s="2">
        <v>1</v>
      </c>
      <c r="Q266" s="2">
        <v>1</v>
      </c>
      <c r="V266" s="2">
        <v>1</v>
      </c>
      <c r="AF266" s="2">
        <v>1</v>
      </c>
    </row>
    <row r="267" spans="1:38" ht="18" customHeight="1" x14ac:dyDescent="0.4">
      <c r="A267" s="48" t="s">
        <v>610</v>
      </c>
      <c r="B267" s="1" t="s">
        <v>2379</v>
      </c>
      <c r="D267" s="2" t="s">
        <v>2331</v>
      </c>
      <c r="F267" s="2" t="s">
        <v>2378</v>
      </c>
      <c r="G267" s="57">
        <v>44606</v>
      </c>
      <c r="H267" s="2">
        <v>1</v>
      </c>
      <c r="J267" s="2">
        <v>1</v>
      </c>
      <c r="M267" s="2">
        <v>1</v>
      </c>
      <c r="Y267" s="2">
        <v>1</v>
      </c>
      <c r="AF267" s="2">
        <v>1</v>
      </c>
    </row>
    <row r="268" spans="1:38" ht="18" customHeight="1" x14ac:dyDescent="0.4">
      <c r="A268" s="48" t="s">
        <v>612</v>
      </c>
      <c r="B268" s="1" t="s">
        <v>2152</v>
      </c>
      <c r="F268" s="2" t="s">
        <v>2145</v>
      </c>
      <c r="G268" s="57">
        <v>44463</v>
      </c>
      <c r="H268" s="2">
        <v>1</v>
      </c>
      <c r="J268" s="2">
        <v>1</v>
      </c>
      <c r="Q268" s="2">
        <v>1</v>
      </c>
      <c r="AD268" s="2">
        <v>1</v>
      </c>
      <c r="AF268" s="2">
        <v>1</v>
      </c>
      <c r="AL268" s="2">
        <v>1</v>
      </c>
    </row>
    <row r="269" spans="1:38" ht="18" customHeight="1" x14ac:dyDescent="0.4">
      <c r="A269" s="48" t="s">
        <v>614</v>
      </c>
      <c r="B269" s="1" t="s">
        <v>560</v>
      </c>
      <c r="F269" s="2" t="s">
        <v>154</v>
      </c>
      <c r="G269" s="57">
        <v>43670</v>
      </c>
      <c r="H269" s="2">
        <v>1</v>
      </c>
      <c r="K269" s="2">
        <v>1</v>
      </c>
      <c r="O269" s="2">
        <v>1</v>
      </c>
      <c r="U269" s="2">
        <v>1</v>
      </c>
      <c r="AF269" s="2">
        <v>1</v>
      </c>
      <c r="AL269" s="2">
        <v>1</v>
      </c>
    </row>
    <row r="270" spans="1:38" ht="18" customHeight="1" x14ac:dyDescent="0.4">
      <c r="A270" s="48" t="s">
        <v>616</v>
      </c>
      <c r="B270" s="1" t="s">
        <v>562</v>
      </c>
      <c r="F270" s="2" t="s">
        <v>563</v>
      </c>
      <c r="G270" s="57">
        <v>43784</v>
      </c>
      <c r="H270" s="2">
        <v>1</v>
      </c>
      <c r="K270" s="2">
        <v>1</v>
      </c>
      <c r="P270" s="2">
        <v>1</v>
      </c>
      <c r="Y270" s="2">
        <v>1</v>
      </c>
      <c r="Z270" s="2">
        <v>1</v>
      </c>
      <c r="AF270" s="2">
        <v>1</v>
      </c>
    </row>
    <row r="271" spans="1:38" ht="18" customHeight="1" x14ac:dyDescent="0.4">
      <c r="A271" s="48" t="s">
        <v>618</v>
      </c>
      <c r="B271" s="1" t="s">
        <v>2380</v>
      </c>
      <c r="D271" s="2" t="s">
        <v>2331</v>
      </c>
      <c r="F271" s="2" t="s">
        <v>2381</v>
      </c>
      <c r="G271" s="57">
        <v>44614</v>
      </c>
      <c r="H271" s="2">
        <v>1</v>
      </c>
      <c r="P271" s="2">
        <v>1</v>
      </c>
      <c r="R271" s="2">
        <v>1</v>
      </c>
      <c r="AC271" s="2">
        <v>1</v>
      </c>
      <c r="AD271" s="2">
        <v>1</v>
      </c>
      <c r="AF271" s="2">
        <v>1</v>
      </c>
    </row>
    <row r="272" spans="1:38" ht="18" customHeight="1" x14ac:dyDescent="0.4">
      <c r="A272" s="48" t="s">
        <v>620</v>
      </c>
      <c r="B272" s="1" t="s">
        <v>565</v>
      </c>
      <c r="F272" s="2" t="s">
        <v>73</v>
      </c>
      <c r="G272" s="57">
        <v>43718</v>
      </c>
      <c r="H272" s="2">
        <v>1</v>
      </c>
      <c r="J272" s="2">
        <v>1</v>
      </c>
      <c r="M272" s="2">
        <v>1</v>
      </c>
      <c r="N272" s="2">
        <v>1</v>
      </c>
      <c r="P272" s="2">
        <v>1</v>
      </c>
      <c r="Q272" s="2">
        <v>1</v>
      </c>
      <c r="U272" s="2">
        <v>1</v>
      </c>
      <c r="Y272" s="2">
        <v>1</v>
      </c>
      <c r="AC272" s="2">
        <v>1</v>
      </c>
      <c r="AE272" s="2">
        <v>1</v>
      </c>
      <c r="AF272" s="2">
        <v>1</v>
      </c>
    </row>
    <row r="273" spans="1:38" ht="18" customHeight="1" x14ac:dyDescent="0.4">
      <c r="A273" s="48" t="s">
        <v>622</v>
      </c>
      <c r="B273" s="1" t="s">
        <v>567</v>
      </c>
      <c r="F273" s="2" t="s">
        <v>136</v>
      </c>
      <c r="G273" s="57">
        <v>43719</v>
      </c>
      <c r="H273" s="2">
        <v>1</v>
      </c>
      <c r="J273" s="2">
        <v>1</v>
      </c>
      <c r="U273" s="2">
        <v>1</v>
      </c>
      <c r="AA273" s="2">
        <v>1</v>
      </c>
      <c r="AE273" s="2">
        <v>1</v>
      </c>
      <c r="AF273" s="2">
        <v>1</v>
      </c>
    </row>
    <row r="274" spans="1:38" ht="18" customHeight="1" x14ac:dyDescent="0.4">
      <c r="A274" s="48" t="s">
        <v>624</v>
      </c>
      <c r="B274" s="1" t="s">
        <v>569</v>
      </c>
      <c r="F274" s="2" t="s">
        <v>253</v>
      </c>
      <c r="G274" s="57">
        <v>43735</v>
      </c>
      <c r="H274" s="2">
        <v>1</v>
      </c>
      <c r="J274" s="2">
        <v>1</v>
      </c>
      <c r="U274" s="2">
        <v>1</v>
      </c>
      <c r="AA274" s="2">
        <v>1</v>
      </c>
      <c r="AE274" s="2">
        <v>1</v>
      </c>
      <c r="AF274" s="2">
        <v>1</v>
      </c>
    </row>
    <row r="275" spans="1:38" ht="18" customHeight="1" x14ac:dyDescent="0.4">
      <c r="A275" s="48" t="s">
        <v>626</v>
      </c>
      <c r="B275" s="1" t="s">
        <v>571</v>
      </c>
      <c r="F275" s="2" t="s">
        <v>136</v>
      </c>
      <c r="G275" s="57">
        <v>43710</v>
      </c>
      <c r="H275" s="2">
        <v>1</v>
      </c>
      <c r="J275" s="2">
        <v>1</v>
      </c>
      <c r="U275" s="2">
        <v>1</v>
      </c>
      <c r="AA275" s="2">
        <v>1</v>
      </c>
      <c r="AE275" s="2">
        <v>1</v>
      </c>
      <c r="AF275" s="2">
        <v>1</v>
      </c>
    </row>
    <row r="276" spans="1:38" ht="18" customHeight="1" x14ac:dyDescent="0.4">
      <c r="A276" s="48" t="s">
        <v>628</v>
      </c>
      <c r="B276" s="1" t="s">
        <v>573</v>
      </c>
      <c r="F276" s="2" t="s">
        <v>253</v>
      </c>
      <c r="G276" s="57">
        <v>43728</v>
      </c>
      <c r="H276" s="2">
        <v>1</v>
      </c>
      <c r="K276" s="2">
        <v>1</v>
      </c>
      <c r="T276" s="2">
        <v>1</v>
      </c>
      <c r="Y276" s="2">
        <v>1</v>
      </c>
      <c r="AE276" s="2">
        <v>1</v>
      </c>
      <c r="AF276" s="2">
        <v>1</v>
      </c>
    </row>
    <row r="277" spans="1:38" ht="18" customHeight="1" x14ac:dyDescent="0.4">
      <c r="A277" s="48" t="s">
        <v>630</v>
      </c>
      <c r="B277" s="1" t="s">
        <v>575</v>
      </c>
      <c r="F277" s="2" t="s">
        <v>206</v>
      </c>
      <c r="G277" s="57">
        <v>43728</v>
      </c>
      <c r="H277" s="2" t="s">
        <v>62</v>
      </c>
    </row>
    <row r="278" spans="1:38" ht="18" customHeight="1" x14ac:dyDescent="0.4">
      <c r="A278" s="48" t="s">
        <v>632</v>
      </c>
      <c r="B278" s="1" t="s">
        <v>577</v>
      </c>
      <c r="F278" s="2" t="s">
        <v>73</v>
      </c>
      <c r="G278" s="57">
        <v>43677</v>
      </c>
      <c r="H278" s="2">
        <v>1</v>
      </c>
      <c r="Q278" s="2">
        <v>1</v>
      </c>
      <c r="AL278" s="2">
        <v>4</v>
      </c>
    </row>
    <row r="279" spans="1:38" ht="18" customHeight="1" x14ac:dyDescent="0.4">
      <c r="A279" s="48" t="s">
        <v>634</v>
      </c>
      <c r="B279" s="1" t="s">
        <v>579</v>
      </c>
      <c r="F279" s="2" t="s">
        <v>103</v>
      </c>
      <c r="G279" s="57" t="s">
        <v>62</v>
      </c>
      <c r="H279" s="2">
        <v>1</v>
      </c>
      <c r="I279" s="2">
        <v>1</v>
      </c>
      <c r="J279" s="2">
        <v>1</v>
      </c>
      <c r="P279" s="2">
        <v>1</v>
      </c>
      <c r="Q279" s="2">
        <v>1</v>
      </c>
    </row>
    <row r="280" spans="1:38" ht="18" customHeight="1" x14ac:dyDescent="0.4">
      <c r="A280" s="48" t="s">
        <v>636</v>
      </c>
      <c r="B280" s="1" t="s">
        <v>581</v>
      </c>
      <c r="F280" s="2" t="s">
        <v>206</v>
      </c>
      <c r="G280" s="57" t="s">
        <v>62</v>
      </c>
      <c r="H280" s="2">
        <v>1</v>
      </c>
      <c r="O280" s="2">
        <v>1</v>
      </c>
      <c r="AE280" s="2">
        <v>1</v>
      </c>
      <c r="AF280" s="2">
        <v>1</v>
      </c>
    </row>
    <row r="281" spans="1:38" ht="18" customHeight="1" x14ac:dyDescent="0.4">
      <c r="A281" s="48" t="s">
        <v>638</v>
      </c>
      <c r="B281" s="1" t="s">
        <v>583</v>
      </c>
      <c r="F281" s="2" t="s">
        <v>73</v>
      </c>
      <c r="G281" s="57" t="s">
        <v>62</v>
      </c>
      <c r="H281" s="2">
        <v>1</v>
      </c>
      <c r="J281" s="2">
        <v>1</v>
      </c>
      <c r="N281" s="2">
        <v>1</v>
      </c>
      <c r="Q281" s="2">
        <v>1</v>
      </c>
      <c r="AC281" s="2">
        <v>1</v>
      </c>
      <c r="AE281" s="2">
        <v>1</v>
      </c>
      <c r="AF281" s="2">
        <v>1</v>
      </c>
      <c r="AL281" s="2">
        <v>2</v>
      </c>
    </row>
    <row r="282" spans="1:38" ht="18" customHeight="1" x14ac:dyDescent="0.4">
      <c r="A282" s="48" t="s">
        <v>640</v>
      </c>
      <c r="B282" s="1" t="s">
        <v>585</v>
      </c>
      <c r="F282" s="2" t="s">
        <v>76</v>
      </c>
      <c r="G282" s="57">
        <v>43727</v>
      </c>
      <c r="K282" s="2">
        <v>1</v>
      </c>
      <c r="L282" s="2">
        <v>1</v>
      </c>
      <c r="N282" s="2">
        <v>1</v>
      </c>
      <c r="R282" s="2">
        <v>1</v>
      </c>
      <c r="U282" s="2">
        <v>1</v>
      </c>
      <c r="AC282" s="2">
        <v>1</v>
      </c>
      <c r="AF282" s="2">
        <v>1</v>
      </c>
    </row>
    <row r="283" spans="1:38" ht="18" customHeight="1" x14ac:dyDescent="0.4">
      <c r="A283" s="48" t="s">
        <v>642</v>
      </c>
      <c r="B283" s="1" t="s">
        <v>587</v>
      </c>
      <c r="F283" s="2" t="s">
        <v>588</v>
      </c>
      <c r="G283" s="57">
        <v>43685</v>
      </c>
      <c r="H283" s="2">
        <v>1</v>
      </c>
      <c r="N283" s="2">
        <v>1</v>
      </c>
      <c r="Q283" s="2">
        <v>1</v>
      </c>
      <c r="V283" s="2">
        <v>1</v>
      </c>
      <c r="W283" s="2">
        <v>1</v>
      </c>
    </row>
    <row r="284" spans="1:38" ht="18" customHeight="1" x14ac:dyDescent="0.4">
      <c r="A284" s="48" t="s">
        <v>644</v>
      </c>
      <c r="B284" s="1" t="s">
        <v>590</v>
      </c>
      <c r="F284" s="2" t="s">
        <v>103</v>
      </c>
      <c r="G284" s="57">
        <v>43728</v>
      </c>
      <c r="J284" s="2">
        <v>1</v>
      </c>
      <c r="O284" s="2">
        <v>1</v>
      </c>
      <c r="AF284" s="2">
        <v>1</v>
      </c>
      <c r="AL284" s="2">
        <v>1</v>
      </c>
    </row>
    <row r="285" spans="1:38" ht="18" customHeight="1" x14ac:dyDescent="0.4">
      <c r="A285" s="48" t="s">
        <v>647</v>
      </c>
      <c r="B285" s="1" t="s">
        <v>592</v>
      </c>
      <c r="F285" s="2" t="s">
        <v>73</v>
      </c>
      <c r="G285" s="57">
        <v>43742</v>
      </c>
      <c r="H285" s="2">
        <v>1</v>
      </c>
      <c r="Q285" s="2">
        <v>1</v>
      </c>
      <c r="U285" s="2">
        <v>1</v>
      </c>
      <c r="V285" s="2">
        <v>1</v>
      </c>
      <c r="AC285" s="2">
        <v>1</v>
      </c>
      <c r="AF285" s="2">
        <v>1</v>
      </c>
    </row>
    <row r="286" spans="1:38" ht="18" customHeight="1" x14ac:dyDescent="0.4">
      <c r="A286" s="48" t="s">
        <v>648</v>
      </c>
      <c r="B286" s="1" t="s">
        <v>594</v>
      </c>
      <c r="F286" s="2" t="s">
        <v>206</v>
      </c>
      <c r="G286" s="57">
        <v>43655</v>
      </c>
      <c r="H286" s="2">
        <v>1</v>
      </c>
      <c r="J286" s="2">
        <v>1</v>
      </c>
      <c r="K286" s="2">
        <v>1</v>
      </c>
      <c r="U286" s="2">
        <v>1</v>
      </c>
      <c r="AD286" s="2">
        <v>1</v>
      </c>
    </row>
    <row r="287" spans="1:38" ht="18" customHeight="1" x14ac:dyDescent="0.4">
      <c r="A287" s="48" t="s">
        <v>651</v>
      </c>
      <c r="B287" s="1" t="s">
        <v>2382</v>
      </c>
      <c r="D287" s="2" t="s">
        <v>2331</v>
      </c>
      <c r="F287" s="2" t="s">
        <v>2345</v>
      </c>
      <c r="G287" s="57" t="s">
        <v>2343</v>
      </c>
      <c r="H287" s="2">
        <v>1</v>
      </c>
      <c r="K287" s="2">
        <v>1</v>
      </c>
      <c r="O287" s="2">
        <v>1</v>
      </c>
      <c r="Q287" s="2">
        <v>1</v>
      </c>
      <c r="U287" s="2">
        <v>1</v>
      </c>
      <c r="AE287" s="2">
        <v>1</v>
      </c>
      <c r="AL287" s="2">
        <v>1</v>
      </c>
    </row>
    <row r="288" spans="1:38" ht="18" customHeight="1" x14ac:dyDescent="0.4">
      <c r="A288" s="48" t="s">
        <v>653</v>
      </c>
      <c r="B288" s="1" t="s">
        <v>596</v>
      </c>
      <c r="F288" s="2" t="s">
        <v>73</v>
      </c>
      <c r="G288" s="57">
        <v>43728</v>
      </c>
      <c r="H288" s="2">
        <v>1</v>
      </c>
      <c r="U288" s="2">
        <v>1</v>
      </c>
      <c r="AE288" s="2">
        <v>1</v>
      </c>
      <c r="AF288" s="2">
        <v>1</v>
      </c>
    </row>
    <row r="289" spans="1:38" ht="18" customHeight="1" x14ac:dyDescent="0.4">
      <c r="A289" s="48" t="s">
        <v>655</v>
      </c>
      <c r="B289" s="1" t="s">
        <v>598</v>
      </c>
      <c r="F289" s="2" t="s">
        <v>73</v>
      </c>
      <c r="G289" s="57">
        <v>43738</v>
      </c>
      <c r="H289" s="2">
        <v>1</v>
      </c>
      <c r="I289" s="2">
        <v>1</v>
      </c>
      <c r="J289" s="2">
        <v>1</v>
      </c>
      <c r="P289" s="2">
        <v>1</v>
      </c>
      <c r="R289" s="2">
        <v>1</v>
      </c>
      <c r="U289" s="2">
        <v>1</v>
      </c>
      <c r="AE289" s="2">
        <v>1</v>
      </c>
      <c r="AF289" s="2">
        <v>1</v>
      </c>
    </row>
    <row r="290" spans="1:38" ht="18" customHeight="1" x14ac:dyDescent="0.4">
      <c r="A290" s="48" t="s">
        <v>657</v>
      </c>
      <c r="B290" s="1" t="s">
        <v>600</v>
      </c>
      <c r="F290" s="2" t="s">
        <v>73</v>
      </c>
      <c r="G290" s="57" t="s">
        <v>62</v>
      </c>
      <c r="H290" s="2">
        <v>1</v>
      </c>
      <c r="N290" s="2">
        <v>1</v>
      </c>
      <c r="O290" s="2">
        <v>1</v>
      </c>
      <c r="U290" s="2">
        <v>1</v>
      </c>
      <c r="AE290" s="2">
        <v>1</v>
      </c>
      <c r="AL290" s="2">
        <v>1</v>
      </c>
    </row>
    <row r="291" spans="1:38" ht="18" customHeight="1" x14ac:dyDescent="0.4">
      <c r="A291" s="48" t="s">
        <v>659</v>
      </c>
      <c r="B291" s="1" t="s">
        <v>2543</v>
      </c>
      <c r="F291" s="2" t="s">
        <v>73</v>
      </c>
      <c r="G291" s="75">
        <v>44705</v>
      </c>
      <c r="H291" s="2">
        <v>1</v>
      </c>
      <c r="J291" s="2">
        <v>1</v>
      </c>
      <c r="Q291" s="2">
        <v>1</v>
      </c>
      <c r="V291" s="2">
        <v>1</v>
      </c>
      <c r="AC291" s="2">
        <v>1</v>
      </c>
      <c r="AD291" s="2">
        <v>1</v>
      </c>
    </row>
    <row r="292" spans="1:38" ht="18" customHeight="1" x14ac:dyDescent="0.4">
      <c r="A292" s="48" t="s">
        <v>661</v>
      </c>
      <c r="B292" s="1" t="s">
        <v>603</v>
      </c>
      <c r="F292" s="2" t="s">
        <v>73</v>
      </c>
      <c r="G292" s="57">
        <v>43685</v>
      </c>
      <c r="H292" s="2">
        <v>1</v>
      </c>
      <c r="N292" s="2">
        <v>1</v>
      </c>
      <c r="R292" s="2">
        <v>1</v>
      </c>
      <c r="Y292" s="2">
        <v>1</v>
      </c>
    </row>
    <row r="293" spans="1:38" ht="18" customHeight="1" x14ac:dyDescent="0.4">
      <c r="A293" s="48" t="s">
        <v>663</v>
      </c>
      <c r="B293" s="1" t="s">
        <v>605</v>
      </c>
      <c r="F293" s="2" t="s">
        <v>73</v>
      </c>
      <c r="G293" s="2" t="s">
        <v>62</v>
      </c>
      <c r="H293" s="2" t="s">
        <v>62</v>
      </c>
    </row>
    <row r="294" spans="1:38" ht="18" customHeight="1" x14ac:dyDescent="0.4">
      <c r="A294" s="48" t="s">
        <v>665</v>
      </c>
      <c r="B294" s="1" t="s">
        <v>2383</v>
      </c>
      <c r="D294" s="2" t="s">
        <v>2331</v>
      </c>
      <c r="F294" s="2" t="s">
        <v>2345</v>
      </c>
      <c r="G294" s="70">
        <v>44593</v>
      </c>
      <c r="H294" s="2">
        <v>1</v>
      </c>
      <c r="I294" s="2">
        <v>1</v>
      </c>
      <c r="Y294" s="2">
        <v>1</v>
      </c>
      <c r="Z294" s="2">
        <v>1</v>
      </c>
      <c r="AA294" s="2">
        <v>1</v>
      </c>
      <c r="AE294" s="2">
        <v>1</v>
      </c>
    </row>
    <row r="295" spans="1:38" ht="18" customHeight="1" x14ac:dyDescent="0.4">
      <c r="A295" s="48" t="s">
        <v>667</v>
      </c>
      <c r="B295" s="1" t="s">
        <v>607</v>
      </c>
      <c r="F295" s="2" t="s">
        <v>73</v>
      </c>
      <c r="G295" s="2" t="s">
        <v>62</v>
      </c>
      <c r="H295" s="2">
        <v>1</v>
      </c>
      <c r="Y295" s="2">
        <v>1</v>
      </c>
      <c r="AC295" s="2">
        <v>1</v>
      </c>
      <c r="AE295" s="2">
        <v>1</v>
      </c>
      <c r="AF295" s="2">
        <v>1</v>
      </c>
    </row>
    <row r="296" spans="1:38" ht="18" customHeight="1" x14ac:dyDescent="0.4">
      <c r="A296" s="48" t="s">
        <v>669</v>
      </c>
      <c r="B296" s="1" t="s">
        <v>609</v>
      </c>
      <c r="F296" s="2" t="s">
        <v>73</v>
      </c>
      <c r="G296" s="57">
        <v>43892</v>
      </c>
      <c r="H296" s="2">
        <v>1</v>
      </c>
      <c r="Y296" s="2">
        <v>1</v>
      </c>
      <c r="AC296" s="2">
        <v>1</v>
      </c>
      <c r="AE296" s="2">
        <v>1</v>
      </c>
      <c r="AF296" s="2">
        <v>1</v>
      </c>
    </row>
    <row r="297" spans="1:38" ht="18" customHeight="1" x14ac:dyDescent="0.4">
      <c r="A297" s="48" t="s">
        <v>671</v>
      </c>
      <c r="B297" s="1" t="s">
        <v>611</v>
      </c>
      <c r="F297" s="2" t="s">
        <v>73</v>
      </c>
      <c r="G297" s="57">
        <v>43892</v>
      </c>
      <c r="H297" s="2">
        <v>1</v>
      </c>
      <c r="Y297" s="2">
        <v>1</v>
      </c>
      <c r="AC297" s="2">
        <v>1</v>
      </c>
      <c r="AE297" s="2">
        <v>1</v>
      </c>
      <c r="AF297" s="2">
        <v>1</v>
      </c>
    </row>
    <row r="298" spans="1:38" ht="18" customHeight="1" x14ac:dyDescent="0.4">
      <c r="A298" s="48" t="s">
        <v>673</v>
      </c>
      <c r="B298" s="1" t="s">
        <v>613</v>
      </c>
      <c r="F298" s="2" t="s">
        <v>76</v>
      </c>
      <c r="G298" s="57">
        <v>43818</v>
      </c>
      <c r="H298" s="2" t="s">
        <v>62</v>
      </c>
    </row>
    <row r="299" spans="1:38" ht="18" customHeight="1" x14ac:dyDescent="0.4">
      <c r="A299" s="48" t="s">
        <v>675</v>
      </c>
      <c r="B299" s="1" t="s">
        <v>615</v>
      </c>
      <c r="F299" s="2" t="s">
        <v>76</v>
      </c>
      <c r="G299" s="57">
        <v>43745</v>
      </c>
      <c r="H299" s="2">
        <v>1</v>
      </c>
      <c r="J299" s="2">
        <v>1</v>
      </c>
      <c r="O299" s="2">
        <v>1</v>
      </c>
      <c r="Q299" s="2">
        <v>1</v>
      </c>
      <c r="V299" s="2">
        <v>1</v>
      </c>
      <c r="AF299" s="2">
        <v>1</v>
      </c>
    </row>
    <row r="300" spans="1:38" ht="18" customHeight="1" x14ac:dyDescent="0.4">
      <c r="A300" s="48" t="s">
        <v>677</v>
      </c>
      <c r="B300" s="1" t="s">
        <v>617</v>
      </c>
      <c r="F300" s="2" t="s">
        <v>103</v>
      </c>
      <c r="G300" s="57">
        <v>43922</v>
      </c>
      <c r="H300" s="2">
        <v>1</v>
      </c>
      <c r="K300" s="2">
        <v>1</v>
      </c>
      <c r="R300" s="2">
        <v>1</v>
      </c>
      <c r="U300" s="2">
        <v>1</v>
      </c>
      <c r="Y300" s="2">
        <v>1</v>
      </c>
      <c r="AC300" s="2">
        <v>1</v>
      </c>
      <c r="AE300" s="2">
        <v>1</v>
      </c>
      <c r="AF300" s="2">
        <v>1</v>
      </c>
    </row>
    <row r="301" spans="1:38" ht="18" customHeight="1" x14ac:dyDescent="0.4">
      <c r="A301" s="48" t="s">
        <v>679</v>
      </c>
      <c r="B301" s="1" t="s">
        <v>619</v>
      </c>
      <c r="F301" s="2" t="s">
        <v>73</v>
      </c>
      <c r="G301" s="57">
        <v>43861</v>
      </c>
      <c r="H301" s="2">
        <v>1</v>
      </c>
      <c r="J301" s="2">
        <v>1</v>
      </c>
      <c r="O301" s="2">
        <v>1</v>
      </c>
      <c r="Y301" s="2">
        <v>1</v>
      </c>
      <c r="AC301" s="2">
        <v>1</v>
      </c>
      <c r="AF301" s="2">
        <v>1</v>
      </c>
      <c r="AL301" s="2">
        <v>1</v>
      </c>
    </row>
    <row r="302" spans="1:38" ht="18" customHeight="1" x14ac:dyDescent="0.4">
      <c r="A302" s="48" t="s">
        <v>681</v>
      </c>
      <c r="B302" s="1" t="s">
        <v>621</v>
      </c>
      <c r="F302" s="2" t="s">
        <v>91</v>
      </c>
      <c r="G302" s="2" t="s">
        <v>62</v>
      </c>
      <c r="H302" s="2">
        <v>1</v>
      </c>
      <c r="J302" s="2">
        <v>1</v>
      </c>
      <c r="AF302" s="2">
        <v>1</v>
      </c>
    </row>
    <row r="303" spans="1:38" ht="18" customHeight="1" x14ac:dyDescent="0.4">
      <c r="A303" s="48" t="s">
        <v>683</v>
      </c>
      <c r="B303" s="1" t="s">
        <v>1896</v>
      </c>
      <c r="F303" s="2" t="s">
        <v>1897</v>
      </c>
      <c r="G303" s="2" t="s">
        <v>1898</v>
      </c>
      <c r="H303" s="2">
        <v>1</v>
      </c>
      <c r="J303" s="2">
        <v>1</v>
      </c>
      <c r="Q303" s="2">
        <v>1</v>
      </c>
      <c r="R303" s="2">
        <v>1</v>
      </c>
      <c r="U303" s="2">
        <v>1</v>
      </c>
      <c r="Y303" s="2">
        <v>1</v>
      </c>
      <c r="AF303" s="2">
        <v>1</v>
      </c>
    </row>
    <row r="304" spans="1:38" ht="18" customHeight="1" x14ac:dyDescent="0.4">
      <c r="A304" s="48" t="s">
        <v>685</v>
      </c>
      <c r="B304" s="1" t="s">
        <v>623</v>
      </c>
      <c r="F304" s="2" t="s">
        <v>73</v>
      </c>
      <c r="G304" s="57">
        <v>43739</v>
      </c>
      <c r="H304" s="2">
        <v>1</v>
      </c>
      <c r="J304" s="2">
        <v>1</v>
      </c>
      <c r="K304" s="2">
        <v>1</v>
      </c>
      <c r="U304" s="2">
        <v>1</v>
      </c>
      <c r="Y304" s="2">
        <v>1</v>
      </c>
      <c r="AA304" s="2">
        <v>1</v>
      </c>
      <c r="AC304" s="2">
        <v>1</v>
      </c>
      <c r="AD304" s="2">
        <v>1</v>
      </c>
      <c r="AE304" s="2">
        <v>1</v>
      </c>
      <c r="AF304" s="2">
        <v>1</v>
      </c>
    </row>
    <row r="305" spans="1:38" ht="18" customHeight="1" x14ac:dyDescent="0.4">
      <c r="A305" s="48" t="s">
        <v>687</v>
      </c>
      <c r="B305" s="1" t="s">
        <v>625</v>
      </c>
      <c r="F305" s="2" t="s">
        <v>73</v>
      </c>
      <c r="G305" s="57">
        <v>43732</v>
      </c>
      <c r="H305" s="2">
        <v>1</v>
      </c>
      <c r="J305" s="2">
        <v>1</v>
      </c>
      <c r="K305" s="2">
        <v>1</v>
      </c>
      <c r="U305" s="2">
        <v>1</v>
      </c>
      <c r="Y305" s="2">
        <v>1</v>
      </c>
      <c r="AA305" s="2">
        <v>1</v>
      </c>
      <c r="AC305" s="2">
        <v>1</v>
      </c>
      <c r="AD305" s="2">
        <v>1</v>
      </c>
      <c r="AE305" s="2">
        <v>1</v>
      </c>
      <c r="AF305" s="2">
        <v>1</v>
      </c>
    </row>
    <row r="306" spans="1:38" ht="18" customHeight="1" x14ac:dyDescent="0.4">
      <c r="A306" s="48" t="s">
        <v>688</v>
      </c>
      <c r="B306" s="1" t="s">
        <v>627</v>
      </c>
      <c r="F306" s="2" t="s">
        <v>73</v>
      </c>
      <c r="G306" s="57">
        <v>43739</v>
      </c>
      <c r="H306" s="2">
        <v>1</v>
      </c>
      <c r="J306" s="2">
        <v>1</v>
      </c>
      <c r="K306" s="2">
        <v>1</v>
      </c>
      <c r="U306" s="2">
        <v>1</v>
      </c>
      <c r="Y306" s="2">
        <v>1</v>
      </c>
      <c r="AA306" s="2">
        <v>1</v>
      </c>
      <c r="AC306" s="2">
        <v>1</v>
      </c>
      <c r="AD306" s="2">
        <v>1</v>
      </c>
      <c r="AE306" s="2">
        <v>1</v>
      </c>
      <c r="AF306" s="2">
        <v>1</v>
      </c>
    </row>
    <row r="307" spans="1:38" ht="18" customHeight="1" x14ac:dyDescent="0.4">
      <c r="A307" s="48" t="s">
        <v>689</v>
      </c>
      <c r="B307" s="1" t="s">
        <v>629</v>
      </c>
      <c r="F307" s="2" t="s">
        <v>73</v>
      </c>
      <c r="G307" s="57">
        <v>44547</v>
      </c>
      <c r="H307" s="2" t="s">
        <v>62</v>
      </c>
    </row>
    <row r="308" spans="1:38" ht="18" customHeight="1" x14ac:dyDescent="0.4">
      <c r="A308" s="48" t="s">
        <v>691</v>
      </c>
      <c r="B308" s="1" t="s">
        <v>631</v>
      </c>
      <c r="F308" s="2" t="s">
        <v>136</v>
      </c>
      <c r="G308" s="57">
        <v>43700</v>
      </c>
      <c r="J308" s="2">
        <v>1</v>
      </c>
      <c r="K308" s="2">
        <v>1</v>
      </c>
      <c r="Q308" s="2">
        <v>1</v>
      </c>
      <c r="R308" s="2">
        <v>1</v>
      </c>
      <c r="V308" s="2">
        <v>1</v>
      </c>
      <c r="AF308" s="2">
        <v>1</v>
      </c>
    </row>
    <row r="309" spans="1:38" ht="18" customHeight="1" x14ac:dyDescent="0.4">
      <c r="A309" s="48" t="s">
        <v>692</v>
      </c>
      <c r="B309" s="1" t="s">
        <v>633</v>
      </c>
      <c r="F309" s="2" t="s">
        <v>73</v>
      </c>
      <c r="G309" s="57">
        <v>43784</v>
      </c>
      <c r="H309" s="2">
        <v>3</v>
      </c>
      <c r="U309" s="2">
        <v>1</v>
      </c>
      <c r="AE309" s="2">
        <v>1</v>
      </c>
      <c r="AL309" s="2">
        <v>1</v>
      </c>
    </row>
    <row r="310" spans="1:38" ht="18" customHeight="1" x14ac:dyDescent="0.4">
      <c r="A310" s="48" t="s">
        <v>694</v>
      </c>
      <c r="B310" s="1" t="s">
        <v>635</v>
      </c>
      <c r="F310" s="2" t="s">
        <v>160</v>
      </c>
      <c r="G310" s="57">
        <v>43686</v>
      </c>
      <c r="H310" s="2">
        <v>1</v>
      </c>
      <c r="J310" s="2">
        <v>1</v>
      </c>
      <c r="K310" s="2">
        <v>1</v>
      </c>
      <c r="L310" s="2">
        <v>1</v>
      </c>
      <c r="M310" s="2">
        <v>1</v>
      </c>
      <c r="N310" s="2">
        <v>1</v>
      </c>
      <c r="O310" s="2">
        <v>1</v>
      </c>
      <c r="Q310" s="2">
        <v>1</v>
      </c>
      <c r="R310" s="2">
        <v>1</v>
      </c>
      <c r="S310" s="2">
        <v>1</v>
      </c>
      <c r="T310" s="2">
        <v>1</v>
      </c>
      <c r="V310" s="2">
        <v>1</v>
      </c>
      <c r="W310" s="2">
        <v>1</v>
      </c>
      <c r="X310" s="2">
        <v>1</v>
      </c>
      <c r="Y310" s="2">
        <v>1</v>
      </c>
      <c r="Z310" s="2">
        <v>1</v>
      </c>
      <c r="AA310" s="2">
        <v>1</v>
      </c>
      <c r="AB310" s="2">
        <v>1</v>
      </c>
      <c r="AC310" s="2">
        <v>1</v>
      </c>
      <c r="AD310" s="2">
        <v>1</v>
      </c>
      <c r="AE310" s="2">
        <v>1</v>
      </c>
      <c r="AF310" s="2">
        <v>1</v>
      </c>
      <c r="AH310" s="2">
        <v>1</v>
      </c>
      <c r="AI310" s="2">
        <v>1</v>
      </c>
      <c r="AJ310" s="2">
        <v>1</v>
      </c>
    </row>
    <row r="311" spans="1:38" ht="18" customHeight="1" x14ac:dyDescent="0.4">
      <c r="A311" s="48" t="s">
        <v>696</v>
      </c>
      <c r="B311" s="1" t="s">
        <v>637</v>
      </c>
      <c r="F311" s="2" t="s">
        <v>154</v>
      </c>
      <c r="G311" s="57">
        <v>43676</v>
      </c>
      <c r="H311" s="2">
        <v>1</v>
      </c>
      <c r="J311" s="2">
        <v>1</v>
      </c>
      <c r="O311" s="2">
        <v>1</v>
      </c>
      <c r="P311" s="2">
        <v>1</v>
      </c>
      <c r="R311" s="2">
        <v>1</v>
      </c>
      <c r="AE311" s="2">
        <v>1</v>
      </c>
    </row>
    <row r="312" spans="1:38" ht="18" customHeight="1" x14ac:dyDescent="0.4">
      <c r="A312" s="48" t="s">
        <v>698</v>
      </c>
      <c r="B312" s="1" t="s">
        <v>639</v>
      </c>
      <c r="F312" s="2" t="s">
        <v>73</v>
      </c>
      <c r="G312" s="57">
        <v>43616</v>
      </c>
      <c r="H312" s="2">
        <v>1</v>
      </c>
      <c r="J312" s="2">
        <v>1</v>
      </c>
      <c r="Q312" s="2">
        <v>1</v>
      </c>
      <c r="V312" s="2">
        <v>1</v>
      </c>
      <c r="AF312" s="2">
        <v>1</v>
      </c>
      <c r="AL312" s="2">
        <v>1</v>
      </c>
    </row>
    <row r="313" spans="1:38" ht="18" customHeight="1" x14ac:dyDescent="0.4">
      <c r="A313" s="48" t="s">
        <v>700</v>
      </c>
      <c r="B313" s="1" t="s">
        <v>641</v>
      </c>
      <c r="F313" s="2" t="s">
        <v>73</v>
      </c>
      <c r="G313" s="57">
        <v>43616</v>
      </c>
      <c r="H313" s="2">
        <v>1</v>
      </c>
      <c r="J313" s="2">
        <v>1</v>
      </c>
      <c r="Q313" s="2">
        <v>1</v>
      </c>
      <c r="V313" s="2">
        <v>1</v>
      </c>
      <c r="AF313" s="2">
        <v>1</v>
      </c>
      <c r="AL313" s="2">
        <v>1</v>
      </c>
    </row>
    <row r="314" spans="1:38" ht="18" customHeight="1" x14ac:dyDescent="0.4">
      <c r="A314" s="48" t="s">
        <v>702</v>
      </c>
      <c r="B314" s="1" t="s">
        <v>643</v>
      </c>
      <c r="F314" s="2" t="s">
        <v>182</v>
      </c>
      <c r="G314" s="57">
        <v>43718</v>
      </c>
      <c r="H314" s="2">
        <v>1</v>
      </c>
      <c r="J314" s="2">
        <v>1</v>
      </c>
      <c r="Q314" s="2">
        <v>1</v>
      </c>
      <c r="AE314" s="2">
        <v>1</v>
      </c>
      <c r="AL314" s="2">
        <v>2</v>
      </c>
    </row>
    <row r="315" spans="1:38" ht="18" customHeight="1" x14ac:dyDescent="0.4">
      <c r="A315" s="48" t="s">
        <v>704</v>
      </c>
      <c r="B315" s="1" t="s">
        <v>645</v>
      </c>
      <c r="F315" s="2" t="s">
        <v>646</v>
      </c>
      <c r="G315" s="57">
        <v>43717</v>
      </c>
      <c r="H315" s="2">
        <v>1</v>
      </c>
      <c r="N315" s="2">
        <v>1</v>
      </c>
      <c r="Q315" s="2">
        <v>1</v>
      </c>
      <c r="AC315" s="2">
        <v>1</v>
      </c>
      <c r="AD315" s="2">
        <v>1</v>
      </c>
      <c r="AF315" s="2">
        <v>1</v>
      </c>
    </row>
    <row r="316" spans="1:38" ht="18" customHeight="1" x14ac:dyDescent="0.4">
      <c r="A316" s="48" t="s">
        <v>706</v>
      </c>
      <c r="B316" s="1" t="s">
        <v>2498</v>
      </c>
      <c r="C316" s="76"/>
      <c r="D316" s="76"/>
      <c r="E316" s="76"/>
      <c r="F316" s="2" t="s">
        <v>103</v>
      </c>
      <c r="G316" s="57" t="s">
        <v>62</v>
      </c>
      <c r="H316" s="2" t="s">
        <v>62</v>
      </c>
    </row>
    <row r="317" spans="1:38" ht="18" customHeight="1" x14ac:dyDescent="0.4">
      <c r="A317" s="48" t="s">
        <v>707</v>
      </c>
      <c r="B317" s="1" t="s">
        <v>649</v>
      </c>
      <c r="F317" s="2" t="s">
        <v>650</v>
      </c>
      <c r="G317" s="57">
        <v>43738</v>
      </c>
      <c r="H317" s="2">
        <v>1</v>
      </c>
      <c r="J317" s="2">
        <v>1</v>
      </c>
      <c r="M317" s="2">
        <v>1</v>
      </c>
      <c r="O317" s="2">
        <v>1</v>
      </c>
      <c r="S317" s="2">
        <v>1</v>
      </c>
      <c r="AC317" s="2">
        <v>1</v>
      </c>
      <c r="AE317" s="2">
        <v>1</v>
      </c>
    </row>
    <row r="318" spans="1:38" ht="18" customHeight="1" x14ac:dyDescent="0.4">
      <c r="A318" s="48" t="s">
        <v>708</v>
      </c>
      <c r="B318" s="1" t="s">
        <v>652</v>
      </c>
      <c r="F318" s="2" t="s">
        <v>73</v>
      </c>
      <c r="G318" s="57" t="s">
        <v>62</v>
      </c>
      <c r="H318" s="2">
        <v>1</v>
      </c>
      <c r="P318" s="2">
        <v>1</v>
      </c>
      <c r="U318" s="2">
        <v>1</v>
      </c>
      <c r="AE318" s="2">
        <v>1</v>
      </c>
      <c r="AL318" s="2">
        <v>2</v>
      </c>
    </row>
    <row r="319" spans="1:38" ht="18" customHeight="1" x14ac:dyDescent="0.4">
      <c r="A319" s="48" t="s">
        <v>710</v>
      </c>
      <c r="B319" s="1" t="s">
        <v>654</v>
      </c>
      <c r="F319" s="2" t="s">
        <v>73</v>
      </c>
      <c r="G319" s="57" t="s">
        <v>62</v>
      </c>
      <c r="H319" s="2">
        <v>1</v>
      </c>
      <c r="J319" s="2">
        <v>1</v>
      </c>
      <c r="K319" s="2">
        <v>1</v>
      </c>
      <c r="R319" s="2">
        <v>1</v>
      </c>
      <c r="Y319" s="2">
        <v>1</v>
      </c>
      <c r="AF319" s="2">
        <v>1</v>
      </c>
    </row>
    <row r="320" spans="1:38" ht="18" customHeight="1" x14ac:dyDescent="0.4">
      <c r="A320" s="48" t="s">
        <v>712</v>
      </c>
      <c r="B320" s="1" t="s">
        <v>656</v>
      </c>
      <c r="F320" s="2" t="s">
        <v>227</v>
      </c>
      <c r="G320" s="2" t="s">
        <v>62</v>
      </c>
      <c r="H320" s="2">
        <v>1</v>
      </c>
      <c r="J320" s="2">
        <v>1</v>
      </c>
      <c r="R320" s="2">
        <v>1</v>
      </c>
      <c r="Y320" s="2">
        <v>1</v>
      </c>
      <c r="AC320" s="2">
        <v>1</v>
      </c>
      <c r="AE320" s="2">
        <v>1</v>
      </c>
    </row>
    <row r="321" spans="1:38" ht="18" customHeight="1" x14ac:dyDescent="0.4">
      <c r="A321" s="48" t="s">
        <v>714</v>
      </c>
      <c r="B321" s="1" t="s">
        <v>658</v>
      </c>
      <c r="F321" s="2" t="s">
        <v>79</v>
      </c>
      <c r="G321" s="57">
        <v>43622</v>
      </c>
      <c r="H321" s="2">
        <v>1</v>
      </c>
      <c r="Q321" s="2">
        <v>1</v>
      </c>
      <c r="R321" s="2">
        <v>1</v>
      </c>
      <c r="U321" s="2">
        <v>1</v>
      </c>
      <c r="Y321" s="2">
        <v>1</v>
      </c>
      <c r="AF321" s="2">
        <v>1</v>
      </c>
    </row>
    <row r="322" spans="1:38" ht="18" customHeight="1" x14ac:dyDescent="0.4">
      <c r="A322" s="48" t="s">
        <v>716</v>
      </c>
      <c r="B322" s="1" t="s">
        <v>660</v>
      </c>
      <c r="F322" s="2" t="s">
        <v>106</v>
      </c>
      <c r="G322" s="57">
        <v>43731</v>
      </c>
      <c r="H322" s="2">
        <v>1</v>
      </c>
      <c r="J322" s="2">
        <v>1</v>
      </c>
      <c r="M322" s="2">
        <v>1</v>
      </c>
      <c r="Y322" s="2">
        <v>1</v>
      </c>
    </row>
    <row r="323" spans="1:38" ht="18" customHeight="1" x14ac:dyDescent="0.4">
      <c r="A323" s="48" t="s">
        <v>718</v>
      </c>
      <c r="B323" s="1" t="s">
        <v>662</v>
      </c>
      <c r="F323" s="2" t="s">
        <v>76</v>
      </c>
      <c r="G323" s="57">
        <v>43777</v>
      </c>
      <c r="H323" s="2">
        <v>1</v>
      </c>
      <c r="J323" s="2">
        <v>1</v>
      </c>
      <c r="K323" s="2">
        <v>1</v>
      </c>
      <c r="N323" s="2">
        <v>1</v>
      </c>
      <c r="Q323" s="2">
        <v>1</v>
      </c>
      <c r="X323" s="2">
        <v>1</v>
      </c>
      <c r="AB323" s="2">
        <v>1</v>
      </c>
      <c r="AE323" s="2">
        <v>1</v>
      </c>
      <c r="AL323" s="2">
        <v>1</v>
      </c>
    </row>
    <row r="324" spans="1:38" ht="18" customHeight="1" x14ac:dyDescent="0.4">
      <c r="A324" s="48" t="s">
        <v>720</v>
      </c>
      <c r="B324" s="1" t="s">
        <v>664</v>
      </c>
      <c r="F324" s="2" t="s">
        <v>160</v>
      </c>
      <c r="G324" s="57">
        <v>43980</v>
      </c>
      <c r="H324" s="2">
        <v>1</v>
      </c>
      <c r="O324" s="2">
        <v>1</v>
      </c>
      <c r="R324" s="2">
        <v>1</v>
      </c>
      <c r="AB324" s="2">
        <v>1</v>
      </c>
      <c r="AC324" s="2">
        <v>1</v>
      </c>
      <c r="AE324" s="2">
        <v>1</v>
      </c>
    </row>
    <row r="325" spans="1:38" ht="18" customHeight="1" x14ac:dyDescent="0.4">
      <c r="A325" s="48" t="s">
        <v>722</v>
      </c>
      <c r="B325" s="1" t="s">
        <v>666</v>
      </c>
      <c r="F325" s="2" t="s">
        <v>136</v>
      </c>
      <c r="G325" s="57">
        <v>43812</v>
      </c>
      <c r="H325" s="2">
        <v>1</v>
      </c>
      <c r="N325" s="2">
        <v>1</v>
      </c>
      <c r="Q325" s="2">
        <v>1</v>
      </c>
      <c r="AD325" s="2">
        <v>1</v>
      </c>
      <c r="AE325" s="2">
        <v>1</v>
      </c>
    </row>
    <row r="326" spans="1:38" ht="18" customHeight="1" x14ac:dyDescent="0.4">
      <c r="A326" s="48" t="s">
        <v>724</v>
      </c>
      <c r="B326" s="1" t="s">
        <v>668</v>
      </c>
      <c r="F326" s="2" t="s">
        <v>136</v>
      </c>
      <c r="G326" s="57">
        <v>43976</v>
      </c>
      <c r="H326" s="2">
        <v>1</v>
      </c>
      <c r="J326" s="2">
        <v>1</v>
      </c>
      <c r="Y326" s="2">
        <v>1</v>
      </c>
      <c r="AC326" s="2">
        <v>1</v>
      </c>
      <c r="AF326" s="2">
        <v>1</v>
      </c>
    </row>
    <row r="327" spans="1:38" ht="18" customHeight="1" x14ac:dyDescent="0.4">
      <c r="A327" s="48" t="s">
        <v>726</v>
      </c>
      <c r="B327" s="1" t="s">
        <v>670</v>
      </c>
      <c r="F327" s="2" t="s">
        <v>103</v>
      </c>
      <c r="G327" s="57">
        <v>43705</v>
      </c>
      <c r="H327" s="2">
        <v>1</v>
      </c>
      <c r="J327" s="2">
        <v>1</v>
      </c>
      <c r="L327" s="2">
        <v>1</v>
      </c>
      <c r="U327" s="2">
        <v>1</v>
      </c>
      <c r="AF327" s="2">
        <v>1</v>
      </c>
      <c r="AL327" s="2">
        <v>1</v>
      </c>
    </row>
    <row r="328" spans="1:38" ht="18" customHeight="1" x14ac:dyDescent="0.4">
      <c r="A328" s="48" t="s">
        <v>728</v>
      </c>
      <c r="B328" s="1" t="s">
        <v>672</v>
      </c>
      <c r="F328" s="2" t="s">
        <v>73</v>
      </c>
      <c r="G328" s="57">
        <v>44021</v>
      </c>
      <c r="H328" s="2">
        <v>1</v>
      </c>
      <c r="K328" s="2">
        <v>1</v>
      </c>
      <c r="AE328" s="2">
        <v>1</v>
      </c>
      <c r="AF328" s="2">
        <v>1</v>
      </c>
      <c r="AH328" s="2">
        <v>1</v>
      </c>
      <c r="AL328" s="2">
        <v>1</v>
      </c>
    </row>
    <row r="329" spans="1:38" ht="18" customHeight="1" x14ac:dyDescent="0.4">
      <c r="A329" s="48" t="s">
        <v>730</v>
      </c>
      <c r="B329" s="1" t="s">
        <v>674</v>
      </c>
      <c r="F329" s="2" t="s">
        <v>73</v>
      </c>
      <c r="G329" s="57">
        <v>43712</v>
      </c>
      <c r="P329" s="2">
        <v>1</v>
      </c>
      <c r="T329" s="2">
        <v>1</v>
      </c>
      <c r="U329" s="2">
        <v>1</v>
      </c>
      <c r="AE329" s="2">
        <v>1</v>
      </c>
      <c r="AH329" s="2">
        <v>1</v>
      </c>
      <c r="AL329" s="2">
        <v>1</v>
      </c>
    </row>
    <row r="330" spans="1:38" ht="18" customHeight="1" x14ac:dyDescent="0.4">
      <c r="A330" s="48" t="s">
        <v>732</v>
      </c>
      <c r="B330" s="1" t="s">
        <v>676</v>
      </c>
      <c r="F330" s="2" t="s">
        <v>73</v>
      </c>
      <c r="G330" s="57">
        <v>43873</v>
      </c>
      <c r="H330" s="2">
        <v>1</v>
      </c>
      <c r="Q330" s="2">
        <v>1</v>
      </c>
      <c r="AF330" s="2">
        <v>1</v>
      </c>
      <c r="AL330" s="2">
        <v>1</v>
      </c>
    </row>
    <row r="331" spans="1:38" ht="18" customHeight="1" x14ac:dyDescent="0.4">
      <c r="A331" s="48" t="s">
        <v>734</v>
      </c>
      <c r="B331" s="1" t="s">
        <v>678</v>
      </c>
      <c r="F331" s="2" t="s">
        <v>103</v>
      </c>
      <c r="G331" s="57">
        <v>44006</v>
      </c>
      <c r="J331" s="2">
        <v>1</v>
      </c>
      <c r="R331" s="2">
        <v>1</v>
      </c>
      <c r="Y331" s="2">
        <v>1</v>
      </c>
      <c r="AC331" s="2">
        <v>1</v>
      </c>
      <c r="AF331" s="2">
        <v>1</v>
      </c>
    </row>
    <row r="332" spans="1:38" ht="18" customHeight="1" x14ac:dyDescent="0.4">
      <c r="A332" s="48" t="s">
        <v>736</v>
      </c>
      <c r="B332" s="1" t="s">
        <v>680</v>
      </c>
      <c r="F332" s="2" t="s">
        <v>73</v>
      </c>
      <c r="G332" s="57">
        <v>43710</v>
      </c>
      <c r="I332" s="2">
        <v>1</v>
      </c>
      <c r="J332" s="2">
        <v>1</v>
      </c>
      <c r="U332" s="2">
        <v>1</v>
      </c>
      <c r="V332" s="2">
        <v>1</v>
      </c>
      <c r="W332" s="2">
        <v>1</v>
      </c>
      <c r="AL332" s="2">
        <v>1</v>
      </c>
    </row>
    <row r="333" spans="1:38" ht="18" customHeight="1" x14ac:dyDescent="0.4">
      <c r="A333" s="48" t="s">
        <v>738</v>
      </c>
      <c r="B333" s="1" t="s">
        <v>682</v>
      </c>
      <c r="F333" s="2" t="s">
        <v>73</v>
      </c>
      <c r="G333" s="57">
        <v>43826</v>
      </c>
      <c r="H333" s="2">
        <v>1</v>
      </c>
      <c r="N333" s="2">
        <v>1</v>
      </c>
      <c r="O333" s="2">
        <v>1</v>
      </c>
      <c r="U333" s="2">
        <v>1</v>
      </c>
      <c r="AE333" s="2">
        <v>1</v>
      </c>
    </row>
    <row r="334" spans="1:38" ht="18" customHeight="1" x14ac:dyDescent="0.4">
      <c r="A334" s="48" t="s">
        <v>740</v>
      </c>
      <c r="B334" s="1" t="s">
        <v>684</v>
      </c>
      <c r="F334" s="2" t="s">
        <v>76</v>
      </c>
      <c r="G334" s="57">
        <v>43717</v>
      </c>
      <c r="H334" s="2">
        <v>1</v>
      </c>
      <c r="J334" s="2">
        <v>1</v>
      </c>
      <c r="K334" s="2">
        <v>1</v>
      </c>
      <c r="Q334" s="2">
        <v>1</v>
      </c>
      <c r="S334" s="2">
        <v>1</v>
      </c>
      <c r="Y334" s="2">
        <v>1</v>
      </c>
    </row>
    <row r="335" spans="1:38" ht="18" customHeight="1" x14ac:dyDescent="0.4">
      <c r="A335" s="48" t="s">
        <v>742</v>
      </c>
      <c r="B335" s="1" t="s">
        <v>686</v>
      </c>
      <c r="F335" s="2" t="s">
        <v>73</v>
      </c>
      <c r="G335" s="57">
        <v>43811</v>
      </c>
      <c r="H335" s="2">
        <v>1</v>
      </c>
      <c r="I335" s="2">
        <v>1</v>
      </c>
      <c r="U335" s="2">
        <v>1</v>
      </c>
    </row>
    <row r="336" spans="1:38" ht="18" customHeight="1" x14ac:dyDescent="0.4">
      <c r="A336" s="48" t="s">
        <v>744</v>
      </c>
      <c r="B336" s="64" t="s">
        <v>2499</v>
      </c>
      <c r="F336" s="2" t="s">
        <v>244</v>
      </c>
      <c r="G336" s="57">
        <v>43802</v>
      </c>
      <c r="H336" s="2">
        <v>1</v>
      </c>
      <c r="J336" s="2">
        <v>1</v>
      </c>
      <c r="M336" s="2">
        <v>1</v>
      </c>
      <c r="Q336" s="2">
        <v>1</v>
      </c>
      <c r="U336" s="2">
        <v>1</v>
      </c>
      <c r="V336" s="2">
        <v>1</v>
      </c>
      <c r="AF336" s="2">
        <v>1</v>
      </c>
      <c r="AL336" s="2">
        <v>1</v>
      </c>
    </row>
    <row r="337" spans="1:38" ht="18" customHeight="1" x14ac:dyDescent="0.4">
      <c r="A337" s="48" t="s">
        <v>746</v>
      </c>
      <c r="B337" s="1" t="s">
        <v>2544</v>
      </c>
      <c r="F337" s="2" t="s">
        <v>73</v>
      </c>
      <c r="G337" s="75">
        <v>44690</v>
      </c>
      <c r="J337" s="2">
        <v>1</v>
      </c>
      <c r="K337" s="2">
        <v>1</v>
      </c>
      <c r="U337" s="2">
        <v>1</v>
      </c>
      <c r="X337" s="2">
        <v>1</v>
      </c>
      <c r="AF337" s="2">
        <v>1</v>
      </c>
      <c r="AL337" s="2">
        <v>1</v>
      </c>
    </row>
    <row r="338" spans="1:38" ht="18" customHeight="1" x14ac:dyDescent="0.4">
      <c r="A338" s="48" t="s">
        <v>748</v>
      </c>
      <c r="B338" s="1" t="s">
        <v>690</v>
      </c>
      <c r="F338" s="2" t="s">
        <v>73</v>
      </c>
      <c r="G338" s="57">
        <v>43819</v>
      </c>
      <c r="H338" s="2">
        <v>1</v>
      </c>
      <c r="I338" s="2">
        <v>1</v>
      </c>
      <c r="J338" s="2">
        <v>1</v>
      </c>
      <c r="K338" s="2">
        <v>1</v>
      </c>
      <c r="N338" s="2">
        <v>1</v>
      </c>
      <c r="U338" s="2">
        <v>1</v>
      </c>
      <c r="Y338" s="2">
        <v>1</v>
      </c>
      <c r="AC338" s="2">
        <v>1</v>
      </c>
      <c r="AE338" s="2">
        <v>1</v>
      </c>
      <c r="AF338" s="2">
        <v>1</v>
      </c>
    </row>
    <row r="339" spans="1:38" ht="18" customHeight="1" x14ac:dyDescent="0.4">
      <c r="A339" s="48" t="s">
        <v>750</v>
      </c>
      <c r="B339" s="1" t="s">
        <v>2500</v>
      </c>
      <c r="F339" s="2" t="s">
        <v>76</v>
      </c>
      <c r="G339" s="57">
        <v>43734</v>
      </c>
      <c r="H339" s="2">
        <v>1</v>
      </c>
      <c r="M339" s="2">
        <v>1</v>
      </c>
      <c r="N339" s="2">
        <v>1</v>
      </c>
      <c r="AE339" s="2">
        <v>1</v>
      </c>
      <c r="AL339" s="2">
        <v>1</v>
      </c>
    </row>
    <row r="340" spans="1:38" ht="18" customHeight="1" x14ac:dyDescent="0.4">
      <c r="A340" s="48" t="s">
        <v>752</v>
      </c>
      <c r="B340" s="1" t="s">
        <v>693</v>
      </c>
      <c r="F340" s="2" t="s">
        <v>73</v>
      </c>
      <c r="G340" s="57">
        <v>43738</v>
      </c>
      <c r="H340" s="2">
        <v>1</v>
      </c>
      <c r="M340" s="2">
        <v>1</v>
      </c>
      <c r="Q340" s="2">
        <v>1</v>
      </c>
      <c r="U340" s="2">
        <v>1</v>
      </c>
      <c r="Y340" s="2">
        <v>1</v>
      </c>
      <c r="AE340" s="2">
        <v>1</v>
      </c>
      <c r="AF340" s="2">
        <v>1</v>
      </c>
    </row>
    <row r="341" spans="1:38" ht="18" customHeight="1" x14ac:dyDescent="0.4">
      <c r="A341" s="48" t="s">
        <v>754</v>
      </c>
      <c r="B341" s="1" t="s">
        <v>695</v>
      </c>
      <c r="F341" s="2" t="s">
        <v>160</v>
      </c>
      <c r="G341" s="2" t="s">
        <v>62</v>
      </c>
      <c r="H341" s="2">
        <v>1</v>
      </c>
      <c r="M341" s="2">
        <v>1</v>
      </c>
      <c r="Q341" s="2">
        <v>1</v>
      </c>
      <c r="Y341" s="2">
        <v>1</v>
      </c>
      <c r="AE341" s="2">
        <v>1</v>
      </c>
      <c r="AF341" s="2">
        <v>1</v>
      </c>
    </row>
    <row r="342" spans="1:38" ht="18" customHeight="1" x14ac:dyDescent="0.4">
      <c r="A342" s="48" t="s">
        <v>756</v>
      </c>
      <c r="B342" s="1" t="s">
        <v>697</v>
      </c>
      <c r="F342" s="2" t="s">
        <v>73</v>
      </c>
      <c r="G342" s="2" t="s">
        <v>62</v>
      </c>
      <c r="H342" s="2">
        <v>1</v>
      </c>
      <c r="M342" s="2">
        <v>1</v>
      </c>
      <c r="Q342" s="2">
        <v>1</v>
      </c>
      <c r="U342" s="2">
        <v>1</v>
      </c>
      <c r="Y342" s="2">
        <v>1</v>
      </c>
      <c r="AE342" s="2">
        <v>1</v>
      </c>
      <c r="AF342" s="2">
        <v>1</v>
      </c>
    </row>
    <row r="343" spans="1:38" ht="18" customHeight="1" x14ac:dyDescent="0.4">
      <c r="A343" s="48" t="s">
        <v>758</v>
      </c>
      <c r="B343" s="1" t="s">
        <v>699</v>
      </c>
      <c r="F343" s="2" t="s">
        <v>103</v>
      </c>
      <c r="G343" s="57">
        <v>43718</v>
      </c>
      <c r="H343" s="2">
        <v>1</v>
      </c>
      <c r="U343" s="2">
        <v>1</v>
      </c>
      <c r="AC343" s="2">
        <v>1</v>
      </c>
      <c r="AD343" s="2">
        <v>1</v>
      </c>
      <c r="AL343" s="2">
        <v>1</v>
      </c>
    </row>
    <row r="344" spans="1:38" ht="18" customHeight="1" x14ac:dyDescent="0.4">
      <c r="A344" s="48" t="s">
        <v>760</v>
      </c>
      <c r="B344" s="1" t="s">
        <v>701</v>
      </c>
      <c r="F344" s="2" t="s">
        <v>76</v>
      </c>
      <c r="G344" s="57">
        <v>43734</v>
      </c>
      <c r="H344" s="2">
        <v>1</v>
      </c>
      <c r="M344" s="2">
        <v>1</v>
      </c>
      <c r="N344" s="2">
        <v>1</v>
      </c>
      <c r="O344" s="2">
        <v>1</v>
      </c>
      <c r="R344" s="2">
        <v>1</v>
      </c>
      <c r="AF344" s="2">
        <v>1</v>
      </c>
    </row>
    <row r="345" spans="1:38" ht="18" customHeight="1" x14ac:dyDescent="0.4">
      <c r="A345" s="48" t="s">
        <v>761</v>
      </c>
      <c r="B345" s="1" t="s">
        <v>1801</v>
      </c>
      <c r="F345" s="2" t="s">
        <v>1799</v>
      </c>
      <c r="G345" s="57" t="s">
        <v>1802</v>
      </c>
      <c r="H345" s="2">
        <v>1</v>
      </c>
      <c r="J345" s="2">
        <v>1</v>
      </c>
      <c r="P345" s="2">
        <v>1</v>
      </c>
      <c r="R345" s="2">
        <v>1</v>
      </c>
      <c r="U345" s="2">
        <v>1</v>
      </c>
      <c r="Y345" s="2">
        <v>1</v>
      </c>
      <c r="AC345" s="2">
        <v>1</v>
      </c>
      <c r="AE345" s="2">
        <v>1</v>
      </c>
      <c r="AF345" s="2">
        <v>1</v>
      </c>
    </row>
    <row r="346" spans="1:38" ht="18" customHeight="1" x14ac:dyDescent="0.4">
      <c r="A346" s="48" t="s">
        <v>763</v>
      </c>
      <c r="B346" s="1" t="s">
        <v>703</v>
      </c>
      <c r="F346" s="2" t="s">
        <v>106</v>
      </c>
      <c r="G346" s="57">
        <v>43711</v>
      </c>
      <c r="L346" s="2">
        <v>1</v>
      </c>
      <c r="U346" s="2">
        <v>1</v>
      </c>
      <c r="X346" s="2">
        <v>1</v>
      </c>
    </row>
    <row r="347" spans="1:38" ht="18" customHeight="1" x14ac:dyDescent="0.4">
      <c r="A347" s="48" t="s">
        <v>765</v>
      </c>
      <c r="B347" s="1" t="s">
        <v>705</v>
      </c>
      <c r="F347" s="2" t="s">
        <v>73</v>
      </c>
      <c r="G347" s="57">
        <v>43738</v>
      </c>
      <c r="J347" s="2">
        <v>1</v>
      </c>
      <c r="L347" s="2">
        <v>1</v>
      </c>
      <c r="P347" s="2">
        <v>1</v>
      </c>
      <c r="U347" s="2">
        <v>1</v>
      </c>
      <c r="AE347" s="2">
        <v>1</v>
      </c>
      <c r="AL347" s="2">
        <v>1</v>
      </c>
    </row>
    <row r="348" spans="1:38" ht="18" customHeight="1" x14ac:dyDescent="0.4">
      <c r="A348" s="48" t="s">
        <v>767</v>
      </c>
      <c r="B348" s="1" t="s">
        <v>2501</v>
      </c>
      <c r="C348" s="77"/>
      <c r="D348" s="77"/>
      <c r="E348" s="77"/>
      <c r="F348" s="2" t="s">
        <v>182</v>
      </c>
      <c r="G348" s="57">
        <v>43825</v>
      </c>
      <c r="H348" s="2">
        <v>1</v>
      </c>
      <c r="J348" s="2">
        <v>1</v>
      </c>
      <c r="O348" s="2">
        <v>1</v>
      </c>
      <c r="Y348" s="2">
        <v>1</v>
      </c>
      <c r="AE348" s="2">
        <v>1</v>
      </c>
      <c r="AF348" s="2">
        <v>1</v>
      </c>
    </row>
    <row r="349" spans="1:38" ht="18" customHeight="1" x14ac:dyDescent="0.4">
      <c r="A349" s="48" t="s">
        <v>769</v>
      </c>
      <c r="B349" s="1" t="s">
        <v>709</v>
      </c>
      <c r="F349" s="2" t="s">
        <v>76</v>
      </c>
      <c r="G349" s="57">
        <v>43726</v>
      </c>
      <c r="H349" s="2">
        <v>1</v>
      </c>
      <c r="I349" s="2">
        <v>1</v>
      </c>
      <c r="J349" s="2">
        <v>1</v>
      </c>
      <c r="Q349" s="2">
        <v>1</v>
      </c>
      <c r="U349" s="2">
        <v>1</v>
      </c>
      <c r="AL349" s="2">
        <v>1</v>
      </c>
    </row>
    <row r="350" spans="1:38" ht="18" customHeight="1" x14ac:dyDescent="0.4">
      <c r="A350" s="48" t="s">
        <v>771</v>
      </c>
      <c r="B350" s="1" t="s">
        <v>711</v>
      </c>
      <c r="F350" s="2" t="s">
        <v>76</v>
      </c>
      <c r="G350" s="57">
        <v>43670</v>
      </c>
      <c r="H350" s="2">
        <v>1</v>
      </c>
      <c r="P350" s="2">
        <v>1</v>
      </c>
      <c r="Q350" s="2">
        <v>1</v>
      </c>
      <c r="U350" s="2">
        <v>1</v>
      </c>
      <c r="AL350" s="2">
        <v>2</v>
      </c>
    </row>
    <row r="351" spans="1:38" ht="18" customHeight="1" x14ac:dyDescent="0.4">
      <c r="A351" s="48" t="s">
        <v>773</v>
      </c>
      <c r="B351" s="1" t="s">
        <v>2153</v>
      </c>
      <c r="F351" s="2" t="s">
        <v>2154</v>
      </c>
      <c r="G351" s="57">
        <v>44447</v>
      </c>
      <c r="H351" s="2">
        <v>1</v>
      </c>
      <c r="O351" s="2">
        <v>1</v>
      </c>
      <c r="Q351" s="2">
        <v>1</v>
      </c>
      <c r="AF351" s="2">
        <v>1</v>
      </c>
      <c r="AL351" s="2">
        <v>1</v>
      </c>
    </row>
    <row r="352" spans="1:38" ht="18" customHeight="1" x14ac:dyDescent="0.4">
      <c r="A352" s="48" t="s">
        <v>775</v>
      </c>
      <c r="B352" s="1" t="s">
        <v>713</v>
      </c>
      <c r="F352" s="2" t="s">
        <v>203</v>
      </c>
      <c r="G352" s="57">
        <v>43642</v>
      </c>
      <c r="H352" s="2">
        <v>1</v>
      </c>
      <c r="N352" s="2">
        <v>1</v>
      </c>
      <c r="P352" s="2">
        <v>1</v>
      </c>
      <c r="U352" s="2">
        <v>1</v>
      </c>
      <c r="AE352" s="2">
        <v>1</v>
      </c>
      <c r="AL352" s="2">
        <v>1</v>
      </c>
    </row>
    <row r="353" spans="1:38" ht="18" customHeight="1" x14ac:dyDescent="0.4">
      <c r="A353" s="48" t="s">
        <v>776</v>
      </c>
      <c r="B353" s="1" t="s">
        <v>715</v>
      </c>
      <c r="F353" s="2" t="s">
        <v>106</v>
      </c>
      <c r="G353" s="57" t="s">
        <v>62</v>
      </c>
      <c r="H353" s="2">
        <v>1</v>
      </c>
      <c r="N353" s="2">
        <v>1</v>
      </c>
      <c r="P353" s="2">
        <v>1</v>
      </c>
      <c r="AE353" s="2">
        <v>1</v>
      </c>
      <c r="AF353" s="2">
        <v>1</v>
      </c>
      <c r="AL353" s="2">
        <v>2</v>
      </c>
    </row>
    <row r="354" spans="1:38" ht="18" customHeight="1" x14ac:dyDescent="0.4">
      <c r="A354" s="48" t="s">
        <v>778</v>
      </c>
      <c r="B354" s="1" t="s">
        <v>717</v>
      </c>
      <c r="F354" s="2" t="s">
        <v>231</v>
      </c>
      <c r="G354" s="57">
        <v>44026</v>
      </c>
      <c r="H354" s="2">
        <v>1</v>
      </c>
      <c r="N354" s="2">
        <v>1</v>
      </c>
      <c r="R354" s="2">
        <v>1</v>
      </c>
      <c r="V354" s="2">
        <v>1</v>
      </c>
      <c r="AC354" s="2">
        <v>1</v>
      </c>
      <c r="AF354" s="2">
        <v>1</v>
      </c>
    </row>
    <row r="355" spans="1:38" ht="18" customHeight="1" x14ac:dyDescent="0.4">
      <c r="A355" s="48" t="s">
        <v>780</v>
      </c>
      <c r="B355" s="1" t="s">
        <v>719</v>
      </c>
      <c r="F355" s="2" t="s">
        <v>103</v>
      </c>
      <c r="G355" s="57">
        <v>43676</v>
      </c>
      <c r="H355" s="2">
        <v>1</v>
      </c>
      <c r="I355" s="2">
        <v>1</v>
      </c>
      <c r="J355" s="2">
        <v>1</v>
      </c>
      <c r="M355" s="2">
        <v>1</v>
      </c>
      <c r="V355" s="2">
        <v>1</v>
      </c>
    </row>
    <row r="356" spans="1:38" ht="18" customHeight="1" x14ac:dyDescent="0.4">
      <c r="A356" s="48" t="s">
        <v>782</v>
      </c>
      <c r="B356" s="1" t="s">
        <v>721</v>
      </c>
      <c r="F356" s="2" t="s">
        <v>237</v>
      </c>
      <c r="G356" s="2" t="s">
        <v>62</v>
      </c>
      <c r="H356" s="2">
        <v>1</v>
      </c>
      <c r="O356" s="2">
        <v>1</v>
      </c>
      <c r="V356" s="2">
        <v>1</v>
      </c>
      <c r="AF356" s="2">
        <v>1</v>
      </c>
    </row>
    <row r="357" spans="1:38" ht="18" customHeight="1" x14ac:dyDescent="0.4">
      <c r="A357" s="48" t="s">
        <v>784</v>
      </c>
      <c r="B357" s="1" t="s">
        <v>723</v>
      </c>
      <c r="F357" s="2" t="s">
        <v>588</v>
      </c>
      <c r="G357" s="57">
        <v>43738</v>
      </c>
      <c r="H357" s="2">
        <v>1</v>
      </c>
      <c r="J357" s="2">
        <v>1</v>
      </c>
      <c r="K357" s="2">
        <v>1</v>
      </c>
      <c r="O357" s="2">
        <v>1</v>
      </c>
      <c r="U357" s="2">
        <v>1</v>
      </c>
      <c r="AL357" s="2">
        <v>1</v>
      </c>
    </row>
    <row r="358" spans="1:38" ht="18" customHeight="1" x14ac:dyDescent="0.4">
      <c r="A358" s="48" t="s">
        <v>786</v>
      </c>
      <c r="B358" s="1" t="s">
        <v>725</v>
      </c>
      <c r="F358" s="2" t="s">
        <v>200</v>
      </c>
      <c r="G358" s="57">
        <v>43613</v>
      </c>
      <c r="H358" s="2">
        <v>1</v>
      </c>
      <c r="K358" s="2">
        <v>1</v>
      </c>
      <c r="O358" s="2">
        <v>1</v>
      </c>
      <c r="Q358" s="2">
        <v>1</v>
      </c>
      <c r="AE358" s="2">
        <v>1</v>
      </c>
      <c r="AL358" s="2">
        <v>1</v>
      </c>
    </row>
    <row r="359" spans="1:38" ht="18" customHeight="1" x14ac:dyDescent="0.4">
      <c r="A359" s="48" t="s">
        <v>788</v>
      </c>
      <c r="B359" s="1" t="s">
        <v>727</v>
      </c>
      <c r="F359" s="2" t="s">
        <v>73</v>
      </c>
      <c r="G359" s="57">
        <v>43635</v>
      </c>
      <c r="H359" s="2">
        <v>1</v>
      </c>
      <c r="I359" s="2">
        <v>1</v>
      </c>
      <c r="J359" s="2">
        <v>1</v>
      </c>
      <c r="K359" s="2">
        <v>1</v>
      </c>
      <c r="R359" s="2">
        <v>1</v>
      </c>
      <c r="U359" s="2">
        <v>1</v>
      </c>
      <c r="Y359" s="2">
        <v>1</v>
      </c>
      <c r="AC359" s="2">
        <v>1</v>
      </c>
      <c r="AE359" s="2">
        <v>1</v>
      </c>
      <c r="AF359" s="2">
        <v>1</v>
      </c>
    </row>
    <row r="360" spans="1:38" ht="18" customHeight="1" x14ac:dyDescent="0.4">
      <c r="A360" s="48" t="s">
        <v>790</v>
      </c>
      <c r="B360" s="1" t="s">
        <v>729</v>
      </c>
      <c r="F360" s="2" t="s">
        <v>76</v>
      </c>
      <c r="G360" s="57">
        <v>43729</v>
      </c>
      <c r="H360" s="2">
        <v>1</v>
      </c>
      <c r="Q360" s="2">
        <v>1</v>
      </c>
      <c r="AC360" s="2">
        <v>1</v>
      </c>
      <c r="AE360" s="2">
        <v>1</v>
      </c>
      <c r="AF360" s="2">
        <v>1</v>
      </c>
      <c r="AH360" s="2">
        <v>1</v>
      </c>
    </row>
    <row r="361" spans="1:38" ht="18" customHeight="1" x14ac:dyDescent="0.4">
      <c r="A361" s="48" t="s">
        <v>792</v>
      </c>
      <c r="B361" s="1" t="s">
        <v>731</v>
      </c>
      <c r="F361" s="2" t="s">
        <v>73</v>
      </c>
      <c r="G361" s="57">
        <v>43840</v>
      </c>
      <c r="H361" s="2">
        <v>1</v>
      </c>
      <c r="R361" s="2">
        <v>1</v>
      </c>
      <c r="U361" s="2">
        <v>1</v>
      </c>
      <c r="Y361" s="2">
        <v>1</v>
      </c>
      <c r="AC361" s="2">
        <v>1</v>
      </c>
      <c r="AD361" s="2">
        <v>1</v>
      </c>
      <c r="AE361" s="2">
        <v>1</v>
      </c>
      <c r="AF361" s="2">
        <v>1</v>
      </c>
    </row>
    <row r="362" spans="1:38" ht="18" customHeight="1" x14ac:dyDescent="0.4">
      <c r="A362" s="48" t="s">
        <v>1145</v>
      </c>
      <c r="B362" s="1" t="s">
        <v>733</v>
      </c>
      <c r="F362" s="2" t="s">
        <v>73</v>
      </c>
      <c r="G362" s="57">
        <v>43727</v>
      </c>
      <c r="H362" s="2">
        <v>1</v>
      </c>
      <c r="I362" s="2">
        <v>1</v>
      </c>
      <c r="J362" s="2">
        <v>1</v>
      </c>
      <c r="M362" s="2">
        <v>1</v>
      </c>
      <c r="S362" s="2">
        <v>1</v>
      </c>
      <c r="U362" s="2">
        <v>1</v>
      </c>
      <c r="AC362" s="2">
        <v>1</v>
      </c>
      <c r="AE362" s="2">
        <v>1</v>
      </c>
    </row>
    <row r="363" spans="1:38" ht="18" customHeight="1" x14ac:dyDescent="0.4">
      <c r="A363" s="48" t="s">
        <v>1147</v>
      </c>
      <c r="B363" s="1" t="s">
        <v>735</v>
      </c>
      <c r="F363" s="2" t="s">
        <v>73</v>
      </c>
      <c r="G363" s="2" t="s">
        <v>62</v>
      </c>
      <c r="H363" s="2">
        <v>1</v>
      </c>
      <c r="P363" s="2">
        <v>1</v>
      </c>
      <c r="U363" s="2">
        <v>1</v>
      </c>
      <c r="AL363" s="2">
        <v>1</v>
      </c>
    </row>
    <row r="364" spans="1:38" ht="18" customHeight="1" x14ac:dyDescent="0.4">
      <c r="A364" s="48" t="s">
        <v>1149</v>
      </c>
      <c r="B364" s="1" t="s">
        <v>737</v>
      </c>
      <c r="F364" s="2" t="s">
        <v>73</v>
      </c>
      <c r="G364" s="57">
        <v>43767</v>
      </c>
      <c r="H364" s="2">
        <v>1</v>
      </c>
      <c r="J364" s="2">
        <v>1</v>
      </c>
      <c r="K364" s="2">
        <v>1</v>
      </c>
      <c r="U364" s="2">
        <v>1</v>
      </c>
      <c r="AA364" s="2">
        <v>1</v>
      </c>
      <c r="AE364" s="2">
        <v>1</v>
      </c>
    </row>
    <row r="365" spans="1:38" ht="18" customHeight="1" x14ac:dyDescent="0.4">
      <c r="A365" s="48" t="s">
        <v>1151</v>
      </c>
      <c r="B365" s="1" t="s">
        <v>739</v>
      </c>
      <c r="F365" s="2" t="s">
        <v>73</v>
      </c>
      <c r="G365" s="57">
        <v>43720</v>
      </c>
      <c r="J365" s="2">
        <v>1</v>
      </c>
      <c r="P365" s="2">
        <v>1</v>
      </c>
      <c r="R365" s="2">
        <v>1</v>
      </c>
      <c r="Y365" s="2">
        <v>1</v>
      </c>
      <c r="AC365" s="2">
        <v>1</v>
      </c>
      <c r="AD365" s="2">
        <v>1</v>
      </c>
    </row>
    <row r="366" spans="1:38" ht="18" customHeight="1" x14ac:dyDescent="0.4">
      <c r="A366" s="48" t="s">
        <v>1153</v>
      </c>
      <c r="B366" s="1" t="s">
        <v>741</v>
      </c>
      <c r="F366" s="2" t="s">
        <v>206</v>
      </c>
      <c r="G366" s="57" t="s">
        <v>62</v>
      </c>
      <c r="J366" s="2">
        <v>1</v>
      </c>
      <c r="K366" s="2">
        <v>1</v>
      </c>
      <c r="O366" s="2">
        <v>1</v>
      </c>
      <c r="P366" s="2">
        <v>1</v>
      </c>
      <c r="Q366" s="2">
        <v>1</v>
      </c>
      <c r="R366" s="2">
        <v>1</v>
      </c>
    </row>
    <row r="367" spans="1:38" ht="18" customHeight="1" x14ac:dyDescent="0.4">
      <c r="A367" s="48" t="s">
        <v>1155</v>
      </c>
      <c r="B367" s="1" t="s">
        <v>743</v>
      </c>
      <c r="F367" s="2" t="s">
        <v>73</v>
      </c>
      <c r="G367" s="57">
        <v>43732</v>
      </c>
      <c r="H367" s="2">
        <v>1</v>
      </c>
      <c r="I367" s="2">
        <v>1</v>
      </c>
      <c r="J367" s="2">
        <v>1</v>
      </c>
      <c r="Q367" s="2">
        <v>1</v>
      </c>
      <c r="T367" s="2">
        <v>1</v>
      </c>
      <c r="U367" s="2">
        <v>1</v>
      </c>
      <c r="AF367" s="2">
        <v>1</v>
      </c>
    </row>
    <row r="368" spans="1:38" ht="18" customHeight="1" x14ac:dyDescent="0.4">
      <c r="A368" s="48" t="s">
        <v>1157</v>
      </c>
      <c r="B368" s="1" t="s">
        <v>2384</v>
      </c>
      <c r="D368" s="2" t="s">
        <v>2331</v>
      </c>
      <c r="F368" s="2" t="s">
        <v>2345</v>
      </c>
      <c r="G368" s="57">
        <v>44593</v>
      </c>
      <c r="H368" s="2">
        <v>1</v>
      </c>
      <c r="N368" s="2">
        <v>1</v>
      </c>
      <c r="P368" s="2">
        <v>1</v>
      </c>
      <c r="AE368" s="2">
        <v>1</v>
      </c>
      <c r="AF368" s="2">
        <v>1</v>
      </c>
      <c r="AL368" s="2">
        <v>1</v>
      </c>
    </row>
    <row r="369" spans="1:38" ht="18" customHeight="1" x14ac:dyDescent="0.4">
      <c r="A369" s="48" t="s">
        <v>1159</v>
      </c>
      <c r="B369" s="1" t="s">
        <v>745</v>
      </c>
      <c r="F369" s="2" t="s">
        <v>73</v>
      </c>
      <c r="G369" s="57">
        <v>43732</v>
      </c>
      <c r="H369" s="2">
        <v>1</v>
      </c>
      <c r="J369" s="2">
        <v>1</v>
      </c>
      <c r="Q369" s="2">
        <v>1</v>
      </c>
      <c r="T369" s="2">
        <v>1</v>
      </c>
      <c r="U369" s="2">
        <v>1</v>
      </c>
      <c r="Y369" s="2">
        <v>1</v>
      </c>
      <c r="AE369" s="2">
        <v>1</v>
      </c>
      <c r="AL369" s="2">
        <v>1</v>
      </c>
    </row>
    <row r="370" spans="1:38" ht="18" customHeight="1" x14ac:dyDescent="0.4">
      <c r="A370" s="48" t="s">
        <v>1161</v>
      </c>
      <c r="B370" s="1" t="s">
        <v>747</v>
      </c>
      <c r="F370" s="2" t="s">
        <v>103</v>
      </c>
      <c r="G370" s="57">
        <v>43921</v>
      </c>
      <c r="H370" s="2" t="s">
        <v>62</v>
      </c>
    </row>
    <row r="371" spans="1:38" ht="18" customHeight="1" x14ac:dyDescent="0.4">
      <c r="A371" s="48" t="s">
        <v>1163</v>
      </c>
      <c r="B371" s="1" t="s">
        <v>749</v>
      </c>
      <c r="F371" s="2" t="s">
        <v>73</v>
      </c>
      <c r="G371" s="2" t="s">
        <v>62</v>
      </c>
      <c r="H371" s="2">
        <v>1</v>
      </c>
      <c r="J371" s="2">
        <v>1</v>
      </c>
      <c r="Q371" s="2">
        <v>1</v>
      </c>
      <c r="U371" s="2">
        <v>1</v>
      </c>
      <c r="AF371" s="2">
        <v>1</v>
      </c>
      <c r="AL371" s="2">
        <v>1</v>
      </c>
    </row>
    <row r="372" spans="1:38" ht="18" customHeight="1" x14ac:dyDescent="0.4">
      <c r="A372" s="48" t="s">
        <v>1164</v>
      </c>
      <c r="B372" s="1" t="s">
        <v>751</v>
      </c>
      <c r="F372" s="2" t="s">
        <v>73</v>
      </c>
      <c r="G372" s="2" t="s">
        <v>62</v>
      </c>
      <c r="J372" s="2">
        <v>1</v>
      </c>
      <c r="K372" s="2">
        <v>1</v>
      </c>
      <c r="U372" s="2">
        <v>1</v>
      </c>
      <c r="AC372" s="2">
        <v>1</v>
      </c>
      <c r="AF372" s="2">
        <v>1</v>
      </c>
      <c r="AL372" s="2">
        <v>1</v>
      </c>
    </row>
    <row r="373" spans="1:38" ht="18" customHeight="1" x14ac:dyDescent="0.4">
      <c r="A373" s="48" t="s">
        <v>1166</v>
      </c>
      <c r="B373" s="1" t="s">
        <v>753</v>
      </c>
      <c r="F373" s="2" t="s">
        <v>182</v>
      </c>
      <c r="G373" s="57">
        <v>44057</v>
      </c>
      <c r="H373" s="2">
        <v>1</v>
      </c>
      <c r="Q373" s="2">
        <v>1</v>
      </c>
      <c r="V373" s="2">
        <v>1</v>
      </c>
      <c r="Y373" s="2">
        <v>1</v>
      </c>
      <c r="AF373" s="2">
        <v>1</v>
      </c>
      <c r="AL373" s="2">
        <v>1</v>
      </c>
    </row>
    <row r="374" spans="1:38" ht="18" customHeight="1" x14ac:dyDescent="0.4">
      <c r="A374" s="48" t="s">
        <v>1168</v>
      </c>
      <c r="B374" s="1" t="s">
        <v>755</v>
      </c>
      <c r="F374" s="2" t="s">
        <v>283</v>
      </c>
      <c r="G374" s="57">
        <v>43718</v>
      </c>
      <c r="H374" s="2">
        <v>1</v>
      </c>
      <c r="J374" s="2">
        <v>1</v>
      </c>
      <c r="Q374" s="2">
        <v>1</v>
      </c>
      <c r="T374" s="2">
        <v>1</v>
      </c>
      <c r="U374" s="2">
        <v>1</v>
      </c>
      <c r="AF374" s="2">
        <v>1</v>
      </c>
    </row>
    <row r="375" spans="1:38" ht="18" customHeight="1" x14ac:dyDescent="0.4">
      <c r="A375" s="48" t="s">
        <v>1170</v>
      </c>
      <c r="B375" s="1" t="s">
        <v>757</v>
      </c>
      <c r="F375" s="2" t="s">
        <v>103</v>
      </c>
      <c r="G375" s="57">
        <v>43735</v>
      </c>
      <c r="J375" s="2">
        <v>1</v>
      </c>
      <c r="Q375" s="2">
        <v>1</v>
      </c>
      <c r="V375" s="2">
        <v>1</v>
      </c>
      <c r="AL375" s="2">
        <v>3</v>
      </c>
    </row>
    <row r="376" spans="1:38" ht="18" customHeight="1" x14ac:dyDescent="0.4">
      <c r="A376" s="48" t="s">
        <v>1172</v>
      </c>
      <c r="B376" s="1" t="s">
        <v>759</v>
      </c>
      <c r="F376" s="2" t="s">
        <v>160</v>
      </c>
      <c r="G376" s="57">
        <v>43728</v>
      </c>
      <c r="H376" s="2">
        <v>1</v>
      </c>
      <c r="N376" s="2">
        <v>1</v>
      </c>
      <c r="T376" s="2">
        <v>1</v>
      </c>
      <c r="V376" s="2">
        <v>1</v>
      </c>
      <c r="W376" s="2">
        <v>1</v>
      </c>
      <c r="AF376" s="2">
        <v>1</v>
      </c>
      <c r="AL376" s="2">
        <v>2</v>
      </c>
    </row>
    <row r="377" spans="1:38" ht="18" customHeight="1" x14ac:dyDescent="0.4">
      <c r="A377" s="48" t="s">
        <v>1174</v>
      </c>
      <c r="B377" s="1" t="s">
        <v>2545</v>
      </c>
      <c r="F377" s="2" t="s">
        <v>160</v>
      </c>
      <c r="G377" s="75">
        <v>44711</v>
      </c>
      <c r="H377" s="2">
        <v>1</v>
      </c>
      <c r="M377" s="2">
        <v>1</v>
      </c>
      <c r="T377" s="2">
        <v>1</v>
      </c>
      <c r="U377" s="2">
        <v>1</v>
      </c>
      <c r="AC377" s="2">
        <v>1</v>
      </c>
      <c r="AE377" s="2">
        <v>1</v>
      </c>
    </row>
    <row r="378" spans="1:38" ht="18" customHeight="1" x14ac:dyDescent="0.4">
      <c r="A378" s="48" t="s">
        <v>1176</v>
      </c>
      <c r="B378" s="1" t="s">
        <v>2249</v>
      </c>
      <c r="C378" s="2" t="s">
        <v>2205</v>
      </c>
      <c r="F378" s="2" t="s">
        <v>2250</v>
      </c>
      <c r="G378" s="57">
        <v>44516</v>
      </c>
      <c r="J378" s="2">
        <v>1</v>
      </c>
      <c r="M378" s="2">
        <v>1</v>
      </c>
      <c r="V378" s="2">
        <v>1</v>
      </c>
      <c r="AE378" s="2">
        <v>1</v>
      </c>
      <c r="AL378" s="2">
        <v>1</v>
      </c>
    </row>
    <row r="379" spans="1:38" ht="18" customHeight="1" x14ac:dyDescent="0.4">
      <c r="A379" s="48" t="s">
        <v>1178</v>
      </c>
      <c r="B379" s="1" t="s">
        <v>762</v>
      </c>
      <c r="F379" s="2" t="s">
        <v>73</v>
      </c>
      <c r="G379" s="2" t="s">
        <v>62</v>
      </c>
      <c r="H379" s="2">
        <v>1</v>
      </c>
      <c r="J379" s="2">
        <v>1</v>
      </c>
      <c r="Q379" s="2">
        <v>1</v>
      </c>
      <c r="AF379" s="2">
        <v>1</v>
      </c>
    </row>
    <row r="380" spans="1:38" ht="18" customHeight="1" x14ac:dyDescent="0.4">
      <c r="A380" s="48" t="s">
        <v>1180</v>
      </c>
      <c r="B380" s="1" t="s">
        <v>764</v>
      </c>
      <c r="F380" s="2" t="s">
        <v>283</v>
      </c>
      <c r="G380" s="57">
        <v>43727</v>
      </c>
      <c r="H380" s="2">
        <v>1</v>
      </c>
      <c r="J380" s="2">
        <v>1</v>
      </c>
      <c r="K380" s="2">
        <v>1</v>
      </c>
      <c r="U380" s="2">
        <v>1</v>
      </c>
      <c r="AA380" s="2">
        <v>1</v>
      </c>
      <c r="AL380" s="2">
        <v>1</v>
      </c>
    </row>
    <row r="381" spans="1:38" ht="18" customHeight="1" x14ac:dyDescent="0.4">
      <c r="A381" s="48" t="s">
        <v>1182</v>
      </c>
      <c r="B381" s="1" t="s">
        <v>766</v>
      </c>
      <c r="F381" s="2" t="s">
        <v>283</v>
      </c>
      <c r="G381" s="57">
        <v>43706</v>
      </c>
      <c r="H381" s="2">
        <v>1</v>
      </c>
      <c r="J381" s="2">
        <v>1</v>
      </c>
      <c r="P381" s="2">
        <v>1</v>
      </c>
      <c r="T381" s="2">
        <v>1</v>
      </c>
      <c r="U381" s="2">
        <v>1</v>
      </c>
      <c r="AA381" s="2">
        <v>1</v>
      </c>
    </row>
    <row r="382" spans="1:38" ht="18" customHeight="1" x14ac:dyDescent="0.4">
      <c r="A382" s="48" t="s">
        <v>1184</v>
      </c>
      <c r="B382" s="1" t="s">
        <v>768</v>
      </c>
      <c r="F382" s="2" t="s">
        <v>73</v>
      </c>
      <c r="G382" s="57">
        <v>43756</v>
      </c>
      <c r="H382" s="2">
        <v>1</v>
      </c>
      <c r="I382" s="2">
        <v>1</v>
      </c>
      <c r="Q382" s="2">
        <v>1</v>
      </c>
      <c r="S382" s="2">
        <v>1</v>
      </c>
      <c r="W382" s="2">
        <v>1</v>
      </c>
      <c r="AL382" s="2">
        <v>1</v>
      </c>
    </row>
    <row r="383" spans="1:38" ht="18" customHeight="1" x14ac:dyDescent="0.4">
      <c r="A383" s="48" t="s">
        <v>1186</v>
      </c>
      <c r="B383" s="1" t="s">
        <v>770</v>
      </c>
      <c r="F383" s="2" t="s">
        <v>263</v>
      </c>
      <c r="G383" s="57">
        <v>43719</v>
      </c>
      <c r="K383" s="2">
        <v>1</v>
      </c>
      <c r="M383" s="2">
        <v>1</v>
      </c>
      <c r="O383" s="2">
        <v>1</v>
      </c>
      <c r="Y383" s="2">
        <v>1</v>
      </c>
      <c r="AF383" s="2">
        <v>1</v>
      </c>
    </row>
    <row r="384" spans="1:38" ht="18" customHeight="1" x14ac:dyDescent="0.4">
      <c r="A384" s="48" t="s">
        <v>1188</v>
      </c>
      <c r="B384" s="1" t="s">
        <v>772</v>
      </c>
      <c r="F384" s="2" t="s">
        <v>522</v>
      </c>
      <c r="G384" s="2" t="s">
        <v>62</v>
      </c>
      <c r="H384" s="2">
        <v>1</v>
      </c>
      <c r="J384" s="2">
        <v>1</v>
      </c>
      <c r="P384" s="2">
        <v>1</v>
      </c>
      <c r="V384" s="2">
        <v>1</v>
      </c>
      <c r="AF384" s="2">
        <v>1</v>
      </c>
      <c r="AL384" s="2">
        <v>1</v>
      </c>
    </row>
    <row r="385" spans="1:38" ht="18" customHeight="1" x14ac:dyDescent="0.4">
      <c r="A385" s="48" t="s">
        <v>1190</v>
      </c>
      <c r="B385" s="1" t="s">
        <v>774</v>
      </c>
      <c r="F385" s="2" t="s">
        <v>160</v>
      </c>
      <c r="G385" s="57">
        <v>43672</v>
      </c>
      <c r="H385" s="2" t="s">
        <v>62</v>
      </c>
    </row>
    <row r="386" spans="1:38" ht="18" customHeight="1" x14ac:dyDescent="0.4">
      <c r="A386" s="48" t="s">
        <v>1192</v>
      </c>
      <c r="B386" s="1" t="s">
        <v>2502</v>
      </c>
      <c r="F386" s="2" t="s">
        <v>73</v>
      </c>
      <c r="G386" s="57">
        <v>43732</v>
      </c>
      <c r="H386" s="2">
        <v>2</v>
      </c>
      <c r="J386" s="2">
        <v>1</v>
      </c>
      <c r="W386" s="2">
        <v>1</v>
      </c>
      <c r="X386" s="2">
        <v>1</v>
      </c>
    </row>
    <row r="387" spans="1:38" ht="18" customHeight="1" x14ac:dyDescent="0.4">
      <c r="A387" s="48" t="s">
        <v>1194</v>
      </c>
      <c r="B387" s="1" t="s">
        <v>777</v>
      </c>
      <c r="F387" s="2" t="s">
        <v>73</v>
      </c>
      <c r="G387" s="57">
        <v>43734</v>
      </c>
      <c r="H387" s="2">
        <v>1</v>
      </c>
      <c r="J387" s="2">
        <v>1</v>
      </c>
      <c r="N387" s="2">
        <v>1</v>
      </c>
      <c r="X387" s="2">
        <v>1</v>
      </c>
      <c r="AL387" s="2">
        <v>2</v>
      </c>
    </row>
    <row r="388" spans="1:38" ht="18" customHeight="1" x14ac:dyDescent="0.4">
      <c r="A388" s="48" t="s">
        <v>1196</v>
      </c>
      <c r="B388" s="1" t="s">
        <v>779</v>
      </c>
      <c r="F388" s="57" t="s">
        <v>73</v>
      </c>
      <c r="G388" s="57">
        <v>43735</v>
      </c>
      <c r="Q388" s="2">
        <v>1</v>
      </c>
      <c r="T388" s="2">
        <v>1</v>
      </c>
      <c r="U388" s="2">
        <v>1</v>
      </c>
      <c r="V388" s="2">
        <v>1</v>
      </c>
      <c r="Y388" s="2">
        <v>1</v>
      </c>
      <c r="AF388" s="2">
        <v>1</v>
      </c>
      <c r="AL388" s="2">
        <v>2</v>
      </c>
    </row>
    <row r="389" spans="1:38" ht="18" customHeight="1" x14ac:dyDescent="0.4">
      <c r="A389" s="48" t="s">
        <v>1198</v>
      </c>
      <c r="B389" s="1" t="s">
        <v>781</v>
      </c>
      <c r="F389" s="57" t="s">
        <v>73</v>
      </c>
      <c r="G389" s="57">
        <v>43801</v>
      </c>
      <c r="H389" s="2">
        <v>1</v>
      </c>
      <c r="J389" s="2">
        <v>1</v>
      </c>
      <c r="Q389" s="2">
        <v>1</v>
      </c>
      <c r="Y389" s="2">
        <v>1</v>
      </c>
      <c r="AA389" s="2">
        <v>1</v>
      </c>
    </row>
    <row r="390" spans="1:38" ht="18" customHeight="1" x14ac:dyDescent="0.4">
      <c r="A390" s="48" t="s">
        <v>1200</v>
      </c>
      <c r="B390" s="1" t="s">
        <v>2418</v>
      </c>
      <c r="E390" s="2" t="s">
        <v>2408</v>
      </c>
      <c r="F390" s="57" t="s">
        <v>2345</v>
      </c>
      <c r="G390" s="57">
        <v>44645</v>
      </c>
      <c r="H390" s="2">
        <v>1</v>
      </c>
      <c r="Q390" s="2">
        <v>1</v>
      </c>
      <c r="U390" s="2">
        <v>1</v>
      </c>
      <c r="Y390" s="2">
        <v>1</v>
      </c>
      <c r="AE390" s="2">
        <v>1</v>
      </c>
      <c r="AF390" s="2">
        <v>1</v>
      </c>
    </row>
    <row r="391" spans="1:38" ht="18" customHeight="1" x14ac:dyDescent="0.4">
      <c r="A391" s="48" t="s">
        <v>1202</v>
      </c>
      <c r="B391" s="1" t="s">
        <v>783</v>
      </c>
      <c r="F391" s="2" t="s">
        <v>76</v>
      </c>
      <c r="G391" s="2" t="s">
        <v>62</v>
      </c>
      <c r="H391" s="2">
        <v>1</v>
      </c>
      <c r="I391" s="2">
        <v>1</v>
      </c>
      <c r="Y391" s="2">
        <v>1</v>
      </c>
      <c r="AC391" s="2">
        <v>1</v>
      </c>
      <c r="AF391" s="2">
        <v>1</v>
      </c>
      <c r="AL391" s="2">
        <v>1</v>
      </c>
    </row>
    <row r="392" spans="1:38" ht="18" customHeight="1" x14ac:dyDescent="0.4">
      <c r="A392" s="48" t="s">
        <v>1203</v>
      </c>
      <c r="B392" s="1" t="s">
        <v>785</v>
      </c>
      <c r="F392" s="2" t="s">
        <v>103</v>
      </c>
      <c r="G392" s="57">
        <v>43727</v>
      </c>
      <c r="H392" s="2">
        <v>1</v>
      </c>
      <c r="J392" s="2">
        <v>1</v>
      </c>
      <c r="K392" s="2">
        <v>1</v>
      </c>
      <c r="L392" s="2">
        <v>1</v>
      </c>
      <c r="N392" s="2">
        <v>1</v>
      </c>
      <c r="O392" s="2">
        <v>1</v>
      </c>
      <c r="P392" s="2">
        <v>1</v>
      </c>
      <c r="Q392" s="2">
        <v>1</v>
      </c>
      <c r="S392" s="2">
        <v>1</v>
      </c>
      <c r="T392" s="2">
        <v>1</v>
      </c>
      <c r="V392" s="2">
        <v>1</v>
      </c>
      <c r="AE392" s="2">
        <v>1</v>
      </c>
      <c r="AF392" s="2">
        <v>1</v>
      </c>
    </row>
    <row r="393" spans="1:38" ht="18" customHeight="1" x14ac:dyDescent="0.4">
      <c r="A393" s="48" t="s">
        <v>1204</v>
      </c>
      <c r="B393" s="1" t="s">
        <v>787</v>
      </c>
      <c r="F393" s="2" t="s">
        <v>103</v>
      </c>
      <c r="G393" s="57">
        <v>43766</v>
      </c>
      <c r="H393" s="2">
        <v>1</v>
      </c>
      <c r="P393" s="2">
        <v>1</v>
      </c>
      <c r="U393" s="2">
        <v>1</v>
      </c>
      <c r="Z393" s="2">
        <v>1</v>
      </c>
      <c r="AC393" s="2">
        <v>1</v>
      </c>
      <c r="AF393" s="2">
        <v>1</v>
      </c>
    </row>
    <row r="394" spans="1:38" ht="18" customHeight="1" x14ac:dyDescent="0.4">
      <c r="A394" s="48" t="s">
        <v>1206</v>
      </c>
      <c r="B394" s="1" t="s">
        <v>789</v>
      </c>
      <c r="F394" s="2" t="s">
        <v>73</v>
      </c>
      <c r="G394" s="57">
        <v>43817</v>
      </c>
      <c r="H394" s="2">
        <v>1</v>
      </c>
      <c r="J394" s="2">
        <v>1</v>
      </c>
      <c r="L394" s="2">
        <v>1</v>
      </c>
      <c r="Q394" s="2">
        <v>1</v>
      </c>
      <c r="AF394" s="2">
        <v>1</v>
      </c>
      <c r="AL394" s="2">
        <v>1</v>
      </c>
    </row>
    <row r="395" spans="1:38" ht="18" customHeight="1" x14ac:dyDescent="0.4">
      <c r="A395" s="48" t="s">
        <v>1208</v>
      </c>
      <c r="B395" s="1" t="s">
        <v>791</v>
      </c>
      <c r="F395" s="2" t="s">
        <v>160</v>
      </c>
      <c r="G395" s="57">
        <v>43735</v>
      </c>
      <c r="H395" s="2">
        <v>1</v>
      </c>
      <c r="V395" s="2">
        <v>1</v>
      </c>
      <c r="AA395" s="2">
        <v>1</v>
      </c>
      <c r="AC395" s="2">
        <v>1</v>
      </c>
      <c r="AF395" s="2">
        <v>1</v>
      </c>
    </row>
    <row r="396" spans="1:38" ht="18" customHeight="1" x14ac:dyDescent="0.4">
      <c r="A396" s="48" t="s">
        <v>1210</v>
      </c>
      <c r="B396" s="1" t="s">
        <v>793</v>
      </c>
      <c r="F396" s="2" t="s">
        <v>73</v>
      </c>
      <c r="G396" s="57">
        <v>43732</v>
      </c>
      <c r="J396" s="2">
        <v>1</v>
      </c>
      <c r="K396" s="2">
        <v>1</v>
      </c>
      <c r="M396" s="2">
        <v>1</v>
      </c>
      <c r="V396" s="2">
        <v>1</v>
      </c>
      <c r="AF396" s="2">
        <v>1</v>
      </c>
      <c r="AL396" s="2">
        <v>1</v>
      </c>
    </row>
    <row r="398" spans="1:38" ht="18" customHeight="1" x14ac:dyDescent="0.4">
      <c r="C398" s="2">
        <f>COUNTA(C11:C396)</f>
        <v>1</v>
      </c>
      <c r="D398" s="2">
        <f>COUNTA(D11:D396)</f>
        <v>11</v>
      </c>
      <c r="E398" s="2">
        <f>COUNTA(E11:E396)</f>
        <v>9</v>
      </c>
    </row>
  </sheetData>
  <mergeCells count="42">
    <mergeCell ref="H1:X1"/>
    <mergeCell ref="Y1:AB1"/>
    <mergeCell ref="AC1:AD1"/>
    <mergeCell ref="AE1:AG1"/>
    <mergeCell ref="AH1:AK1"/>
    <mergeCell ref="H2:X3"/>
    <mergeCell ref="Y2:AB3"/>
    <mergeCell ref="AC2:AD3"/>
    <mergeCell ref="AE2:AG3"/>
    <mergeCell ref="AH2:AK3"/>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L4:AL7"/>
    <mergeCell ref="AG4:AG7"/>
    <mergeCell ref="AH4:AH7"/>
    <mergeCell ref="AI4:AI7"/>
    <mergeCell ref="AJ4:AJ7"/>
    <mergeCell ref="AK4:AK7"/>
  </mergeCells>
  <phoneticPr fontId="18"/>
  <pageMargins left="0.7" right="0.7" top="1.14375" bottom="1.14375" header="0.51180555555555496" footer="0.51180555555555496"/>
  <pageSetup paperSize="9" firstPageNumber="0" orientation="portrait" horizontalDpi="300" verticalDpi="300" r:id="rId1"/>
  <ignoredErrors>
    <ignoredError sqref="A11:A83 A84:A347 A348:A396"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E779"/>
  <sheetViews>
    <sheetView zoomScale="70" zoomScaleNormal="70" workbookViewId="0">
      <pane xSplit="9" ySplit="10" topLeftCell="J11" activePane="bottomRight" state="frozen"/>
      <selection pane="topRight" activeCell="G1" sqref="G1"/>
      <selection pane="bottomLeft" activeCell="A11" sqref="A11"/>
      <selection pane="bottomRight" activeCell="D776" sqref="D776"/>
    </sheetView>
  </sheetViews>
  <sheetFormatPr defaultColWidth="9.125" defaultRowHeight="18.75" x14ac:dyDescent="0.4"/>
  <cols>
    <col min="1" max="1" width="9.125" style="48"/>
    <col min="2" max="2" width="51.375" style="1" customWidth="1"/>
    <col min="3" max="7" width="10.75" style="2" customWidth="1"/>
    <col min="8" max="8" width="9.75" style="2" customWidth="1"/>
    <col min="9" max="9" width="10.75" style="2" customWidth="1"/>
    <col min="10" max="40" width="12.75" style="2" customWidth="1"/>
    <col min="41" max="41" width="5.625" style="58" customWidth="1"/>
    <col min="42" max="86" width="5.625" style="1" customWidth="1"/>
    <col min="87" max="1019" width="9.125" style="1"/>
    <col min="1020" max="1020" width="9" customWidth="1"/>
    <col min="1021" max="1029" width="8.625" customWidth="1"/>
  </cols>
  <sheetData>
    <row r="1" spans="1:1019" ht="18" customHeight="1" x14ac:dyDescent="0.4">
      <c r="B1" s="49" t="s">
        <v>2043</v>
      </c>
      <c r="J1" s="109" t="s">
        <v>0</v>
      </c>
      <c r="K1" s="109"/>
      <c r="L1" s="109"/>
      <c r="M1" s="109"/>
      <c r="N1" s="109"/>
      <c r="O1" s="109"/>
      <c r="P1" s="109"/>
      <c r="Q1" s="109"/>
      <c r="R1" s="109"/>
      <c r="S1" s="109"/>
      <c r="T1" s="109"/>
      <c r="U1" s="109"/>
      <c r="V1" s="109"/>
      <c r="W1" s="109"/>
      <c r="X1" s="109"/>
      <c r="Y1" s="109"/>
      <c r="Z1" s="109"/>
      <c r="AA1" s="110" t="s">
        <v>1</v>
      </c>
      <c r="AB1" s="110"/>
      <c r="AC1" s="110"/>
      <c r="AD1" s="110"/>
      <c r="AE1" s="114" t="s">
        <v>2</v>
      </c>
      <c r="AF1" s="114"/>
      <c r="AG1" s="112" t="s">
        <v>3</v>
      </c>
      <c r="AH1" s="112"/>
      <c r="AI1" s="112"/>
      <c r="AJ1" s="113" t="s">
        <v>4</v>
      </c>
      <c r="AK1" s="113"/>
      <c r="AL1" s="113"/>
      <c r="AM1" s="113"/>
      <c r="AN1" s="50" t="s">
        <v>5</v>
      </c>
    </row>
    <row r="2" spans="1:1019" ht="18" customHeight="1" x14ac:dyDescent="0.4">
      <c r="J2" s="109" t="s">
        <v>6</v>
      </c>
      <c r="K2" s="109"/>
      <c r="L2" s="109"/>
      <c r="M2" s="109"/>
      <c r="N2" s="109"/>
      <c r="O2" s="109"/>
      <c r="P2" s="109"/>
      <c r="Q2" s="109"/>
      <c r="R2" s="109"/>
      <c r="S2" s="109"/>
      <c r="T2" s="109"/>
      <c r="U2" s="109"/>
      <c r="V2" s="109"/>
      <c r="W2" s="109"/>
      <c r="X2" s="109"/>
      <c r="Y2" s="109"/>
      <c r="Z2" s="109"/>
      <c r="AA2" s="110" t="s">
        <v>7</v>
      </c>
      <c r="AB2" s="110"/>
      <c r="AC2" s="110"/>
      <c r="AD2" s="110"/>
      <c r="AE2" s="111" t="s">
        <v>8</v>
      </c>
      <c r="AF2" s="111"/>
      <c r="AG2" s="112" t="s">
        <v>9</v>
      </c>
      <c r="AH2" s="112"/>
      <c r="AI2" s="112"/>
      <c r="AJ2" s="115" t="s">
        <v>10</v>
      </c>
      <c r="AK2" s="115"/>
      <c r="AL2" s="115"/>
      <c r="AM2" s="115"/>
      <c r="AN2" s="108" t="s">
        <v>11</v>
      </c>
    </row>
    <row r="3" spans="1:1019" ht="18" customHeight="1" x14ac:dyDescent="0.4">
      <c r="A3" s="48" t="s">
        <v>61</v>
      </c>
      <c r="B3" s="1">
        <v>767</v>
      </c>
      <c r="J3" s="109"/>
      <c r="K3" s="109"/>
      <c r="L3" s="109"/>
      <c r="M3" s="109"/>
      <c r="N3" s="109"/>
      <c r="O3" s="109"/>
      <c r="P3" s="109"/>
      <c r="Q3" s="109"/>
      <c r="R3" s="109"/>
      <c r="S3" s="109"/>
      <c r="T3" s="109"/>
      <c r="U3" s="109"/>
      <c r="V3" s="109"/>
      <c r="W3" s="109"/>
      <c r="X3" s="109"/>
      <c r="Y3" s="109"/>
      <c r="Z3" s="109"/>
      <c r="AA3" s="110"/>
      <c r="AB3" s="110"/>
      <c r="AC3" s="110"/>
      <c r="AD3" s="110"/>
      <c r="AE3" s="111"/>
      <c r="AF3" s="111"/>
      <c r="AG3" s="112"/>
      <c r="AH3" s="112"/>
      <c r="AI3" s="112"/>
      <c r="AJ3" s="115"/>
      <c r="AK3" s="115"/>
      <c r="AL3" s="115"/>
      <c r="AM3" s="115"/>
      <c r="AN3" s="108"/>
    </row>
    <row r="4" spans="1:1019" ht="18" customHeight="1" x14ac:dyDescent="0.4">
      <c r="A4" s="48" t="s">
        <v>62</v>
      </c>
      <c r="B4" s="1">
        <f>COUNTIF(J12:J1094,"なし")</f>
        <v>65</v>
      </c>
      <c r="J4" s="107" t="s">
        <v>12</v>
      </c>
      <c r="K4" s="107" t="s">
        <v>13</v>
      </c>
      <c r="L4" s="107" t="s">
        <v>14</v>
      </c>
      <c r="M4" s="107" t="s">
        <v>15</v>
      </c>
      <c r="N4" s="107" t="s">
        <v>16</v>
      </c>
      <c r="O4" s="107" t="s">
        <v>17</v>
      </c>
      <c r="P4" s="107" t="s">
        <v>18</v>
      </c>
      <c r="Q4" s="107" t="s">
        <v>19</v>
      </c>
      <c r="R4" s="107" t="s">
        <v>20</v>
      </c>
      <c r="S4" s="107" t="s">
        <v>21</v>
      </c>
      <c r="T4" s="107" t="s">
        <v>22</v>
      </c>
      <c r="U4" s="107" t="s">
        <v>23</v>
      </c>
      <c r="V4" s="107" t="s">
        <v>24</v>
      </c>
      <c r="W4" s="107" t="s">
        <v>25</v>
      </c>
      <c r="X4" s="107" t="s">
        <v>26</v>
      </c>
      <c r="Y4" s="107" t="s">
        <v>27</v>
      </c>
      <c r="Z4" s="107" t="s">
        <v>28</v>
      </c>
      <c r="AA4" s="107" t="s">
        <v>29</v>
      </c>
      <c r="AB4" s="107" t="s">
        <v>30</v>
      </c>
      <c r="AC4" s="107" t="s">
        <v>31</v>
      </c>
      <c r="AD4" s="107" t="s">
        <v>32</v>
      </c>
      <c r="AE4" s="107" t="s">
        <v>33</v>
      </c>
      <c r="AF4" s="107" t="s">
        <v>34</v>
      </c>
      <c r="AG4" s="107" t="s">
        <v>35</v>
      </c>
      <c r="AH4" s="107" t="s">
        <v>36</v>
      </c>
      <c r="AI4" s="107" t="s">
        <v>37</v>
      </c>
      <c r="AJ4" s="107" t="s">
        <v>38</v>
      </c>
      <c r="AK4" s="107" t="s">
        <v>794</v>
      </c>
      <c r="AL4" s="107" t="s">
        <v>40</v>
      </c>
      <c r="AM4" s="107" t="s">
        <v>41</v>
      </c>
      <c r="AN4" s="107" t="s">
        <v>11</v>
      </c>
    </row>
    <row r="5" spans="1:1019" ht="18" customHeight="1" x14ac:dyDescent="0.4">
      <c r="A5" s="48" t="s">
        <v>63</v>
      </c>
      <c r="B5" s="1">
        <f>B3-B4</f>
        <v>702</v>
      </c>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row>
    <row r="6" spans="1:1019" ht="18" customHeight="1" x14ac:dyDescent="0.4">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row>
    <row r="7" spans="1:1019" ht="18" customHeight="1" x14ac:dyDescent="0.4">
      <c r="A7" s="51" t="s">
        <v>61</v>
      </c>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row>
    <row r="8" spans="1:1019" ht="18" customHeight="1" x14ac:dyDescent="0.4">
      <c r="A8" s="52">
        <f>B5</f>
        <v>702</v>
      </c>
      <c r="I8" s="53" t="s">
        <v>64</v>
      </c>
      <c r="J8" s="54">
        <f t="shared" ref="J8:AN8" si="0">COUNT(J11:J1094)</f>
        <v>576</v>
      </c>
      <c r="K8" s="54">
        <f t="shared" si="0"/>
        <v>45</v>
      </c>
      <c r="L8" s="54">
        <f t="shared" si="0"/>
        <v>346</v>
      </c>
      <c r="M8" s="54">
        <f t="shared" si="0"/>
        <v>62</v>
      </c>
      <c r="N8" s="54">
        <f t="shared" si="0"/>
        <v>43</v>
      </c>
      <c r="O8" s="54">
        <f t="shared" si="0"/>
        <v>57</v>
      </c>
      <c r="P8" s="54">
        <f t="shared" si="0"/>
        <v>79</v>
      </c>
      <c r="Q8" s="54">
        <f t="shared" si="0"/>
        <v>53</v>
      </c>
      <c r="R8" s="54">
        <f t="shared" si="0"/>
        <v>29</v>
      </c>
      <c r="S8" s="54">
        <f t="shared" si="0"/>
        <v>34</v>
      </c>
      <c r="T8" s="54">
        <f t="shared" si="0"/>
        <v>229</v>
      </c>
      <c r="U8" s="54">
        <f t="shared" si="0"/>
        <v>33</v>
      </c>
      <c r="V8" s="54">
        <f t="shared" si="0"/>
        <v>25</v>
      </c>
      <c r="W8" s="54">
        <f t="shared" si="0"/>
        <v>138</v>
      </c>
      <c r="X8" s="54">
        <f t="shared" si="0"/>
        <v>36</v>
      </c>
      <c r="Y8" s="54">
        <f t="shared" si="0"/>
        <v>12</v>
      </c>
      <c r="Z8" s="54">
        <f t="shared" si="0"/>
        <v>56</v>
      </c>
      <c r="AA8" s="54">
        <f t="shared" si="0"/>
        <v>403</v>
      </c>
      <c r="AB8" s="54">
        <f t="shared" si="0"/>
        <v>151</v>
      </c>
      <c r="AC8" s="54">
        <f t="shared" si="0"/>
        <v>51</v>
      </c>
      <c r="AD8" s="54">
        <f t="shared" si="0"/>
        <v>41</v>
      </c>
      <c r="AE8" s="54">
        <f t="shared" si="0"/>
        <v>189</v>
      </c>
      <c r="AF8" s="54">
        <f t="shared" si="0"/>
        <v>139</v>
      </c>
      <c r="AG8" s="54">
        <f t="shared" si="0"/>
        <v>418</v>
      </c>
      <c r="AH8" s="54">
        <f t="shared" si="0"/>
        <v>486</v>
      </c>
      <c r="AI8" s="54">
        <f t="shared" si="0"/>
        <v>6</v>
      </c>
      <c r="AJ8" s="54">
        <f t="shared" si="0"/>
        <v>8</v>
      </c>
      <c r="AK8" s="54">
        <f t="shared" si="0"/>
        <v>16</v>
      </c>
      <c r="AL8" s="2">
        <f t="shared" si="0"/>
        <v>2</v>
      </c>
      <c r="AM8" s="2">
        <f t="shared" si="0"/>
        <v>1</v>
      </c>
      <c r="AN8" s="54">
        <f t="shared" si="0"/>
        <v>375</v>
      </c>
    </row>
    <row r="9" spans="1:1019" ht="18" customHeight="1" x14ac:dyDescent="0.4">
      <c r="C9" s="2" t="s">
        <v>2274</v>
      </c>
      <c r="D9" s="2" t="s">
        <v>2328</v>
      </c>
      <c r="E9" s="2" t="s">
        <v>2388</v>
      </c>
      <c r="F9" s="2" t="s">
        <v>2432</v>
      </c>
      <c r="G9" s="2" t="s">
        <v>2512</v>
      </c>
      <c r="I9" s="53" t="s">
        <v>65</v>
      </c>
      <c r="J9" s="55">
        <f t="shared" ref="J9:AN9" si="1">J8/$A$8</f>
        <v>0.82051282051282048</v>
      </c>
      <c r="K9" s="55">
        <f t="shared" si="1"/>
        <v>6.4102564102564097E-2</v>
      </c>
      <c r="L9" s="55">
        <f t="shared" si="1"/>
        <v>0.49287749287749288</v>
      </c>
      <c r="M9" s="55">
        <f t="shared" si="1"/>
        <v>8.8319088319088315E-2</v>
      </c>
      <c r="N9" s="55">
        <f t="shared" si="1"/>
        <v>6.1253561253561253E-2</v>
      </c>
      <c r="O9" s="55">
        <f t="shared" si="1"/>
        <v>8.11965811965812E-2</v>
      </c>
      <c r="P9" s="55">
        <f t="shared" si="1"/>
        <v>0.11253561253561253</v>
      </c>
      <c r="Q9" s="55">
        <f t="shared" si="1"/>
        <v>7.5498575498575499E-2</v>
      </c>
      <c r="R9" s="55">
        <f t="shared" si="1"/>
        <v>4.1310541310541307E-2</v>
      </c>
      <c r="S9" s="55">
        <f t="shared" si="1"/>
        <v>4.843304843304843E-2</v>
      </c>
      <c r="T9" s="55">
        <f t="shared" si="1"/>
        <v>0.3262108262108262</v>
      </c>
      <c r="U9" s="55">
        <f t="shared" si="1"/>
        <v>4.7008547008547008E-2</v>
      </c>
      <c r="V9" s="55">
        <f t="shared" si="1"/>
        <v>3.5612535612535613E-2</v>
      </c>
      <c r="W9" s="55">
        <f t="shared" si="1"/>
        <v>0.19658119658119658</v>
      </c>
      <c r="X9" s="55">
        <f t="shared" si="1"/>
        <v>5.128205128205128E-2</v>
      </c>
      <c r="Y9" s="55">
        <f t="shared" si="1"/>
        <v>1.7094017094017096E-2</v>
      </c>
      <c r="Z9" s="55">
        <f t="shared" si="1"/>
        <v>7.9772079772079771E-2</v>
      </c>
      <c r="AA9" s="55">
        <f t="shared" si="1"/>
        <v>0.57407407407407407</v>
      </c>
      <c r="AB9" s="55">
        <f t="shared" si="1"/>
        <v>0.21509971509971509</v>
      </c>
      <c r="AC9" s="55">
        <f t="shared" si="1"/>
        <v>7.2649572649572655E-2</v>
      </c>
      <c r="AD9" s="55">
        <f t="shared" si="1"/>
        <v>5.8404558404558403E-2</v>
      </c>
      <c r="AE9" s="55">
        <f t="shared" si="1"/>
        <v>0.26923076923076922</v>
      </c>
      <c r="AF9" s="55">
        <f t="shared" si="1"/>
        <v>0.19800569800569801</v>
      </c>
      <c r="AG9" s="55">
        <f t="shared" si="1"/>
        <v>0.59544159544159547</v>
      </c>
      <c r="AH9" s="55">
        <f t="shared" si="1"/>
        <v>0.69230769230769229</v>
      </c>
      <c r="AI9" s="55">
        <f t="shared" si="1"/>
        <v>8.5470085470085479E-3</v>
      </c>
      <c r="AJ9" s="55">
        <f t="shared" si="1"/>
        <v>1.1396011396011397E-2</v>
      </c>
      <c r="AK9" s="55">
        <f t="shared" si="1"/>
        <v>2.2792022792022793E-2</v>
      </c>
      <c r="AL9" s="56">
        <f t="shared" si="1"/>
        <v>2.8490028490028491E-3</v>
      </c>
      <c r="AM9" s="56">
        <f t="shared" si="1"/>
        <v>1.4245014245014246E-3</v>
      </c>
      <c r="AN9" s="55">
        <f t="shared" si="1"/>
        <v>0.53418803418803418</v>
      </c>
    </row>
    <row r="10" spans="1:1019" ht="18" customHeight="1" x14ac:dyDescent="0.4">
      <c r="A10" s="48" t="s">
        <v>66</v>
      </c>
      <c r="B10" s="2" t="s">
        <v>67</v>
      </c>
      <c r="C10" s="2" t="s">
        <v>2251</v>
      </c>
      <c r="D10" s="2" t="s">
        <v>2329</v>
      </c>
      <c r="E10" s="2" t="s">
        <v>2329</v>
      </c>
      <c r="F10" s="2" t="s">
        <v>2329</v>
      </c>
      <c r="G10" s="2" t="s">
        <v>2513</v>
      </c>
      <c r="H10" s="2" t="s">
        <v>69</v>
      </c>
      <c r="I10" s="2" t="s">
        <v>70</v>
      </c>
      <c r="J10" s="7">
        <v>1</v>
      </c>
      <c r="K10" s="7">
        <v>2</v>
      </c>
      <c r="L10" s="7">
        <v>3</v>
      </c>
      <c r="M10" s="7">
        <v>4</v>
      </c>
      <c r="N10" s="7">
        <v>5</v>
      </c>
      <c r="O10" s="7">
        <v>6</v>
      </c>
      <c r="P10" s="7">
        <v>7</v>
      </c>
      <c r="Q10" s="7">
        <v>8</v>
      </c>
      <c r="R10" s="7">
        <v>9</v>
      </c>
      <c r="S10" s="7">
        <v>10</v>
      </c>
      <c r="T10" s="7">
        <v>11</v>
      </c>
      <c r="U10" s="7">
        <v>12</v>
      </c>
      <c r="V10" s="7">
        <v>13</v>
      </c>
      <c r="W10" s="7">
        <v>14</v>
      </c>
      <c r="X10" s="7">
        <v>15</v>
      </c>
      <c r="Y10" s="7">
        <v>16</v>
      </c>
      <c r="Z10" s="7">
        <v>17</v>
      </c>
      <c r="AA10" s="7">
        <v>1</v>
      </c>
      <c r="AB10" s="7">
        <v>2</v>
      </c>
      <c r="AC10" s="7">
        <v>3</v>
      </c>
      <c r="AD10" s="7">
        <v>4</v>
      </c>
      <c r="AE10" s="7">
        <v>1</v>
      </c>
      <c r="AF10" s="7">
        <v>2</v>
      </c>
      <c r="AG10" s="7">
        <v>1</v>
      </c>
      <c r="AH10" s="7">
        <v>2</v>
      </c>
      <c r="AI10" s="7">
        <v>3</v>
      </c>
      <c r="AJ10" s="7">
        <v>1</v>
      </c>
      <c r="AK10" s="7">
        <v>2</v>
      </c>
      <c r="AL10" s="7">
        <v>3</v>
      </c>
      <c r="AM10" s="7">
        <v>4</v>
      </c>
      <c r="AN10" s="7">
        <v>1</v>
      </c>
    </row>
    <row r="11" spans="1:1019" s="69" customFormat="1" ht="18" customHeight="1" x14ac:dyDescent="0.4">
      <c r="A11" s="65" t="s">
        <v>1971</v>
      </c>
      <c r="B11" s="66" t="s">
        <v>1958</v>
      </c>
      <c r="C11" s="2"/>
      <c r="D11" s="2"/>
      <c r="E11" s="2"/>
      <c r="F11" s="2"/>
      <c r="G11" s="2"/>
      <c r="H11" s="67" t="s">
        <v>1959</v>
      </c>
      <c r="I11" s="67" t="s">
        <v>1960</v>
      </c>
      <c r="J11" s="67">
        <v>1</v>
      </c>
      <c r="K11" s="67"/>
      <c r="L11" s="67">
        <v>1</v>
      </c>
      <c r="M11" s="67"/>
      <c r="N11" s="67"/>
      <c r="O11" s="67"/>
      <c r="P11" s="67"/>
      <c r="Q11" s="67"/>
      <c r="R11" s="67"/>
      <c r="S11" s="67"/>
      <c r="T11" s="67"/>
      <c r="U11" s="67"/>
      <c r="V11" s="67"/>
      <c r="W11" s="67">
        <v>1</v>
      </c>
      <c r="X11" s="67"/>
      <c r="Y11" s="67"/>
      <c r="Z11" s="67"/>
      <c r="AA11" s="67">
        <v>1</v>
      </c>
      <c r="AB11" s="67"/>
      <c r="AC11" s="67"/>
      <c r="AD11" s="67"/>
      <c r="AE11" s="67"/>
      <c r="AF11" s="67"/>
      <c r="AG11" s="67"/>
      <c r="AH11" s="67"/>
      <c r="AI11" s="67"/>
      <c r="AJ11" s="67"/>
      <c r="AK11" s="67"/>
      <c r="AL11" s="67"/>
      <c r="AM11" s="67"/>
      <c r="AN11" s="67"/>
      <c r="AO11" s="66"/>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row>
    <row r="12" spans="1:1019" ht="18" customHeight="1" x14ac:dyDescent="0.4">
      <c r="A12" s="65" t="s">
        <v>74</v>
      </c>
      <c r="B12" s="58" t="s">
        <v>795</v>
      </c>
      <c r="H12" s="2" t="s">
        <v>253</v>
      </c>
      <c r="I12" s="57">
        <v>43899</v>
      </c>
      <c r="J12" s="2">
        <v>1</v>
      </c>
      <c r="N12" s="2">
        <v>1</v>
      </c>
      <c r="W12" s="2">
        <v>1</v>
      </c>
      <c r="AG12" s="2">
        <v>1</v>
      </c>
      <c r="AH12" s="2">
        <v>1</v>
      </c>
      <c r="AN12" s="2">
        <v>1</v>
      </c>
    </row>
    <row r="13" spans="1:1019" ht="18" customHeight="1" x14ac:dyDescent="0.4">
      <c r="A13" s="65" t="s">
        <v>77</v>
      </c>
      <c r="B13" s="1" t="s">
        <v>796</v>
      </c>
      <c r="H13" s="2" t="s">
        <v>73</v>
      </c>
      <c r="I13" s="57">
        <v>43665</v>
      </c>
      <c r="J13" s="2">
        <v>1</v>
      </c>
      <c r="L13" s="2">
        <v>1</v>
      </c>
      <c r="M13" s="2">
        <v>1</v>
      </c>
      <c r="AA13" s="2">
        <v>1</v>
      </c>
      <c r="AE13" s="2">
        <v>1</v>
      </c>
      <c r="AG13" s="2">
        <v>1</v>
      </c>
    </row>
    <row r="14" spans="1:1019" ht="18" customHeight="1" x14ac:dyDescent="0.4">
      <c r="A14" s="65" t="s">
        <v>78</v>
      </c>
      <c r="B14" s="1" t="s">
        <v>797</v>
      </c>
      <c r="H14" s="2" t="s">
        <v>73</v>
      </c>
      <c r="I14" s="57">
        <v>43893</v>
      </c>
      <c r="J14" s="2">
        <v>1</v>
      </c>
      <c r="AA14" s="2">
        <v>1</v>
      </c>
      <c r="AB14" s="2">
        <v>1</v>
      </c>
      <c r="AE14" s="2">
        <v>1</v>
      </c>
      <c r="AH14" s="2">
        <v>1</v>
      </c>
      <c r="AN14" s="2">
        <v>1</v>
      </c>
    </row>
    <row r="15" spans="1:1019" ht="18" customHeight="1" x14ac:dyDescent="0.4">
      <c r="A15" s="65" t="s">
        <v>80</v>
      </c>
      <c r="B15" s="1" t="s">
        <v>798</v>
      </c>
      <c r="H15" s="2" t="s">
        <v>76</v>
      </c>
      <c r="I15" s="57" t="s">
        <v>62</v>
      </c>
      <c r="J15" s="2">
        <v>1</v>
      </c>
      <c r="AI15" s="2">
        <v>1</v>
      </c>
      <c r="AN15" s="2">
        <v>1</v>
      </c>
      <c r="AO15" s="59"/>
    </row>
    <row r="16" spans="1:1019" ht="18" customHeight="1" x14ac:dyDescent="0.4">
      <c r="A16" s="65" t="s">
        <v>82</v>
      </c>
      <c r="B16" s="1" t="s">
        <v>799</v>
      </c>
      <c r="H16" s="2" t="s">
        <v>76</v>
      </c>
      <c r="I16" s="57">
        <v>44104</v>
      </c>
      <c r="J16" s="2">
        <v>1</v>
      </c>
      <c r="M16" s="2">
        <v>1</v>
      </c>
      <c r="R16" s="2">
        <v>1</v>
      </c>
      <c r="AA16" s="2">
        <v>1</v>
      </c>
      <c r="AG16" s="2">
        <v>1</v>
      </c>
      <c r="AN16" s="2">
        <v>1</v>
      </c>
      <c r="AO16" s="59"/>
    </row>
    <row r="17" spans="1:41" ht="18" customHeight="1" x14ac:dyDescent="0.4">
      <c r="A17" s="65" t="s">
        <v>84</v>
      </c>
      <c r="B17" s="1" t="s">
        <v>800</v>
      </c>
      <c r="H17" s="2" t="s">
        <v>103</v>
      </c>
      <c r="I17" s="57" t="s">
        <v>62</v>
      </c>
      <c r="AA17" s="2">
        <v>1</v>
      </c>
      <c r="AE17" s="2">
        <v>1</v>
      </c>
      <c r="AF17" s="2">
        <v>1</v>
      </c>
      <c r="AG17" s="2">
        <v>1</v>
      </c>
      <c r="AH17" s="2">
        <v>1</v>
      </c>
      <c r="AN17" s="2">
        <v>1</v>
      </c>
      <c r="AO17" s="59"/>
    </row>
    <row r="18" spans="1:41" ht="18" customHeight="1" x14ac:dyDescent="0.4">
      <c r="A18" s="65" t="s">
        <v>87</v>
      </c>
      <c r="B18" s="1" t="s">
        <v>801</v>
      </c>
      <c r="H18" s="2" t="s">
        <v>136</v>
      </c>
      <c r="I18" s="57">
        <v>43829</v>
      </c>
      <c r="M18" s="2">
        <v>1</v>
      </c>
      <c r="T18" s="2">
        <v>1</v>
      </c>
      <c r="AA18" s="2">
        <v>1</v>
      </c>
      <c r="AB18" s="2">
        <v>1</v>
      </c>
      <c r="AD18" s="2">
        <v>1</v>
      </c>
      <c r="AH18" s="2">
        <v>1</v>
      </c>
      <c r="AO18" s="59"/>
    </row>
    <row r="19" spans="1:41" ht="18" customHeight="1" x14ac:dyDescent="0.4">
      <c r="A19" s="65" t="s">
        <v>89</v>
      </c>
      <c r="B19" s="1" t="s">
        <v>802</v>
      </c>
      <c r="H19" s="2" t="s">
        <v>103</v>
      </c>
      <c r="I19" s="57" t="s">
        <v>62</v>
      </c>
      <c r="AA19" s="2">
        <v>1</v>
      </c>
      <c r="AE19" s="2">
        <v>1</v>
      </c>
      <c r="AF19" s="2">
        <v>1</v>
      </c>
      <c r="AG19" s="2">
        <v>1</v>
      </c>
      <c r="AH19" s="2">
        <v>1</v>
      </c>
      <c r="AN19" s="2">
        <v>1</v>
      </c>
      <c r="AO19" s="59"/>
    </row>
    <row r="20" spans="1:41" ht="18" customHeight="1" x14ac:dyDescent="0.4">
      <c r="A20" s="65" t="s">
        <v>92</v>
      </c>
      <c r="B20" s="1" t="s">
        <v>1961</v>
      </c>
      <c r="H20" s="2" t="s">
        <v>1962</v>
      </c>
      <c r="I20" s="57">
        <v>44291</v>
      </c>
      <c r="J20" s="2">
        <v>1</v>
      </c>
      <c r="L20" s="2">
        <v>1</v>
      </c>
      <c r="AE20" s="2">
        <v>1</v>
      </c>
      <c r="AF20" s="2">
        <v>1</v>
      </c>
      <c r="AG20" s="2">
        <v>1</v>
      </c>
      <c r="AH20" s="2">
        <v>1</v>
      </c>
      <c r="AO20" s="59"/>
    </row>
    <row r="21" spans="1:41" ht="18" customHeight="1" x14ac:dyDescent="0.4">
      <c r="A21" s="65" t="s">
        <v>94</v>
      </c>
      <c r="B21" s="1" t="s">
        <v>803</v>
      </c>
      <c r="H21" s="2" t="s">
        <v>548</v>
      </c>
      <c r="I21" s="57" t="s">
        <v>62</v>
      </c>
      <c r="J21" s="2">
        <v>1</v>
      </c>
      <c r="L21" s="2">
        <v>1</v>
      </c>
      <c r="V21" s="2">
        <v>1</v>
      </c>
      <c r="X21" s="2">
        <v>1</v>
      </c>
      <c r="AH21" s="2">
        <v>1</v>
      </c>
      <c r="AO21" s="59"/>
    </row>
    <row r="22" spans="1:41" ht="18" customHeight="1" x14ac:dyDescent="0.4">
      <c r="A22" s="65" t="s">
        <v>95</v>
      </c>
      <c r="B22" s="1" t="s">
        <v>804</v>
      </c>
      <c r="H22" s="2" t="s">
        <v>247</v>
      </c>
      <c r="I22" s="57">
        <v>43917</v>
      </c>
      <c r="J22" s="2">
        <v>1</v>
      </c>
      <c r="L22" s="2">
        <v>1</v>
      </c>
      <c r="AC22" s="2">
        <v>1</v>
      </c>
      <c r="AE22" s="2">
        <v>1</v>
      </c>
      <c r="AG22" s="2">
        <v>1</v>
      </c>
      <c r="AN22" s="2">
        <v>1</v>
      </c>
      <c r="AO22" s="59"/>
    </row>
    <row r="23" spans="1:41" ht="18" customHeight="1" x14ac:dyDescent="0.4">
      <c r="A23" s="65" t="s">
        <v>97</v>
      </c>
      <c r="B23" s="1" t="s">
        <v>2451</v>
      </c>
      <c r="H23" s="2" t="s">
        <v>76</v>
      </c>
      <c r="I23" s="57">
        <v>43847</v>
      </c>
      <c r="J23" s="2">
        <v>1</v>
      </c>
      <c r="T23" s="2">
        <v>1</v>
      </c>
      <c r="AA23" s="2">
        <v>1</v>
      </c>
      <c r="AF23" s="2">
        <v>1</v>
      </c>
      <c r="AH23" s="2">
        <v>1</v>
      </c>
      <c r="AJ23" s="2">
        <v>1</v>
      </c>
      <c r="AN23" s="2">
        <v>1</v>
      </c>
      <c r="AO23" s="59"/>
    </row>
    <row r="24" spans="1:41" ht="18" customHeight="1" x14ac:dyDescent="0.4">
      <c r="A24" s="65" t="s">
        <v>99</v>
      </c>
      <c r="B24" s="1" t="s">
        <v>805</v>
      </c>
      <c r="H24" s="2" t="s">
        <v>109</v>
      </c>
      <c r="I24" s="57" t="s">
        <v>62</v>
      </c>
      <c r="J24" s="2">
        <v>1</v>
      </c>
      <c r="S24" s="2">
        <v>1</v>
      </c>
      <c r="T24" s="2">
        <v>1</v>
      </c>
      <c r="AH24" s="2">
        <v>1</v>
      </c>
      <c r="AN24" s="2">
        <v>2</v>
      </c>
      <c r="AO24" s="59"/>
    </row>
    <row r="25" spans="1:41" ht="18" customHeight="1" x14ac:dyDescent="0.4">
      <c r="A25" s="65" t="s">
        <v>101</v>
      </c>
      <c r="B25" s="1" t="s">
        <v>806</v>
      </c>
      <c r="H25" s="2" t="s">
        <v>109</v>
      </c>
      <c r="I25" s="57">
        <v>44080</v>
      </c>
      <c r="J25" s="2">
        <v>1</v>
      </c>
      <c r="L25" s="2">
        <v>1</v>
      </c>
      <c r="O25" s="2">
        <v>1</v>
      </c>
      <c r="Q25" s="2">
        <v>1</v>
      </c>
      <c r="AA25" s="2">
        <v>1</v>
      </c>
      <c r="AG25" s="2">
        <v>1</v>
      </c>
      <c r="AO25" s="59"/>
    </row>
    <row r="26" spans="1:41" ht="18" customHeight="1" x14ac:dyDescent="0.4">
      <c r="A26" s="65" t="s">
        <v>104</v>
      </c>
      <c r="B26" s="1" t="s">
        <v>807</v>
      </c>
      <c r="H26" s="2" t="s">
        <v>334</v>
      </c>
      <c r="I26" s="57">
        <v>43644</v>
      </c>
      <c r="J26" s="2">
        <v>1</v>
      </c>
      <c r="L26" s="2">
        <v>1</v>
      </c>
      <c r="AA26" s="2">
        <v>1</v>
      </c>
      <c r="AE26" s="2">
        <v>1</v>
      </c>
      <c r="AF26" s="2">
        <v>1</v>
      </c>
      <c r="AG26" s="2">
        <v>1</v>
      </c>
    </row>
    <row r="27" spans="1:41" ht="18" customHeight="1" x14ac:dyDescent="0.4">
      <c r="A27" s="65" t="s">
        <v>107</v>
      </c>
      <c r="B27" s="1" t="s">
        <v>808</v>
      </c>
      <c r="H27" s="2" t="s">
        <v>73</v>
      </c>
      <c r="I27" s="57">
        <v>43815</v>
      </c>
      <c r="J27" s="2">
        <v>1</v>
      </c>
      <c r="W27" s="2">
        <v>1</v>
      </c>
      <c r="Z27" s="2">
        <v>1</v>
      </c>
      <c r="AA27" s="2">
        <v>1</v>
      </c>
      <c r="AF27" s="2">
        <v>1</v>
      </c>
      <c r="AH27" s="2">
        <v>1</v>
      </c>
    </row>
    <row r="28" spans="1:41" ht="18" customHeight="1" x14ac:dyDescent="0.4">
      <c r="A28" s="65" t="s">
        <v>110</v>
      </c>
      <c r="B28" s="1" t="s">
        <v>2530</v>
      </c>
      <c r="H28" s="2" t="s">
        <v>1803</v>
      </c>
      <c r="I28" s="57" t="s">
        <v>1804</v>
      </c>
      <c r="J28" s="2" t="s">
        <v>1804</v>
      </c>
    </row>
    <row r="29" spans="1:41" ht="18" customHeight="1" x14ac:dyDescent="0.4">
      <c r="A29" s="65" t="s">
        <v>112</v>
      </c>
      <c r="B29" s="1" t="s">
        <v>809</v>
      </c>
      <c r="H29" s="2" t="s">
        <v>106</v>
      </c>
      <c r="I29" s="57">
        <v>43796</v>
      </c>
      <c r="J29" s="2">
        <v>1</v>
      </c>
      <c r="W29" s="2">
        <v>1</v>
      </c>
      <c r="AC29" s="2">
        <v>1</v>
      </c>
      <c r="AE29" s="2">
        <v>1</v>
      </c>
      <c r="AG29" s="2">
        <v>1</v>
      </c>
      <c r="AH29" s="2">
        <v>1</v>
      </c>
    </row>
    <row r="30" spans="1:41" ht="18" customHeight="1" x14ac:dyDescent="0.4">
      <c r="A30" s="65" t="s">
        <v>114</v>
      </c>
      <c r="B30" s="1" t="s">
        <v>2275</v>
      </c>
      <c r="C30" s="2" t="s">
        <v>2252</v>
      </c>
      <c r="H30" s="2" t="s">
        <v>2276</v>
      </c>
      <c r="I30" s="57" t="s">
        <v>1804</v>
      </c>
      <c r="J30" s="2" t="s">
        <v>1804</v>
      </c>
    </row>
    <row r="31" spans="1:41" ht="18" customHeight="1" x14ac:dyDescent="0.4">
      <c r="A31" s="65" t="s">
        <v>116</v>
      </c>
      <c r="B31" s="1" t="s">
        <v>810</v>
      </c>
      <c r="H31" s="2" t="s">
        <v>91</v>
      </c>
      <c r="I31" s="57">
        <v>43710</v>
      </c>
      <c r="J31" s="2">
        <v>1</v>
      </c>
      <c r="L31" s="2">
        <v>1</v>
      </c>
      <c r="W31" s="2">
        <v>1</v>
      </c>
      <c r="AA31" s="2">
        <v>1</v>
      </c>
      <c r="AB31" s="2">
        <v>1</v>
      </c>
      <c r="AG31" s="2">
        <v>1</v>
      </c>
      <c r="AH31" s="2">
        <v>1</v>
      </c>
      <c r="AN31" s="2">
        <v>2</v>
      </c>
    </row>
    <row r="32" spans="1:41" ht="18" customHeight="1" x14ac:dyDescent="0.4">
      <c r="A32" s="65" t="s">
        <v>118</v>
      </c>
      <c r="B32" s="1" t="s">
        <v>811</v>
      </c>
      <c r="H32" s="2" t="s">
        <v>522</v>
      </c>
      <c r="I32" s="57" t="s">
        <v>62</v>
      </c>
      <c r="L32" s="2">
        <v>1</v>
      </c>
      <c r="T32" s="2">
        <v>1</v>
      </c>
      <c r="AD32" s="2">
        <v>1</v>
      </c>
      <c r="AE32" s="2">
        <v>1</v>
      </c>
      <c r="AG32" s="2">
        <v>1</v>
      </c>
      <c r="AH32" s="2">
        <v>1</v>
      </c>
    </row>
    <row r="33" spans="1:40" ht="18" customHeight="1" x14ac:dyDescent="0.4">
      <c r="A33" s="65" t="s">
        <v>121</v>
      </c>
      <c r="B33" s="1" t="s">
        <v>2063</v>
      </c>
      <c r="H33" s="2" t="s">
        <v>2067</v>
      </c>
      <c r="I33" s="57" t="s">
        <v>1804</v>
      </c>
      <c r="J33" s="2">
        <v>1</v>
      </c>
      <c r="L33" s="2">
        <v>1</v>
      </c>
      <c r="T33" s="2">
        <v>1</v>
      </c>
      <c r="AA33" s="2">
        <v>1</v>
      </c>
    </row>
    <row r="34" spans="1:40" ht="18" customHeight="1" x14ac:dyDescent="0.4">
      <c r="A34" s="65" t="s">
        <v>123</v>
      </c>
      <c r="B34" s="1" t="s">
        <v>812</v>
      </c>
      <c r="H34" s="2" t="s">
        <v>125</v>
      </c>
      <c r="I34" s="57" t="s">
        <v>62</v>
      </c>
      <c r="J34" s="2">
        <v>1</v>
      </c>
      <c r="K34" s="2">
        <v>1</v>
      </c>
      <c r="L34" s="2">
        <v>1</v>
      </c>
      <c r="Q34" s="2">
        <v>1</v>
      </c>
      <c r="AG34" s="2">
        <v>1</v>
      </c>
      <c r="AN34" s="2">
        <v>1</v>
      </c>
    </row>
    <row r="35" spans="1:40" ht="18" customHeight="1" x14ac:dyDescent="0.4">
      <c r="A35" s="65" t="s">
        <v>126</v>
      </c>
      <c r="B35" s="1" t="s">
        <v>813</v>
      </c>
      <c r="H35" s="2" t="s">
        <v>73</v>
      </c>
      <c r="I35" s="57" t="s">
        <v>62</v>
      </c>
      <c r="J35" s="2">
        <v>1</v>
      </c>
      <c r="R35" s="2">
        <v>1</v>
      </c>
      <c r="T35" s="2">
        <v>1</v>
      </c>
      <c r="AB35" s="2">
        <v>1</v>
      </c>
      <c r="AE35" s="2">
        <v>1</v>
      </c>
      <c r="AF35" s="2">
        <v>1</v>
      </c>
    </row>
    <row r="36" spans="1:40" ht="18" customHeight="1" x14ac:dyDescent="0.4">
      <c r="A36" s="65" t="s">
        <v>128</v>
      </c>
      <c r="B36" s="1" t="s">
        <v>814</v>
      </c>
      <c r="H36" s="2" t="s">
        <v>160</v>
      </c>
      <c r="I36" s="57">
        <v>43889</v>
      </c>
      <c r="J36" s="2">
        <v>1</v>
      </c>
      <c r="T36" s="2">
        <v>1</v>
      </c>
      <c r="AA36" s="2">
        <v>1</v>
      </c>
      <c r="AE36" s="2">
        <v>1</v>
      </c>
      <c r="AF36" s="2">
        <v>1</v>
      </c>
      <c r="AN36" s="2">
        <v>1</v>
      </c>
    </row>
    <row r="37" spans="1:40" ht="18" customHeight="1" x14ac:dyDescent="0.4">
      <c r="A37" s="65" t="s">
        <v>129</v>
      </c>
      <c r="B37" s="1" t="s">
        <v>815</v>
      </c>
      <c r="H37" s="2" t="s">
        <v>106</v>
      </c>
      <c r="I37" s="57">
        <v>43690</v>
      </c>
      <c r="L37" s="2">
        <v>1</v>
      </c>
      <c r="O37" s="2">
        <v>1</v>
      </c>
      <c r="AA37" s="2">
        <v>1</v>
      </c>
      <c r="AF37" s="2">
        <v>1</v>
      </c>
      <c r="AH37" s="2">
        <v>1</v>
      </c>
      <c r="AN37" s="2">
        <v>1</v>
      </c>
    </row>
    <row r="38" spans="1:40" ht="18" customHeight="1" x14ac:dyDescent="0.4">
      <c r="A38" s="65" t="s">
        <v>131</v>
      </c>
      <c r="B38" s="1" t="s">
        <v>816</v>
      </c>
      <c r="H38" s="2" t="s">
        <v>253</v>
      </c>
      <c r="I38" s="57">
        <v>43815</v>
      </c>
      <c r="J38" s="2">
        <v>1</v>
      </c>
      <c r="M38" s="2">
        <v>1</v>
      </c>
      <c r="Y38" s="2">
        <v>1</v>
      </c>
      <c r="AA38" s="2">
        <v>1</v>
      </c>
      <c r="AE38" s="2">
        <v>1</v>
      </c>
      <c r="AK38" s="2">
        <v>1</v>
      </c>
    </row>
    <row r="39" spans="1:40" ht="18" customHeight="1" x14ac:dyDescent="0.4">
      <c r="A39" s="65" t="s">
        <v>133</v>
      </c>
      <c r="B39" s="1" t="s">
        <v>817</v>
      </c>
      <c r="H39" s="2" t="s">
        <v>200</v>
      </c>
      <c r="I39" s="57">
        <v>43766</v>
      </c>
      <c r="J39" s="2">
        <v>1</v>
      </c>
      <c r="L39" s="2">
        <v>1</v>
      </c>
      <c r="AG39" s="2">
        <v>1</v>
      </c>
      <c r="AH39" s="2">
        <v>1</v>
      </c>
      <c r="AN39" s="2">
        <v>1</v>
      </c>
    </row>
    <row r="40" spans="1:40" ht="18" customHeight="1" x14ac:dyDescent="0.4">
      <c r="A40" s="65" t="s">
        <v>135</v>
      </c>
      <c r="B40" s="1" t="s">
        <v>818</v>
      </c>
      <c r="H40" s="2" t="s">
        <v>73</v>
      </c>
      <c r="I40" s="57">
        <v>43704</v>
      </c>
      <c r="O40" s="2">
        <v>1</v>
      </c>
      <c r="W40" s="2">
        <v>1</v>
      </c>
      <c r="AA40" s="2">
        <v>1</v>
      </c>
      <c r="AE40" s="2">
        <v>1</v>
      </c>
      <c r="AG40" s="2">
        <v>1</v>
      </c>
      <c r="AN40" s="2">
        <v>1</v>
      </c>
    </row>
    <row r="41" spans="1:40" ht="18" customHeight="1" x14ac:dyDescent="0.4">
      <c r="A41" s="65" t="s">
        <v>137</v>
      </c>
      <c r="B41" s="1" t="s">
        <v>1996</v>
      </c>
      <c r="H41" s="2" t="s">
        <v>1997</v>
      </c>
      <c r="I41" s="57">
        <v>44338</v>
      </c>
      <c r="L41" s="2">
        <v>1</v>
      </c>
      <c r="M41" s="2">
        <v>1</v>
      </c>
      <c r="P41" s="2">
        <v>1</v>
      </c>
      <c r="AB41" s="2">
        <v>1</v>
      </c>
      <c r="AE41" s="2">
        <v>1</v>
      </c>
      <c r="AH41" s="2">
        <v>1</v>
      </c>
    </row>
    <row r="42" spans="1:40" ht="18" customHeight="1" x14ac:dyDescent="0.4">
      <c r="A42" s="65" t="s">
        <v>139</v>
      </c>
      <c r="B42" s="1" t="s">
        <v>819</v>
      </c>
      <c r="H42" s="2" t="s">
        <v>76</v>
      </c>
      <c r="I42" s="57" t="s">
        <v>62</v>
      </c>
      <c r="L42" s="2">
        <v>1</v>
      </c>
      <c r="AA42" s="2">
        <v>1</v>
      </c>
      <c r="AB42" s="2">
        <v>1</v>
      </c>
      <c r="AH42" s="2">
        <v>1</v>
      </c>
    </row>
    <row r="43" spans="1:40" ht="18" customHeight="1" x14ac:dyDescent="0.4">
      <c r="A43" s="65" t="s">
        <v>141</v>
      </c>
      <c r="B43" s="1" t="s">
        <v>820</v>
      </c>
      <c r="H43" s="2" t="s">
        <v>821</v>
      </c>
      <c r="I43" s="57" t="s">
        <v>62</v>
      </c>
      <c r="J43" s="2">
        <v>1</v>
      </c>
      <c r="L43" s="2">
        <v>1</v>
      </c>
      <c r="M43" s="2">
        <v>1</v>
      </c>
      <c r="T43" s="2">
        <v>1</v>
      </c>
      <c r="AA43" s="2">
        <v>1</v>
      </c>
      <c r="AB43" s="2">
        <v>1</v>
      </c>
      <c r="AE43" s="2">
        <v>1</v>
      </c>
      <c r="AF43" s="2">
        <v>1</v>
      </c>
      <c r="AG43" s="2">
        <v>1</v>
      </c>
      <c r="AH43" s="2">
        <v>1</v>
      </c>
      <c r="AN43" s="2">
        <v>1</v>
      </c>
    </row>
    <row r="44" spans="1:40" ht="18" customHeight="1" x14ac:dyDescent="0.4">
      <c r="A44" s="65" t="s">
        <v>143</v>
      </c>
      <c r="B44" s="1" t="s">
        <v>2514</v>
      </c>
      <c r="G44" s="2" t="s">
        <v>2515</v>
      </c>
      <c r="H44" s="2" t="s">
        <v>2516</v>
      </c>
      <c r="I44" s="57">
        <v>44691</v>
      </c>
      <c r="J44" s="2">
        <v>1</v>
      </c>
      <c r="AA44" s="2">
        <v>1</v>
      </c>
      <c r="AG44" s="2">
        <v>1</v>
      </c>
      <c r="AH44" s="2">
        <v>1</v>
      </c>
      <c r="AN44" s="2">
        <v>1</v>
      </c>
    </row>
    <row r="45" spans="1:40" ht="18" customHeight="1" x14ac:dyDescent="0.4">
      <c r="A45" s="65" t="s">
        <v>145</v>
      </c>
      <c r="B45" s="1" t="s">
        <v>822</v>
      </c>
      <c r="H45" s="2" t="s">
        <v>160</v>
      </c>
      <c r="I45" s="57">
        <v>43880</v>
      </c>
      <c r="J45" s="2">
        <v>1</v>
      </c>
      <c r="L45" s="2">
        <v>1</v>
      </c>
      <c r="AF45" s="2">
        <v>1</v>
      </c>
      <c r="AG45" s="2">
        <v>1</v>
      </c>
      <c r="AH45" s="2">
        <v>1</v>
      </c>
    </row>
    <row r="46" spans="1:40" ht="18" customHeight="1" x14ac:dyDescent="0.4">
      <c r="A46" s="65" t="s">
        <v>147</v>
      </c>
      <c r="B46" s="1" t="s">
        <v>2452</v>
      </c>
      <c r="H46" s="2" t="s">
        <v>1799</v>
      </c>
      <c r="I46" s="57">
        <v>44204</v>
      </c>
      <c r="J46" s="2">
        <v>1</v>
      </c>
      <c r="L46" s="2">
        <v>1</v>
      </c>
      <c r="U46" s="2">
        <v>1</v>
      </c>
      <c r="X46" s="2">
        <v>1</v>
      </c>
      <c r="AA46" s="2">
        <v>1</v>
      </c>
      <c r="AN46" s="2">
        <v>1</v>
      </c>
    </row>
    <row r="47" spans="1:40" ht="18" customHeight="1" x14ac:dyDescent="0.4">
      <c r="A47" s="65" t="s">
        <v>150</v>
      </c>
      <c r="B47" s="1" t="s">
        <v>823</v>
      </c>
      <c r="H47" s="2" t="s">
        <v>73</v>
      </c>
      <c r="I47" s="57" t="s">
        <v>62</v>
      </c>
      <c r="L47" s="2">
        <v>1</v>
      </c>
      <c r="AA47" s="2">
        <v>1</v>
      </c>
      <c r="AH47" s="2">
        <v>1</v>
      </c>
      <c r="AN47" s="2">
        <v>1</v>
      </c>
    </row>
    <row r="48" spans="1:40" ht="18" customHeight="1" x14ac:dyDescent="0.4">
      <c r="A48" s="65" t="s">
        <v>152</v>
      </c>
      <c r="B48" s="1" t="s">
        <v>824</v>
      </c>
      <c r="H48" s="2" t="s">
        <v>160</v>
      </c>
      <c r="I48" s="57" t="s">
        <v>62</v>
      </c>
      <c r="J48" s="2">
        <v>1</v>
      </c>
      <c r="O48" s="2">
        <v>1</v>
      </c>
      <c r="T48" s="2">
        <v>1</v>
      </c>
      <c r="AA48" s="2">
        <v>1</v>
      </c>
      <c r="AG48" s="2">
        <v>1</v>
      </c>
    </row>
    <row r="49" spans="1:40" ht="18" customHeight="1" x14ac:dyDescent="0.4">
      <c r="A49" s="65" t="s">
        <v>155</v>
      </c>
      <c r="B49" s="1" t="s">
        <v>2209</v>
      </c>
      <c r="H49" s="2" t="s">
        <v>2210</v>
      </c>
      <c r="I49" s="57">
        <v>44531</v>
      </c>
      <c r="J49" s="2">
        <v>1</v>
      </c>
      <c r="L49" s="2">
        <v>1</v>
      </c>
      <c r="S49" s="2">
        <v>1</v>
      </c>
      <c r="AA49" s="2">
        <v>1</v>
      </c>
      <c r="AE49" s="2">
        <v>1</v>
      </c>
      <c r="AH49" s="2">
        <v>1</v>
      </c>
    </row>
    <row r="50" spans="1:40" ht="18" customHeight="1" x14ac:dyDescent="0.4">
      <c r="A50" s="65" t="s">
        <v>157</v>
      </c>
      <c r="B50" s="1" t="s">
        <v>825</v>
      </c>
      <c r="H50" s="2" t="s">
        <v>103</v>
      </c>
      <c r="I50" s="57" t="s">
        <v>62</v>
      </c>
      <c r="J50" s="2">
        <v>1</v>
      </c>
      <c r="T50" s="2">
        <v>1</v>
      </c>
      <c r="AB50" s="2">
        <v>1</v>
      </c>
      <c r="AC50" s="2">
        <v>1</v>
      </c>
      <c r="AF50" s="2">
        <v>1</v>
      </c>
      <c r="AN50" s="2">
        <v>1</v>
      </c>
    </row>
    <row r="51" spans="1:40" ht="18" customHeight="1" x14ac:dyDescent="0.4">
      <c r="A51" s="65" t="s">
        <v>158</v>
      </c>
      <c r="B51" s="1" t="s">
        <v>826</v>
      </c>
      <c r="H51" s="2" t="s">
        <v>253</v>
      </c>
      <c r="I51" s="57">
        <v>43906</v>
      </c>
      <c r="M51" s="2">
        <v>1</v>
      </c>
      <c r="O51" s="2">
        <v>1</v>
      </c>
      <c r="S51" s="2">
        <v>1</v>
      </c>
      <c r="U51" s="2">
        <v>1</v>
      </c>
      <c r="W51" s="2">
        <v>1</v>
      </c>
      <c r="X51" s="2">
        <v>1</v>
      </c>
    </row>
    <row r="52" spans="1:40" ht="18" customHeight="1" x14ac:dyDescent="0.4">
      <c r="A52" s="65" t="s">
        <v>161</v>
      </c>
      <c r="B52" s="1" t="s">
        <v>827</v>
      </c>
      <c r="H52" s="2" t="s">
        <v>828</v>
      </c>
      <c r="I52" s="57" t="s">
        <v>62</v>
      </c>
      <c r="J52" s="2">
        <v>1</v>
      </c>
      <c r="L52" s="2">
        <v>1</v>
      </c>
      <c r="T52" s="2">
        <v>1</v>
      </c>
      <c r="AA52" s="2">
        <v>1</v>
      </c>
      <c r="AH52" s="2">
        <v>1</v>
      </c>
      <c r="AN52" s="2">
        <v>1</v>
      </c>
    </row>
    <row r="53" spans="1:40" ht="18" customHeight="1" x14ac:dyDescent="0.4">
      <c r="A53" s="65" t="s">
        <v>163</v>
      </c>
      <c r="B53" s="1" t="s">
        <v>829</v>
      </c>
      <c r="H53" s="2" t="s">
        <v>136</v>
      </c>
      <c r="I53" s="57">
        <v>43647</v>
      </c>
      <c r="J53" s="2" t="s">
        <v>62</v>
      </c>
    </row>
    <row r="54" spans="1:40" ht="18" customHeight="1" x14ac:dyDescent="0.4">
      <c r="A54" s="65" t="s">
        <v>166</v>
      </c>
      <c r="B54" s="1" t="s">
        <v>830</v>
      </c>
      <c r="H54" s="2" t="s">
        <v>106</v>
      </c>
      <c r="I54" s="57">
        <v>43796</v>
      </c>
      <c r="J54" s="2">
        <v>1</v>
      </c>
      <c r="W54" s="2">
        <v>1</v>
      </c>
      <c r="AC54" s="2">
        <v>1</v>
      </c>
      <c r="AE54" s="2">
        <v>1</v>
      </c>
      <c r="AG54" s="2">
        <v>1</v>
      </c>
      <c r="AH54" s="2">
        <v>1</v>
      </c>
    </row>
    <row r="55" spans="1:40" ht="18" customHeight="1" x14ac:dyDescent="0.4">
      <c r="A55" s="65" t="s">
        <v>169</v>
      </c>
      <c r="B55" s="1" t="s">
        <v>2177</v>
      </c>
      <c r="H55" s="2" t="s">
        <v>2178</v>
      </c>
      <c r="I55" s="57">
        <v>44484</v>
      </c>
      <c r="J55" s="2">
        <v>1</v>
      </c>
      <c r="L55" s="2">
        <v>1</v>
      </c>
      <c r="AA55" s="2">
        <v>1</v>
      </c>
      <c r="AE55" s="2">
        <v>1</v>
      </c>
      <c r="AG55" s="2">
        <v>1</v>
      </c>
      <c r="AN55" s="2">
        <v>1</v>
      </c>
    </row>
    <row r="56" spans="1:40" ht="18" customHeight="1" x14ac:dyDescent="0.4">
      <c r="A56" s="65" t="s">
        <v>171</v>
      </c>
      <c r="B56" s="1" t="s">
        <v>831</v>
      </c>
      <c r="H56" s="2" t="s">
        <v>646</v>
      </c>
      <c r="I56" s="57">
        <v>43875</v>
      </c>
      <c r="J56" s="2">
        <v>1</v>
      </c>
      <c r="L56" s="2">
        <v>1</v>
      </c>
      <c r="N56" s="2">
        <v>1</v>
      </c>
      <c r="Q56" s="2">
        <v>1</v>
      </c>
      <c r="T56" s="2">
        <v>1</v>
      </c>
      <c r="W56" s="2">
        <v>1</v>
      </c>
      <c r="Z56" s="2">
        <v>1</v>
      </c>
      <c r="AA56" s="2">
        <v>1</v>
      </c>
      <c r="AB56" s="2">
        <v>1</v>
      </c>
      <c r="AE56" s="2">
        <v>1</v>
      </c>
      <c r="AG56" s="2">
        <v>1</v>
      </c>
      <c r="AH56" s="2">
        <v>1</v>
      </c>
      <c r="AN56" s="2">
        <v>1</v>
      </c>
    </row>
    <row r="57" spans="1:40" ht="18" customHeight="1" x14ac:dyDescent="0.4">
      <c r="A57" s="65" t="s">
        <v>173</v>
      </c>
      <c r="B57" s="1" t="s">
        <v>832</v>
      </c>
      <c r="H57" s="2" t="s">
        <v>73</v>
      </c>
      <c r="I57" s="57" t="s">
        <v>62</v>
      </c>
      <c r="J57" s="2">
        <v>1</v>
      </c>
      <c r="M57" s="2">
        <v>1</v>
      </c>
      <c r="AA57" s="2">
        <v>1</v>
      </c>
      <c r="AE57" s="2">
        <v>1</v>
      </c>
      <c r="AF57" s="2">
        <v>1</v>
      </c>
      <c r="AN57" s="2">
        <v>1</v>
      </c>
    </row>
    <row r="58" spans="1:40" ht="18" customHeight="1" x14ac:dyDescent="0.4">
      <c r="A58" s="65" t="s">
        <v>175</v>
      </c>
      <c r="B58" s="1" t="s">
        <v>833</v>
      </c>
      <c r="H58" s="2" t="s">
        <v>106</v>
      </c>
      <c r="I58" s="57">
        <v>43764</v>
      </c>
      <c r="T58" s="2">
        <v>1</v>
      </c>
      <c r="X58" s="2">
        <v>1</v>
      </c>
      <c r="AH58" s="2">
        <v>1</v>
      </c>
    </row>
    <row r="59" spans="1:40" ht="18" customHeight="1" x14ac:dyDescent="0.4">
      <c r="A59" s="65" t="s">
        <v>178</v>
      </c>
      <c r="B59" s="1" t="s">
        <v>834</v>
      </c>
      <c r="H59" s="2" t="s">
        <v>182</v>
      </c>
      <c r="I59" s="57">
        <v>43895</v>
      </c>
      <c r="J59" s="2">
        <v>1</v>
      </c>
      <c r="L59" s="2">
        <v>1</v>
      </c>
      <c r="M59" s="2">
        <v>1</v>
      </c>
      <c r="AA59" s="2">
        <v>1</v>
      </c>
      <c r="AB59" s="2">
        <v>1</v>
      </c>
      <c r="AD59" s="2">
        <v>1</v>
      </c>
      <c r="AE59" s="2">
        <v>1</v>
      </c>
      <c r="AF59" s="2">
        <v>1</v>
      </c>
      <c r="AG59" s="2">
        <v>1</v>
      </c>
      <c r="AH59" s="2">
        <v>1</v>
      </c>
      <c r="AN59" s="2">
        <v>2</v>
      </c>
    </row>
    <row r="60" spans="1:40" ht="18" customHeight="1" x14ac:dyDescent="0.4">
      <c r="A60" s="65" t="s">
        <v>180</v>
      </c>
      <c r="B60" s="1" t="s">
        <v>2273</v>
      </c>
      <c r="C60" s="2" t="s">
        <v>2252</v>
      </c>
      <c r="H60" s="2" t="s">
        <v>2262</v>
      </c>
      <c r="I60" s="57">
        <v>44562</v>
      </c>
      <c r="L60" s="2">
        <v>1</v>
      </c>
      <c r="AF60" s="2">
        <v>1</v>
      </c>
      <c r="AH60" s="2">
        <v>1</v>
      </c>
      <c r="AK60" s="2">
        <v>1</v>
      </c>
      <c r="AN60" s="2">
        <v>2</v>
      </c>
    </row>
    <row r="61" spans="1:40" ht="18" customHeight="1" x14ac:dyDescent="0.4">
      <c r="A61" s="65" t="s">
        <v>183</v>
      </c>
      <c r="B61" s="1" t="s">
        <v>835</v>
      </c>
      <c r="H61" s="2" t="s">
        <v>200</v>
      </c>
      <c r="I61" s="2" t="s">
        <v>836</v>
      </c>
      <c r="J61" s="2">
        <v>1</v>
      </c>
      <c r="U61" s="2">
        <v>1</v>
      </c>
      <c r="X61" s="2">
        <v>1</v>
      </c>
      <c r="AA61" s="2">
        <v>1</v>
      </c>
      <c r="AE61" s="2">
        <v>1</v>
      </c>
      <c r="AG61" s="2">
        <v>1</v>
      </c>
    </row>
    <row r="62" spans="1:40" ht="18" customHeight="1" x14ac:dyDescent="0.4">
      <c r="A62" s="65" t="s">
        <v>185</v>
      </c>
      <c r="B62" s="1" t="s">
        <v>837</v>
      </c>
      <c r="H62" s="2" t="s">
        <v>283</v>
      </c>
      <c r="I62" s="57">
        <v>43606</v>
      </c>
      <c r="J62" s="2">
        <v>1</v>
      </c>
      <c r="P62" s="2">
        <v>1</v>
      </c>
      <c r="AE62" s="2">
        <v>1</v>
      </c>
      <c r="AF62" s="2">
        <v>1</v>
      </c>
      <c r="AG62" s="2">
        <v>1</v>
      </c>
      <c r="AH62" s="2">
        <v>1</v>
      </c>
    </row>
    <row r="63" spans="1:40" ht="18" customHeight="1" x14ac:dyDescent="0.4">
      <c r="A63" s="65" t="s">
        <v>187</v>
      </c>
      <c r="B63" s="1" t="s">
        <v>838</v>
      </c>
      <c r="H63" s="2" t="s">
        <v>237</v>
      </c>
      <c r="I63" s="57" t="s">
        <v>62</v>
      </c>
      <c r="J63" s="2">
        <v>1</v>
      </c>
      <c r="AA63" s="2">
        <v>1</v>
      </c>
      <c r="AC63" s="2">
        <v>1</v>
      </c>
      <c r="AH63" s="2">
        <v>1</v>
      </c>
    </row>
    <row r="64" spans="1:40" ht="18" customHeight="1" x14ac:dyDescent="0.4">
      <c r="A64" s="65" t="s">
        <v>189</v>
      </c>
      <c r="B64" s="1" t="s">
        <v>839</v>
      </c>
      <c r="H64" s="2" t="s">
        <v>73</v>
      </c>
      <c r="I64" s="57">
        <v>43712</v>
      </c>
      <c r="J64" s="2">
        <v>1</v>
      </c>
      <c r="L64" s="2">
        <v>1</v>
      </c>
      <c r="W64" s="2">
        <v>1</v>
      </c>
      <c r="AB64" s="2">
        <v>1</v>
      </c>
      <c r="AF64" s="2">
        <v>1</v>
      </c>
      <c r="AN64" s="2">
        <v>2</v>
      </c>
    </row>
    <row r="65" spans="1:40" ht="18" customHeight="1" x14ac:dyDescent="0.4">
      <c r="A65" s="65" t="s">
        <v>192</v>
      </c>
      <c r="B65" s="1" t="s">
        <v>840</v>
      </c>
      <c r="H65" s="2" t="s">
        <v>646</v>
      </c>
      <c r="I65" s="57">
        <v>44083</v>
      </c>
      <c r="J65" s="2">
        <v>1</v>
      </c>
      <c r="L65" s="2">
        <v>1</v>
      </c>
      <c r="W65" s="2">
        <v>1</v>
      </c>
      <c r="AA65" s="2">
        <v>1</v>
      </c>
      <c r="AG65" s="2">
        <v>1</v>
      </c>
      <c r="AH65" s="2">
        <v>1</v>
      </c>
      <c r="AN65" s="2">
        <v>1</v>
      </c>
    </row>
    <row r="66" spans="1:40" ht="18" customHeight="1" x14ac:dyDescent="0.4">
      <c r="A66" s="65" t="s">
        <v>194</v>
      </c>
      <c r="B66" s="1" t="s">
        <v>2211</v>
      </c>
      <c r="H66" s="2" t="s">
        <v>2212</v>
      </c>
      <c r="I66" s="57" t="s">
        <v>2213</v>
      </c>
      <c r="J66" s="2">
        <v>1</v>
      </c>
      <c r="AD66" s="2">
        <v>1</v>
      </c>
      <c r="AE66" s="2">
        <v>1</v>
      </c>
      <c r="AF66" s="2">
        <v>1</v>
      </c>
      <c r="AG66" s="2">
        <v>1</v>
      </c>
      <c r="AH66" s="2">
        <v>1</v>
      </c>
    </row>
    <row r="67" spans="1:40" ht="18" customHeight="1" x14ac:dyDescent="0.4">
      <c r="A67" s="65" t="s">
        <v>196</v>
      </c>
      <c r="B67" s="1" t="s">
        <v>2453</v>
      </c>
      <c r="H67" s="2" t="s">
        <v>177</v>
      </c>
      <c r="I67" s="57" t="s">
        <v>62</v>
      </c>
      <c r="J67" s="2" t="s">
        <v>62</v>
      </c>
    </row>
    <row r="68" spans="1:40" ht="18" customHeight="1" x14ac:dyDescent="0.4">
      <c r="A68" s="65" t="s">
        <v>198</v>
      </c>
      <c r="B68" s="1" t="s">
        <v>841</v>
      </c>
      <c r="H68" s="2" t="s">
        <v>283</v>
      </c>
      <c r="I68" s="57">
        <v>43727</v>
      </c>
      <c r="J68" s="2">
        <v>1</v>
      </c>
      <c r="L68" s="2">
        <v>1</v>
      </c>
      <c r="Z68" s="2">
        <v>1</v>
      </c>
      <c r="AA68" s="2">
        <v>1</v>
      </c>
      <c r="AB68" s="2">
        <v>1</v>
      </c>
      <c r="AE68" s="2">
        <v>1</v>
      </c>
      <c r="AG68" s="2">
        <v>1</v>
      </c>
      <c r="AH68" s="2">
        <v>1</v>
      </c>
      <c r="AK68" s="2">
        <v>1</v>
      </c>
      <c r="AN68" s="2">
        <v>3</v>
      </c>
    </row>
    <row r="69" spans="1:40" ht="18" customHeight="1" x14ac:dyDescent="0.4">
      <c r="A69" s="65" t="s">
        <v>201</v>
      </c>
      <c r="B69" s="1" t="s">
        <v>842</v>
      </c>
      <c r="H69" s="2" t="s">
        <v>843</v>
      </c>
      <c r="I69" s="57">
        <v>43738</v>
      </c>
      <c r="J69" s="2">
        <v>1</v>
      </c>
      <c r="L69" s="2">
        <v>1</v>
      </c>
      <c r="Z69" s="2">
        <v>1</v>
      </c>
      <c r="AA69" s="2">
        <v>1</v>
      </c>
      <c r="AB69" s="2">
        <v>1</v>
      </c>
      <c r="AE69" s="2">
        <v>1</v>
      </c>
      <c r="AG69" s="2">
        <v>1</v>
      </c>
      <c r="AH69" s="2">
        <v>1</v>
      </c>
      <c r="AK69" s="2">
        <v>1</v>
      </c>
      <c r="AN69" s="2">
        <v>3</v>
      </c>
    </row>
    <row r="70" spans="1:40" ht="18" customHeight="1" x14ac:dyDescent="0.4">
      <c r="A70" s="65" t="s">
        <v>204</v>
      </c>
      <c r="B70" s="1" t="s">
        <v>844</v>
      </c>
      <c r="H70" s="2" t="s">
        <v>76</v>
      </c>
      <c r="I70" s="57">
        <v>43800</v>
      </c>
      <c r="J70" s="2">
        <v>1</v>
      </c>
      <c r="L70" s="2">
        <v>1</v>
      </c>
      <c r="W70" s="2">
        <v>1</v>
      </c>
      <c r="AA70" s="2">
        <v>1</v>
      </c>
      <c r="AG70" s="2">
        <v>1</v>
      </c>
      <c r="AH70" s="2">
        <v>1</v>
      </c>
      <c r="AN70" s="2">
        <v>1</v>
      </c>
    </row>
    <row r="71" spans="1:40" ht="18" customHeight="1" x14ac:dyDescent="0.4">
      <c r="A71" s="65" t="s">
        <v>207</v>
      </c>
      <c r="B71" s="1" t="s">
        <v>845</v>
      </c>
      <c r="H71" s="2" t="s">
        <v>73</v>
      </c>
      <c r="I71" s="57">
        <v>43654</v>
      </c>
      <c r="J71" s="2">
        <v>1</v>
      </c>
      <c r="L71" s="2">
        <v>1</v>
      </c>
      <c r="O71" s="2">
        <v>1</v>
      </c>
      <c r="T71" s="2">
        <v>1</v>
      </c>
      <c r="AA71" s="2">
        <v>1</v>
      </c>
      <c r="AH71" s="2">
        <v>1</v>
      </c>
    </row>
    <row r="72" spans="1:40" ht="18" customHeight="1" x14ac:dyDescent="0.4">
      <c r="A72" s="65" t="s">
        <v>209</v>
      </c>
      <c r="B72" s="1" t="s">
        <v>2330</v>
      </c>
      <c r="D72" s="2" t="s">
        <v>2331</v>
      </c>
      <c r="H72" s="2" t="s">
        <v>2332</v>
      </c>
      <c r="I72" s="57">
        <v>44593</v>
      </c>
      <c r="J72" s="2">
        <v>1</v>
      </c>
      <c r="L72" s="2">
        <v>1</v>
      </c>
      <c r="T72" s="2">
        <v>1</v>
      </c>
      <c r="AA72" s="2">
        <v>1</v>
      </c>
      <c r="AE72" s="2">
        <v>1</v>
      </c>
      <c r="AF72" s="2">
        <v>1</v>
      </c>
      <c r="AH72" s="2">
        <v>1</v>
      </c>
    </row>
    <row r="73" spans="1:40" ht="18" customHeight="1" x14ac:dyDescent="0.4">
      <c r="A73" s="65" t="s">
        <v>211</v>
      </c>
      <c r="B73" s="1" t="s">
        <v>846</v>
      </c>
      <c r="H73" s="2" t="s">
        <v>73</v>
      </c>
      <c r="I73" s="57">
        <v>44007</v>
      </c>
      <c r="J73" s="2">
        <v>1</v>
      </c>
      <c r="L73" s="2">
        <v>1</v>
      </c>
      <c r="M73" s="2">
        <v>1</v>
      </c>
      <c r="W73" s="2">
        <v>1</v>
      </c>
      <c r="AG73" s="2">
        <v>1</v>
      </c>
      <c r="AN73" s="2">
        <v>1</v>
      </c>
    </row>
    <row r="74" spans="1:40" ht="18" customHeight="1" x14ac:dyDescent="0.4">
      <c r="A74" s="65" t="s">
        <v>213</v>
      </c>
      <c r="B74" s="1" t="s">
        <v>847</v>
      </c>
      <c r="H74" s="2" t="s">
        <v>283</v>
      </c>
      <c r="I74" s="57">
        <v>43770</v>
      </c>
      <c r="Z74" s="2">
        <v>1</v>
      </c>
      <c r="AA74" s="2">
        <v>1</v>
      </c>
      <c r="AF74" s="2">
        <v>1</v>
      </c>
      <c r="AG74" s="2">
        <v>1</v>
      </c>
      <c r="AK74" s="2">
        <v>1</v>
      </c>
    </row>
    <row r="75" spans="1:40" ht="18" customHeight="1" x14ac:dyDescent="0.4">
      <c r="A75" s="65" t="s">
        <v>215</v>
      </c>
      <c r="B75" s="1" t="s">
        <v>848</v>
      </c>
      <c r="H75" s="2" t="s">
        <v>73</v>
      </c>
      <c r="I75" s="57">
        <v>43734</v>
      </c>
      <c r="J75" s="2">
        <v>1</v>
      </c>
      <c r="Q75" s="2">
        <v>1</v>
      </c>
      <c r="X75" s="2">
        <v>1</v>
      </c>
      <c r="AN75" s="2">
        <v>2</v>
      </c>
    </row>
    <row r="76" spans="1:40" ht="18" customHeight="1" x14ac:dyDescent="0.4">
      <c r="A76" s="65" t="s">
        <v>217</v>
      </c>
      <c r="B76" s="1" t="s">
        <v>849</v>
      </c>
      <c r="H76" s="2" t="s">
        <v>237</v>
      </c>
      <c r="I76" s="57">
        <v>43621</v>
      </c>
      <c r="J76" s="2">
        <v>1</v>
      </c>
      <c r="AA76" s="2">
        <v>1</v>
      </c>
      <c r="AB76" s="2">
        <v>1</v>
      </c>
      <c r="AC76" s="2">
        <v>1</v>
      </c>
      <c r="AE76" s="2">
        <v>1</v>
      </c>
      <c r="AG76" s="2">
        <v>1</v>
      </c>
    </row>
    <row r="77" spans="1:40" ht="18" customHeight="1" x14ac:dyDescent="0.4">
      <c r="A77" s="65" t="s">
        <v>219</v>
      </c>
      <c r="B77" s="1" t="s">
        <v>850</v>
      </c>
      <c r="H77" s="2" t="s">
        <v>76</v>
      </c>
      <c r="I77" s="57" t="s">
        <v>62</v>
      </c>
      <c r="J77" s="2" t="s">
        <v>62</v>
      </c>
    </row>
    <row r="78" spans="1:40" ht="18" customHeight="1" x14ac:dyDescent="0.4">
      <c r="A78" s="65" t="s">
        <v>221</v>
      </c>
      <c r="B78" s="1" t="s">
        <v>851</v>
      </c>
      <c r="H78" s="2" t="s">
        <v>160</v>
      </c>
      <c r="I78" s="57" t="s">
        <v>62</v>
      </c>
      <c r="J78" s="2">
        <v>1</v>
      </c>
      <c r="S78" s="2">
        <v>1</v>
      </c>
      <c r="T78" s="2">
        <v>1</v>
      </c>
      <c r="AA78" s="2">
        <v>1</v>
      </c>
      <c r="AN78" s="2">
        <v>2</v>
      </c>
    </row>
    <row r="79" spans="1:40" ht="18" customHeight="1" x14ac:dyDescent="0.4">
      <c r="A79" s="65" t="s">
        <v>223</v>
      </c>
      <c r="B79" s="1" t="s">
        <v>852</v>
      </c>
      <c r="H79" s="2" t="s">
        <v>283</v>
      </c>
      <c r="I79" s="57">
        <v>43738</v>
      </c>
      <c r="J79" s="2">
        <v>1</v>
      </c>
      <c r="P79" s="2">
        <v>1</v>
      </c>
      <c r="AB79" s="2">
        <v>1</v>
      </c>
      <c r="AE79" s="2">
        <v>1</v>
      </c>
      <c r="AG79" s="2">
        <v>1</v>
      </c>
      <c r="AH79" s="2">
        <v>1</v>
      </c>
      <c r="AN79" s="2">
        <v>1</v>
      </c>
    </row>
    <row r="80" spans="1:40" ht="18" customHeight="1" x14ac:dyDescent="0.4">
      <c r="A80" s="65" t="s">
        <v>225</v>
      </c>
      <c r="B80" s="1" t="s">
        <v>853</v>
      </c>
      <c r="H80" s="2" t="s">
        <v>73</v>
      </c>
      <c r="I80" s="57">
        <v>43859</v>
      </c>
      <c r="J80" s="2">
        <v>1</v>
      </c>
      <c r="T80" s="2">
        <v>1</v>
      </c>
      <c r="AA80" s="2">
        <v>1</v>
      </c>
      <c r="AE80" s="2">
        <v>1</v>
      </c>
      <c r="AH80" s="2">
        <v>1</v>
      </c>
      <c r="AN80" s="2">
        <v>1</v>
      </c>
    </row>
    <row r="81" spans="1:40" ht="18" customHeight="1" x14ac:dyDescent="0.4">
      <c r="A81" s="65" t="s">
        <v>228</v>
      </c>
      <c r="B81" s="1" t="s">
        <v>2144</v>
      </c>
      <c r="H81" s="2" t="s">
        <v>2145</v>
      </c>
      <c r="I81" s="57" t="s">
        <v>2146</v>
      </c>
      <c r="J81" s="2">
        <v>1</v>
      </c>
      <c r="L81" s="2">
        <v>1</v>
      </c>
      <c r="AA81" s="2">
        <v>1</v>
      </c>
      <c r="AF81" s="2">
        <v>1</v>
      </c>
      <c r="AG81" s="2">
        <v>1</v>
      </c>
      <c r="AH81" s="2">
        <v>1</v>
      </c>
    </row>
    <row r="82" spans="1:40" ht="18" customHeight="1" x14ac:dyDescent="0.4">
      <c r="A82" s="65" t="s">
        <v>230</v>
      </c>
      <c r="B82" s="1" t="s">
        <v>2277</v>
      </c>
      <c r="C82" s="2" t="s">
        <v>2252</v>
      </c>
      <c r="H82" s="2" t="s">
        <v>2253</v>
      </c>
      <c r="I82" s="57">
        <v>44565</v>
      </c>
      <c r="T82" s="2">
        <v>1</v>
      </c>
      <c r="AA82" s="2">
        <v>1</v>
      </c>
      <c r="AB82" s="2">
        <v>1</v>
      </c>
      <c r="AE82" s="2">
        <v>1</v>
      </c>
      <c r="AG82" s="2">
        <v>1</v>
      </c>
      <c r="AH82" s="2">
        <v>1</v>
      </c>
    </row>
    <row r="83" spans="1:40" ht="18" customHeight="1" x14ac:dyDescent="0.4">
      <c r="A83" s="65" t="s">
        <v>232</v>
      </c>
      <c r="B83" s="1" t="s">
        <v>854</v>
      </c>
      <c r="H83" s="2" t="s">
        <v>231</v>
      </c>
      <c r="I83" s="57">
        <v>44469</v>
      </c>
      <c r="J83" s="2">
        <v>1</v>
      </c>
      <c r="N83" s="2">
        <v>1</v>
      </c>
      <c r="O83" s="2">
        <v>1</v>
      </c>
      <c r="P83" s="2">
        <v>1</v>
      </c>
      <c r="AA83" s="2">
        <v>1</v>
      </c>
      <c r="AG83" s="2">
        <v>1</v>
      </c>
    </row>
    <row r="84" spans="1:40" ht="18" customHeight="1" x14ac:dyDescent="0.4">
      <c r="A84" s="65" t="s">
        <v>233</v>
      </c>
      <c r="B84" s="1" t="s">
        <v>856</v>
      </c>
      <c r="H84" s="2" t="s">
        <v>461</v>
      </c>
      <c r="I84" s="57">
        <v>43983</v>
      </c>
      <c r="J84" s="2">
        <v>1</v>
      </c>
      <c r="K84" s="2">
        <v>1</v>
      </c>
      <c r="L84" s="2">
        <v>1</v>
      </c>
      <c r="AG84" s="2">
        <v>1</v>
      </c>
      <c r="AN84" s="2">
        <v>2</v>
      </c>
    </row>
    <row r="85" spans="1:40" ht="18" customHeight="1" x14ac:dyDescent="0.4">
      <c r="A85" s="65" t="s">
        <v>235</v>
      </c>
      <c r="B85" s="1" t="s">
        <v>2110</v>
      </c>
      <c r="H85" s="2" t="s">
        <v>2112</v>
      </c>
      <c r="I85" s="57">
        <v>44428</v>
      </c>
      <c r="J85" s="2">
        <v>1</v>
      </c>
      <c r="N85" s="2">
        <v>1</v>
      </c>
      <c r="T85" s="2">
        <v>1</v>
      </c>
      <c r="AA85" s="2">
        <v>1</v>
      </c>
      <c r="AG85" s="2">
        <v>1</v>
      </c>
      <c r="AH85" s="2">
        <v>1</v>
      </c>
    </row>
    <row r="86" spans="1:40" ht="18" customHeight="1" x14ac:dyDescent="0.4">
      <c r="A86" s="65" t="s">
        <v>238</v>
      </c>
      <c r="B86" s="1" t="s">
        <v>857</v>
      </c>
      <c r="H86" s="2" t="s">
        <v>461</v>
      </c>
      <c r="I86" s="57">
        <v>43889</v>
      </c>
      <c r="J86" s="2">
        <v>1</v>
      </c>
      <c r="T86" s="2">
        <v>1</v>
      </c>
      <c r="AG86" s="2">
        <v>1</v>
      </c>
      <c r="AH86" s="2">
        <v>1</v>
      </c>
      <c r="AN86" s="2">
        <v>3</v>
      </c>
    </row>
    <row r="87" spans="1:40" ht="18" customHeight="1" x14ac:dyDescent="0.4">
      <c r="A87" s="65" t="s">
        <v>240</v>
      </c>
      <c r="B87" s="1" t="s">
        <v>855</v>
      </c>
      <c r="H87" s="2" t="s">
        <v>160</v>
      </c>
      <c r="I87" s="57">
        <v>43805</v>
      </c>
      <c r="J87" s="2">
        <v>1</v>
      </c>
      <c r="L87" s="2">
        <v>1</v>
      </c>
      <c r="T87" s="2">
        <v>1</v>
      </c>
      <c r="AG87" s="2">
        <v>1</v>
      </c>
      <c r="AH87" s="2">
        <v>1</v>
      </c>
      <c r="AN87" s="2">
        <v>1</v>
      </c>
    </row>
    <row r="88" spans="1:40" ht="18" customHeight="1" x14ac:dyDescent="0.4">
      <c r="A88" s="65" t="s">
        <v>242</v>
      </c>
      <c r="B88" s="1" t="s">
        <v>2113</v>
      </c>
      <c r="H88" s="2" t="s">
        <v>2114</v>
      </c>
      <c r="I88" s="57">
        <v>44438</v>
      </c>
      <c r="J88" s="2">
        <v>1</v>
      </c>
      <c r="L88" s="2">
        <v>1</v>
      </c>
      <c r="AA88" s="2">
        <v>1</v>
      </c>
      <c r="AB88" s="2">
        <v>1</v>
      </c>
      <c r="AH88" s="2">
        <v>1</v>
      </c>
      <c r="AN88" s="2">
        <v>1</v>
      </c>
    </row>
    <row r="89" spans="1:40" ht="18" customHeight="1" x14ac:dyDescent="0.4">
      <c r="A89" s="65" t="s">
        <v>245</v>
      </c>
      <c r="B89" s="1" t="s">
        <v>858</v>
      </c>
      <c r="H89" s="2" t="s">
        <v>250</v>
      </c>
      <c r="I89" s="57" t="s">
        <v>62</v>
      </c>
      <c r="J89" s="2">
        <v>1</v>
      </c>
      <c r="M89" s="2">
        <v>1</v>
      </c>
      <c r="Q89" s="2">
        <v>1</v>
      </c>
      <c r="AA89" s="2">
        <v>1</v>
      </c>
      <c r="AG89" s="2">
        <v>1</v>
      </c>
      <c r="AH89" s="2">
        <v>1</v>
      </c>
    </row>
    <row r="90" spans="1:40" ht="18" customHeight="1" x14ac:dyDescent="0.4">
      <c r="A90" s="65" t="s">
        <v>248</v>
      </c>
      <c r="B90" s="1" t="s">
        <v>859</v>
      </c>
      <c r="H90" s="2" t="s">
        <v>168</v>
      </c>
      <c r="I90" s="57">
        <v>44022</v>
      </c>
      <c r="J90" s="2">
        <v>1</v>
      </c>
      <c r="T90" s="2">
        <v>1</v>
      </c>
      <c r="AA90" s="2">
        <v>1</v>
      </c>
      <c r="AB90" s="2">
        <v>1</v>
      </c>
      <c r="AG90" s="2">
        <v>1</v>
      </c>
      <c r="AH90" s="2">
        <v>1</v>
      </c>
    </row>
    <row r="91" spans="1:40" ht="18" customHeight="1" x14ac:dyDescent="0.4">
      <c r="A91" s="65" t="s">
        <v>251</v>
      </c>
      <c r="B91" s="1" t="s">
        <v>1805</v>
      </c>
      <c r="H91" s="2" t="s">
        <v>1806</v>
      </c>
      <c r="I91" s="57" t="s">
        <v>1804</v>
      </c>
      <c r="J91" s="2" t="s">
        <v>1804</v>
      </c>
    </row>
    <row r="92" spans="1:40" ht="18" customHeight="1" x14ac:dyDescent="0.4">
      <c r="A92" s="65" t="s">
        <v>254</v>
      </c>
      <c r="B92" s="1" t="s">
        <v>2292</v>
      </c>
      <c r="C92" s="2" t="s">
        <v>2252</v>
      </c>
      <c r="H92" s="2" t="s">
        <v>2293</v>
      </c>
      <c r="I92" s="57">
        <v>44566</v>
      </c>
      <c r="J92" s="2" t="s">
        <v>2256</v>
      </c>
    </row>
    <row r="93" spans="1:40" ht="18" customHeight="1" x14ac:dyDescent="0.4">
      <c r="A93" s="65" t="s">
        <v>256</v>
      </c>
      <c r="B93" s="1" t="s">
        <v>2064</v>
      </c>
      <c r="H93" s="2" t="s">
        <v>2065</v>
      </c>
      <c r="I93" s="57">
        <v>44378</v>
      </c>
      <c r="J93" s="2">
        <v>1</v>
      </c>
      <c r="S93" s="2">
        <v>1</v>
      </c>
      <c r="X93" s="2">
        <v>1</v>
      </c>
      <c r="AH93" s="2">
        <v>1</v>
      </c>
      <c r="AN93" s="2">
        <v>2</v>
      </c>
    </row>
    <row r="94" spans="1:40" ht="18" customHeight="1" x14ac:dyDescent="0.4">
      <c r="A94" s="65" t="s">
        <v>257</v>
      </c>
      <c r="B94" s="1" t="s">
        <v>860</v>
      </c>
      <c r="H94" s="2" t="s">
        <v>177</v>
      </c>
      <c r="I94" s="57">
        <v>43852</v>
      </c>
      <c r="J94" s="2">
        <v>1</v>
      </c>
      <c r="K94" s="2">
        <v>1</v>
      </c>
      <c r="AA94" s="2">
        <v>1</v>
      </c>
      <c r="AE94" s="2">
        <v>1</v>
      </c>
      <c r="AG94" s="2">
        <v>1</v>
      </c>
      <c r="AN94" s="2">
        <v>3</v>
      </c>
    </row>
    <row r="95" spans="1:40" ht="18" customHeight="1" x14ac:dyDescent="0.4">
      <c r="A95" s="65" t="s">
        <v>259</v>
      </c>
      <c r="B95" s="1" t="s">
        <v>1963</v>
      </c>
      <c r="H95" s="2" t="s">
        <v>1964</v>
      </c>
      <c r="I95" s="57">
        <v>44280</v>
      </c>
      <c r="J95" s="2">
        <v>1</v>
      </c>
      <c r="AA95" s="2">
        <v>1</v>
      </c>
      <c r="AE95" s="2">
        <v>1</v>
      </c>
      <c r="AH95" s="2">
        <v>1</v>
      </c>
      <c r="AN95" s="2">
        <v>1</v>
      </c>
    </row>
    <row r="96" spans="1:40" ht="18" customHeight="1" x14ac:dyDescent="0.4">
      <c r="A96" s="65" t="s">
        <v>261</v>
      </c>
      <c r="B96" s="1" t="s">
        <v>1807</v>
      </c>
      <c r="H96" s="2" t="s">
        <v>1808</v>
      </c>
      <c r="I96" s="57">
        <v>44211</v>
      </c>
      <c r="J96" s="2">
        <v>1</v>
      </c>
      <c r="AA96" s="2">
        <v>1</v>
      </c>
      <c r="AH96" s="2">
        <v>1</v>
      </c>
    </row>
    <row r="97" spans="1:40" ht="18" customHeight="1" x14ac:dyDescent="0.4">
      <c r="A97" s="65" t="s">
        <v>264</v>
      </c>
      <c r="B97" s="1" t="s">
        <v>2517</v>
      </c>
      <c r="G97" s="2" t="s">
        <v>2515</v>
      </c>
      <c r="H97" s="2" t="s">
        <v>2069</v>
      </c>
      <c r="I97" s="57" t="s">
        <v>2518</v>
      </c>
      <c r="J97" s="2" t="s">
        <v>2518</v>
      </c>
    </row>
    <row r="98" spans="1:40" ht="18" customHeight="1" x14ac:dyDescent="0.4">
      <c r="A98" s="65" t="s">
        <v>266</v>
      </c>
      <c r="B98" s="1" t="s">
        <v>861</v>
      </c>
      <c r="H98" s="2" t="s">
        <v>165</v>
      </c>
      <c r="I98" s="57" t="s">
        <v>62</v>
      </c>
      <c r="J98" s="2" t="s">
        <v>62</v>
      </c>
    </row>
    <row r="99" spans="1:40" ht="18" customHeight="1" x14ac:dyDescent="0.4">
      <c r="A99" s="65" t="s">
        <v>268</v>
      </c>
      <c r="B99" s="1" t="s">
        <v>862</v>
      </c>
      <c r="H99" s="2" t="s">
        <v>103</v>
      </c>
      <c r="I99" s="57">
        <v>43697</v>
      </c>
      <c r="J99" s="2">
        <v>1</v>
      </c>
      <c r="L99" s="2">
        <v>1</v>
      </c>
      <c r="W99" s="2">
        <v>1</v>
      </c>
      <c r="AA99" s="2">
        <v>1</v>
      </c>
      <c r="AG99" s="2">
        <v>1</v>
      </c>
      <c r="AH99" s="2">
        <v>1</v>
      </c>
      <c r="AN99" s="2">
        <v>1</v>
      </c>
    </row>
    <row r="100" spans="1:40" ht="18" customHeight="1" x14ac:dyDescent="0.4">
      <c r="A100" s="65" t="s">
        <v>270</v>
      </c>
      <c r="B100" s="1" t="s">
        <v>863</v>
      </c>
      <c r="H100" s="2" t="s">
        <v>103</v>
      </c>
      <c r="I100" s="57">
        <v>43697</v>
      </c>
      <c r="J100" s="2">
        <v>1</v>
      </c>
      <c r="L100" s="2">
        <v>1</v>
      </c>
      <c r="W100" s="2">
        <v>1</v>
      </c>
      <c r="AA100" s="2">
        <v>1</v>
      </c>
      <c r="AG100" s="2">
        <v>1</v>
      </c>
      <c r="AH100" s="2">
        <v>1</v>
      </c>
      <c r="AN100" s="2">
        <v>1</v>
      </c>
    </row>
    <row r="101" spans="1:40" ht="18" customHeight="1" x14ac:dyDescent="0.4">
      <c r="A101" s="65" t="s">
        <v>272</v>
      </c>
      <c r="B101" s="1" t="s">
        <v>864</v>
      </c>
      <c r="H101" s="2" t="s">
        <v>103</v>
      </c>
      <c r="I101" s="57">
        <v>43697</v>
      </c>
      <c r="J101" s="2">
        <v>1</v>
      </c>
      <c r="L101" s="2">
        <v>1</v>
      </c>
      <c r="W101" s="2">
        <v>1</v>
      </c>
      <c r="AA101" s="2">
        <v>1</v>
      </c>
      <c r="AG101" s="2">
        <v>1</v>
      </c>
      <c r="AH101" s="2">
        <v>1</v>
      </c>
      <c r="AN101" s="2">
        <v>1</v>
      </c>
    </row>
    <row r="102" spans="1:40" ht="18" customHeight="1" x14ac:dyDescent="0.4">
      <c r="A102" s="65" t="s">
        <v>275</v>
      </c>
      <c r="B102" s="1" t="s">
        <v>865</v>
      </c>
      <c r="H102" s="2" t="s">
        <v>646</v>
      </c>
      <c r="I102" s="57">
        <v>43823</v>
      </c>
      <c r="J102" s="2">
        <v>1</v>
      </c>
      <c r="L102" s="2">
        <v>1</v>
      </c>
      <c r="W102" s="2">
        <v>1</v>
      </c>
      <c r="AG102" s="2">
        <v>1</v>
      </c>
      <c r="AH102" s="2">
        <v>1</v>
      </c>
      <c r="AK102" s="2">
        <v>1</v>
      </c>
      <c r="AN102" s="2">
        <v>2</v>
      </c>
    </row>
    <row r="103" spans="1:40" ht="18" customHeight="1" x14ac:dyDescent="0.4">
      <c r="A103" s="65" t="s">
        <v>277</v>
      </c>
      <c r="B103" s="1" t="s">
        <v>866</v>
      </c>
      <c r="H103" s="2" t="s">
        <v>274</v>
      </c>
      <c r="I103" s="57">
        <v>43826</v>
      </c>
      <c r="J103" s="2">
        <v>1</v>
      </c>
      <c r="L103" s="2">
        <v>1</v>
      </c>
      <c r="AA103" s="2">
        <v>1</v>
      </c>
      <c r="AG103" s="2">
        <v>1</v>
      </c>
      <c r="AH103" s="2">
        <v>1</v>
      </c>
      <c r="AK103" s="2">
        <v>1</v>
      </c>
      <c r="AN103" s="2">
        <v>3</v>
      </c>
    </row>
    <row r="104" spans="1:40" ht="18" customHeight="1" x14ac:dyDescent="0.4">
      <c r="A104" s="65" t="s">
        <v>279</v>
      </c>
      <c r="B104" s="1" t="s">
        <v>867</v>
      </c>
      <c r="H104" s="2" t="s">
        <v>250</v>
      </c>
      <c r="I104" s="57" t="s">
        <v>62</v>
      </c>
      <c r="J104" s="2">
        <v>1</v>
      </c>
      <c r="K104" s="2">
        <v>1</v>
      </c>
      <c r="L104" s="2">
        <v>1</v>
      </c>
      <c r="P104" s="2">
        <v>1</v>
      </c>
      <c r="Q104" s="2">
        <v>1</v>
      </c>
      <c r="T104" s="2">
        <v>1</v>
      </c>
    </row>
    <row r="105" spans="1:40" ht="18" customHeight="1" x14ac:dyDescent="0.4">
      <c r="A105" s="65" t="s">
        <v>281</v>
      </c>
      <c r="B105" s="1" t="s">
        <v>2180</v>
      </c>
      <c r="H105" s="2" t="s">
        <v>2179</v>
      </c>
      <c r="I105" s="57">
        <v>44470</v>
      </c>
      <c r="J105" s="2">
        <v>1</v>
      </c>
      <c r="T105" s="2">
        <v>1</v>
      </c>
      <c r="AA105" s="2">
        <v>1</v>
      </c>
      <c r="AG105" s="2">
        <v>1</v>
      </c>
      <c r="AH105" s="2">
        <v>1</v>
      </c>
      <c r="AN105" s="2">
        <v>1</v>
      </c>
    </row>
    <row r="106" spans="1:40" ht="18" customHeight="1" x14ac:dyDescent="0.4">
      <c r="A106" s="65" t="s">
        <v>284</v>
      </c>
      <c r="B106" s="1" t="s">
        <v>2370</v>
      </c>
      <c r="H106" s="2" t="s">
        <v>2035</v>
      </c>
      <c r="I106" s="57" t="s">
        <v>2033</v>
      </c>
      <c r="J106" s="2">
        <v>1</v>
      </c>
      <c r="K106" s="2">
        <v>1</v>
      </c>
      <c r="L106" s="2">
        <v>1</v>
      </c>
      <c r="Q106" s="2">
        <v>1</v>
      </c>
      <c r="T106" s="2">
        <v>1</v>
      </c>
      <c r="Z106" s="2">
        <v>1</v>
      </c>
      <c r="AA106" s="2">
        <v>1</v>
      </c>
      <c r="AE106" s="2">
        <v>1</v>
      </c>
      <c r="AG106" s="2">
        <v>1</v>
      </c>
      <c r="AH106" s="2">
        <v>1</v>
      </c>
      <c r="AN106" s="2">
        <v>2</v>
      </c>
    </row>
    <row r="107" spans="1:40" ht="18" customHeight="1" x14ac:dyDescent="0.4">
      <c r="A107" s="65" t="s">
        <v>286</v>
      </c>
      <c r="B107" s="1" t="s">
        <v>2115</v>
      </c>
      <c r="H107" s="2" t="s">
        <v>2116</v>
      </c>
      <c r="I107" s="57">
        <v>44413</v>
      </c>
      <c r="J107" s="2">
        <v>1</v>
      </c>
      <c r="L107" s="2">
        <v>1</v>
      </c>
      <c r="AA107" s="2">
        <v>1</v>
      </c>
      <c r="AE107" s="2">
        <v>1</v>
      </c>
      <c r="AH107" s="2">
        <v>1</v>
      </c>
      <c r="AN107" s="2">
        <v>1</v>
      </c>
    </row>
    <row r="108" spans="1:40" ht="18" customHeight="1" x14ac:dyDescent="0.4">
      <c r="A108" s="65" t="s">
        <v>288</v>
      </c>
      <c r="B108" s="1" t="s">
        <v>868</v>
      </c>
      <c r="H108" s="2" t="s">
        <v>244</v>
      </c>
      <c r="I108" s="57" t="s">
        <v>62</v>
      </c>
      <c r="J108" s="2">
        <v>1</v>
      </c>
      <c r="L108" s="2">
        <v>1</v>
      </c>
      <c r="AA108" s="2">
        <v>1</v>
      </c>
      <c r="AG108" s="2">
        <v>1</v>
      </c>
      <c r="AN108" s="2">
        <v>2</v>
      </c>
    </row>
    <row r="109" spans="1:40" ht="18" customHeight="1" x14ac:dyDescent="0.4">
      <c r="A109" s="65" t="s">
        <v>290</v>
      </c>
      <c r="B109" s="1" t="s">
        <v>869</v>
      </c>
      <c r="H109" s="2" t="s">
        <v>73</v>
      </c>
      <c r="I109" s="57">
        <v>43824</v>
      </c>
      <c r="J109" s="2">
        <v>1</v>
      </c>
      <c r="K109" s="2">
        <v>1</v>
      </c>
      <c r="L109" s="2">
        <v>1</v>
      </c>
      <c r="P109" s="2">
        <v>1</v>
      </c>
      <c r="Q109" s="2">
        <v>1</v>
      </c>
      <c r="T109" s="2">
        <v>1</v>
      </c>
      <c r="Z109" s="2">
        <v>1</v>
      </c>
      <c r="AA109" s="2">
        <v>1</v>
      </c>
      <c r="AD109" s="2">
        <v>1</v>
      </c>
      <c r="AE109" s="2">
        <v>1</v>
      </c>
      <c r="AG109" s="2">
        <v>1</v>
      </c>
      <c r="AN109" s="2">
        <v>3</v>
      </c>
    </row>
    <row r="110" spans="1:40" ht="18" customHeight="1" x14ac:dyDescent="0.4">
      <c r="A110" s="65" t="s">
        <v>292</v>
      </c>
      <c r="B110" s="1" t="s">
        <v>870</v>
      </c>
      <c r="H110" s="2" t="s">
        <v>136</v>
      </c>
      <c r="I110" s="57">
        <v>43822</v>
      </c>
      <c r="L110" s="2">
        <v>1</v>
      </c>
      <c r="M110" s="2">
        <v>1</v>
      </c>
      <c r="Q110" s="2">
        <v>1</v>
      </c>
      <c r="T110" s="2">
        <v>1</v>
      </c>
      <c r="Z110" s="2">
        <v>1</v>
      </c>
      <c r="AH110" s="2">
        <v>1</v>
      </c>
    </row>
    <row r="111" spans="1:40" ht="18" customHeight="1" x14ac:dyDescent="0.4">
      <c r="A111" s="65" t="s">
        <v>294</v>
      </c>
      <c r="B111" s="1" t="s">
        <v>2031</v>
      </c>
      <c r="H111" s="2" t="s">
        <v>2032</v>
      </c>
      <c r="I111" s="57" t="s">
        <v>2033</v>
      </c>
      <c r="J111" s="2">
        <v>1</v>
      </c>
      <c r="L111" s="2">
        <v>1</v>
      </c>
      <c r="P111" s="2">
        <v>1</v>
      </c>
      <c r="AA111" s="2">
        <v>1</v>
      </c>
      <c r="AH111" s="2">
        <v>1</v>
      </c>
    </row>
    <row r="112" spans="1:40" ht="18" customHeight="1" x14ac:dyDescent="0.4">
      <c r="A112" s="65" t="s">
        <v>296</v>
      </c>
      <c r="B112" s="1" t="s">
        <v>871</v>
      </c>
      <c r="H112" s="2" t="s">
        <v>203</v>
      </c>
      <c r="I112" s="57">
        <v>43917</v>
      </c>
      <c r="L112" s="2">
        <v>1</v>
      </c>
      <c r="O112" s="2">
        <v>1</v>
      </c>
      <c r="Q112" s="2">
        <v>1</v>
      </c>
      <c r="R112" s="2">
        <v>1</v>
      </c>
      <c r="S112" s="2">
        <v>1</v>
      </c>
    </row>
    <row r="113" spans="1:40" ht="18" customHeight="1" x14ac:dyDescent="0.4">
      <c r="A113" s="65" t="s">
        <v>298</v>
      </c>
      <c r="B113" s="1" t="s">
        <v>872</v>
      </c>
      <c r="H113" s="2" t="s">
        <v>73</v>
      </c>
      <c r="I113" s="57">
        <v>43627</v>
      </c>
      <c r="J113" s="2">
        <v>1</v>
      </c>
      <c r="W113" s="2">
        <v>1</v>
      </c>
      <c r="AH113" s="2">
        <v>1</v>
      </c>
      <c r="AN113" s="2">
        <v>3</v>
      </c>
    </row>
    <row r="114" spans="1:40" ht="18" customHeight="1" x14ac:dyDescent="0.4">
      <c r="A114" s="65" t="s">
        <v>300</v>
      </c>
      <c r="B114" s="1" t="s">
        <v>873</v>
      </c>
      <c r="H114" s="2" t="s">
        <v>106</v>
      </c>
      <c r="I114" s="57">
        <v>43796</v>
      </c>
      <c r="T114" s="2">
        <v>1</v>
      </c>
      <c r="U114" s="2">
        <v>1</v>
      </c>
      <c r="AA114" s="2">
        <v>1</v>
      </c>
      <c r="AF114" s="2">
        <v>1</v>
      </c>
      <c r="AH114" s="2">
        <v>1</v>
      </c>
      <c r="AN114" s="2">
        <v>1</v>
      </c>
    </row>
    <row r="115" spans="1:40" ht="18" customHeight="1" x14ac:dyDescent="0.4">
      <c r="A115" s="65" t="s">
        <v>302</v>
      </c>
      <c r="B115" s="1" t="s">
        <v>874</v>
      </c>
      <c r="H115" s="2" t="s">
        <v>106</v>
      </c>
      <c r="I115" s="57">
        <v>43796</v>
      </c>
      <c r="T115" s="2">
        <v>1</v>
      </c>
      <c r="U115" s="2">
        <v>1</v>
      </c>
      <c r="AA115" s="2">
        <v>1</v>
      </c>
      <c r="AF115" s="2">
        <v>1</v>
      </c>
      <c r="AH115" s="2">
        <v>1</v>
      </c>
      <c r="AN115" s="2">
        <v>1</v>
      </c>
    </row>
    <row r="116" spans="1:40" ht="18" customHeight="1" x14ac:dyDescent="0.4">
      <c r="A116" s="65" t="s">
        <v>304</v>
      </c>
      <c r="B116" s="1" t="s">
        <v>875</v>
      </c>
      <c r="H116" s="2" t="s">
        <v>103</v>
      </c>
      <c r="I116" s="57">
        <v>43710</v>
      </c>
      <c r="AG116" s="2">
        <v>1</v>
      </c>
    </row>
    <row r="117" spans="1:40" ht="18" customHeight="1" x14ac:dyDescent="0.4">
      <c r="A117" s="65" t="s">
        <v>306</v>
      </c>
      <c r="B117" s="1" t="s">
        <v>876</v>
      </c>
      <c r="H117" s="2" t="s">
        <v>154</v>
      </c>
      <c r="I117" s="57">
        <v>43647</v>
      </c>
      <c r="J117" s="2">
        <v>1</v>
      </c>
      <c r="Q117" s="2">
        <v>1</v>
      </c>
      <c r="Y117" s="2">
        <v>1</v>
      </c>
    </row>
    <row r="118" spans="1:40" ht="18" customHeight="1" x14ac:dyDescent="0.4">
      <c r="A118" s="65" t="s">
        <v>308</v>
      </c>
      <c r="B118" s="1" t="s">
        <v>1899</v>
      </c>
      <c r="H118" s="2" t="s">
        <v>1900</v>
      </c>
      <c r="I118" s="57">
        <v>44242</v>
      </c>
      <c r="J118" s="2">
        <v>1</v>
      </c>
      <c r="M118" s="2">
        <v>1</v>
      </c>
      <c r="Q118" s="2">
        <v>1</v>
      </c>
      <c r="R118" s="2">
        <v>1</v>
      </c>
      <c r="AA118" s="2">
        <v>1</v>
      </c>
      <c r="AN118" s="2">
        <v>1</v>
      </c>
    </row>
    <row r="119" spans="1:40" ht="18" customHeight="1" x14ac:dyDescent="0.4">
      <c r="A119" s="65" t="s">
        <v>310</v>
      </c>
      <c r="B119" s="1" t="s">
        <v>877</v>
      </c>
      <c r="H119" s="2" t="s">
        <v>160</v>
      </c>
      <c r="I119" s="57" t="s">
        <v>62</v>
      </c>
      <c r="J119" s="2">
        <v>1</v>
      </c>
      <c r="L119" s="2">
        <v>1</v>
      </c>
      <c r="AF119" s="2">
        <v>1</v>
      </c>
      <c r="AH119" s="2">
        <v>1</v>
      </c>
      <c r="AN119" s="2">
        <v>1</v>
      </c>
    </row>
    <row r="120" spans="1:40" ht="18" customHeight="1" x14ac:dyDescent="0.4">
      <c r="A120" s="65" t="s">
        <v>312</v>
      </c>
      <c r="B120" s="1" t="s">
        <v>878</v>
      </c>
      <c r="H120" s="2" t="s">
        <v>253</v>
      </c>
      <c r="I120" s="57" t="s">
        <v>62</v>
      </c>
      <c r="J120" s="2">
        <v>1</v>
      </c>
      <c r="L120" s="2">
        <v>1</v>
      </c>
      <c r="O120" s="2">
        <v>1</v>
      </c>
      <c r="AA120" s="2">
        <v>1</v>
      </c>
      <c r="AB120" s="2">
        <v>1</v>
      </c>
      <c r="AH120" s="2">
        <v>1</v>
      </c>
    </row>
    <row r="121" spans="1:40" ht="18" customHeight="1" x14ac:dyDescent="0.4">
      <c r="A121" s="65" t="s">
        <v>314</v>
      </c>
      <c r="B121" s="1" t="s">
        <v>879</v>
      </c>
      <c r="H121" s="2" t="s">
        <v>160</v>
      </c>
      <c r="I121" s="57">
        <v>43781</v>
      </c>
      <c r="J121" s="2">
        <v>1</v>
      </c>
      <c r="L121" s="2">
        <v>1</v>
      </c>
      <c r="AA121" s="2">
        <v>1</v>
      </c>
      <c r="AE121" s="2">
        <v>1</v>
      </c>
      <c r="AG121" s="2">
        <v>1</v>
      </c>
      <c r="AH121" s="2">
        <v>1</v>
      </c>
      <c r="AN121" s="2">
        <v>1</v>
      </c>
    </row>
    <row r="122" spans="1:40" ht="18" customHeight="1" x14ac:dyDescent="0.4">
      <c r="A122" s="65" t="s">
        <v>316</v>
      </c>
      <c r="B122" s="1" t="s">
        <v>880</v>
      </c>
      <c r="H122" s="2" t="s">
        <v>646</v>
      </c>
      <c r="I122" s="57">
        <v>43880</v>
      </c>
      <c r="J122" s="2">
        <v>1</v>
      </c>
      <c r="L122" s="2">
        <v>1</v>
      </c>
      <c r="N122" s="2">
        <v>1</v>
      </c>
      <c r="Q122" s="2">
        <v>1</v>
      </c>
      <c r="T122" s="2">
        <v>1</v>
      </c>
      <c r="W122" s="2">
        <v>1</v>
      </c>
      <c r="Z122" s="2">
        <v>1</v>
      </c>
      <c r="AA122" s="2">
        <v>1</v>
      </c>
      <c r="AB122" s="2">
        <v>1</v>
      </c>
      <c r="AE122" s="2">
        <v>1</v>
      </c>
      <c r="AG122" s="2">
        <v>1</v>
      </c>
      <c r="AH122" s="2">
        <v>1</v>
      </c>
      <c r="AN122" s="2">
        <v>1</v>
      </c>
    </row>
    <row r="123" spans="1:40" ht="18" customHeight="1" x14ac:dyDescent="0.4">
      <c r="A123" s="65" t="s">
        <v>318</v>
      </c>
      <c r="B123" s="1" t="s">
        <v>2454</v>
      </c>
      <c r="C123" s="76"/>
      <c r="D123" s="76"/>
      <c r="E123" s="76"/>
      <c r="F123" s="76"/>
      <c r="G123" s="76"/>
      <c r="H123" s="2" t="s">
        <v>109</v>
      </c>
      <c r="I123" s="57">
        <v>43815</v>
      </c>
      <c r="J123" s="2">
        <v>1</v>
      </c>
      <c r="N123" s="2">
        <v>1</v>
      </c>
      <c r="O123" s="2">
        <v>1</v>
      </c>
      <c r="S123" s="2">
        <v>1</v>
      </c>
      <c r="AC123" s="2">
        <v>1</v>
      </c>
    </row>
    <row r="124" spans="1:40" ht="18" customHeight="1" x14ac:dyDescent="0.4">
      <c r="A124" s="65" t="s">
        <v>320</v>
      </c>
      <c r="B124" s="1" t="s">
        <v>881</v>
      </c>
      <c r="H124" s="2" t="s">
        <v>76</v>
      </c>
      <c r="I124" s="57" t="s">
        <v>62</v>
      </c>
      <c r="J124" s="2" t="s">
        <v>62</v>
      </c>
    </row>
    <row r="125" spans="1:40" ht="18" customHeight="1" x14ac:dyDescent="0.4">
      <c r="A125" s="65" t="s">
        <v>322</v>
      </c>
      <c r="B125" s="1" t="s">
        <v>882</v>
      </c>
      <c r="H125" s="2" t="s">
        <v>73</v>
      </c>
      <c r="I125" s="57">
        <v>43710</v>
      </c>
      <c r="J125" s="2">
        <v>1</v>
      </c>
      <c r="L125" s="2">
        <v>1</v>
      </c>
      <c r="W125" s="2">
        <v>1</v>
      </c>
      <c r="AA125" s="2">
        <v>1</v>
      </c>
      <c r="AB125" s="2">
        <v>1</v>
      </c>
      <c r="AG125" s="2">
        <v>1</v>
      </c>
      <c r="AH125" s="2">
        <v>1</v>
      </c>
      <c r="AN125" s="2">
        <v>4</v>
      </c>
    </row>
    <row r="126" spans="1:40" ht="18" customHeight="1" x14ac:dyDescent="0.4">
      <c r="A126" s="65" t="s">
        <v>324</v>
      </c>
      <c r="B126" s="1" t="s">
        <v>883</v>
      </c>
      <c r="H126" s="2" t="s">
        <v>73</v>
      </c>
      <c r="I126" s="57">
        <v>43710</v>
      </c>
      <c r="J126" s="2">
        <v>1</v>
      </c>
      <c r="L126" s="2">
        <v>1</v>
      </c>
      <c r="W126" s="2">
        <v>1</v>
      </c>
      <c r="AA126" s="2">
        <v>1</v>
      </c>
      <c r="AB126" s="2">
        <v>1</v>
      </c>
      <c r="AG126" s="2">
        <v>1</v>
      </c>
      <c r="AH126" s="2">
        <v>1</v>
      </c>
      <c r="AN126" s="2">
        <v>2</v>
      </c>
    </row>
    <row r="127" spans="1:40" ht="18" customHeight="1" x14ac:dyDescent="0.4">
      <c r="A127" s="65" t="s">
        <v>326</v>
      </c>
      <c r="B127" s="1" t="s">
        <v>2433</v>
      </c>
      <c r="F127" s="2" t="s">
        <v>2408</v>
      </c>
      <c r="H127" s="2" t="s">
        <v>2434</v>
      </c>
      <c r="I127" s="57">
        <v>44620</v>
      </c>
      <c r="J127" s="2">
        <v>1</v>
      </c>
      <c r="S127" s="2">
        <v>1</v>
      </c>
      <c r="X127" s="2">
        <v>1</v>
      </c>
      <c r="AG127" s="2">
        <v>1</v>
      </c>
    </row>
    <row r="128" spans="1:40" ht="18" customHeight="1" x14ac:dyDescent="0.4">
      <c r="A128" s="65" t="s">
        <v>328</v>
      </c>
      <c r="B128" s="1" t="s">
        <v>2181</v>
      </c>
      <c r="H128" s="2" t="s">
        <v>1808</v>
      </c>
      <c r="I128" s="57">
        <v>44483</v>
      </c>
      <c r="J128" s="2">
        <v>1</v>
      </c>
      <c r="L128" s="2">
        <v>1</v>
      </c>
      <c r="AA128" s="2">
        <v>1</v>
      </c>
      <c r="AE128" s="2">
        <v>1</v>
      </c>
      <c r="AG128" s="2">
        <v>1</v>
      </c>
      <c r="AN128" s="2">
        <v>1</v>
      </c>
    </row>
    <row r="129" spans="1:40" ht="18" customHeight="1" x14ac:dyDescent="0.4">
      <c r="A129" s="65" t="s">
        <v>330</v>
      </c>
      <c r="B129" s="1" t="s">
        <v>2278</v>
      </c>
      <c r="C129" s="2" t="s">
        <v>2252</v>
      </c>
      <c r="H129" s="2" t="s">
        <v>2279</v>
      </c>
      <c r="I129" s="57">
        <v>44574</v>
      </c>
      <c r="J129" s="2">
        <v>1</v>
      </c>
      <c r="AA129" s="2">
        <v>1</v>
      </c>
      <c r="AF129" s="2">
        <v>1</v>
      </c>
      <c r="AG129" s="2">
        <v>1</v>
      </c>
      <c r="AH129" s="2">
        <v>1</v>
      </c>
      <c r="AN129" s="2">
        <v>1</v>
      </c>
    </row>
    <row r="130" spans="1:40" ht="18" customHeight="1" x14ac:dyDescent="0.4">
      <c r="A130" s="65" t="s">
        <v>332</v>
      </c>
      <c r="B130" s="1" t="s">
        <v>884</v>
      </c>
      <c r="H130" s="2" t="s">
        <v>237</v>
      </c>
      <c r="I130" s="57">
        <v>43686</v>
      </c>
      <c r="J130" s="2">
        <v>1</v>
      </c>
      <c r="AA130" s="2">
        <v>1</v>
      </c>
      <c r="AB130" s="2">
        <v>1</v>
      </c>
      <c r="AE130" s="2">
        <v>1</v>
      </c>
    </row>
    <row r="131" spans="1:40" ht="18" customHeight="1" x14ac:dyDescent="0.4">
      <c r="A131" s="65" t="s">
        <v>335</v>
      </c>
      <c r="B131" s="1" t="s">
        <v>885</v>
      </c>
      <c r="H131" s="2" t="s">
        <v>522</v>
      </c>
      <c r="I131" s="57">
        <v>43826</v>
      </c>
      <c r="J131" s="2">
        <v>1</v>
      </c>
      <c r="L131" s="2">
        <v>1</v>
      </c>
      <c r="S131" s="2">
        <v>1</v>
      </c>
      <c r="T131" s="2">
        <v>1</v>
      </c>
      <c r="X131" s="2">
        <v>1</v>
      </c>
      <c r="AB131" s="2">
        <v>1</v>
      </c>
      <c r="AH131" s="2">
        <v>1</v>
      </c>
    </row>
    <row r="132" spans="1:40" ht="18" customHeight="1" x14ac:dyDescent="0.4">
      <c r="A132" s="65" t="s">
        <v>337</v>
      </c>
      <c r="B132" s="1" t="s">
        <v>886</v>
      </c>
      <c r="H132" s="2" t="s">
        <v>237</v>
      </c>
      <c r="I132" s="57">
        <v>44103</v>
      </c>
      <c r="J132" s="2" t="s">
        <v>62</v>
      </c>
    </row>
    <row r="133" spans="1:40" ht="18" customHeight="1" x14ac:dyDescent="0.4">
      <c r="A133" s="65" t="s">
        <v>339</v>
      </c>
      <c r="B133" s="1" t="s">
        <v>2280</v>
      </c>
      <c r="C133" s="2" t="s">
        <v>2252</v>
      </c>
      <c r="H133" s="2" t="s">
        <v>1814</v>
      </c>
      <c r="I133" s="57">
        <v>44573</v>
      </c>
      <c r="J133" s="2">
        <v>1</v>
      </c>
      <c r="M133" s="2">
        <v>1</v>
      </c>
      <c r="AA133" s="2">
        <v>1</v>
      </c>
      <c r="AG133" s="2">
        <v>1</v>
      </c>
      <c r="AH133" s="2">
        <v>1</v>
      </c>
      <c r="AN133" s="2">
        <v>1</v>
      </c>
    </row>
    <row r="134" spans="1:40" ht="18" customHeight="1" x14ac:dyDescent="0.4">
      <c r="A134" s="65" t="s">
        <v>341</v>
      </c>
      <c r="B134" s="1" t="s">
        <v>887</v>
      </c>
      <c r="H134" s="2" t="s">
        <v>73</v>
      </c>
      <c r="I134" s="57">
        <v>43983</v>
      </c>
      <c r="J134" s="2">
        <v>1</v>
      </c>
      <c r="Z134" s="2">
        <v>1</v>
      </c>
      <c r="AA134" s="2">
        <v>1</v>
      </c>
      <c r="AE134" s="2">
        <v>1</v>
      </c>
      <c r="AG134" s="2">
        <v>1</v>
      </c>
      <c r="AN134" s="2">
        <v>2</v>
      </c>
    </row>
    <row r="135" spans="1:40" ht="18" customHeight="1" x14ac:dyDescent="0.4">
      <c r="A135" s="65" t="s">
        <v>344</v>
      </c>
      <c r="B135" s="1" t="s">
        <v>888</v>
      </c>
      <c r="H135" s="2" t="s">
        <v>283</v>
      </c>
      <c r="I135" s="57">
        <v>43810</v>
      </c>
      <c r="J135" s="2">
        <v>1</v>
      </c>
      <c r="L135" s="2">
        <v>1</v>
      </c>
      <c r="S135" s="2">
        <v>1</v>
      </c>
      <c r="T135" s="2">
        <v>1</v>
      </c>
      <c r="AH135" s="2">
        <v>1</v>
      </c>
    </row>
    <row r="136" spans="1:40" ht="18" customHeight="1" x14ac:dyDescent="0.4">
      <c r="A136" s="65" t="s">
        <v>346</v>
      </c>
      <c r="B136" s="1" t="s">
        <v>889</v>
      </c>
      <c r="H136" s="2" t="s">
        <v>76</v>
      </c>
      <c r="I136" s="57">
        <v>43824</v>
      </c>
      <c r="J136" s="2">
        <v>1</v>
      </c>
      <c r="P136" s="2">
        <v>1</v>
      </c>
      <c r="AB136" s="2">
        <v>1</v>
      </c>
      <c r="AH136" s="2">
        <v>1</v>
      </c>
      <c r="AI136" s="2">
        <v>1</v>
      </c>
      <c r="AN136" s="2">
        <v>1</v>
      </c>
    </row>
    <row r="137" spans="1:40" ht="18" customHeight="1" x14ac:dyDescent="0.4">
      <c r="A137" s="65" t="s">
        <v>348</v>
      </c>
      <c r="B137" s="1" t="s">
        <v>890</v>
      </c>
      <c r="H137" s="2" t="s">
        <v>334</v>
      </c>
      <c r="I137" s="57" t="s">
        <v>62</v>
      </c>
      <c r="J137" s="2">
        <v>1</v>
      </c>
      <c r="AA137" s="2">
        <v>1</v>
      </c>
      <c r="AE137" s="2">
        <v>1</v>
      </c>
      <c r="AF137" s="2">
        <v>1</v>
      </c>
      <c r="AG137" s="2">
        <v>1</v>
      </c>
      <c r="AH137" s="2">
        <v>1</v>
      </c>
    </row>
    <row r="138" spans="1:40" ht="18" customHeight="1" x14ac:dyDescent="0.4">
      <c r="A138" s="65" t="s">
        <v>350</v>
      </c>
      <c r="B138" s="1" t="s">
        <v>891</v>
      </c>
      <c r="H138" s="2" t="s">
        <v>200</v>
      </c>
      <c r="I138" s="57">
        <v>43838</v>
      </c>
      <c r="J138" s="2" t="s">
        <v>62</v>
      </c>
    </row>
    <row r="139" spans="1:40" ht="18" customHeight="1" x14ac:dyDescent="0.4">
      <c r="A139" s="65" t="s">
        <v>352</v>
      </c>
      <c r="B139" s="1" t="s">
        <v>2455</v>
      </c>
      <c r="H139" s="2" t="s">
        <v>2253</v>
      </c>
      <c r="I139" s="57">
        <v>44540</v>
      </c>
      <c r="J139" s="2">
        <v>1</v>
      </c>
      <c r="T139" s="2">
        <v>1</v>
      </c>
      <c r="X139" s="2">
        <v>1</v>
      </c>
      <c r="AA139" s="2">
        <v>1</v>
      </c>
      <c r="AH139" s="2">
        <v>1</v>
      </c>
      <c r="AN139" s="2">
        <v>1</v>
      </c>
    </row>
    <row r="140" spans="1:40" ht="18" customHeight="1" x14ac:dyDescent="0.4">
      <c r="A140" s="65" t="s">
        <v>353</v>
      </c>
      <c r="B140" s="1" t="s">
        <v>892</v>
      </c>
      <c r="H140" s="2" t="s">
        <v>200</v>
      </c>
      <c r="I140" s="57">
        <v>43801</v>
      </c>
      <c r="J140" s="2">
        <v>1</v>
      </c>
      <c r="L140" s="2">
        <v>1</v>
      </c>
      <c r="W140" s="2">
        <v>1</v>
      </c>
      <c r="AA140" s="2">
        <v>1</v>
      </c>
      <c r="AB140" s="2">
        <v>1</v>
      </c>
      <c r="AG140" s="2">
        <v>1</v>
      </c>
      <c r="AH140" s="2">
        <v>1</v>
      </c>
      <c r="AN140" s="2">
        <v>2</v>
      </c>
    </row>
    <row r="141" spans="1:40" ht="18" customHeight="1" x14ac:dyDescent="0.4">
      <c r="A141" s="65" t="s">
        <v>355</v>
      </c>
      <c r="B141" s="1" t="s">
        <v>893</v>
      </c>
      <c r="H141" s="2" t="s">
        <v>200</v>
      </c>
      <c r="I141" s="57">
        <v>43687</v>
      </c>
      <c r="J141" s="2">
        <v>1</v>
      </c>
      <c r="Z141" s="2">
        <v>1</v>
      </c>
      <c r="AA141" s="2">
        <v>1</v>
      </c>
      <c r="AE141" s="2">
        <v>1</v>
      </c>
      <c r="AF141" s="2">
        <v>1</v>
      </c>
      <c r="AH141" s="2">
        <v>1</v>
      </c>
    </row>
    <row r="142" spans="1:40" ht="18" customHeight="1" x14ac:dyDescent="0.4">
      <c r="A142" s="65" t="s">
        <v>357</v>
      </c>
      <c r="B142" s="1" t="s">
        <v>894</v>
      </c>
      <c r="H142" s="2" t="s">
        <v>200</v>
      </c>
      <c r="I142" s="57">
        <v>43710</v>
      </c>
      <c r="J142" s="2">
        <v>1</v>
      </c>
      <c r="L142" s="2">
        <v>1</v>
      </c>
      <c r="W142" s="2">
        <v>1</v>
      </c>
      <c r="AA142" s="2">
        <v>1</v>
      </c>
      <c r="AB142" s="2">
        <v>1</v>
      </c>
      <c r="AG142" s="2">
        <v>1</v>
      </c>
      <c r="AH142" s="2">
        <v>1</v>
      </c>
      <c r="AN142" s="2">
        <v>4</v>
      </c>
    </row>
    <row r="143" spans="1:40" ht="18" customHeight="1" x14ac:dyDescent="0.4">
      <c r="A143" s="65" t="s">
        <v>359</v>
      </c>
      <c r="B143" s="1" t="s">
        <v>895</v>
      </c>
      <c r="H143" s="2" t="s">
        <v>200</v>
      </c>
      <c r="I143" s="57" t="s">
        <v>62</v>
      </c>
      <c r="J143" s="2" t="s">
        <v>62</v>
      </c>
    </row>
    <row r="144" spans="1:40" ht="18" customHeight="1" x14ac:dyDescent="0.4">
      <c r="A144" s="65" t="s">
        <v>361</v>
      </c>
      <c r="B144" s="1" t="s">
        <v>2066</v>
      </c>
      <c r="H144" s="2" t="s">
        <v>2067</v>
      </c>
      <c r="I144" s="57">
        <v>44386</v>
      </c>
      <c r="J144" s="2">
        <v>1</v>
      </c>
      <c r="L144" s="2">
        <v>1</v>
      </c>
      <c r="P144" s="2">
        <v>1</v>
      </c>
      <c r="U144" s="2">
        <v>1</v>
      </c>
      <c r="AG144" s="2">
        <v>1</v>
      </c>
      <c r="AH144" s="2">
        <v>1</v>
      </c>
    </row>
    <row r="145" spans="1:40" ht="18" customHeight="1" x14ac:dyDescent="0.4">
      <c r="A145" s="65" t="s">
        <v>363</v>
      </c>
      <c r="B145" s="1" t="s">
        <v>896</v>
      </c>
      <c r="H145" s="2" t="s">
        <v>136</v>
      </c>
      <c r="I145" s="57" t="s">
        <v>62</v>
      </c>
      <c r="J145" s="2">
        <v>1</v>
      </c>
      <c r="T145" s="2">
        <v>1</v>
      </c>
      <c r="AA145" s="2">
        <v>1</v>
      </c>
      <c r="AH145" s="2">
        <v>1</v>
      </c>
    </row>
    <row r="146" spans="1:40" ht="18" customHeight="1" x14ac:dyDescent="0.4">
      <c r="A146" s="65" t="s">
        <v>365</v>
      </c>
      <c r="B146" s="1" t="s">
        <v>897</v>
      </c>
      <c r="H146" s="2" t="s">
        <v>821</v>
      </c>
      <c r="I146" s="57">
        <v>43710</v>
      </c>
      <c r="J146" s="2">
        <v>1</v>
      </c>
      <c r="L146" s="2">
        <v>1</v>
      </c>
      <c r="W146" s="2">
        <v>1</v>
      </c>
      <c r="AA146" s="2">
        <v>1</v>
      </c>
      <c r="AB146" s="2">
        <v>1</v>
      </c>
      <c r="AG146" s="2">
        <v>1</v>
      </c>
      <c r="AH146" s="2">
        <v>1</v>
      </c>
      <c r="AN146" s="2">
        <v>4</v>
      </c>
    </row>
    <row r="147" spans="1:40" ht="18" customHeight="1" x14ac:dyDescent="0.4">
      <c r="A147" s="65" t="s">
        <v>367</v>
      </c>
      <c r="B147" s="1" t="s">
        <v>898</v>
      </c>
      <c r="H147" s="2" t="s">
        <v>405</v>
      </c>
      <c r="I147" s="57">
        <v>44147</v>
      </c>
      <c r="J147" s="2">
        <v>1</v>
      </c>
      <c r="O147" s="2">
        <v>1</v>
      </c>
      <c r="Z147" s="2">
        <v>1</v>
      </c>
      <c r="AA147" s="2">
        <v>1</v>
      </c>
      <c r="AG147" s="2">
        <v>1</v>
      </c>
      <c r="AH147" s="2">
        <v>1</v>
      </c>
    </row>
    <row r="148" spans="1:40" ht="18" customHeight="1" x14ac:dyDescent="0.4">
      <c r="A148" s="65" t="s">
        <v>369</v>
      </c>
      <c r="B148" s="1" t="s">
        <v>899</v>
      </c>
      <c r="H148" s="2" t="s">
        <v>231</v>
      </c>
      <c r="I148" s="57">
        <v>43883</v>
      </c>
      <c r="J148" s="2">
        <v>1</v>
      </c>
      <c r="P148" s="2">
        <v>1</v>
      </c>
      <c r="T148" s="2">
        <v>1</v>
      </c>
      <c r="AA148" s="2">
        <v>1</v>
      </c>
      <c r="AF148" s="2">
        <v>1</v>
      </c>
      <c r="AH148" s="2">
        <v>1</v>
      </c>
    </row>
    <row r="149" spans="1:40" ht="18" customHeight="1" x14ac:dyDescent="0.4">
      <c r="A149" s="65" t="s">
        <v>371</v>
      </c>
      <c r="B149" s="1" t="s">
        <v>900</v>
      </c>
      <c r="H149" s="2" t="s">
        <v>103</v>
      </c>
      <c r="I149" s="57">
        <v>43710</v>
      </c>
      <c r="J149" s="2">
        <v>1</v>
      </c>
      <c r="L149" s="2">
        <v>1</v>
      </c>
      <c r="W149" s="2">
        <v>1</v>
      </c>
      <c r="AA149" s="2">
        <v>1</v>
      </c>
      <c r="AB149" s="2">
        <v>1</v>
      </c>
      <c r="AG149" s="2">
        <v>1</v>
      </c>
      <c r="AH149" s="2">
        <v>1</v>
      </c>
      <c r="AN149" s="2">
        <v>4</v>
      </c>
    </row>
    <row r="150" spans="1:40" ht="18" customHeight="1" x14ac:dyDescent="0.4">
      <c r="A150" s="65" t="s">
        <v>373</v>
      </c>
      <c r="B150" s="1" t="s">
        <v>901</v>
      </c>
      <c r="H150" s="2" t="s">
        <v>106</v>
      </c>
      <c r="I150" s="57">
        <v>44370</v>
      </c>
      <c r="J150" s="2">
        <v>1</v>
      </c>
      <c r="N150" s="2">
        <v>1</v>
      </c>
      <c r="O150" s="2">
        <v>1</v>
      </c>
      <c r="AA150" s="2">
        <v>1</v>
      </c>
      <c r="AB150" s="2">
        <v>1</v>
      </c>
      <c r="AH150" s="2">
        <v>1</v>
      </c>
    </row>
    <row r="151" spans="1:40" ht="18" customHeight="1" x14ac:dyDescent="0.4">
      <c r="A151" s="65" t="s">
        <v>375</v>
      </c>
      <c r="B151" s="1" t="s">
        <v>902</v>
      </c>
      <c r="H151" s="2" t="s">
        <v>76</v>
      </c>
      <c r="I151" s="57">
        <v>43876</v>
      </c>
      <c r="J151" s="2">
        <v>1</v>
      </c>
      <c r="M151" s="2">
        <v>1</v>
      </c>
      <c r="O151" s="2">
        <v>1</v>
      </c>
      <c r="T151" s="2">
        <v>1</v>
      </c>
      <c r="Y151" s="2">
        <v>1</v>
      </c>
      <c r="Z151" s="2">
        <v>1</v>
      </c>
      <c r="AC151" s="2">
        <v>1</v>
      </c>
      <c r="AE151" s="2">
        <v>1</v>
      </c>
      <c r="AF151" s="2">
        <v>1</v>
      </c>
      <c r="AG151" s="2">
        <v>1</v>
      </c>
      <c r="AH151" s="2">
        <v>1</v>
      </c>
      <c r="AN151" s="2">
        <v>5</v>
      </c>
    </row>
    <row r="152" spans="1:40" ht="18" customHeight="1" x14ac:dyDescent="0.4">
      <c r="A152" s="65" t="s">
        <v>377</v>
      </c>
      <c r="B152" s="1" t="s">
        <v>903</v>
      </c>
      <c r="H152" s="2" t="s">
        <v>76</v>
      </c>
      <c r="I152" s="57" t="s">
        <v>62</v>
      </c>
      <c r="J152" s="2">
        <v>1</v>
      </c>
      <c r="T152" s="2">
        <v>1</v>
      </c>
      <c r="AA152" s="2">
        <v>1</v>
      </c>
      <c r="AD152" s="2">
        <v>1</v>
      </c>
      <c r="AE152" s="2">
        <v>1</v>
      </c>
      <c r="AH152" s="2">
        <v>1</v>
      </c>
    </row>
    <row r="153" spans="1:40" ht="18" customHeight="1" x14ac:dyDescent="0.4">
      <c r="A153" s="65" t="s">
        <v>379</v>
      </c>
      <c r="B153" s="1" t="s">
        <v>904</v>
      </c>
      <c r="H153" s="2" t="s">
        <v>177</v>
      </c>
      <c r="I153" s="57">
        <v>43852</v>
      </c>
      <c r="AA153" s="2">
        <v>1</v>
      </c>
      <c r="AG153" s="2">
        <v>1</v>
      </c>
      <c r="AH153" s="2">
        <v>1</v>
      </c>
      <c r="AN153" s="2">
        <v>3</v>
      </c>
    </row>
    <row r="154" spans="1:40" ht="18" customHeight="1" x14ac:dyDescent="0.4">
      <c r="A154" s="65" t="s">
        <v>381</v>
      </c>
      <c r="B154" s="1" t="s">
        <v>905</v>
      </c>
      <c r="H154" s="2" t="s">
        <v>73</v>
      </c>
      <c r="I154" s="57" t="s">
        <v>62</v>
      </c>
      <c r="J154" s="2" t="s">
        <v>62</v>
      </c>
    </row>
    <row r="155" spans="1:40" ht="18" customHeight="1" x14ac:dyDescent="0.4">
      <c r="A155" s="65" t="s">
        <v>383</v>
      </c>
      <c r="B155" s="1" t="s">
        <v>906</v>
      </c>
      <c r="H155" s="2" t="s">
        <v>522</v>
      </c>
      <c r="I155" s="57">
        <v>43937</v>
      </c>
      <c r="J155" s="2">
        <v>1</v>
      </c>
      <c r="L155" s="2">
        <v>1</v>
      </c>
      <c r="AA155" s="2">
        <v>1</v>
      </c>
      <c r="AG155" s="2">
        <v>1</v>
      </c>
      <c r="AH155" s="2">
        <v>1</v>
      </c>
    </row>
    <row r="156" spans="1:40" ht="18" customHeight="1" x14ac:dyDescent="0.4">
      <c r="A156" s="65" t="s">
        <v>385</v>
      </c>
      <c r="B156" s="1" t="s">
        <v>907</v>
      </c>
      <c r="H156" s="2" t="s">
        <v>200</v>
      </c>
      <c r="I156" s="57">
        <v>43850</v>
      </c>
      <c r="P156" s="2">
        <v>1</v>
      </c>
      <c r="T156" s="2">
        <v>1</v>
      </c>
      <c r="AA156" s="2">
        <v>1</v>
      </c>
      <c r="AG156" s="2">
        <v>1</v>
      </c>
      <c r="AH156" s="2">
        <v>1</v>
      </c>
      <c r="AN156" s="2">
        <v>1</v>
      </c>
    </row>
    <row r="157" spans="1:40" ht="18" customHeight="1" x14ac:dyDescent="0.4">
      <c r="A157" s="65" t="s">
        <v>387</v>
      </c>
      <c r="B157" s="1" t="s">
        <v>908</v>
      </c>
      <c r="H157" s="2" t="s">
        <v>160</v>
      </c>
      <c r="I157" s="57">
        <v>43766</v>
      </c>
      <c r="J157" s="2">
        <v>1</v>
      </c>
      <c r="AG157" s="2">
        <v>1</v>
      </c>
      <c r="AN157" s="2">
        <v>1</v>
      </c>
    </row>
    <row r="158" spans="1:40" ht="18" customHeight="1" x14ac:dyDescent="0.4">
      <c r="A158" s="65" t="s">
        <v>389</v>
      </c>
      <c r="B158" s="1" t="s">
        <v>909</v>
      </c>
      <c r="H158" s="2" t="s">
        <v>73</v>
      </c>
      <c r="I158" s="57">
        <v>43787</v>
      </c>
      <c r="J158" s="2">
        <v>1</v>
      </c>
      <c r="L158" s="2">
        <v>1</v>
      </c>
      <c r="O158" s="2">
        <v>1</v>
      </c>
      <c r="T158" s="2">
        <v>1</v>
      </c>
      <c r="AA158" s="2">
        <v>1</v>
      </c>
      <c r="AH158" s="2">
        <v>1</v>
      </c>
    </row>
    <row r="159" spans="1:40" ht="18" customHeight="1" x14ac:dyDescent="0.4">
      <c r="A159" s="65" t="s">
        <v>391</v>
      </c>
      <c r="B159" s="1" t="s">
        <v>2435</v>
      </c>
      <c r="F159" s="2" t="s">
        <v>2408</v>
      </c>
      <c r="H159" s="2" t="s">
        <v>2413</v>
      </c>
      <c r="I159" s="57">
        <v>44658</v>
      </c>
      <c r="J159" s="2" t="s">
        <v>2343</v>
      </c>
    </row>
    <row r="160" spans="1:40" ht="18" customHeight="1" x14ac:dyDescent="0.4">
      <c r="A160" s="65" t="s">
        <v>393</v>
      </c>
      <c r="B160" s="1" t="s">
        <v>910</v>
      </c>
      <c r="H160" s="2" t="s">
        <v>206</v>
      </c>
      <c r="I160" s="57" t="s">
        <v>62</v>
      </c>
      <c r="T160" s="2">
        <v>1</v>
      </c>
      <c r="U160" s="2">
        <v>1</v>
      </c>
      <c r="AE160" s="2">
        <v>1</v>
      </c>
      <c r="AG160" s="2">
        <v>1</v>
      </c>
      <c r="AN160" s="2">
        <v>1</v>
      </c>
    </row>
    <row r="161" spans="1:40" ht="18" customHeight="1" x14ac:dyDescent="0.4">
      <c r="A161" s="65" t="s">
        <v>395</v>
      </c>
      <c r="B161" s="1" t="s">
        <v>911</v>
      </c>
      <c r="H161" s="2" t="s">
        <v>168</v>
      </c>
      <c r="I161" s="57" t="s">
        <v>62</v>
      </c>
      <c r="J161" s="2">
        <v>1</v>
      </c>
      <c r="L161" s="2">
        <v>1</v>
      </c>
      <c r="Q161" s="2">
        <v>1</v>
      </c>
      <c r="Z161" s="2">
        <v>1</v>
      </c>
      <c r="AA161" s="2">
        <v>1</v>
      </c>
      <c r="AF161" s="2">
        <v>1</v>
      </c>
    </row>
    <row r="162" spans="1:40" ht="18" customHeight="1" x14ac:dyDescent="0.4">
      <c r="A162" s="65" t="s">
        <v>397</v>
      </c>
      <c r="B162" s="1" t="s">
        <v>912</v>
      </c>
      <c r="H162" s="2" t="s">
        <v>76</v>
      </c>
      <c r="I162" s="57">
        <v>44083</v>
      </c>
      <c r="J162" s="2">
        <v>1</v>
      </c>
      <c r="AA162" s="2">
        <v>1</v>
      </c>
      <c r="AE162" s="2">
        <v>1</v>
      </c>
      <c r="AG162" s="2">
        <v>1</v>
      </c>
    </row>
    <row r="163" spans="1:40" ht="18" customHeight="1" x14ac:dyDescent="0.4">
      <c r="A163" s="65" t="s">
        <v>399</v>
      </c>
      <c r="B163" s="1" t="s">
        <v>913</v>
      </c>
      <c r="H163" s="2" t="s">
        <v>160</v>
      </c>
      <c r="I163" s="57">
        <v>43831</v>
      </c>
      <c r="J163" s="2">
        <v>1</v>
      </c>
      <c r="L163" s="2">
        <v>1</v>
      </c>
      <c r="T163" s="2">
        <v>1</v>
      </c>
      <c r="AG163" s="2">
        <v>1</v>
      </c>
      <c r="AH163" s="2">
        <v>1</v>
      </c>
    </row>
    <row r="164" spans="1:40" ht="18" customHeight="1" x14ac:dyDescent="0.4">
      <c r="A164" s="65" t="s">
        <v>401</v>
      </c>
      <c r="B164" s="1" t="s">
        <v>914</v>
      </c>
      <c r="H164" s="2" t="s">
        <v>334</v>
      </c>
      <c r="I164" s="57">
        <v>43683</v>
      </c>
      <c r="J164" s="2">
        <v>1</v>
      </c>
      <c r="U164" s="2">
        <v>1</v>
      </c>
      <c r="X164" s="2">
        <v>1</v>
      </c>
      <c r="AF164" s="2">
        <v>1</v>
      </c>
      <c r="AG164" s="2">
        <v>1</v>
      </c>
      <c r="AH164" s="2">
        <v>1</v>
      </c>
    </row>
    <row r="165" spans="1:40" ht="18" customHeight="1" x14ac:dyDescent="0.4">
      <c r="A165" s="65" t="s">
        <v>403</v>
      </c>
      <c r="B165" s="1" t="s">
        <v>2436</v>
      </c>
      <c r="F165" s="2" t="s">
        <v>2408</v>
      </c>
      <c r="H165" s="2" t="s">
        <v>2332</v>
      </c>
      <c r="I165" s="57">
        <v>44652</v>
      </c>
      <c r="J165" s="2">
        <v>1</v>
      </c>
      <c r="K165" s="2">
        <v>1</v>
      </c>
      <c r="L165" s="2">
        <v>1</v>
      </c>
      <c r="N165" s="2">
        <v>1</v>
      </c>
      <c r="P165" s="2">
        <v>1</v>
      </c>
      <c r="Q165" s="2">
        <v>1</v>
      </c>
      <c r="W165" s="2">
        <v>1</v>
      </c>
      <c r="X165" s="2">
        <v>1</v>
      </c>
      <c r="AA165" s="2">
        <v>1</v>
      </c>
      <c r="AE165" s="2">
        <v>1</v>
      </c>
      <c r="AG165" s="2">
        <v>1</v>
      </c>
      <c r="AH165" s="2">
        <v>1</v>
      </c>
    </row>
    <row r="166" spans="1:40" ht="18" customHeight="1" x14ac:dyDescent="0.4">
      <c r="A166" s="65" t="s">
        <v>406</v>
      </c>
      <c r="B166" s="1" t="s">
        <v>1809</v>
      </c>
      <c r="H166" s="2" t="s">
        <v>1810</v>
      </c>
      <c r="I166" s="57">
        <v>44203</v>
      </c>
      <c r="J166" s="2">
        <v>1</v>
      </c>
      <c r="T166" s="2">
        <v>1</v>
      </c>
      <c r="AF166" s="2">
        <v>1</v>
      </c>
      <c r="AG166" s="2">
        <v>1</v>
      </c>
      <c r="AH166" s="2">
        <v>1</v>
      </c>
      <c r="AN166" s="2">
        <v>1</v>
      </c>
    </row>
    <row r="167" spans="1:40" ht="18" customHeight="1" x14ac:dyDescent="0.4">
      <c r="A167" s="65" t="s">
        <v>408</v>
      </c>
      <c r="B167" s="1" t="s">
        <v>915</v>
      </c>
      <c r="H167" s="2" t="s">
        <v>76</v>
      </c>
      <c r="I167" s="57">
        <v>44042</v>
      </c>
      <c r="J167" s="2">
        <v>1</v>
      </c>
      <c r="L167" s="2">
        <v>1</v>
      </c>
      <c r="M167" s="2">
        <v>1</v>
      </c>
      <c r="R167" s="2">
        <v>1</v>
      </c>
      <c r="S167" s="2">
        <v>1</v>
      </c>
      <c r="AH167" s="2">
        <v>1</v>
      </c>
    </row>
    <row r="168" spans="1:40" ht="18" customHeight="1" x14ac:dyDescent="0.4">
      <c r="A168" s="65" t="s">
        <v>410</v>
      </c>
      <c r="B168" s="1" t="s">
        <v>916</v>
      </c>
      <c r="H168" s="2" t="s">
        <v>168</v>
      </c>
      <c r="I168" s="57">
        <v>43801</v>
      </c>
      <c r="J168" s="2">
        <v>1</v>
      </c>
      <c r="L168" s="2">
        <v>1</v>
      </c>
      <c r="W168" s="2">
        <v>1</v>
      </c>
      <c r="AA168" s="2">
        <v>1</v>
      </c>
      <c r="AF168" s="2">
        <v>1</v>
      </c>
      <c r="AH168" s="2">
        <v>1</v>
      </c>
    </row>
    <row r="169" spans="1:40" ht="18" customHeight="1" x14ac:dyDescent="0.4">
      <c r="A169" s="65" t="s">
        <v>412</v>
      </c>
      <c r="B169" s="1" t="s">
        <v>917</v>
      </c>
      <c r="H169" s="2" t="s">
        <v>206</v>
      </c>
      <c r="I169" s="57">
        <v>43798</v>
      </c>
      <c r="J169" s="2">
        <v>1</v>
      </c>
      <c r="W169" s="2">
        <v>1</v>
      </c>
      <c r="AC169" s="2">
        <v>1</v>
      </c>
      <c r="AE169" s="2">
        <v>1</v>
      </c>
      <c r="AG169" s="2">
        <v>1</v>
      </c>
      <c r="AH169" s="2">
        <v>1</v>
      </c>
    </row>
    <row r="170" spans="1:40" ht="18" customHeight="1" x14ac:dyDescent="0.4">
      <c r="A170" s="65" t="s">
        <v>414</v>
      </c>
      <c r="B170" s="1" t="s">
        <v>918</v>
      </c>
      <c r="H170" s="2" t="s">
        <v>103</v>
      </c>
      <c r="I170" s="57">
        <v>43847</v>
      </c>
      <c r="L170" s="2">
        <v>1</v>
      </c>
      <c r="T170" s="2">
        <v>1</v>
      </c>
      <c r="AF170" s="2">
        <v>1</v>
      </c>
      <c r="AH170" s="2">
        <v>1</v>
      </c>
      <c r="AN170" s="2">
        <v>1</v>
      </c>
    </row>
    <row r="171" spans="1:40" ht="18" customHeight="1" x14ac:dyDescent="0.4">
      <c r="A171" s="65" t="s">
        <v>416</v>
      </c>
      <c r="B171" s="1" t="s">
        <v>919</v>
      </c>
      <c r="H171" s="2" t="s">
        <v>73</v>
      </c>
      <c r="I171" s="57" t="s">
        <v>62</v>
      </c>
      <c r="J171" s="2">
        <v>1</v>
      </c>
      <c r="R171" s="2">
        <v>1</v>
      </c>
      <c r="T171" s="2">
        <v>1</v>
      </c>
      <c r="AB171" s="2">
        <v>1</v>
      </c>
      <c r="AG171" s="2">
        <v>1</v>
      </c>
      <c r="AH171" s="2">
        <v>1</v>
      </c>
    </row>
    <row r="172" spans="1:40" ht="18" customHeight="1" x14ac:dyDescent="0.4">
      <c r="A172" s="65" t="s">
        <v>418</v>
      </c>
      <c r="B172" s="1" t="s">
        <v>920</v>
      </c>
      <c r="H172" s="2" t="s">
        <v>73</v>
      </c>
      <c r="I172" s="57" t="s">
        <v>62</v>
      </c>
      <c r="J172" s="2">
        <v>1</v>
      </c>
      <c r="R172" s="2">
        <v>1</v>
      </c>
      <c r="T172" s="2">
        <v>1</v>
      </c>
      <c r="AB172" s="2">
        <v>1</v>
      </c>
      <c r="AG172" s="2">
        <v>1</v>
      </c>
      <c r="AH172" s="2">
        <v>1</v>
      </c>
    </row>
    <row r="173" spans="1:40" ht="18" customHeight="1" x14ac:dyDescent="0.4">
      <c r="A173" s="65" t="s">
        <v>420</v>
      </c>
      <c r="B173" s="1" t="s">
        <v>921</v>
      </c>
      <c r="H173" s="2" t="s">
        <v>73</v>
      </c>
      <c r="I173" s="57">
        <v>44043</v>
      </c>
      <c r="J173" s="2">
        <v>1</v>
      </c>
      <c r="R173" s="2">
        <v>1</v>
      </c>
      <c r="T173" s="2">
        <v>1</v>
      </c>
      <c r="AB173" s="2">
        <v>1</v>
      </c>
      <c r="AG173" s="2">
        <v>1</v>
      </c>
      <c r="AH173" s="2">
        <v>1</v>
      </c>
    </row>
    <row r="174" spans="1:40" ht="18" customHeight="1" x14ac:dyDescent="0.4">
      <c r="A174" s="65" t="s">
        <v>422</v>
      </c>
      <c r="B174" s="1" t="s">
        <v>922</v>
      </c>
      <c r="H174" s="2" t="s">
        <v>237</v>
      </c>
      <c r="I174" s="57">
        <v>43735</v>
      </c>
      <c r="J174" s="2">
        <v>1</v>
      </c>
      <c r="L174" s="2">
        <v>1</v>
      </c>
      <c r="T174" s="2">
        <v>1</v>
      </c>
      <c r="AA174" s="2">
        <v>1</v>
      </c>
      <c r="AB174" s="2">
        <v>1</v>
      </c>
      <c r="AE174" s="2">
        <v>1</v>
      </c>
      <c r="AG174" s="2">
        <v>1</v>
      </c>
      <c r="AH174" s="2">
        <v>1</v>
      </c>
      <c r="AK174" s="2">
        <v>1</v>
      </c>
      <c r="AN174" s="2">
        <v>3</v>
      </c>
    </row>
    <row r="175" spans="1:40" ht="18" customHeight="1" x14ac:dyDescent="0.4">
      <c r="A175" s="65" t="s">
        <v>424</v>
      </c>
      <c r="B175" s="1" t="s">
        <v>923</v>
      </c>
      <c r="H175" s="2" t="s">
        <v>73</v>
      </c>
      <c r="I175" s="57">
        <v>43710</v>
      </c>
      <c r="J175" s="2">
        <v>1</v>
      </c>
      <c r="L175" s="2">
        <v>1</v>
      </c>
      <c r="W175" s="2">
        <v>1</v>
      </c>
      <c r="AA175" s="2">
        <v>1</v>
      </c>
      <c r="AB175" s="2">
        <v>1</v>
      </c>
      <c r="AG175" s="2">
        <v>1</v>
      </c>
      <c r="AH175" s="2">
        <v>1</v>
      </c>
      <c r="AN175" s="2">
        <v>4</v>
      </c>
    </row>
    <row r="176" spans="1:40" ht="18" customHeight="1" x14ac:dyDescent="0.4">
      <c r="A176" s="65" t="s">
        <v>426</v>
      </c>
      <c r="B176" s="1" t="s">
        <v>924</v>
      </c>
      <c r="H176" s="2" t="s">
        <v>925</v>
      </c>
      <c r="I176" s="57">
        <v>43668</v>
      </c>
      <c r="J176" s="2">
        <v>1</v>
      </c>
      <c r="M176" s="2">
        <v>1</v>
      </c>
      <c r="AA176" s="2">
        <v>1</v>
      </c>
      <c r="AG176" s="2">
        <v>1</v>
      </c>
      <c r="AH176" s="2">
        <v>1</v>
      </c>
      <c r="AN176" s="2">
        <v>1</v>
      </c>
    </row>
    <row r="177" spans="1:40" ht="18" customHeight="1" x14ac:dyDescent="0.4">
      <c r="A177" s="65" t="s">
        <v>428</v>
      </c>
      <c r="B177" s="1" t="s">
        <v>926</v>
      </c>
      <c r="H177" s="2" t="s">
        <v>237</v>
      </c>
      <c r="I177" s="57" t="s">
        <v>62</v>
      </c>
      <c r="J177" s="2">
        <v>1</v>
      </c>
      <c r="W177" s="2">
        <v>1</v>
      </c>
      <c r="AA177" s="2">
        <v>1</v>
      </c>
      <c r="AB177" s="2">
        <v>1</v>
      </c>
      <c r="AE177" s="2">
        <v>1</v>
      </c>
      <c r="AG177" s="2">
        <v>1</v>
      </c>
    </row>
    <row r="178" spans="1:40" ht="18" customHeight="1" x14ac:dyDescent="0.4">
      <c r="A178" s="65" t="s">
        <v>430</v>
      </c>
      <c r="B178" s="1" t="s">
        <v>927</v>
      </c>
      <c r="H178" s="2" t="s">
        <v>73</v>
      </c>
      <c r="I178" s="57">
        <v>43710</v>
      </c>
      <c r="J178" s="2">
        <v>1</v>
      </c>
      <c r="L178" s="2">
        <v>1</v>
      </c>
      <c r="W178" s="2">
        <v>1</v>
      </c>
      <c r="AA178" s="2">
        <v>1</v>
      </c>
      <c r="AB178" s="2">
        <v>1</v>
      </c>
      <c r="AG178" s="2">
        <v>1</v>
      </c>
      <c r="AH178" s="2">
        <v>1</v>
      </c>
      <c r="AN178" s="2">
        <v>4</v>
      </c>
    </row>
    <row r="179" spans="1:40" ht="18" customHeight="1" x14ac:dyDescent="0.4">
      <c r="A179" s="65" t="s">
        <v>432</v>
      </c>
      <c r="B179" s="1" t="s">
        <v>928</v>
      </c>
      <c r="H179" s="2" t="s">
        <v>106</v>
      </c>
      <c r="I179" s="57" t="s">
        <v>62</v>
      </c>
      <c r="S179" s="2">
        <v>1</v>
      </c>
      <c r="W179" s="2">
        <v>1</v>
      </c>
      <c r="Z179" s="2">
        <v>1</v>
      </c>
      <c r="AB179" s="2">
        <v>1</v>
      </c>
      <c r="AG179" s="2">
        <v>1</v>
      </c>
      <c r="AH179" s="2">
        <v>1</v>
      </c>
    </row>
    <row r="180" spans="1:40" ht="18" customHeight="1" x14ac:dyDescent="0.4">
      <c r="A180" s="65" t="s">
        <v>434</v>
      </c>
      <c r="B180" s="1" t="s">
        <v>1811</v>
      </c>
      <c r="H180" s="2" t="s">
        <v>1812</v>
      </c>
      <c r="I180" s="57" t="s">
        <v>1804</v>
      </c>
      <c r="K180" s="2">
        <v>1</v>
      </c>
      <c r="L180" s="2">
        <v>1</v>
      </c>
      <c r="T180" s="2">
        <v>1</v>
      </c>
      <c r="AG180" s="2">
        <v>1</v>
      </c>
      <c r="AH180" s="2">
        <v>1</v>
      </c>
      <c r="AN180" s="2">
        <v>1</v>
      </c>
    </row>
    <row r="181" spans="1:40" ht="18" customHeight="1" x14ac:dyDescent="0.4">
      <c r="A181" s="65" t="s">
        <v>436</v>
      </c>
      <c r="B181" s="1" t="s">
        <v>929</v>
      </c>
      <c r="H181" s="2" t="s">
        <v>203</v>
      </c>
      <c r="I181" s="57" t="s">
        <v>62</v>
      </c>
      <c r="J181" s="2" t="s">
        <v>62</v>
      </c>
    </row>
    <row r="182" spans="1:40" ht="18" customHeight="1" x14ac:dyDescent="0.4">
      <c r="A182" s="65" t="s">
        <v>438</v>
      </c>
      <c r="B182" s="1" t="s">
        <v>2281</v>
      </c>
      <c r="C182" s="2" t="s">
        <v>2252</v>
      </c>
      <c r="H182" s="2" t="s">
        <v>2282</v>
      </c>
      <c r="I182" s="57" t="s">
        <v>2256</v>
      </c>
      <c r="J182" s="2">
        <v>1</v>
      </c>
      <c r="K182" s="2">
        <v>1</v>
      </c>
      <c r="M182" s="2">
        <v>1</v>
      </c>
      <c r="AA182" s="2">
        <v>1</v>
      </c>
      <c r="AH182" s="2">
        <v>1</v>
      </c>
      <c r="AN182" s="2">
        <v>1</v>
      </c>
    </row>
    <row r="183" spans="1:40" ht="18" customHeight="1" x14ac:dyDescent="0.4">
      <c r="A183" s="65" t="s">
        <v>440</v>
      </c>
      <c r="B183" s="1" t="s">
        <v>930</v>
      </c>
      <c r="H183" s="2" t="s">
        <v>843</v>
      </c>
      <c r="I183" s="57" t="s">
        <v>62</v>
      </c>
      <c r="J183" s="2">
        <v>1</v>
      </c>
      <c r="L183" s="2">
        <v>1</v>
      </c>
      <c r="AA183" s="2">
        <v>1</v>
      </c>
      <c r="AB183" s="2">
        <v>1</v>
      </c>
      <c r="AC183" s="2">
        <v>1</v>
      </c>
      <c r="AN183" s="2">
        <v>1</v>
      </c>
    </row>
    <row r="184" spans="1:40" ht="18" customHeight="1" x14ac:dyDescent="0.4">
      <c r="A184" s="65" t="s">
        <v>442</v>
      </c>
      <c r="B184" s="1" t="s">
        <v>931</v>
      </c>
      <c r="H184" s="2" t="s">
        <v>106</v>
      </c>
      <c r="I184" s="57">
        <v>43710</v>
      </c>
      <c r="J184" s="2">
        <v>1</v>
      </c>
      <c r="L184" s="2">
        <v>1</v>
      </c>
      <c r="W184" s="2">
        <v>1</v>
      </c>
      <c r="AA184" s="2">
        <v>1</v>
      </c>
      <c r="AB184" s="2">
        <v>1</v>
      </c>
      <c r="AG184" s="2">
        <v>1</v>
      </c>
      <c r="AH184" s="2">
        <v>1</v>
      </c>
      <c r="AN184" s="2">
        <v>5</v>
      </c>
    </row>
    <row r="185" spans="1:40" ht="18" customHeight="1" x14ac:dyDescent="0.4">
      <c r="A185" s="65" t="s">
        <v>444</v>
      </c>
      <c r="B185" s="1" t="s">
        <v>2283</v>
      </c>
      <c r="C185" s="2" t="s">
        <v>2252</v>
      </c>
      <c r="H185" s="2" t="s">
        <v>1814</v>
      </c>
      <c r="I185" s="57" t="s">
        <v>2256</v>
      </c>
      <c r="J185" s="2">
        <v>1</v>
      </c>
      <c r="L185" s="2">
        <v>1</v>
      </c>
      <c r="O185" s="2">
        <v>1</v>
      </c>
      <c r="Q185" s="2">
        <v>1</v>
      </c>
      <c r="AA185" s="2">
        <v>1</v>
      </c>
      <c r="AC185" s="2">
        <v>1</v>
      </c>
    </row>
    <row r="186" spans="1:40" ht="18" customHeight="1" x14ac:dyDescent="0.4">
      <c r="A186" s="65" t="s">
        <v>445</v>
      </c>
      <c r="B186" s="1" t="s">
        <v>932</v>
      </c>
      <c r="H186" s="2" t="s">
        <v>73</v>
      </c>
      <c r="I186" s="57">
        <v>43710</v>
      </c>
      <c r="J186" s="2">
        <v>1</v>
      </c>
      <c r="L186" s="2">
        <v>1</v>
      </c>
      <c r="W186" s="2">
        <v>1</v>
      </c>
      <c r="AA186" s="2">
        <v>1</v>
      </c>
      <c r="AB186" s="2">
        <v>1</v>
      </c>
      <c r="AG186" s="2">
        <v>1</v>
      </c>
      <c r="AH186" s="2">
        <v>1</v>
      </c>
      <c r="AN186" s="2">
        <v>2</v>
      </c>
    </row>
    <row r="187" spans="1:40" ht="18" customHeight="1" x14ac:dyDescent="0.4">
      <c r="A187" s="65" t="s">
        <v>447</v>
      </c>
      <c r="B187" s="1" t="s">
        <v>933</v>
      </c>
      <c r="H187" s="2" t="s">
        <v>843</v>
      </c>
      <c r="I187" s="57">
        <v>43710</v>
      </c>
      <c r="J187" s="2">
        <v>1</v>
      </c>
      <c r="L187" s="2">
        <v>1</v>
      </c>
      <c r="W187" s="2">
        <v>1</v>
      </c>
      <c r="AA187" s="2">
        <v>1</v>
      </c>
      <c r="AB187" s="2">
        <v>1</v>
      </c>
      <c r="AG187" s="2">
        <v>1</v>
      </c>
      <c r="AH187" s="2">
        <v>1</v>
      </c>
      <c r="AN187" s="2">
        <v>4</v>
      </c>
    </row>
    <row r="188" spans="1:40" ht="18" customHeight="1" x14ac:dyDescent="0.4">
      <c r="A188" s="65" t="s">
        <v>449</v>
      </c>
      <c r="B188" s="1" t="s">
        <v>934</v>
      </c>
      <c r="H188" s="2" t="s">
        <v>522</v>
      </c>
      <c r="I188" s="57" t="s">
        <v>62</v>
      </c>
      <c r="L188" s="2">
        <v>1</v>
      </c>
      <c r="T188" s="2">
        <v>1</v>
      </c>
      <c r="AD188" s="2">
        <v>1</v>
      </c>
      <c r="AE188" s="2">
        <v>1</v>
      </c>
      <c r="AG188" s="2">
        <v>1</v>
      </c>
      <c r="AH188" s="2">
        <v>1</v>
      </c>
    </row>
    <row r="189" spans="1:40" ht="18" customHeight="1" x14ac:dyDescent="0.4">
      <c r="A189" s="65" t="s">
        <v>451</v>
      </c>
      <c r="B189" s="1" t="s">
        <v>2456</v>
      </c>
      <c r="H189" s="2" t="s">
        <v>168</v>
      </c>
      <c r="I189" s="57">
        <v>44916</v>
      </c>
      <c r="J189" s="2">
        <v>1</v>
      </c>
      <c r="T189" s="2">
        <v>1</v>
      </c>
      <c r="AA189" s="2">
        <v>1</v>
      </c>
      <c r="AB189" s="2">
        <v>1</v>
      </c>
      <c r="AE189" s="2">
        <v>1</v>
      </c>
      <c r="AH189" s="2">
        <v>1</v>
      </c>
    </row>
    <row r="190" spans="1:40" ht="18" customHeight="1" x14ac:dyDescent="0.4">
      <c r="A190" s="65" t="s">
        <v>453</v>
      </c>
      <c r="B190" s="1" t="s">
        <v>935</v>
      </c>
      <c r="H190" s="2" t="s">
        <v>548</v>
      </c>
      <c r="I190" s="57" t="s">
        <v>62</v>
      </c>
      <c r="L190" s="2">
        <v>1</v>
      </c>
      <c r="P190" s="2">
        <v>1</v>
      </c>
      <c r="T190" s="2">
        <v>1</v>
      </c>
      <c r="AA190" s="2">
        <v>1</v>
      </c>
      <c r="AC190" s="2">
        <v>1</v>
      </c>
    </row>
    <row r="191" spans="1:40" ht="18" customHeight="1" x14ac:dyDescent="0.4">
      <c r="A191" s="65" t="s">
        <v>455</v>
      </c>
      <c r="B191" s="1" t="s">
        <v>936</v>
      </c>
      <c r="H191" s="2" t="s">
        <v>76</v>
      </c>
      <c r="I191" s="57">
        <v>43916</v>
      </c>
      <c r="J191" s="2" t="s">
        <v>62</v>
      </c>
    </row>
    <row r="192" spans="1:40" ht="18" customHeight="1" x14ac:dyDescent="0.4">
      <c r="A192" s="65" t="s">
        <v>457</v>
      </c>
      <c r="B192" s="1" t="s">
        <v>937</v>
      </c>
      <c r="H192" s="2" t="s">
        <v>73</v>
      </c>
      <c r="I192" s="57">
        <v>43710</v>
      </c>
      <c r="J192" s="2">
        <v>1</v>
      </c>
      <c r="L192" s="2">
        <v>1</v>
      </c>
      <c r="W192" s="2">
        <v>1</v>
      </c>
      <c r="AA192" s="2">
        <v>1</v>
      </c>
      <c r="AB192" s="2">
        <v>1</v>
      </c>
      <c r="AG192" s="2">
        <v>1</v>
      </c>
      <c r="AH192" s="2">
        <v>1</v>
      </c>
      <c r="AN192" s="2">
        <v>2</v>
      </c>
    </row>
    <row r="193" spans="1:40" ht="18" customHeight="1" x14ac:dyDescent="0.4">
      <c r="A193" s="65" t="s">
        <v>459</v>
      </c>
      <c r="B193" s="1" t="s">
        <v>938</v>
      </c>
      <c r="H193" s="2" t="s">
        <v>73</v>
      </c>
      <c r="I193" s="57">
        <v>44011</v>
      </c>
      <c r="J193" s="2">
        <v>1</v>
      </c>
      <c r="S193" s="2">
        <v>1</v>
      </c>
      <c r="AA193" s="2">
        <v>1</v>
      </c>
      <c r="AE193" s="2">
        <v>1</v>
      </c>
      <c r="AG193" s="2">
        <v>1</v>
      </c>
      <c r="AH193" s="2">
        <v>1</v>
      </c>
      <c r="AN193" s="2">
        <v>1</v>
      </c>
    </row>
    <row r="194" spans="1:40" ht="18" customHeight="1" x14ac:dyDescent="0.4">
      <c r="A194" s="65" t="s">
        <v>462</v>
      </c>
      <c r="B194" s="1" t="s">
        <v>939</v>
      </c>
      <c r="H194" s="2" t="s">
        <v>253</v>
      </c>
      <c r="I194" s="57">
        <v>43798</v>
      </c>
      <c r="J194" s="2">
        <v>1</v>
      </c>
      <c r="W194" s="2">
        <v>1</v>
      </c>
      <c r="AC194" s="2">
        <v>1</v>
      </c>
      <c r="AE194" s="2">
        <v>1</v>
      </c>
      <c r="AG194" s="2">
        <v>1</v>
      </c>
      <c r="AH194" s="2">
        <v>1</v>
      </c>
    </row>
    <row r="195" spans="1:40" ht="18" customHeight="1" x14ac:dyDescent="0.4">
      <c r="A195" s="65" t="s">
        <v>464</v>
      </c>
      <c r="B195" s="1" t="s">
        <v>940</v>
      </c>
      <c r="H195" s="2" t="s">
        <v>86</v>
      </c>
      <c r="I195" s="57">
        <v>43616</v>
      </c>
      <c r="J195" s="2">
        <v>1</v>
      </c>
      <c r="L195" s="2">
        <v>1</v>
      </c>
      <c r="W195" s="2">
        <v>1</v>
      </c>
      <c r="AA195" s="2">
        <v>1</v>
      </c>
      <c r="AB195" s="2">
        <v>1</v>
      </c>
      <c r="AD195" s="2">
        <v>1</v>
      </c>
      <c r="AE195" s="2">
        <v>1</v>
      </c>
      <c r="AG195" s="2">
        <v>1</v>
      </c>
      <c r="AH195" s="2">
        <v>1</v>
      </c>
    </row>
    <row r="196" spans="1:40" ht="18" customHeight="1" x14ac:dyDescent="0.4">
      <c r="A196" s="65" t="s">
        <v>466</v>
      </c>
      <c r="B196" s="1" t="s">
        <v>2333</v>
      </c>
      <c r="D196" s="2" t="s">
        <v>2331</v>
      </c>
      <c r="H196" s="2" t="s">
        <v>1814</v>
      </c>
      <c r="I196" s="57">
        <v>44608</v>
      </c>
      <c r="J196" s="2">
        <v>1</v>
      </c>
      <c r="T196" s="2">
        <v>1</v>
      </c>
      <c r="AE196" s="2">
        <v>1</v>
      </c>
      <c r="AF196" s="2">
        <v>1</v>
      </c>
      <c r="AG196" s="2">
        <v>1</v>
      </c>
      <c r="AH196" s="2">
        <v>1</v>
      </c>
    </row>
    <row r="197" spans="1:40" ht="18" customHeight="1" x14ac:dyDescent="0.4">
      <c r="A197" s="65" t="s">
        <v>468</v>
      </c>
      <c r="B197" s="1" t="s">
        <v>2457</v>
      </c>
      <c r="C197" s="77"/>
      <c r="D197" s="77"/>
      <c r="E197" s="77"/>
      <c r="F197" s="77"/>
      <c r="G197" s="77"/>
      <c r="H197" s="2" t="s">
        <v>253</v>
      </c>
      <c r="I197" s="57">
        <v>43710</v>
      </c>
      <c r="J197" s="2">
        <v>1</v>
      </c>
      <c r="L197" s="2">
        <v>1</v>
      </c>
      <c r="W197" s="2">
        <v>1</v>
      </c>
      <c r="AA197" s="2">
        <v>1</v>
      </c>
      <c r="AB197" s="2">
        <v>1</v>
      </c>
      <c r="AG197" s="2">
        <v>1</v>
      </c>
      <c r="AH197" s="2">
        <v>1</v>
      </c>
      <c r="AN197" s="2">
        <v>4</v>
      </c>
    </row>
    <row r="198" spans="1:40" ht="18" customHeight="1" x14ac:dyDescent="0.4">
      <c r="A198" s="65" t="s">
        <v>470</v>
      </c>
      <c r="B198" s="1" t="s">
        <v>1998</v>
      </c>
      <c r="H198" s="2" t="s">
        <v>1999</v>
      </c>
      <c r="I198" s="57" t="s">
        <v>2000</v>
      </c>
      <c r="J198" s="2" t="s">
        <v>2000</v>
      </c>
    </row>
    <row r="199" spans="1:40" ht="18" customHeight="1" x14ac:dyDescent="0.4">
      <c r="A199" s="65" t="s">
        <v>472</v>
      </c>
      <c r="B199" s="1" t="s">
        <v>1965</v>
      </c>
      <c r="H199" s="2" t="s">
        <v>1964</v>
      </c>
      <c r="I199" s="57">
        <v>44287</v>
      </c>
      <c r="J199" s="2">
        <v>1</v>
      </c>
      <c r="L199" s="2">
        <v>1</v>
      </c>
      <c r="AA199" s="2">
        <v>1</v>
      </c>
      <c r="AE199" s="2">
        <v>1</v>
      </c>
      <c r="AG199" s="2">
        <v>1</v>
      </c>
      <c r="AN199" s="2">
        <v>1</v>
      </c>
    </row>
    <row r="200" spans="1:40" ht="18" customHeight="1" x14ac:dyDescent="0.4">
      <c r="A200" s="65" t="s">
        <v>474</v>
      </c>
      <c r="B200" s="1" t="s">
        <v>2148</v>
      </c>
      <c r="H200" s="2" t="s">
        <v>2149</v>
      </c>
      <c r="I200" s="57" t="s">
        <v>2146</v>
      </c>
      <c r="J200" s="2">
        <v>1</v>
      </c>
      <c r="T200" s="2">
        <v>1</v>
      </c>
      <c r="AA200" s="2">
        <v>1</v>
      </c>
      <c r="AE200" s="2">
        <v>1</v>
      </c>
      <c r="AG200" s="2">
        <v>1</v>
      </c>
      <c r="AH200" s="2">
        <v>1</v>
      </c>
    </row>
    <row r="201" spans="1:40" ht="18" customHeight="1" x14ac:dyDescent="0.4">
      <c r="A201" s="65" t="s">
        <v>475</v>
      </c>
      <c r="B201" s="1" t="s">
        <v>941</v>
      </c>
      <c r="H201" s="2" t="s">
        <v>247</v>
      </c>
      <c r="I201" s="57">
        <v>43720</v>
      </c>
      <c r="J201" s="2">
        <v>1</v>
      </c>
      <c r="K201" s="2">
        <v>1</v>
      </c>
      <c r="Q201" s="2">
        <v>1</v>
      </c>
      <c r="U201" s="2">
        <v>1</v>
      </c>
      <c r="AJ201" s="2">
        <v>1</v>
      </c>
      <c r="AN201" s="2">
        <v>1</v>
      </c>
    </row>
    <row r="202" spans="1:40" ht="18" customHeight="1" x14ac:dyDescent="0.4">
      <c r="A202" s="65" t="s">
        <v>477</v>
      </c>
      <c r="B202" s="1" t="s">
        <v>1813</v>
      </c>
      <c r="H202" s="2" t="s">
        <v>1814</v>
      </c>
      <c r="I202" s="57">
        <v>44230</v>
      </c>
      <c r="J202" s="2" t="s">
        <v>1804</v>
      </c>
    </row>
    <row r="203" spans="1:40" ht="18" customHeight="1" x14ac:dyDescent="0.4">
      <c r="A203" s="65" t="s">
        <v>480</v>
      </c>
      <c r="B203" s="1" t="s">
        <v>942</v>
      </c>
      <c r="H203" s="2" t="s">
        <v>231</v>
      </c>
      <c r="I203" s="57">
        <v>43850</v>
      </c>
      <c r="J203" s="2" t="s">
        <v>62</v>
      </c>
    </row>
    <row r="204" spans="1:40" ht="18" customHeight="1" x14ac:dyDescent="0.4">
      <c r="A204" s="65" t="s">
        <v>482</v>
      </c>
      <c r="B204" s="1" t="s">
        <v>943</v>
      </c>
      <c r="H204" s="2" t="s">
        <v>522</v>
      </c>
      <c r="I204" s="57">
        <v>43728</v>
      </c>
      <c r="J204" s="2">
        <v>1</v>
      </c>
      <c r="V204" s="2">
        <v>1</v>
      </c>
      <c r="AA204" s="2">
        <v>1</v>
      </c>
      <c r="AD204" s="2">
        <v>1</v>
      </c>
      <c r="AN204" s="2">
        <v>1</v>
      </c>
    </row>
    <row r="205" spans="1:40" ht="18" customHeight="1" x14ac:dyDescent="0.4">
      <c r="A205" s="65" t="s">
        <v>484</v>
      </c>
      <c r="B205" s="1" t="s">
        <v>2001</v>
      </c>
      <c r="H205" s="2" t="s">
        <v>1832</v>
      </c>
      <c r="I205" s="57" t="s">
        <v>2000</v>
      </c>
      <c r="J205" s="2">
        <v>1</v>
      </c>
      <c r="L205" s="2">
        <v>1</v>
      </c>
      <c r="M205" s="2">
        <v>1</v>
      </c>
      <c r="AA205" s="2">
        <v>1</v>
      </c>
      <c r="AG205" s="2">
        <v>1</v>
      </c>
      <c r="AH205" s="2">
        <v>1</v>
      </c>
    </row>
    <row r="206" spans="1:40" ht="18" customHeight="1" x14ac:dyDescent="0.4">
      <c r="A206" s="65" t="s">
        <v>486</v>
      </c>
      <c r="B206" s="1" t="s">
        <v>944</v>
      </c>
      <c r="H206" s="2" t="s">
        <v>73</v>
      </c>
      <c r="I206" s="57">
        <v>43732</v>
      </c>
      <c r="J206" s="2">
        <v>1</v>
      </c>
      <c r="L206" s="2">
        <v>1</v>
      </c>
      <c r="S206" s="2">
        <v>1</v>
      </c>
      <c r="V206" s="2">
        <v>1</v>
      </c>
      <c r="W206" s="2">
        <v>1</v>
      </c>
      <c r="AA206" s="2">
        <v>1</v>
      </c>
      <c r="AG206" s="2">
        <v>1</v>
      </c>
      <c r="AN206" s="2">
        <v>1</v>
      </c>
    </row>
    <row r="207" spans="1:40" ht="18" customHeight="1" x14ac:dyDescent="0.4">
      <c r="A207" s="65" t="s">
        <v>488</v>
      </c>
      <c r="B207" s="1" t="s">
        <v>1815</v>
      </c>
      <c r="H207" s="2" t="s">
        <v>1812</v>
      </c>
      <c r="I207" s="57">
        <v>44203</v>
      </c>
      <c r="J207" s="2">
        <v>1</v>
      </c>
      <c r="AA207" s="2">
        <v>1</v>
      </c>
      <c r="AE207" s="2">
        <v>1</v>
      </c>
      <c r="AG207" s="2">
        <v>1</v>
      </c>
      <c r="AH207" s="2">
        <v>1</v>
      </c>
      <c r="AN207" s="2">
        <v>1</v>
      </c>
    </row>
    <row r="208" spans="1:40" ht="18" customHeight="1" x14ac:dyDescent="0.4">
      <c r="A208" s="65" t="s">
        <v>490</v>
      </c>
      <c r="B208" s="1" t="s">
        <v>945</v>
      </c>
      <c r="H208" s="2" t="s">
        <v>588</v>
      </c>
      <c r="I208" s="57">
        <v>43710</v>
      </c>
      <c r="J208" s="2">
        <v>1</v>
      </c>
      <c r="L208" s="2">
        <v>1</v>
      </c>
      <c r="W208" s="2">
        <v>1</v>
      </c>
      <c r="AA208" s="2">
        <v>1</v>
      </c>
      <c r="AB208" s="2">
        <v>1</v>
      </c>
      <c r="AG208" s="2">
        <v>1</v>
      </c>
      <c r="AH208" s="2">
        <v>1</v>
      </c>
      <c r="AN208" s="2">
        <v>4</v>
      </c>
    </row>
    <row r="209" spans="1:40" ht="18" customHeight="1" x14ac:dyDescent="0.4">
      <c r="A209" s="65" t="s">
        <v>492</v>
      </c>
      <c r="B209" s="1" t="s">
        <v>946</v>
      </c>
      <c r="H209" s="2" t="s">
        <v>76</v>
      </c>
      <c r="I209" s="57" t="s">
        <v>62</v>
      </c>
      <c r="J209" s="2">
        <v>1</v>
      </c>
      <c r="L209" s="2">
        <v>1</v>
      </c>
      <c r="T209" s="2">
        <v>1</v>
      </c>
      <c r="AG209" s="2">
        <v>1</v>
      </c>
      <c r="AH209" s="2">
        <v>1</v>
      </c>
    </row>
    <row r="210" spans="1:40" ht="18" customHeight="1" x14ac:dyDescent="0.4">
      <c r="A210" s="65" t="s">
        <v>494</v>
      </c>
      <c r="B210" s="1" t="s">
        <v>947</v>
      </c>
      <c r="H210" s="2" t="s">
        <v>522</v>
      </c>
      <c r="I210" s="57">
        <v>43721</v>
      </c>
      <c r="J210" s="2">
        <v>1</v>
      </c>
      <c r="L210" s="2">
        <v>1</v>
      </c>
      <c r="AA210" s="2">
        <v>1</v>
      </c>
      <c r="AB210" s="2">
        <v>1</v>
      </c>
      <c r="AG210" s="2">
        <v>1</v>
      </c>
      <c r="AH210" s="2">
        <v>1</v>
      </c>
    </row>
    <row r="211" spans="1:40" ht="18" customHeight="1" x14ac:dyDescent="0.4">
      <c r="A211" s="65" t="s">
        <v>496</v>
      </c>
      <c r="B211" s="1" t="s">
        <v>1966</v>
      </c>
      <c r="H211" s="2" t="s">
        <v>1967</v>
      </c>
      <c r="I211" s="57" t="s">
        <v>1960</v>
      </c>
      <c r="J211" s="2">
        <v>1</v>
      </c>
      <c r="L211" s="2">
        <v>1</v>
      </c>
      <c r="W211" s="2">
        <v>1</v>
      </c>
      <c r="AA211" s="2">
        <v>1</v>
      </c>
      <c r="AF211" s="2">
        <v>1</v>
      </c>
      <c r="AG211" s="2">
        <v>1</v>
      </c>
      <c r="AH211" s="2">
        <v>1</v>
      </c>
      <c r="AN211" s="2">
        <v>1</v>
      </c>
    </row>
    <row r="212" spans="1:40" ht="18" customHeight="1" x14ac:dyDescent="0.4">
      <c r="A212" s="65" t="s">
        <v>498</v>
      </c>
      <c r="B212" s="1" t="s">
        <v>2334</v>
      </c>
      <c r="D212" s="2" t="s">
        <v>2331</v>
      </c>
      <c r="H212" s="2" t="s">
        <v>2335</v>
      </c>
      <c r="I212" s="57">
        <v>44593</v>
      </c>
      <c r="J212" s="2">
        <v>1</v>
      </c>
      <c r="P212" s="2">
        <v>1</v>
      </c>
      <c r="S212" s="2">
        <v>1</v>
      </c>
      <c r="T212" s="2">
        <v>1</v>
      </c>
      <c r="AC212" s="2">
        <v>1</v>
      </c>
      <c r="AH212" s="2">
        <v>1</v>
      </c>
    </row>
    <row r="213" spans="1:40" ht="18" customHeight="1" x14ac:dyDescent="0.4">
      <c r="A213" s="65" t="s">
        <v>500</v>
      </c>
      <c r="B213" s="1" t="s">
        <v>1816</v>
      </c>
      <c r="H213" s="2" t="s">
        <v>1817</v>
      </c>
      <c r="I213" s="57">
        <v>44226</v>
      </c>
      <c r="J213" s="2">
        <v>1</v>
      </c>
      <c r="AA213" s="2">
        <v>1</v>
      </c>
      <c r="AG213" s="2">
        <v>1</v>
      </c>
      <c r="AH213" s="2">
        <v>1</v>
      </c>
      <c r="AN213" s="2">
        <v>2</v>
      </c>
    </row>
    <row r="214" spans="1:40" ht="18" customHeight="1" x14ac:dyDescent="0.4">
      <c r="A214" s="65" t="s">
        <v>502</v>
      </c>
      <c r="B214" s="1" t="s">
        <v>948</v>
      </c>
      <c r="H214" s="2" t="s">
        <v>206</v>
      </c>
      <c r="I214" s="57">
        <v>44112</v>
      </c>
      <c r="L214" s="2">
        <v>1</v>
      </c>
      <c r="R214" s="2">
        <v>1</v>
      </c>
      <c r="T214" s="2">
        <v>1</v>
      </c>
      <c r="AG214" s="2">
        <v>1</v>
      </c>
      <c r="AH214" s="2">
        <v>1</v>
      </c>
      <c r="AN214" s="2">
        <v>1</v>
      </c>
    </row>
    <row r="215" spans="1:40" ht="18" customHeight="1" x14ac:dyDescent="0.4">
      <c r="A215" s="65" t="s">
        <v>504</v>
      </c>
      <c r="B215" s="1" t="s">
        <v>949</v>
      </c>
      <c r="H215" s="2" t="s">
        <v>86</v>
      </c>
      <c r="I215" s="2" t="s">
        <v>62</v>
      </c>
      <c r="J215" s="2">
        <v>1</v>
      </c>
      <c r="N215" s="2">
        <v>1</v>
      </c>
      <c r="AG215" s="2">
        <v>1</v>
      </c>
      <c r="AH215" s="2">
        <v>1</v>
      </c>
      <c r="AN215" s="2">
        <v>1</v>
      </c>
    </row>
    <row r="216" spans="1:40" ht="18" customHeight="1" x14ac:dyDescent="0.4">
      <c r="A216" s="65" t="s">
        <v>506</v>
      </c>
      <c r="B216" s="1" t="s">
        <v>950</v>
      </c>
      <c r="H216" s="2" t="s">
        <v>86</v>
      </c>
      <c r="I216" s="57" t="s">
        <v>62</v>
      </c>
      <c r="J216" s="2">
        <v>1</v>
      </c>
      <c r="W216" s="2">
        <v>1</v>
      </c>
      <c r="AH216" s="2">
        <v>1</v>
      </c>
      <c r="AN216" s="2">
        <v>1</v>
      </c>
    </row>
    <row r="217" spans="1:40" ht="18" customHeight="1" x14ac:dyDescent="0.4">
      <c r="A217" s="65" t="s">
        <v>508</v>
      </c>
      <c r="B217" s="1" t="s">
        <v>951</v>
      </c>
      <c r="H217" s="2" t="s">
        <v>86</v>
      </c>
      <c r="I217" s="57" t="s">
        <v>62</v>
      </c>
      <c r="J217" s="2">
        <v>1</v>
      </c>
      <c r="N217" s="2">
        <v>1</v>
      </c>
      <c r="AG217" s="2">
        <v>1</v>
      </c>
      <c r="AH217" s="2">
        <v>1</v>
      </c>
      <c r="AN217" s="2">
        <v>1</v>
      </c>
    </row>
    <row r="218" spans="1:40" ht="18" customHeight="1" x14ac:dyDescent="0.4">
      <c r="A218" s="65" t="s">
        <v>510</v>
      </c>
      <c r="B218" s="1" t="s">
        <v>952</v>
      </c>
      <c r="H218" s="2" t="s">
        <v>136</v>
      </c>
      <c r="I218" s="57">
        <v>44118</v>
      </c>
      <c r="J218" s="2">
        <v>1</v>
      </c>
      <c r="L218" s="2">
        <v>1</v>
      </c>
      <c r="O218" s="2">
        <v>1</v>
      </c>
      <c r="Q218" s="2">
        <v>1</v>
      </c>
      <c r="AH218" s="2">
        <v>1</v>
      </c>
    </row>
    <row r="219" spans="1:40" ht="18" customHeight="1" x14ac:dyDescent="0.4">
      <c r="A219" s="65" t="s">
        <v>512</v>
      </c>
      <c r="B219" s="1" t="s">
        <v>953</v>
      </c>
      <c r="H219" s="2" t="s">
        <v>76</v>
      </c>
      <c r="I219" s="57" t="s">
        <v>62</v>
      </c>
      <c r="J219" s="2">
        <v>1</v>
      </c>
      <c r="L219" s="2">
        <v>1</v>
      </c>
      <c r="M219" s="2">
        <v>1</v>
      </c>
      <c r="T219" s="2">
        <v>1</v>
      </c>
      <c r="AA219" s="2">
        <v>1</v>
      </c>
      <c r="AH219" s="2">
        <v>1</v>
      </c>
    </row>
    <row r="220" spans="1:40" ht="18" customHeight="1" x14ac:dyDescent="0.4">
      <c r="A220" s="65" t="s">
        <v>514</v>
      </c>
      <c r="B220" s="1" t="s">
        <v>954</v>
      </c>
      <c r="H220" s="2" t="s">
        <v>925</v>
      </c>
      <c r="I220" s="57">
        <v>43800</v>
      </c>
      <c r="J220" s="2">
        <v>1</v>
      </c>
      <c r="L220" s="2">
        <v>1</v>
      </c>
      <c r="AA220" s="2">
        <v>1</v>
      </c>
    </row>
    <row r="221" spans="1:40" ht="18" customHeight="1" x14ac:dyDescent="0.4">
      <c r="A221" s="65" t="s">
        <v>516</v>
      </c>
      <c r="B221" s="1" t="s">
        <v>955</v>
      </c>
      <c r="H221" s="2" t="s">
        <v>925</v>
      </c>
      <c r="I221" s="57" t="s">
        <v>62</v>
      </c>
      <c r="L221" s="2">
        <v>1</v>
      </c>
      <c r="AG221" s="2">
        <v>1</v>
      </c>
    </row>
    <row r="222" spans="1:40" ht="18" customHeight="1" x14ac:dyDescent="0.4">
      <c r="A222" s="65" t="s">
        <v>518</v>
      </c>
      <c r="B222" s="1" t="s">
        <v>1928</v>
      </c>
      <c r="H222" s="2" t="s">
        <v>1929</v>
      </c>
      <c r="I222" s="57">
        <v>44267</v>
      </c>
      <c r="J222" s="2">
        <v>1</v>
      </c>
      <c r="P222" s="2">
        <v>1</v>
      </c>
      <c r="AA222" s="2">
        <v>1</v>
      </c>
      <c r="AE222" s="2">
        <v>1</v>
      </c>
      <c r="AG222" s="2">
        <v>1</v>
      </c>
      <c r="AH222" s="2">
        <v>1</v>
      </c>
    </row>
    <row r="223" spans="1:40" ht="18" customHeight="1" x14ac:dyDescent="0.4">
      <c r="A223" s="65" t="s">
        <v>520</v>
      </c>
      <c r="B223" s="1" t="s">
        <v>956</v>
      </c>
      <c r="H223" s="2" t="s">
        <v>106</v>
      </c>
      <c r="I223" s="57">
        <v>43838</v>
      </c>
      <c r="J223" s="2">
        <v>1</v>
      </c>
      <c r="AA223" s="2">
        <v>1</v>
      </c>
      <c r="AE223" s="2">
        <v>1</v>
      </c>
      <c r="AF223" s="2">
        <v>1</v>
      </c>
      <c r="AH223" s="2">
        <v>1</v>
      </c>
      <c r="AN223" s="2">
        <v>1</v>
      </c>
    </row>
    <row r="224" spans="1:40" ht="18" customHeight="1" x14ac:dyDescent="0.4">
      <c r="A224" s="65" t="s">
        <v>523</v>
      </c>
      <c r="B224" s="1" t="s">
        <v>957</v>
      </c>
      <c r="H224" s="2" t="s">
        <v>182</v>
      </c>
      <c r="I224" s="57">
        <v>43896</v>
      </c>
      <c r="J224" s="2">
        <v>1</v>
      </c>
      <c r="L224" s="2">
        <v>1</v>
      </c>
      <c r="AB224" s="2">
        <v>1</v>
      </c>
      <c r="AE224" s="2">
        <v>1</v>
      </c>
      <c r="AH224" s="2">
        <v>1</v>
      </c>
      <c r="AN224" s="2">
        <v>1</v>
      </c>
    </row>
    <row r="225" spans="1:40" ht="18" customHeight="1" x14ac:dyDescent="0.4">
      <c r="A225" s="65" t="s">
        <v>525</v>
      </c>
      <c r="B225" s="1" t="s">
        <v>958</v>
      </c>
      <c r="H225" s="2" t="s">
        <v>103</v>
      </c>
      <c r="I225" s="57">
        <v>43895</v>
      </c>
      <c r="J225" s="2">
        <v>1</v>
      </c>
      <c r="L225" s="2">
        <v>1</v>
      </c>
      <c r="V225" s="2">
        <v>1</v>
      </c>
      <c r="W225" s="2">
        <v>1</v>
      </c>
      <c r="AA225" s="2">
        <v>1</v>
      </c>
      <c r="AD225" s="2">
        <v>1</v>
      </c>
      <c r="AE225" s="2">
        <v>1</v>
      </c>
      <c r="AG225" s="2">
        <v>1</v>
      </c>
      <c r="AN225" s="2">
        <v>1</v>
      </c>
    </row>
    <row r="226" spans="1:40" ht="18" customHeight="1" x14ac:dyDescent="0.4">
      <c r="A226" s="65" t="s">
        <v>527</v>
      </c>
      <c r="B226" s="1" t="s">
        <v>959</v>
      </c>
      <c r="H226" s="2" t="s">
        <v>203</v>
      </c>
      <c r="I226" s="57">
        <v>44160</v>
      </c>
      <c r="J226" s="2">
        <v>1</v>
      </c>
      <c r="R226" s="2">
        <v>1</v>
      </c>
      <c r="AA226" s="2">
        <v>1</v>
      </c>
      <c r="AH226" s="2">
        <v>1</v>
      </c>
      <c r="AN226" s="2">
        <v>2</v>
      </c>
    </row>
    <row r="227" spans="1:40" ht="18" customHeight="1" x14ac:dyDescent="0.4">
      <c r="A227" s="65" t="s">
        <v>529</v>
      </c>
      <c r="B227" s="1" t="s">
        <v>960</v>
      </c>
      <c r="H227" s="2" t="s">
        <v>73</v>
      </c>
      <c r="I227" s="57">
        <v>43735</v>
      </c>
      <c r="J227" s="2">
        <v>1</v>
      </c>
      <c r="K227" s="2">
        <v>1</v>
      </c>
      <c r="L227" s="2">
        <v>1</v>
      </c>
      <c r="V227" s="2">
        <v>1</v>
      </c>
      <c r="AG227" s="2">
        <v>1</v>
      </c>
      <c r="AH227" s="2">
        <v>1</v>
      </c>
    </row>
    <row r="228" spans="1:40" ht="18" customHeight="1" x14ac:dyDescent="0.4">
      <c r="A228" s="65" t="s">
        <v>531</v>
      </c>
      <c r="B228" s="1" t="s">
        <v>1930</v>
      </c>
      <c r="H228" s="2" t="s">
        <v>1818</v>
      </c>
      <c r="I228" s="57">
        <v>44203</v>
      </c>
      <c r="J228" s="2">
        <v>1</v>
      </c>
      <c r="T228" s="2">
        <v>1</v>
      </c>
      <c r="AG228" s="2">
        <v>1</v>
      </c>
      <c r="AH228" s="2">
        <v>1</v>
      </c>
      <c r="AN228" s="2">
        <v>2</v>
      </c>
    </row>
    <row r="229" spans="1:40" ht="18" customHeight="1" x14ac:dyDescent="0.4">
      <c r="A229" s="65" t="s">
        <v>533</v>
      </c>
      <c r="B229" s="1" t="s">
        <v>1931</v>
      </c>
      <c r="H229" s="2" t="s">
        <v>1819</v>
      </c>
      <c r="I229" s="57">
        <v>44215</v>
      </c>
      <c r="J229" s="2">
        <v>1</v>
      </c>
      <c r="T229" s="2">
        <v>1</v>
      </c>
      <c r="AG229" s="2">
        <v>1</v>
      </c>
      <c r="AH229" s="2">
        <v>1</v>
      </c>
      <c r="AN229" s="2">
        <v>2</v>
      </c>
    </row>
    <row r="230" spans="1:40" ht="18" customHeight="1" x14ac:dyDescent="0.4">
      <c r="A230" s="65" t="s">
        <v>535</v>
      </c>
      <c r="B230" s="1" t="s">
        <v>961</v>
      </c>
      <c r="H230" s="2" t="s">
        <v>103</v>
      </c>
      <c r="I230" s="57" t="s">
        <v>62</v>
      </c>
      <c r="J230" s="2">
        <v>1</v>
      </c>
      <c r="M230" s="2">
        <v>1</v>
      </c>
      <c r="Q230" s="2">
        <v>1</v>
      </c>
      <c r="T230" s="2">
        <v>1</v>
      </c>
      <c r="AG230" s="2">
        <v>1</v>
      </c>
      <c r="AH230" s="2">
        <v>1</v>
      </c>
    </row>
    <row r="231" spans="1:40" ht="18" customHeight="1" x14ac:dyDescent="0.4">
      <c r="A231" s="65" t="s">
        <v>537</v>
      </c>
      <c r="B231" s="1" t="s">
        <v>962</v>
      </c>
      <c r="H231" s="2" t="s">
        <v>522</v>
      </c>
      <c r="I231" s="57">
        <v>43817</v>
      </c>
      <c r="L231" s="2">
        <v>1</v>
      </c>
      <c r="W231" s="2">
        <v>1</v>
      </c>
      <c r="AA231" s="2">
        <v>1</v>
      </c>
      <c r="AE231" s="2">
        <v>1</v>
      </c>
      <c r="AG231" s="2">
        <v>1</v>
      </c>
      <c r="AH231" s="2">
        <v>1</v>
      </c>
    </row>
    <row r="232" spans="1:40" ht="18" customHeight="1" x14ac:dyDescent="0.4">
      <c r="A232" s="65" t="s">
        <v>539</v>
      </c>
      <c r="B232" s="1" t="s">
        <v>963</v>
      </c>
      <c r="H232" s="2" t="s">
        <v>182</v>
      </c>
      <c r="I232" s="57">
        <v>43710</v>
      </c>
      <c r="J232" s="2">
        <v>1</v>
      </c>
      <c r="L232" s="2">
        <v>1</v>
      </c>
      <c r="W232" s="2">
        <v>1</v>
      </c>
      <c r="AA232" s="2">
        <v>1</v>
      </c>
      <c r="AB232" s="2">
        <v>1</v>
      </c>
      <c r="AG232" s="2">
        <v>1</v>
      </c>
      <c r="AH232" s="2">
        <v>1</v>
      </c>
      <c r="AN232" s="2">
        <v>4</v>
      </c>
    </row>
    <row r="233" spans="1:40" ht="18" customHeight="1" x14ac:dyDescent="0.4">
      <c r="A233" s="65" t="s">
        <v>541</v>
      </c>
      <c r="B233" s="1" t="s">
        <v>964</v>
      </c>
      <c r="H233" s="2" t="s">
        <v>965</v>
      </c>
      <c r="I233" s="57">
        <v>43710</v>
      </c>
      <c r="J233" s="2">
        <v>1</v>
      </c>
      <c r="L233" s="2">
        <v>1</v>
      </c>
      <c r="W233" s="2">
        <v>1</v>
      </c>
      <c r="AA233" s="2">
        <v>1</v>
      </c>
      <c r="AB233" s="2">
        <v>1</v>
      </c>
      <c r="AG233" s="2">
        <v>1</v>
      </c>
      <c r="AH233" s="2">
        <v>1</v>
      </c>
      <c r="AN233" s="2">
        <v>5</v>
      </c>
    </row>
    <row r="234" spans="1:40" ht="18" customHeight="1" x14ac:dyDescent="0.4">
      <c r="A234" s="65" t="s">
        <v>542</v>
      </c>
      <c r="B234" s="1" t="s">
        <v>966</v>
      </c>
      <c r="H234" s="2" t="s">
        <v>103</v>
      </c>
      <c r="I234" s="57">
        <v>43643</v>
      </c>
      <c r="J234" s="2">
        <v>1</v>
      </c>
      <c r="R234" s="2">
        <v>1</v>
      </c>
      <c r="W234" s="2">
        <v>1</v>
      </c>
      <c r="AA234" s="2">
        <v>1</v>
      </c>
      <c r="AE234" s="2">
        <v>1</v>
      </c>
      <c r="AG234" s="2">
        <v>1</v>
      </c>
      <c r="AH234" s="2">
        <v>1</v>
      </c>
      <c r="AN234" s="2">
        <v>1</v>
      </c>
    </row>
    <row r="235" spans="1:40" ht="18" customHeight="1" x14ac:dyDescent="0.4">
      <c r="A235" s="65" t="s">
        <v>544</v>
      </c>
      <c r="B235" s="1" t="s">
        <v>967</v>
      </c>
      <c r="H235" s="2" t="s">
        <v>154</v>
      </c>
      <c r="I235" s="57">
        <v>43726</v>
      </c>
      <c r="L235" s="2">
        <v>1</v>
      </c>
      <c r="Q235" s="2">
        <v>1</v>
      </c>
      <c r="R235" s="2">
        <v>1</v>
      </c>
      <c r="AG235" s="2">
        <v>1</v>
      </c>
    </row>
    <row r="236" spans="1:40" ht="18" customHeight="1" x14ac:dyDescent="0.4">
      <c r="A236" s="65" t="s">
        <v>546</v>
      </c>
      <c r="B236" s="1" t="s">
        <v>968</v>
      </c>
      <c r="H236" s="2" t="s">
        <v>522</v>
      </c>
      <c r="I236" s="57">
        <v>43678</v>
      </c>
      <c r="L236" s="2">
        <v>1</v>
      </c>
      <c r="P236" s="2">
        <v>1</v>
      </c>
      <c r="W236" s="2">
        <v>1</v>
      </c>
      <c r="AE236" s="2">
        <v>1</v>
      </c>
      <c r="AG236" s="2">
        <v>1</v>
      </c>
      <c r="AH236" s="2">
        <v>1</v>
      </c>
    </row>
    <row r="237" spans="1:40" ht="18" customHeight="1" x14ac:dyDescent="0.4">
      <c r="A237" s="65" t="s">
        <v>549</v>
      </c>
      <c r="B237" s="1" t="s">
        <v>2284</v>
      </c>
      <c r="C237" s="2" t="s">
        <v>2252</v>
      </c>
      <c r="H237" s="2" t="s">
        <v>2255</v>
      </c>
      <c r="I237" s="57" t="s">
        <v>2256</v>
      </c>
      <c r="J237" s="2">
        <v>1</v>
      </c>
      <c r="L237" s="2">
        <v>1</v>
      </c>
      <c r="N237" s="2">
        <v>1</v>
      </c>
      <c r="Z237" s="2">
        <v>1</v>
      </c>
      <c r="AE237" s="2">
        <v>1</v>
      </c>
      <c r="AG237" s="2">
        <v>1</v>
      </c>
    </row>
    <row r="238" spans="1:40" ht="18" customHeight="1" x14ac:dyDescent="0.4">
      <c r="A238" s="65" t="s">
        <v>551</v>
      </c>
      <c r="B238" s="1" t="s">
        <v>1932</v>
      </c>
      <c r="H238" s="2" t="s">
        <v>1933</v>
      </c>
      <c r="I238" s="57">
        <v>44235</v>
      </c>
      <c r="J238" s="2">
        <v>1</v>
      </c>
      <c r="L238" s="2">
        <v>1</v>
      </c>
      <c r="O238" s="2">
        <v>1</v>
      </c>
      <c r="AA238" s="2">
        <v>1</v>
      </c>
      <c r="AG238" s="2">
        <v>1</v>
      </c>
      <c r="AH238" s="2">
        <v>1</v>
      </c>
    </row>
    <row r="239" spans="1:40" ht="18" customHeight="1" x14ac:dyDescent="0.4">
      <c r="A239" s="65" t="s">
        <v>553</v>
      </c>
      <c r="B239" s="1" t="s">
        <v>969</v>
      </c>
      <c r="H239" s="2" t="s">
        <v>237</v>
      </c>
      <c r="I239" s="57">
        <v>43895</v>
      </c>
      <c r="J239" s="2">
        <v>1</v>
      </c>
      <c r="L239" s="2">
        <v>1</v>
      </c>
      <c r="AA239" s="2">
        <v>1</v>
      </c>
      <c r="AG239" s="2">
        <v>1</v>
      </c>
      <c r="AH239" s="2">
        <v>1</v>
      </c>
      <c r="AN239" s="2">
        <v>1</v>
      </c>
    </row>
    <row r="240" spans="1:40" ht="18" customHeight="1" x14ac:dyDescent="0.4">
      <c r="A240" s="65" t="s">
        <v>555</v>
      </c>
      <c r="B240" s="1" t="s">
        <v>970</v>
      </c>
      <c r="H240" s="2" t="s">
        <v>103</v>
      </c>
      <c r="I240" s="57">
        <v>44137</v>
      </c>
      <c r="L240" s="2">
        <v>1</v>
      </c>
      <c r="T240" s="2">
        <v>1</v>
      </c>
      <c r="AG240" s="2">
        <v>1</v>
      </c>
      <c r="AH240" s="2">
        <v>1</v>
      </c>
      <c r="AN240" s="2">
        <v>2</v>
      </c>
    </row>
    <row r="241" spans="1:40" ht="18" customHeight="1" x14ac:dyDescent="0.4">
      <c r="A241" s="65" t="s">
        <v>557</v>
      </c>
      <c r="B241" s="1" t="s">
        <v>971</v>
      </c>
      <c r="H241" s="2" t="s">
        <v>103</v>
      </c>
      <c r="I241" s="57">
        <v>43735</v>
      </c>
      <c r="J241" s="2">
        <v>1</v>
      </c>
      <c r="L241" s="2">
        <v>1</v>
      </c>
      <c r="S241" s="2">
        <v>1</v>
      </c>
      <c r="AA241" s="2">
        <v>1</v>
      </c>
      <c r="AG241" s="2">
        <v>1</v>
      </c>
      <c r="AH241" s="2">
        <v>1</v>
      </c>
      <c r="AN241" s="2">
        <v>1</v>
      </c>
    </row>
    <row r="242" spans="1:40" ht="18" customHeight="1" x14ac:dyDescent="0.4">
      <c r="A242" s="65" t="s">
        <v>559</v>
      </c>
      <c r="B242" s="1" t="s">
        <v>972</v>
      </c>
      <c r="H242" s="2" t="s">
        <v>103</v>
      </c>
      <c r="I242" s="57" t="s">
        <v>62</v>
      </c>
      <c r="J242" s="2">
        <v>1</v>
      </c>
      <c r="K242" s="2">
        <v>1</v>
      </c>
      <c r="L242" s="2">
        <v>1</v>
      </c>
      <c r="M242" s="2">
        <v>1</v>
      </c>
      <c r="V242" s="2">
        <v>1</v>
      </c>
      <c r="AA242" s="2">
        <v>1</v>
      </c>
      <c r="AD242" s="2">
        <v>1</v>
      </c>
      <c r="AE242" s="2">
        <v>1</v>
      </c>
      <c r="AG242" s="2">
        <v>1</v>
      </c>
      <c r="AN242" s="2">
        <v>1</v>
      </c>
    </row>
    <row r="243" spans="1:40" ht="18" customHeight="1" x14ac:dyDescent="0.4">
      <c r="A243" s="65" t="s">
        <v>561</v>
      </c>
      <c r="B243" s="1" t="s">
        <v>1820</v>
      </c>
      <c r="H243" s="2" t="s">
        <v>1806</v>
      </c>
      <c r="I243" s="57">
        <v>44224</v>
      </c>
      <c r="J243" s="2">
        <v>1</v>
      </c>
      <c r="K243" s="2">
        <v>1</v>
      </c>
      <c r="L243" s="2">
        <v>1</v>
      </c>
      <c r="Y243" s="2">
        <v>1</v>
      </c>
      <c r="AG243" s="2">
        <v>1</v>
      </c>
      <c r="AH243" s="2">
        <v>1</v>
      </c>
    </row>
    <row r="244" spans="1:40" ht="18" customHeight="1" x14ac:dyDescent="0.4">
      <c r="A244" s="65" t="s">
        <v>564</v>
      </c>
      <c r="B244" s="1" t="s">
        <v>973</v>
      </c>
      <c r="H244" s="2" t="s">
        <v>76</v>
      </c>
      <c r="I244" s="57" t="s">
        <v>62</v>
      </c>
      <c r="J244" s="2">
        <v>1</v>
      </c>
      <c r="O244" s="2">
        <v>1</v>
      </c>
      <c r="S244" s="2">
        <v>1</v>
      </c>
      <c r="T244" s="2">
        <v>1</v>
      </c>
      <c r="X244" s="2">
        <v>1</v>
      </c>
      <c r="AF244" s="2">
        <v>1</v>
      </c>
    </row>
    <row r="245" spans="1:40" ht="18" customHeight="1" x14ac:dyDescent="0.4">
      <c r="A245" s="65" t="s">
        <v>566</v>
      </c>
      <c r="B245" s="1" t="s">
        <v>974</v>
      </c>
      <c r="H245" s="2" t="s">
        <v>73</v>
      </c>
      <c r="I245" s="57">
        <v>43728</v>
      </c>
      <c r="S245" s="2">
        <v>1</v>
      </c>
      <c r="V245" s="2">
        <v>1</v>
      </c>
      <c r="AH245" s="2">
        <v>1</v>
      </c>
      <c r="AJ245" s="2">
        <v>1</v>
      </c>
    </row>
    <row r="246" spans="1:40" ht="18" customHeight="1" x14ac:dyDescent="0.4">
      <c r="A246" s="65" t="s">
        <v>568</v>
      </c>
      <c r="B246" s="1" t="s">
        <v>2437</v>
      </c>
      <c r="F246" s="2" t="s">
        <v>2408</v>
      </c>
      <c r="H246" s="2" t="s">
        <v>2434</v>
      </c>
      <c r="I246" s="57">
        <v>44652</v>
      </c>
      <c r="L246" s="2">
        <v>1</v>
      </c>
      <c r="T246" s="2">
        <v>1</v>
      </c>
      <c r="AC246" s="2">
        <v>1</v>
      </c>
      <c r="AH246" s="2">
        <v>1</v>
      </c>
      <c r="AN246" s="2">
        <v>2</v>
      </c>
    </row>
    <row r="247" spans="1:40" ht="18" customHeight="1" x14ac:dyDescent="0.4">
      <c r="A247" s="65" t="s">
        <v>570</v>
      </c>
      <c r="B247" s="1" t="s">
        <v>2519</v>
      </c>
      <c r="G247" s="2" t="s">
        <v>2515</v>
      </c>
      <c r="H247" s="2" t="s">
        <v>1803</v>
      </c>
      <c r="I247" s="57">
        <v>44705</v>
      </c>
      <c r="J247" s="2" t="s">
        <v>1804</v>
      </c>
    </row>
    <row r="248" spans="1:40" ht="18" customHeight="1" x14ac:dyDescent="0.4">
      <c r="A248" s="65" t="s">
        <v>572</v>
      </c>
      <c r="B248" s="1" t="s">
        <v>975</v>
      </c>
      <c r="H248" s="2" t="s">
        <v>136</v>
      </c>
      <c r="I248" s="57">
        <v>43896</v>
      </c>
      <c r="J248" s="2">
        <v>1</v>
      </c>
      <c r="W248" s="2">
        <v>1</v>
      </c>
      <c r="AG248" s="2">
        <v>1</v>
      </c>
      <c r="AN248" s="2">
        <v>3</v>
      </c>
    </row>
    <row r="249" spans="1:40" ht="18" customHeight="1" x14ac:dyDescent="0.4">
      <c r="A249" s="65" t="s">
        <v>574</v>
      </c>
      <c r="B249" s="1" t="s">
        <v>976</v>
      </c>
      <c r="H249" s="2" t="s">
        <v>103</v>
      </c>
      <c r="I249" s="57">
        <v>44134</v>
      </c>
      <c r="J249" s="2">
        <v>1</v>
      </c>
      <c r="R249" s="2">
        <v>1</v>
      </c>
      <c r="S249" s="2">
        <v>1</v>
      </c>
      <c r="AA249" s="2">
        <v>1</v>
      </c>
      <c r="AN249" s="2">
        <v>1</v>
      </c>
    </row>
    <row r="250" spans="1:40" ht="18" customHeight="1" x14ac:dyDescent="0.4">
      <c r="A250" s="65" t="s">
        <v>576</v>
      </c>
      <c r="B250" s="1" t="s">
        <v>977</v>
      </c>
      <c r="H250" s="2" t="s">
        <v>103</v>
      </c>
      <c r="I250" s="57">
        <v>44151</v>
      </c>
      <c r="L250" s="2">
        <v>1</v>
      </c>
      <c r="M250" s="2">
        <v>1</v>
      </c>
      <c r="O250" s="2">
        <v>1</v>
      </c>
      <c r="Q250" s="2">
        <v>1</v>
      </c>
      <c r="AG250" s="2">
        <v>1</v>
      </c>
      <c r="AH250" s="2">
        <v>1</v>
      </c>
    </row>
    <row r="251" spans="1:40" ht="18" customHeight="1" x14ac:dyDescent="0.4">
      <c r="A251" s="65" t="s">
        <v>578</v>
      </c>
      <c r="B251" s="1" t="s">
        <v>978</v>
      </c>
      <c r="H251" s="2" t="s">
        <v>165</v>
      </c>
      <c r="I251" s="57" t="s">
        <v>62</v>
      </c>
      <c r="J251" s="2" t="s">
        <v>62</v>
      </c>
    </row>
    <row r="252" spans="1:40" ht="18" customHeight="1" x14ac:dyDescent="0.4">
      <c r="A252" s="65" t="s">
        <v>580</v>
      </c>
      <c r="B252" s="1" t="s">
        <v>979</v>
      </c>
      <c r="H252" s="2" t="s">
        <v>231</v>
      </c>
      <c r="I252" s="57">
        <v>43714</v>
      </c>
      <c r="J252" s="2">
        <v>1</v>
      </c>
      <c r="K252" s="2">
        <v>1</v>
      </c>
      <c r="N252" s="2">
        <v>1</v>
      </c>
      <c r="P252" s="2">
        <v>1</v>
      </c>
      <c r="T252" s="2">
        <v>1</v>
      </c>
      <c r="AA252" s="2">
        <v>1</v>
      </c>
      <c r="AE252" s="2">
        <v>1</v>
      </c>
      <c r="AN252" s="2">
        <v>2</v>
      </c>
    </row>
    <row r="253" spans="1:40" ht="18" customHeight="1" x14ac:dyDescent="0.4">
      <c r="A253" s="65" t="s">
        <v>582</v>
      </c>
      <c r="B253" s="1" t="s">
        <v>980</v>
      </c>
      <c r="H253" s="2" t="s">
        <v>73</v>
      </c>
      <c r="I253" s="57" t="s">
        <v>62</v>
      </c>
      <c r="J253" s="2">
        <v>1</v>
      </c>
      <c r="L253" s="2">
        <v>1</v>
      </c>
      <c r="P253" s="2">
        <v>1</v>
      </c>
      <c r="T253" s="2">
        <v>1</v>
      </c>
      <c r="AH253" s="2">
        <v>1</v>
      </c>
      <c r="AN253" s="2">
        <v>1</v>
      </c>
    </row>
    <row r="254" spans="1:40" ht="18" customHeight="1" x14ac:dyDescent="0.4">
      <c r="A254" s="65" t="s">
        <v>584</v>
      </c>
      <c r="B254" s="1" t="s">
        <v>981</v>
      </c>
      <c r="H254" s="2" t="s">
        <v>200</v>
      </c>
      <c r="I254" s="57">
        <v>43738</v>
      </c>
      <c r="J254" s="2">
        <v>1</v>
      </c>
      <c r="L254" s="2">
        <v>1</v>
      </c>
      <c r="T254" s="2">
        <v>1</v>
      </c>
      <c r="AA254" s="2">
        <v>1</v>
      </c>
      <c r="AC254" s="2">
        <v>1</v>
      </c>
      <c r="AG254" s="2">
        <v>1</v>
      </c>
    </row>
    <row r="255" spans="1:40" ht="18" customHeight="1" x14ac:dyDescent="0.4">
      <c r="A255" s="65" t="s">
        <v>586</v>
      </c>
      <c r="B255" s="1" t="s">
        <v>982</v>
      </c>
      <c r="H255" s="2" t="s">
        <v>177</v>
      </c>
      <c r="I255" s="57" t="s">
        <v>62</v>
      </c>
      <c r="J255" s="2" t="s">
        <v>62</v>
      </c>
    </row>
    <row r="256" spans="1:40" ht="18" customHeight="1" x14ac:dyDescent="0.4">
      <c r="A256" s="65" t="s">
        <v>589</v>
      </c>
      <c r="B256" s="1" t="s">
        <v>983</v>
      </c>
      <c r="H256" s="2" t="s">
        <v>125</v>
      </c>
      <c r="I256" s="57" t="s">
        <v>62</v>
      </c>
      <c r="S256" s="2">
        <v>1</v>
      </c>
      <c r="T256" s="2">
        <v>1</v>
      </c>
      <c r="AA256" s="2">
        <v>1</v>
      </c>
      <c r="AB256" s="2">
        <v>1</v>
      </c>
      <c r="AG256" s="2">
        <v>1</v>
      </c>
      <c r="AH256" s="2">
        <v>1</v>
      </c>
    </row>
    <row r="257" spans="1:40" ht="18" customHeight="1" x14ac:dyDescent="0.4">
      <c r="A257" s="65" t="s">
        <v>591</v>
      </c>
      <c r="B257" s="1" t="s">
        <v>984</v>
      </c>
      <c r="H257" s="2" t="s">
        <v>103</v>
      </c>
      <c r="I257" s="57">
        <v>43670</v>
      </c>
      <c r="L257" s="2">
        <v>1</v>
      </c>
      <c r="AF257" s="2">
        <v>1</v>
      </c>
      <c r="AH257" s="2">
        <v>1</v>
      </c>
      <c r="AK257" s="2">
        <v>1</v>
      </c>
      <c r="AN257" s="2">
        <v>2</v>
      </c>
    </row>
    <row r="258" spans="1:40" ht="18" customHeight="1" x14ac:dyDescent="0.4">
      <c r="A258" s="65" t="s">
        <v>593</v>
      </c>
      <c r="B258" s="1" t="s">
        <v>985</v>
      </c>
      <c r="H258" s="2" t="s">
        <v>203</v>
      </c>
      <c r="I258" s="57">
        <v>44116</v>
      </c>
      <c r="J258" s="2">
        <v>1</v>
      </c>
      <c r="AA258" s="2">
        <v>1</v>
      </c>
      <c r="AE258" s="2">
        <v>1</v>
      </c>
      <c r="AG258" s="2">
        <v>1</v>
      </c>
    </row>
    <row r="259" spans="1:40" ht="18" customHeight="1" x14ac:dyDescent="0.4">
      <c r="A259" s="65" t="s">
        <v>595</v>
      </c>
      <c r="B259" s="1" t="s">
        <v>986</v>
      </c>
      <c r="H259" s="2" t="s">
        <v>206</v>
      </c>
      <c r="I259" s="57">
        <v>43676</v>
      </c>
      <c r="J259" s="2" t="s">
        <v>62</v>
      </c>
    </row>
    <row r="260" spans="1:40" ht="18" customHeight="1" x14ac:dyDescent="0.4">
      <c r="A260" s="65" t="s">
        <v>597</v>
      </c>
      <c r="B260" s="1" t="s">
        <v>987</v>
      </c>
      <c r="H260" s="2" t="s">
        <v>76</v>
      </c>
      <c r="I260" s="57">
        <v>43845</v>
      </c>
      <c r="J260" s="2">
        <v>1</v>
      </c>
      <c r="T260" s="2">
        <v>1</v>
      </c>
      <c r="AA260" s="2">
        <v>1</v>
      </c>
      <c r="AG260" s="2">
        <v>1</v>
      </c>
      <c r="AH260" s="2">
        <v>1</v>
      </c>
      <c r="AN260" s="2">
        <v>1</v>
      </c>
    </row>
    <row r="261" spans="1:40" ht="18" customHeight="1" x14ac:dyDescent="0.4">
      <c r="A261" s="65" t="s">
        <v>599</v>
      </c>
      <c r="B261" s="1" t="s">
        <v>1821</v>
      </c>
      <c r="H261" s="2" t="s">
        <v>1806</v>
      </c>
      <c r="I261" s="57">
        <v>44197</v>
      </c>
      <c r="J261" s="2" t="s">
        <v>1804</v>
      </c>
    </row>
    <row r="262" spans="1:40" ht="18" customHeight="1" x14ac:dyDescent="0.4">
      <c r="A262" s="65" t="s">
        <v>601</v>
      </c>
      <c r="B262" s="1" t="s">
        <v>988</v>
      </c>
      <c r="H262" s="2" t="s">
        <v>73</v>
      </c>
      <c r="I262" s="57">
        <v>43669</v>
      </c>
      <c r="J262" s="2">
        <v>2</v>
      </c>
      <c r="AN262" s="2">
        <v>2</v>
      </c>
    </row>
    <row r="263" spans="1:40" ht="18" customHeight="1" x14ac:dyDescent="0.4">
      <c r="A263" s="65" t="s">
        <v>602</v>
      </c>
      <c r="B263" s="1" t="s">
        <v>989</v>
      </c>
      <c r="H263" s="2" t="s">
        <v>522</v>
      </c>
      <c r="I263" s="57">
        <v>43846</v>
      </c>
      <c r="J263" s="2">
        <v>1</v>
      </c>
      <c r="L263" s="2">
        <v>1</v>
      </c>
      <c r="T263" s="2">
        <v>1</v>
      </c>
      <c r="AA263" s="2">
        <v>1</v>
      </c>
      <c r="AG263" s="2">
        <v>1</v>
      </c>
      <c r="AH263" s="2">
        <v>1</v>
      </c>
    </row>
    <row r="264" spans="1:40" ht="18" customHeight="1" x14ac:dyDescent="0.4">
      <c r="A264" s="65" t="s">
        <v>604</v>
      </c>
      <c r="B264" s="1" t="s">
        <v>2458</v>
      </c>
      <c r="C264" s="76"/>
      <c r="D264" s="76"/>
      <c r="E264" s="76"/>
      <c r="F264" s="76"/>
      <c r="G264" s="76"/>
      <c r="H264" s="2" t="s">
        <v>522</v>
      </c>
      <c r="I264" s="57" t="s">
        <v>62</v>
      </c>
      <c r="J264" s="2">
        <v>1</v>
      </c>
      <c r="L264" s="2">
        <v>1</v>
      </c>
      <c r="V264" s="2">
        <v>1</v>
      </c>
      <c r="AG264" s="2">
        <v>1</v>
      </c>
      <c r="AH264" s="2">
        <v>1</v>
      </c>
    </row>
    <row r="265" spans="1:40" ht="18" customHeight="1" x14ac:dyDescent="0.4">
      <c r="A265" s="65" t="s">
        <v>606</v>
      </c>
      <c r="B265" s="1" t="s">
        <v>990</v>
      </c>
      <c r="H265" s="2" t="s">
        <v>136</v>
      </c>
      <c r="I265" s="57">
        <v>43742</v>
      </c>
      <c r="J265" s="2">
        <v>1</v>
      </c>
      <c r="U265" s="2">
        <v>1</v>
      </c>
      <c r="X265" s="2">
        <v>1</v>
      </c>
      <c r="AA265" s="2">
        <v>1</v>
      </c>
      <c r="AE265" s="2">
        <v>1</v>
      </c>
      <c r="AF265" s="2">
        <v>1</v>
      </c>
    </row>
    <row r="266" spans="1:40" ht="18" customHeight="1" x14ac:dyDescent="0.4">
      <c r="A266" s="65" t="s">
        <v>608</v>
      </c>
      <c r="B266" s="1" t="s">
        <v>2214</v>
      </c>
      <c r="H266" s="2" t="s">
        <v>2210</v>
      </c>
      <c r="I266" s="57">
        <v>44525</v>
      </c>
      <c r="J266" s="2">
        <v>1</v>
      </c>
      <c r="S266" s="2">
        <v>1</v>
      </c>
      <c r="AA266" s="2">
        <v>1</v>
      </c>
      <c r="AF266" s="2">
        <v>1</v>
      </c>
      <c r="AH266" s="2">
        <v>1</v>
      </c>
    </row>
    <row r="267" spans="1:40" ht="18" customHeight="1" x14ac:dyDescent="0.4">
      <c r="A267" s="65" t="s">
        <v>610</v>
      </c>
      <c r="B267" s="1" t="s">
        <v>991</v>
      </c>
      <c r="H267" s="2" t="s">
        <v>149</v>
      </c>
      <c r="I267" s="57">
        <v>43710</v>
      </c>
      <c r="J267" s="2">
        <v>1</v>
      </c>
      <c r="L267" s="2">
        <v>1</v>
      </c>
      <c r="W267" s="2">
        <v>1</v>
      </c>
      <c r="AA267" s="2">
        <v>1</v>
      </c>
      <c r="AB267" s="2">
        <v>1</v>
      </c>
      <c r="AG267" s="2">
        <v>1</v>
      </c>
      <c r="AH267" s="2">
        <v>1</v>
      </c>
      <c r="AN267" s="2">
        <v>4</v>
      </c>
    </row>
    <row r="268" spans="1:40" ht="18" customHeight="1" x14ac:dyDescent="0.4">
      <c r="A268" s="65" t="s">
        <v>612</v>
      </c>
      <c r="B268" s="1" t="s">
        <v>992</v>
      </c>
      <c r="H268" s="2" t="s">
        <v>165</v>
      </c>
      <c r="I268" s="57">
        <v>43665</v>
      </c>
      <c r="J268" s="2">
        <v>1</v>
      </c>
      <c r="L268" s="2">
        <v>1</v>
      </c>
      <c r="AG268" s="2">
        <v>1</v>
      </c>
    </row>
    <row r="269" spans="1:40" ht="18" customHeight="1" x14ac:dyDescent="0.4">
      <c r="A269" s="65" t="s">
        <v>614</v>
      </c>
      <c r="B269" s="1" t="s">
        <v>993</v>
      </c>
      <c r="H269" s="2" t="s">
        <v>76</v>
      </c>
      <c r="I269" s="57">
        <v>43922</v>
      </c>
      <c r="J269" s="2">
        <v>1</v>
      </c>
      <c r="P269" s="2">
        <v>1</v>
      </c>
      <c r="T269" s="2">
        <v>1</v>
      </c>
      <c r="AA269" s="2">
        <v>1</v>
      </c>
      <c r="AF269" s="2">
        <v>1</v>
      </c>
      <c r="AH269" s="2">
        <v>1</v>
      </c>
    </row>
    <row r="270" spans="1:40" ht="18" customHeight="1" x14ac:dyDescent="0.4">
      <c r="A270" s="65" t="s">
        <v>616</v>
      </c>
      <c r="B270" s="1" t="s">
        <v>1822</v>
      </c>
      <c r="H270" s="2" t="s">
        <v>1814</v>
      </c>
      <c r="I270" s="57">
        <v>44223</v>
      </c>
      <c r="J270" s="2">
        <v>1</v>
      </c>
      <c r="O270" s="2">
        <v>1</v>
      </c>
      <c r="Q270" s="2">
        <v>1</v>
      </c>
      <c r="T270" s="2">
        <v>1</v>
      </c>
      <c r="X270" s="2">
        <v>1</v>
      </c>
      <c r="AG270" s="2">
        <v>1</v>
      </c>
    </row>
    <row r="271" spans="1:40" ht="18" customHeight="1" x14ac:dyDescent="0.4">
      <c r="A271" s="65" t="s">
        <v>618</v>
      </c>
      <c r="B271" s="1" t="s">
        <v>994</v>
      </c>
      <c r="H271" s="2" t="s">
        <v>73</v>
      </c>
      <c r="I271" s="57">
        <v>43678</v>
      </c>
      <c r="J271" s="2">
        <v>1</v>
      </c>
      <c r="W271" s="2">
        <v>1</v>
      </c>
      <c r="Z271" s="2">
        <v>1</v>
      </c>
      <c r="AA271" s="2">
        <v>1</v>
      </c>
      <c r="AB271" s="2">
        <v>1</v>
      </c>
      <c r="AD271" s="2">
        <v>1</v>
      </c>
      <c r="AE271" s="2">
        <v>1</v>
      </c>
      <c r="AF271" s="2">
        <v>1</v>
      </c>
      <c r="AG271" s="2">
        <v>1</v>
      </c>
      <c r="AH271" s="2">
        <v>1</v>
      </c>
      <c r="AN271" s="2">
        <v>3</v>
      </c>
    </row>
    <row r="272" spans="1:40" ht="18" customHeight="1" x14ac:dyDescent="0.4">
      <c r="A272" s="65" t="s">
        <v>620</v>
      </c>
      <c r="B272" s="1" t="s">
        <v>995</v>
      </c>
      <c r="H272" s="2" t="s">
        <v>73</v>
      </c>
      <c r="I272" s="57">
        <v>43676</v>
      </c>
      <c r="J272" s="2">
        <v>1</v>
      </c>
      <c r="L272" s="2">
        <v>1</v>
      </c>
      <c r="AG272" s="2">
        <v>1</v>
      </c>
      <c r="AH272" s="2">
        <v>1</v>
      </c>
      <c r="AI272" s="2">
        <v>1</v>
      </c>
      <c r="AN272" s="2">
        <v>1</v>
      </c>
    </row>
    <row r="273" spans="1:40" ht="18" customHeight="1" x14ac:dyDescent="0.4">
      <c r="A273" s="65" t="s">
        <v>622</v>
      </c>
      <c r="B273" s="1" t="s">
        <v>996</v>
      </c>
      <c r="H273" s="2" t="s">
        <v>109</v>
      </c>
      <c r="I273" s="57">
        <v>43920</v>
      </c>
      <c r="J273" s="2">
        <v>1</v>
      </c>
      <c r="L273" s="2">
        <v>1</v>
      </c>
      <c r="S273" s="2">
        <v>1</v>
      </c>
      <c r="AA273" s="2">
        <v>1</v>
      </c>
      <c r="AE273" s="2">
        <v>1</v>
      </c>
      <c r="AN273" s="2">
        <v>3</v>
      </c>
    </row>
    <row r="274" spans="1:40" ht="18" customHeight="1" x14ac:dyDescent="0.4">
      <c r="A274" s="65" t="s">
        <v>624</v>
      </c>
      <c r="B274" s="1" t="s">
        <v>2034</v>
      </c>
      <c r="H274" s="2" t="s">
        <v>2035</v>
      </c>
      <c r="I274" s="57" t="s">
        <v>2033</v>
      </c>
      <c r="J274" s="2">
        <v>1</v>
      </c>
      <c r="X274" s="2">
        <v>1</v>
      </c>
      <c r="Z274" s="2">
        <v>1</v>
      </c>
      <c r="AB274" s="2">
        <v>1</v>
      </c>
      <c r="AG274" s="2">
        <v>1</v>
      </c>
      <c r="AN274" s="2">
        <v>1</v>
      </c>
    </row>
    <row r="275" spans="1:40" ht="18" customHeight="1" x14ac:dyDescent="0.4">
      <c r="A275" s="65" t="s">
        <v>626</v>
      </c>
      <c r="B275" s="1" t="s">
        <v>997</v>
      </c>
      <c r="H275" s="2" t="s">
        <v>76</v>
      </c>
      <c r="I275" s="57">
        <v>43665</v>
      </c>
      <c r="J275" s="2">
        <v>1</v>
      </c>
      <c r="O275" s="2">
        <v>1</v>
      </c>
      <c r="AG275" s="2">
        <v>1</v>
      </c>
      <c r="AH275" s="2">
        <v>1</v>
      </c>
    </row>
    <row r="276" spans="1:40" ht="18" customHeight="1" x14ac:dyDescent="0.4">
      <c r="A276" s="65" t="s">
        <v>628</v>
      </c>
      <c r="B276" s="1" t="s">
        <v>998</v>
      </c>
      <c r="H276" s="2" t="s">
        <v>165</v>
      </c>
      <c r="I276" s="57">
        <v>44111</v>
      </c>
      <c r="J276" s="2">
        <v>1</v>
      </c>
      <c r="T276" s="2">
        <v>1</v>
      </c>
      <c r="AA276" s="2">
        <v>1</v>
      </c>
      <c r="AH276" s="2">
        <v>1</v>
      </c>
      <c r="AN276" s="2">
        <v>2</v>
      </c>
    </row>
    <row r="277" spans="1:40" ht="18" customHeight="1" x14ac:dyDescent="0.4">
      <c r="A277" s="65" t="s">
        <v>630</v>
      </c>
      <c r="B277" s="1" t="s">
        <v>999</v>
      </c>
      <c r="H277" s="2" t="s">
        <v>73</v>
      </c>
      <c r="I277" s="57" t="s">
        <v>62</v>
      </c>
      <c r="AG277" s="2">
        <v>1</v>
      </c>
    </row>
    <row r="278" spans="1:40" ht="18" customHeight="1" x14ac:dyDescent="0.4">
      <c r="A278" s="65" t="s">
        <v>632</v>
      </c>
      <c r="B278" s="1" t="s">
        <v>1000</v>
      </c>
      <c r="H278" s="2" t="s">
        <v>76</v>
      </c>
      <c r="I278" s="57">
        <v>43657</v>
      </c>
      <c r="J278" s="2">
        <v>1</v>
      </c>
      <c r="L278" s="2">
        <v>1</v>
      </c>
      <c r="AG278" s="2">
        <v>1</v>
      </c>
    </row>
    <row r="279" spans="1:40" ht="18" customHeight="1" x14ac:dyDescent="0.4">
      <c r="A279" s="65" t="s">
        <v>634</v>
      </c>
      <c r="B279" s="1" t="s">
        <v>1001</v>
      </c>
      <c r="H279" s="2" t="s">
        <v>154</v>
      </c>
      <c r="I279" s="57" t="s">
        <v>62</v>
      </c>
      <c r="J279" s="2">
        <v>1</v>
      </c>
      <c r="T279" s="2">
        <v>1</v>
      </c>
      <c r="AA279" s="2">
        <v>1</v>
      </c>
      <c r="AH279" s="2">
        <v>1</v>
      </c>
      <c r="AK279" s="2">
        <v>1</v>
      </c>
      <c r="AM279" s="2">
        <v>1</v>
      </c>
    </row>
    <row r="280" spans="1:40" ht="18" customHeight="1" x14ac:dyDescent="0.4">
      <c r="A280" s="65" t="s">
        <v>636</v>
      </c>
      <c r="B280" s="1" t="s">
        <v>1002</v>
      </c>
      <c r="H280" s="2" t="s">
        <v>125</v>
      </c>
      <c r="I280" s="57" t="s">
        <v>62</v>
      </c>
      <c r="J280" s="2" t="s">
        <v>62</v>
      </c>
    </row>
    <row r="281" spans="1:40" ht="18" customHeight="1" x14ac:dyDescent="0.4">
      <c r="A281" s="65" t="s">
        <v>638</v>
      </c>
      <c r="B281" s="1" t="s">
        <v>2254</v>
      </c>
      <c r="H281" s="2" t="s">
        <v>2255</v>
      </c>
      <c r="I281" s="57" t="s">
        <v>2256</v>
      </c>
      <c r="J281" s="2" t="s">
        <v>2256</v>
      </c>
    </row>
    <row r="282" spans="1:40" ht="18" customHeight="1" x14ac:dyDescent="0.4">
      <c r="A282" s="65" t="s">
        <v>640</v>
      </c>
      <c r="B282" s="1" t="s">
        <v>2285</v>
      </c>
      <c r="C282" s="2" t="s">
        <v>2252</v>
      </c>
      <c r="H282" s="2" t="s">
        <v>2286</v>
      </c>
      <c r="I282" s="57" t="s">
        <v>2256</v>
      </c>
      <c r="J282" s="2">
        <v>1</v>
      </c>
      <c r="L282" s="2">
        <v>1</v>
      </c>
      <c r="T282" s="2">
        <v>1</v>
      </c>
      <c r="AA282" s="2">
        <v>1</v>
      </c>
      <c r="AC282" s="2">
        <v>1</v>
      </c>
      <c r="AH282" s="2">
        <v>1</v>
      </c>
    </row>
    <row r="283" spans="1:40" ht="18" customHeight="1" x14ac:dyDescent="0.4">
      <c r="A283" s="65" t="s">
        <v>642</v>
      </c>
      <c r="B283" s="1" t="s">
        <v>1003</v>
      </c>
      <c r="H283" s="2" t="s">
        <v>154</v>
      </c>
      <c r="I283" s="57">
        <v>43717</v>
      </c>
      <c r="T283" s="2">
        <v>1</v>
      </c>
      <c r="AE283" s="2">
        <v>1</v>
      </c>
      <c r="AH283" s="2">
        <v>1</v>
      </c>
    </row>
    <row r="284" spans="1:40" ht="18" customHeight="1" x14ac:dyDescent="0.4">
      <c r="A284" s="65" t="s">
        <v>644</v>
      </c>
      <c r="B284" s="1" t="s">
        <v>1004</v>
      </c>
      <c r="H284" s="2" t="s">
        <v>103</v>
      </c>
      <c r="I284" s="57" t="s">
        <v>62</v>
      </c>
      <c r="J284" s="2">
        <v>1</v>
      </c>
      <c r="L284" s="2">
        <v>1</v>
      </c>
      <c r="O284" s="2">
        <v>1</v>
      </c>
      <c r="T284" s="2">
        <v>1</v>
      </c>
      <c r="W284" s="2">
        <v>1</v>
      </c>
      <c r="AA284" s="2">
        <v>1</v>
      </c>
      <c r="AB284" s="2">
        <v>1</v>
      </c>
      <c r="AD284" s="2">
        <v>1</v>
      </c>
      <c r="AE284" s="2">
        <v>1</v>
      </c>
      <c r="AG284" s="2">
        <v>1</v>
      </c>
      <c r="AH284" s="2">
        <v>1</v>
      </c>
      <c r="AN284" s="2">
        <v>2</v>
      </c>
    </row>
    <row r="285" spans="1:40" ht="18" customHeight="1" x14ac:dyDescent="0.4">
      <c r="A285" s="65" t="s">
        <v>647</v>
      </c>
      <c r="B285" s="1" t="s">
        <v>1005</v>
      </c>
      <c r="H285" s="2" t="s">
        <v>231</v>
      </c>
      <c r="I285" s="57">
        <v>43732</v>
      </c>
      <c r="J285" s="2">
        <v>1</v>
      </c>
      <c r="K285" s="2">
        <v>1</v>
      </c>
      <c r="W285" s="2">
        <v>1</v>
      </c>
      <c r="AA285" s="2">
        <v>1</v>
      </c>
      <c r="AE285" s="2">
        <v>1</v>
      </c>
      <c r="AG285" s="2">
        <v>1</v>
      </c>
      <c r="AH285" s="2">
        <v>1</v>
      </c>
      <c r="AN285" s="2">
        <v>2</v>
      </c>
    </row>
    <row r="286" spans="1:40" ht="18" customHeight="1" x14ac:dyDescent="0.4">
      <c r="A286" s="65" t="s">
        <v>648</v>
      </c>
      <c r="B286" s="1" t="s">
        <v>1006</v>
      </c>
      <c r="H286" s="2" t="s">
        <v>548</v>
      </c>
      <c r="I286" s="57">
        <v>43851</v>
      </c>
      <c r="J286" s="2">
        <v>1</v>
      </c>
      <c r="T286" s="2">
        <v>1</v>
      </c>
      <c r="AE286" s="2">
        <v>1</v>
      </c>
      <c r="AG286" s="2">
        <v>1</v>
      </c>
      <c r="AH286" s="2">
        <v>1</v>
      </c>
      <c r="AN286" s="2">
        <v>1</v>
      </c>
    </row>
    <row r="287" spans="1:40" ht="18" customHeight="1" x14ac:dyDescent="0.4">
      <c r="A287" s="65" t="s">
        <v>651</v>
      </c>
      <c r="B287" s="1" t="s">
        <v>1007</v>
      </c>
      <c r="H287" s="2" t="s">
        <v>103</v>
      </c>
      <c r="I287" s="57">
        <v>43664</v>
      </c>
      <c r="J287" s="2">
        <v>1</v>
      </c>
      <c r="Y287" s="2">
        <v>1</v>
      </c>
      <c r="AG287" s="2">
        <v>1</v>
      </c>
    </row>
    <row r="288" spans="1:40" ht="18" customHeight="1" x14ac:dyDescent="0.4">
      <c r="A288" s="65" t="s">
        <v>653</v>
      </c>
      <c r="B288" s="1" t="s">
        <v>2459</v>
      </c>
      <c r="H288" s="2" t="s">
        <v>103</v>
      </c>
      <c r="I288" s="57">
        <v>43784</v>
      </c>
      <c r="J288" s="2">
        <v>1</v>
      </c>
      <c r="Z288" s="2">
        <v>1</v>
      </c>
      <c r="AA288" s="2">
        <v>1</v>
      </c>
      <c r="AB288" s="2">
        <v>1</v>
      </c>
      <c r="AG288" s="2">
        <v>1</v>
      </c>
      <c r="AH288" s="2">
        <v>1</v>
      </c>
    </row>
    <row r="289" spans="1:40" ht="18" customHeight="1" x14ac:dyDescent="0.4">
      <c r="A289" s="65" t="s">
        <v>655</v>
      </c>
      <c r="B289" s="1" t="s">
        <v>1008</v>
      </c>
      <c r="H289" s="2" t="s">
        <v>203</v>
      </c>
      <c r="I289" s="57" t="s">
        <v>62</v>
      </c>
      <c r="J289" s="2" t="s">
        <v>62</v>
      </c>
    </row>
    <row r="290" spans="1:40" ht="18" customHeight="1" x14ac:dyDescent="0.4">
      <c r="A290" s="65" t="s">
        <v>657</v>
      </c>
      <c r="B290" s="1" t="s">
        <v>1009</v>
      </c>
      <c r="H290" s="2" t="s">
        <v>165</v>
      </c>
      <c r="I290" s="57">
        <v>44110</v>
      </c>
      <c r="J290" s="2">
        <v>1</v>
      </c>
      <c r="L290" s="2">
        <v>1</v>
      </c>
      <c r="Z290" s="2">
        <v>1</v>
      </c>
      <c r="AA290" s="2">
        <v>1</v>
      </c>
      <c r="AB290" s="2">
        <v>1</v>
      </c>
      <c r="AE290" s="2">
        <v>1</v>
      </c>
      <c r="AG290" s="2">
        <v>1</v>
      </c>
      <c r="AH290" s="2">
        <v>1</v>
      </c>
      <c r="AN290" s="2">
        <v>1</v>
      </c>
    </row>
    <row r="291" spans="1:40" ht="18" customHeight="1" x14ac:dyDescent="0.4">
      <c r="A291" s="65" t="s">
        <v>659</v>
      </c>
      <c r="B291" s="1" t="s">
        <v>1010</v>
      </c>
      <c r="H291" s="2" t="s">
        <v>76</v>
      </c>
      <c r="I291" s="57">
        <v>43979</v>
      </c>
      <c r="J291" s="2">
        <v>1</v>
      </c>
      <c r="M291" s="2">
        <v>1</v>
      </c>
      <c r="Q291" s="2">
        <v>1</v>
      </c>
      <c r="X291" s="2">
        <v>1</v>
      </c>
      <c r="AB291" s="2">
        <v>1</v>
      </c>
      <c r="AH291" s="2">
        <v>1</v>
      </c>
    </row>
    <row r="292" spans="1:40" ht="18" customHeight="1" x14ac:dyDescent="0.4">
      <c r="A292" s="65" t="s">
        <v>661</v>
      </c>
      <c r="B292" s="1" t="s">
        <v>1011</v>
      </c>
      <c r="H292" s="2" t="s">
        <v>522</v>
      </c>
      <c r="I292" s="57">
        <v>43678</v>
      </c>
      <c r="J292" s="2">
        <v>1</v>
      </c>
      <c r="L292" s="2">
        <v>1</v>
      </c>
      <c r="T292" s="2">
        <v>1</v>
      </c>
      <c r="AE292" s="2">
        <v>1</v>
      </c>
      <c r="AG292" s="2">
        <v>1</v>
      </c>
      <c r="AN292" s="2">
        <v>1</v>
      </c>
    </row>
    <row r="293" spans="1:40" ht="18" customHeight="1" x14ac:dyDescent="0.4">
      <c r="A293" s="65" t="s">
        <v>663</v>
      </c>
      <c r="B293" s="1" t="s">
        <v>2002</v>
      </c>
      <c r="H293" s="2" t="s">
        <v>1814</v>
      </c>
      <c r="I293" s="57" t="s">
        <v>2000</v>
      </c>
      <c r="K293" s="2">
        <v>1</v>
      </c>
      <c r="L293" s="2">
        <v>1</v>
      </c>
      <c r="N293" s="2">
        <v>1</v>
      </c>
      <c r="O293" s="2">
        <v>1</v>
      </c>
      <c r="W293" s="2">
        <v>1</v>
      </c>
      <c r="Z293" s="2">
        <v>1</v>
      </c>
    </row>
    <row r="294" spans="1:40" ht="18" customHeight="1" x14ac:dyDescent="0.4">
      <c r="A294" s="65" t="s">
        <v>665</v>
      </c>
      <c r="B294" s="1" t="s">
        <v>1012</v>
      </c>
      <c r="H294" s="2" t="s">
        <v>76</v>
      </c>
      <c r="I294" s="57">
        <v>44007</v>
      </c>
      <c r="J294" s="2">
        <v>1</v>
      </c>
      <c r="AA294" s="2">
        <v>1</v>
      </c>
      <c r="AB294" s="2">
        <v>1</v>
      </c>
      <c r="AE294" s="2">
        <v>1</v>
      </c>
      <c r="AG294" s="2">
        <v>1</v>
      </c>
      <c r="AH294" s="2">
        <v>1</v>
      </c>
      <c r="AN294" s="2">
        <v>1</v>
      </c>
    </row>
    <row r="295" spans="1:40" ht="18" customHeight="1" x14ac:dyDescent="0.4">
      <c r="A295" s="65" t="s">
        <v>667</v>
      </c>
      <c r="B295" s="1" t="s">
        <v>1013</v>
      </c>
      <c r="H295" s="2" t="s">
        <v>650</v>
      </c>
      <c r="I295" s="57" t="s">
        <v>62</v>
      </c>
      <c r="J295" s="2" t="s">
        <v>62</v>
      </c>
    </row>
    <row r="296" spans="1:40" ht="18" customHeight="1" x14ac:dyDescent="0.4">
      <c r="A296" s="65" t="s">
        <v>669</v>
      </c>
      <c r="B296" s="1" t="s">
        <v>1014</v>
      </c>
      <c r="H296" s="2" t="s">
        <v>283</v>
      </c>
      <c r="I296" s="57">
        <v>43710</v>
      </c>
      <c r="J296" s="2">
        <v>1</v>
      </c>
      <c r="L296" s="2">
        <v>1</v>
      </c>
      <c r="W296" s="2">
        <v>1</v>
      </c>
      <c r="AA296" s="2">
        <v>1</v>
      </c>
      <c r="AB296" s="2">
        <v>1</v>
      </c>
      <c r="AG296" s="2">
        <v>1</v>
      </c>
      <c r="AH296" s="2">
        <v>1</v>
      </c>
      <c r="AN296" s="2">
        <v>5</v>
      </c>
    </row>
    <row r="297" spans="1:40" ht="18" customHeight="1" x14ac:dyDescent="0.4">
      <c r="A297" s="65" t="s">
        <v>671</v>
      </c>
      <c r="B297" s="1" t="s">
        <v>1015</v>
      </c>
      <c r="H297" s="2" t="s">
        <v>160</v>
      </c>
      <c r="I297" s="57" t="s">
        <v>62</v>
      </c>
      <c r="J297" s="2">
        <v>1</v>
      </c>
    </row>
    <row r="298" spans="1:40" ht="18" customHeight="1" x14ac:dyDescent="0.4">
      <c r="A298" s="65" t="s">
        <v>673</v>
      </c>
      <c r="B298" s="1" t="s">
        <v>2389</v>
      </c>
      <c r="E298" s="2" t="s">
        <v>2331</v>
      </c>
      <c r="H298" s="2" t="s">
        <v>1824</v>
      </c>
      <c r="I298" s="57">
        <v>44630</v>
      </c>
      <c r="J298" s="2">
        <v>1</v>
      </c>
      <c r="S298" s="2">
        <v>1</v>
      </c>
      <c r="T298" s="2">
        <v>1</v>
      </c>
      <c r="AG298" s="2">
        <v>1</v>
      </c>
      <c r="AH298" s="2">
        <v>1</v>
      </c>
    </row>
    <row r="299" spans="1:40" ht="18" customHeight="1" x14ac:dyDescent="0.4">
      <c r="A299" s="65" t="s">
        <v>675</v>
      </c>
      <c r="B299" s="1" t="s">
        <v>1823</v>
      </c>
      <c r="H299" s="2" t="s">
        <v>1824</v>
      </c>
      <c r="I299" s="57">
        <v>44214</v>
      </c>
      <c r="J299" s="2">
        <v>1</v>
      </c>
      <c r="T299" s="2">
        <v>1</v>
      </c>
      <c r="AA299" s="2">
        <v>1</v>
      </c>
      <c r="AE299" s="2">
        <v>1</v>
      </c>
      <c r="AH299" s="2">
        <v>1</v>
      </c>
      <c r="AN299" s="2">
        <v>1</v>
      </c>
    </row>
    <row r="300" spans="1:40" ht="18" customHeight="1" x14ac:dyDescent="0.4">
      <c r="A300" s="65" t="s">
        <v>677</v>
      </c>
      <c r="B300" s="1" t="s">
        <v>1016</v>
      </c>
      <c r="H300" s="2" t="s">
        <v>206</v>
      </c>
      <c r="I300" s="57">
        <v>43917</v>
      </c>
      <c r="J300" s="2">
        <v>1</v>
      </c>
      <c r="L300" s="2">
        <v>1</v>
      </c>
      <c r="N300" s="2">
        <v>1</v>
      </c>
      <c r="Z300" s="2">
        <v>1</v>
      </c>
      <c r="AB300" s="2">
        <v>1</v>
      </c>
      <c r="AN300" s="2">
        <v>1</v>
      </c>
    </row>
    <row r="301" spans="1:40" ht="18" customHeight="1" x14ac:dyDescent="0.4">
      <c r="A301" s="65" t="s">
        <v>679</v>
      </c>
      <c r="B301" s="1" t="s">
        <v>1017</v>
      </c>
      <c r="H301" s="2" t="s">
        <v>160</v>
      </c>
      <c r="I301" s="57" t="s">
        <v>62</v>
      </c>
      <c r="N301" s="2">
        <v>1</v>
      </c>
      <c r="T301" s="2">
        <v>1</v>
      </c>
      <c r="AG301" s="2">
        <v>1</v>
      </c>
      <c r="AN301" s="2">
        <v>1</v>
      </c>
    </row>
    <row r="302" spans="1:40" ht="18" customHeight="1" x14ac:dyDescent="0.4">
      <c r="A302" s="65" t="s">
        <v>681</v>
      </c>
      <c r="B302" s="1" t="s">
        <v>1825</v>
      </c>
      <c r="H302" s="2" t="s">
        <v>1814</v>
      </c>
      <c r="I302" s="57">
        <v>44013</v>
      </c>
      <c r="J302" s="2" t="s">
        <v>1804</v>
      </c>
    </row>
    <row r="303" spans="1:40" ht="18" customHeight="1" x14ac:dyDescent="0.4">
      <c r="A303" s="65" t="s">
        <v>683</v>
      </c>
      <c r="B303" s="1" t="s">
        <v>1018</v>
      </c>
      <c r="H303" s="2" t="s">
        <v>203</v>
      </c>
      <c r="I303" s="57" t="s">
        <v>62</v>
      </c>
      <c r="J303" s="2">
        <v>1</v>
      </c>
      <c r="K303" s="2">
        <v>1</v>
      </c>
      <c r="X303" s="2">
        <v>1</v>
      </c>
      <c r="Z303" s="2">
        <v>1</v>
      </c>
      <c r="AG303" s="2">
        <v>1</v>
      </c>
      <c r="AN303" s="2">
        <v>1</v>
      </c>
    </row>
    <row r="304" spans="1:40" ht="18" customHeight="1" x14ac:dyDescent="0.4">
      <c r="A304" s="65" t="s">
        <v>685</v>
      </c>
      <c r="B304" s="1" t="s">
        <v>2182</v>
      </c>
      <c r="H304" s="2" t="s">
        <v>2183</v>
      </c>
      <c r="I304" s="57" t="s">
        <v>2184</v>
      </c>
      <c r="J304" s="2">
        <v>1</v>
      </c>
      <c r="M304" s="2">
        <v>1</v>
      </c>
      <c r="W304" s="2">
        <v>1</v>
      </c>
      <c r="Z304" s="2">
        <v>1</v>
      </c>
      <c r="AA304" s="2">
        <v>1</v>
      </c>
      <c r="AE304" s="2">
        <v>1</v>
      </c>
      <c r="AH304" s="2">
        <v>1</v>
      </c>
    </row>
    <row r="305" spans="1:40" ht="18" customHeight="1" x14ac:dyDescent="0.4">
      <c r="A305" s="65" t="s">
        <v>687</v>
      </c>
      <c r="B305" s="1" t="s">
        <v>1019</v>
      </c>
      <c r="H305" s="2" t="s">
        <v>1020</v>
      </c>
      <c r="I305" s="57" t="s">
        <v>62</v>
      </c>
      <c r="J305" s="2">
        <v>1</v>
      </c>
      <c r="L305" s="2">
        <v>1</v>
      </c>
      <c r="T305" s="2">
        <v>1</v>
      </c>
      <c r="AG305" s="2">
        <v>1</v>
      </c>
      <c r="AN305" s="2">
        <v>2</v>
      </c>
    </row>
    <row r="306" spans="1:40" ht="18" customHeight="1" x14ac:dyDescent="0.4">
      <c r="A306" s="65" t="s">
        <v>688</v>
      </c>
      <c r="B306" s="1" t="s">
        <v>1021</v>
      </c>
      <c r="H306" s="2" t="s">
        <v>1022</v>
      </c>
      <c r="I306" s="57">
        <v>43881</v>
      </c>
      <c r="J306" s="2">
        <v>1</v>
      </c>
      <c r="L306" s="2">
        <v>1</v>
      </c>
      <c r="T306" s="2">
        <v>1</v>
      </c>
      <c r="AB306" s="2">
        <v>1</v>
      </c>
      <c r="AG306" s="2">
        <v>1</v>
      </c>
      <c r="AH306" s="2">
        <v>1</v>
      </c>
    </row>
    <row r="307" spans="1:40" ht="18" customHeight="1" x14ac:dyDescent="0.4">
      <c r="A307" s="65" t="s">
        <v>689</v>
      </c>
      <c r="B307" s="1" t="s">
        <v>1023</v>
      </c>
      <c r="H307" s="2" t="s">
        <v>263</v>
      </c>
      <c r="I307" s="57">
        <v>43944</v>
      </c>
      <c r="T307" s="2">
        <v>1</v>
      </c>
      <c r="AA307" s="2">
        <v>1</v>
      </c>
      <c r="AG307" s="2">
        <v>1</v>
      </c>
      <c r="AH307" s="2">
        <v>1</v>
      </c>
      <c r="AN307" s="2">
        <v>1</v>
      </c>
    </row>
    <row r="308" spans="1:40" ht="18" customHeight="1" x14ac:dyDescent="0.4">
      <c r="A308" s="65" t="s">
        <v>691</v>
      </c>
      <c r="B308" s="1" t="s">
        <v>1024</v>
      </c>
      <c r="H308" s="2" t="s">
        <v>76</v>
      </c>
      <c r="I308" s="57">
        <v>44118</v>
      </c>
      <c r="J308" s="2">
        <v>1</v>
      </c>
      <c r="N308" s="2">
        <v>1</v>
      </c>
      <c r="P308" s="2">
        <v>1</v>
      </c>
      <c r="T308" s="2">
        <v>1</v>
      </c>
    </row>
    <row r="309" spans="1:40" ht="18" customHeight="1" x14ac:dyDescent="0.4">
      <c r="A309" s="65" t="s">
        <v>692</v>
      </c>
      <c r="B309" s="1" t="s">
        <v>1025</v>
      </c>
      <c r="H309" s="2" t="s">
        <v>125</v>
      </c>
      <c r="I309" s="57">
        <v>44197</v>
      </c>
      <c r="L309" s="2">
        <v>1</v>
      </c>
      <c r="AD309" s="2">
        <v>1</v>
      </c>
      <c r="AE309" s="2">
        <v>1</v>
      </c>
      <c r="AG309" s="2">
        <v>1</v>
      </c>
      <c r="AH309" s="2">
        <v>1</v>
      </c>
      <c r="AN309" s="2">
        <v>4</v>
      </c>
    </row>
    <row r="310" spans="1:40" ht="18" customHeight="1" x14ac:dyDescent="0.4">
      <c r="A310" s="65" t="s">
        <v>694</v>
      </c>
      <c r="B310" s="1" t="s">
        <v>1026</v>
      </c>
      <c r="H310" s="2" t="s">
        <v>522</v>
      </c>
      <c r="I310" s="57">
        <v>44531</v>
      </c>
      <c r="J310" s="2">
        <v>1</v>
      </c>
      <c r="L310" s="2">
        <v>1</v>
      </c>
      <c r="M310" s="2">
        <v>1</v>
      </c>
      <c r="T310" s="2">
        <v>1</v>
      </c>
      <c r="Z310" s="2">
        <v>1</v>
      </c>
      <c r="AG310" s="2">
        <v>1</v>
      </c>
    </row>
    <row r="311" spans="1:40" ht="18" customHeight="1" x14ac:dyDescent="0.4">
      <c r="A311" s="65" t="s">
        <v>696</v>
      </c>
      <c r="B311" s="1" t="s">
        <v>1027</v>
      </c>
      <c r="H311" s="2" t="s">
        <v>103</v>
      </c>
      <c r="I311" s="57">
        <v>43788</v>
      </c>
      <c r="J311" s="2">
        <v>1</v>
      </c>
      <c r="L311" s="2">
        <v>1</v>
      </c>
      <c r="Y311" s="2">
        <v>1</v>
      </c>
      <c r="AA311" s="2">
        <v>1</v>
      </c>
      <c r="AF311" s="2">
        <v>1</v>
      </c>
      <c r="AH311" s="2">
        <v>1</v>
      </c>
    </row>
    <row r="312" spans="1:40" ht="18" customHeight="1" x14ac:dyDescent="0.4">
      <c r="A312" s="65" t="s">
        <v>698</v>
      </c>
      <c r="B312" s="1" t="s">
        <v>1028</v>
      </c>
      <c r="H312" s="2" t="s">
        <v>154</v>
      </c>
      <c r="I312" s="57" t="s">
        <v>62</v>
      </c>
      <c r="J312" s="2">
        <v>1</v>
      </c>
      <c r="P312" s="2">
        <v>1</v>
      </c>
      <c r="S312" s="2">
        <v>1</v>
      </c>
      <c r="T312" s="2">
        <v>1</v>
      </c>
      <c r="W312" s="2">
        <v>1</v>
      </c>
      <c r="AC312" s="2">
        <v>1</v>
      </c>
    </row>
    <row r="313" spans="1:40" ht="18" customHeight="1" x14ac:dyDescent="0.4">
      <c r="A313" s="65" t="s">
        <v>700</v>
      </c>
      <c r="B313" s="1" t="s">
        <v>1029</v>
      </c>
      <c r="H313" s="2" t="s">
        <v>231</v>
      </c>
      <c r="I313" s="57">
        <v>43922</v>
      </c>
      <c r="L313" s="2">
        <v>1</v>
      </c>
      <c r="AE313" s="2">
        <v>1</v>
      </c>
      <c r="AF313" s="2">
        <v>1</v>
      </c>
    </row>
    <row r="314" spans="1:40" ht="18" customHeight="1" x14ac:dyDescent="0.4">
      <c r="A314" s="65" t="s">
        <v>702</v>
      </c>
      <c r="B314" s="1" t="s">
        <v>1030</v>
      </c>
      <c r="H314" s="2" t="s">
        <v>106</v>
      </c>
      <c r="I314" s="57">
        <v>43948</v>
      </c>
      <c r="J314" s="2">
        <v>1</v>
      </c>
      <c r="AA314" s="2">
        <v>1</v>
      </c>
      <c r="AF314" s="2">
        <v>1</v>
      </c>
      <c r="AH314" s="2">
        <v>1</v>
      </c>
    </row>
    <row r="315" spans="1:40" ht="18" customHeight="1" x14ac:dyDescent="0.4">
      <c r="A315" s="65" t="s">
        <v>704</v>
      </c>
      <c r="B315" s="1" t="s">
        <v>1031</v>
      </c>
      <c r="H315" s="2" t="s">
        <v>925</v>
      </c>
      <c r="I315" s="57">
        <v>43942</v>
      </c>
      <c r="J315" s="2">
        <v>1</v>
      </c>
      <c r="L315" s="2">
        <v>1</v>
      </c>
      <c r="P315" s="2">
        <v>1</v>
      </c>
      <c r="AA315" s="2">
        <v>1</v>
      </c>
      <c r="AE315" s="2">
        <v>1</v>
      </c>
      <c r="AH315" s="2">
        <v>1</v>
      </c>
    </row>
    <row r="316" spans="1:40" ht="18" customHeight="1" x14ac:dyDescent="0.4">
      <c r="A316" s="65" t="s">
        <v>706</v>
      </c>
      <c r="B316" s="1" t="s">
        <v>1032</v>
      </c>
      <c r="H316" s="2" t="s">
        <v>160</v>
      </c>
      <c r="I316" s="57" t="s">
        <v>62</v>
      </c>
      <c r="J316" s="2">
        <v>1</v>
      </c>
      <c r="N316" s="2">
        <v>1</v>
      </c>
      <c r="AB316" s="2">
        <v>1</v>
      </c>
      <c r="AF316" s="2">
        <v>1</v>
      </c>
    </row>
    <row r="317" spans="1:40" ht="18" customHeight="1" x14ac:dyDescent="0.4">
      <c r="A317" s="65" t="s">
        <v>707</v>
      </c>
      <c r="B317" s="1" t="s">
        <v>1033</v>
      </c>
      <c r="H317" s="2" t="s">
        <v>925</v>
      </c>
      <c r="I317" s="57">
        <v>43823</v>
      </c>
      <c r="J317" s="2">
        <v>1</v>
      </c>
      <c r="L317" s="2">
        <v>1</v>
      </c>
      <c r="AA317" s="2">
        <v>1</v>
      </c>
      <c r="AD317" s="2">
        <v>1</v>
      </c>
      <c r="AF317" s="2">
        <v>1</v>
      </c>
      <c r="AH317" s="2">
        <v>1</v>
      </c>
      <c r="AN317" s="2">
        <v>1</v>
      </c>
    </row>
    <row r="318" spans="1:40" ht="18" customHeight="1" x14ac:dyDescent="0.4">
      <c r="A318" s="65" t="s">
        <v>708</v>
      </c>
      <c r="B318" s="1" t="s">
        <v>2390</v>
      </c>
      <c r="E318" s="2" t="s">
        <v>2331</v>
      </c>
      <c r="H318" s="2" t="s">
        <v>2391</v>
      </c>
      <c r="I318" s="57" t="s">
        <v>1804</v>
      </c>
      <c r="J318" s="2">
        <v>1</v>
      </c>
      <c r="S318" s="2">
        <v>1</v>
      </c>
      <c r="T318" s="2">
        <v>1</v>
      </c>
      <c r="AG318" s="2">
        <v>1</v>
      </c>
      <c r="AH318" s="2">
        <v>1</v>
      </c>
    </row>
    <row r="319" spans="1:40" ht="18" customHeight="1" x14ac:dyDescent="0.4">
      <c r="A319" s="65" t="s">
        <v>710</v>
      </c>
      <c r="B319" s="1" t="s">
        <v>2460</v>
      </c>
      <c r="C319" s="77"/>
      <c r="D319" s="77"/>
      <c r="E319" s="77"/>
      <c r="F319" s="77"/>
      <c r="G319" s="77"/>
      <c r="H319" s="2" t="s">
        <v>106</v>
      </c>
      <c r="I319" s="57">
        <v>43697</v>
      </c>
      <c r="J319" s="2">
        <v>1</v>
      </c>
      <c r="L319" s="2">
        <v>1</v>
      </c>
      <c r="P319" s="2">
        <v>1</v>
      </c>
      <c r="W319" s="2">
        <v>1</v>
      </c>
      <c r="AE319" s="2">
        <v>1</v>
      </c>
    </row>
    <row r="320" spans="1:40" ht="18" customHeight="1" x14ac:dyDescent="0.4">
      <c r="A320" s="65" t="s">
        <v>712</v>
      </c>
      <c r="B320" s="1" t="s">
        <v>1034</v>
      </c>
      <c r="H320" s="2" t="s">
        <v>73</v>
      </c>
      <c r="I320" s="57">
        <v>43879</v>
      </c>
      <c r="J320" s="2">
        <v>1</v>
      </c>
      <c r="P320" s="2">
        <v>1</v>
      </c>
      <c r="AA320" s="2">
        <v>1</v>
      </c>
      <c r="AE320" s="2">
        <v>1</v>
      </c>
      <c r="AG320" s="2">
        <v>1</v>
      </c>
      <c r="AH320" s="2">
        <v>1</v>
      </c>
    </row>
    <row r="321" spans="1:40" ht="18" customHeight="1" x14ac:dyDescent="0.4">
      <c r="A321" s="65" t="s">
        <v>714</v>
      </c>
      <c r="B321" s="1" t="s">
        <v>1035</v>
      </c>
      <c r="H321" s="2" t="s">
        <v>231</v>
      </c>
      <c r="I321" s="57">
        <v>43710</v>
      </c>
      <c r="J321" s="2">
        <v>1</v>
      </c>
      <c r="L321" s="2">
        <v>1</v>
      </c>
      <c r="W321" s="2">
        <v>1</v>
      </c>
      <c r="AA321" s="2">
        <v>1</v>
      </c>
      <c r="AB321" s="2">
        <v>1</v>
      </c>
      <c r="AG321" s="2">
        <v>1</v>
      </c>
      <c r="AH321" s="2">
        <v>1</v>
      </c>
      <c r="AN321" s="2">
        <v>2</v>
      </c>
    </row>
    <row r="322" spans="1:40" ht="18" customHeight="1" x14ac:dyDescent="0.4">
      <c r="A322" s="65" t="s">
        <v>716</v>
      </c>
      <c r="B322" s="1" t="s">
        <v>1036</v>
      </c>
      <c r="H322" s="2" t="s">
        <v>73</v>
      </c>
      <c r="I322" s="57">
        <v>43626</v>
      </c>
      <c r="J322" s="2">
        <v>1</v>
      </c>
      <c r="N322" s="2">
        <v>1</v>
      </c>
      <c r="P322" s="2">
        <v>1</v>
      </c>
      <c r="Q322" s="2">
        <v>1</v>
      </c>
      <c r="T322" s="2">
        <v>1</v>
      </c>
      <c r="W322" s="2">
        <v>1</v>
      </c>
      <c r="AN322" s="2">
        <v>1</v>
      </c>
    </row>
    <row r="323" spans="1:40" ht="18" customHeight="1" x14ac:dyDescent="0.4">
      <c r="A323" s="65" t="s">
        <v>718</v>
      </c>
      <c r="B323" s="1" t="s">
        <v>1037</v>
      </c>
      <c r="H323" s="2" t="s">
        <v>522</v>
      </c>
      <c r="I323" s="57">
        <v>44044</v>
      </c>
      <c r="J323" s="2">
        <v>1</v>
      </c>
      <c r="L323" s="2">
        <v>1</v>
      </c>
      <c r="Q323" s="2">
        <v>1</v>
      </c>
      <c r="T323" s="2">
        <v>1</v>
      </c>
      <c r="AG323" s="2">
        <v>1</v>
      </c>
      <c r="AH323" s="2">
        <v>1</v>
      </c>
      <c r="AN323" s="2">
        <v>1</v>
      </c>
    </row>
    <row r="324" spans="1:40" ht="18" customHeight="1" x14ac:dyDescent="0.4">
      <c r="A324" s="65" t="s">
        <v>720</v>
      </c>
      <c r="B324" s="1" t="s">
        <v>1038</v>
      </c>
      <c r="H324" s="2" t="s">
        <v>244</v>
      </c>
      <c r="I324" s="57" t="s">
        <v>62</v>
      </c>
      <c r="J324" s="2">
        <v>1</v>
      </c>
      <c r="L324" s="2">
        <v>1</v>
      </c>
      <c r="AA324" s="2">
        <v>1</v>
      </c>
      <c r="AB324" s="2">
        <v>1</v>
      </c>
      <c r="AH324" s="2">
        <v>1</v>
      </c>
      <c r="AN324" s="2">
        <v>1</v>
      </c>
    </row>
    <row r="325" spans="1:40" ht="18" customHeight="1" x14ac:dyDescent="0.4">
      <c r="A325" s="65" t="s">
        <v>722</v>
      </c>
      <c r="B325" s="1" t="s">
        <v>1826</v>
      </c>
      <c r="H325" s="2" t="s">
        <v>1827</v>
      </c>
      <c r="I325" s="57">
        <v>44216</v>
      </c>
      <c r="L325" s="2">
        <v>1</v>
      </c>
      <c r="AA325" s="2">
        <v>1</v>
      </c>
      <c r="AG325" s="2">
        <v>1</v>
      </c>
      <c r="AH325" s="2">
        <v>1</v>
      </c>
    </row>
    <row r="326" spans="1:40" ht="18" customHeight="1" x14ac:dyDescent="0.4">
      <c r="A326" s="65" t="s">
        <v>724</v>
      </c>
      <c r="B326" s="1" t="s">
        <v>1039</v>
      </c>
      <c r="H326" s="2" t="s">
        <v>160</v>
      </c>
      <c r="I326" s="57" t="s">
        <v>62</v>
      </c>
      <c r="J326" s="2">
        <v>1</v>
      </c>
      <c r="T326" s="2">
        <v>1</v>
      </c>
      <c r="AA326" s="2">
        <v>1</v>
      </c>
      <c r="AG326" s="2">
        <v>1</v>
      </c>
      <c r="AN326" s="2">
        <v>1</v>
      </c>
    </row>
    <row r="327" spans="1:40" ht="18" customHeight="1" x14ac:dyDescent="0.4">
      <c r="A327" s="65" t="s">
        <v>726</v>
      </c>
      <c r="B327" s="1" t="s">
        <v>1040</v>
      </c>
      <c r="H327" s="2" t="s">
        <v>343</v>
      </c>
      <c r="I327" s="57">
        <v>43915</v>
      </c>
      <c r="J327" s="2" t="s">
        <v>62</v>
      </c>
    </row>
    <row r="328" spans="1:40" ht="18" customHeight="1" x14ac:dyDescent="0.4">
      <c r="A328" s="65" t="s">
        <v>728</v>
      </c>
      <c r="B328" s="1" t="s">
        <v>2287</v>
      </c>
      <c r="C328" s="2" t="s">
        <v>2252</v>
      </c>
      <c r="H328" s="2" t="s">
        <v>2288</v>
      </c>
      <c r="I328" s="57" t="s">
        <v>2256</v>
      </c>
      <c r="J328" s="2">
        <v>1</v>
      </c>
      <c r="P328" s="2">
        <v>1</v>
      </c>
      <c r="T328" s="2">
        <v>1</v>
      </c>
      <c r="AA328" s="2">
        <v>1</v>
      </c>
      <c r="AF328" s="2">
        <v>1</v>
      </c>
      <c r="AH328" s="2">
        <v>1</v>
      </c>
    </row>
    <row r="329" spans="1:40" ht="18" customHeight="1" x14ac:dyDescent="0.4">
      <c r="A329" s="65" t="s">
        <v>730</v>
      </c>
      <c r="B329" s="1" t="s">
        <v>1041</v>
      </c>
      <c r="H329" s="2" t="s">
        <v>76</v>
      </c>
      <c r="I329" s="57">
        <v>44140</v>
      </c>
      <c r="L329" s="2">
        <v>1</v>
      </c>
      <c r="M329" s="2">
        <v>1</v>
      </c>
      <c r="O329" s="2">
        <v>1</v>
      </c>
      <c r="T329" s="2">
        <v>1</v>
      </c>
      <c r="AG329" s="2">
        <v>1</v>
      </c>
      <c r="AH329" s="2">
        <v>1</v>
      </c>
    </row>
    <row r="330" spans="1:40" ht="18" customHeight="1" x14ac:dyDescent="0.4">
      <c r="A330" s="65" t="s">
        <v>732</v>
      </c>
      <c r="B330" s="1" t="s">
        <v>1042</v>
      </c>
      <c r="H330" s="2" t="s">
        <v>160</v>
      </c>
      <c r="I330" s="57">
        <v>43682</v>
      </c>
      <c r="J330" s="2">
        <v>1</v>
      </c>
      <c r="T330" s="2">
        <v>1</v>
      </c>
      <c r="W330" s="2">
        <v>1</v>
      </c>
      <c r="AA330" s="2">
        <v>1</v>
      </c>
    </row>
    <row r="331" spans="1:40" ht="18" customHeight="1" x14ac:dyDescent="0.4">
      <c r="A331" s="65" t="s">
        <v>734</v>
      </c>
      <c r="B331" s="1" t="s">
        <v>1043</v>
      </c>
      <c r="H331" s="2" t="s">
        <v>160</v>
      </c>
      <c r="I331" s="57">
        <v>43720</v>
      </c>
      <c r="W331" s="2">
        <v>1</v>
      </c>
      <c r="AA331" s="2">
        <v>1</v>
      </c>
      <c r="AG331" s="2">
        <v>1</v>
      </c>
      <c r="AK331" s="2">
        <v>1</v>
      </c>
      <c r="AN331" s="2">
        <v>5</v>
      </c>
    </row>
    <row r="332" spans="1:40" ht="18" customHeight="1" x14ac:dyDescent="0.4">
      <c r="A332" s="65" t="s">
        <v>736</v>
      </c>
      <c r="B332" s="1" t="s">
        <v>2520</v>
      </c>
      <c r="G332" s="2" t="s">
        <v>2515</v>
      </c>
      <c r="H332" s="2" t="s">
        <v>2521</v>
      </c>
      <c r="I332" s="57">
        <v>44704</v>
      </c>
      <c r="J332" s="2">
        <v>1</v>
      </c>
      <c r="L332" s="2">
        <v>1</v>
      </c>
      <c r="T332" s="2">
        <v>1</v>
      </c>
      <c r="AA332" s="2">
        <v>1</v>
      </c>
      <c r="AG332" s="2">
        <v>1</v>
      </c>
      <c r="AN332" s="2">
        <v>3</v>
      </c>
    </row>
    <row r="333" spans="1:40" ht="18" customHeight="1" x14ac:dyDescent="0.4">
      <c r="A333" s="65" t="s">
        <v>738</v>
      </c>
      <c r="B333" s="1" t="s">
        <v>2438</v>
      </c>
      <c r="F333" s="2" t="s">
        <v>2408</v>
      </c>
      <c r="H333" s="2" t="s">
        <v>2439</v>
      </c>
      <c r="I333" s="57" t="s">
        <v>1804</v>
      </c>
      <c r="J333" s="2">
        <v>1</v>
      </c>
      <c r="M333" s="2">
        <v>1</v>
      </c>
      <c r="AA333" s="2">
        <v>1</v>
      </c>
      <c r="AF333" s="2">
        <v>1</v>
      </c>
      <c r="AH333" s="2">
        <v>1</v>
      </c>
    </row>
    <row r="334" spans="1:40" ht="18" customHeight="1" x14ac:dyDescent="0.4">
      <c r="A334" s="65" t="s">
        <v>740</v>
      </c>
      <c r="B334" s="1" t="s">
        <v>1044</v>
      </c>
      <c r="H334" s="2" t="s">
        <v>103</v>
      </c>
      <c r="I334" s="57">
        <v>43700</v>
      </c>
      <c r="L334" s="2">
        <v>1</v>
      </c>
      <c r="U334" s="2">
        <v>1</v>
      </c>
      <c r="AF334" s="2">
        <v>1</v>
      </c>
      <c r="AG334" s="2">
        <v>1</v>
      </c>
      <c r="AH334" s="2">
        <v>1</v>
      </c>
      <c r="AN334" s="2">
        <v>1</v>
      </c>
    </row>
    <row r="335" spans="1:40" ht="18" customHeight="1" x14ac:dyDescent="0.4">
      <c r="A335" s="65" t="s">
        <v>742</v>
      </c>
      <c r="B335" s="1" t="s">
        <v>1045</v>
      </c>
      <c r="H335" s="2" t="s">
        <v>103</v>
      </c>
      <c r="I335" s="57">
        <v>43727</v>
      </c>
      <c r="L335" s="2">
        <v>1</v>
      </c>
      <c r="U335" s="2">
        <v>1</v>
      </c>
      <c r="AF335" s="2">
        <v>1</v>
      </c>
      <c r="AG335" s="2">
        <v>1</v>
      </c>
      <c r="AH335" s="2">
        <v>1</v>
      </c>
      <c r="AN335" s="2">
        <v>1</v>
      </c>
    </row>
    <row r="336" spans="1:40" ht="18" customHeight="1" x14ac:dyDescent="0.4">
      <c r="A336" s="65" t="s">
        <v>744</v>
      </c>
      <c r="B336" s="1" t="s">
        <v>1046</v>
      </c>
      <c r="H336" s="2" t="s">
        <v>76</v>
      </c>
      <c r="I336" s="57">
        <v>43819</v>
      </c>
      <c r="L336" s="2">
        <v>1</v>
      </c>
      <c r="Q336" s="2">
        <v>1</v>
      </c>
      <c r="Z336" s="2">
        <v>1</v>
      </c>
      <c r="AA336" s="2">
        <v>1</v>
      </c>
      <c r="AG336" s="2">
        <v>1</v>
      </c>
      <c r="AH336" s="2">
        <v>1</v>
      </c>
      <c r="AN336" s="2">
        <v>1</v>
      </c>
    </row>
    <row r="337" spans="1:40" ht="18" customHeight="1" x14ac:dyDescent="0.4">
      <c r="A337" s="65" t="s">
        <v>746</v>
      </c>
      <c r="B337" s="1" t="s">
        <v>1047</v>
      </c>
      <c r="H337" s="2" t="s">
        <v>160</v>
      </c>
      <c r="I337" s="57">
        <v>43866</v>
      </c>
      <c r="N337" s="2">
        <v>1</v>
      </c>
      <c r="AH337" s="2">
        <v>1</v>
      </c>
      <c r="AN337" s="2">
        <v>1</v>
      </c>
    </row>
    <row r="338" spans="1:40" ht="18" customHeight="1" x14ac:dyDescent="0.4">
      <c r="A338" s="65" t="s">
        <v>748</v>
      </c>
      <c r="B338" s="1" t="s">
        <v>1048</v>
      </c>
      <c r="H338" s="2" t="s">
        <v>160</v>
      </c>
      <c r="I338" s="57">
        <v>43823</v>
      </c>
      <c r="L338" s="2">
        <v>1</v>
      </c>
      <c r="O338" s="2">
        <v>1</v>
      </c>
      <c r="Q338" s="2">
        <v>1</v>
      </c>
    </row>
    <row r="339" spans="1:40" ht="18" customHeight="1" x14ac:dyDescent="0.4">
      <c r="A339" s="65" t="s">
        <v>750</v>
      </c>
      <c r="B339" s="1" t="s">
        <v>1049</v>
      </c>
      <c r="H339" s="2" t="s">
        <v>200</v>
      </c>
      <c r="I339" s="57" t="s">
        <v>62</v>
      </c>
      <c r="J339" s="2">
        <v>1</v>
      </c>
      <c r="L339" s="2">
        <v>1</v>
      </c>
      <c r="AA339" s="2">
        <v>1</v>
      </c>
      <c r="AE339" s="2">
        <v>1</v>
      </c>
      <c r="AG339" s="2">
        <v>1</v>
      </c>
      <c r="AH339" s="2">
        <v>1</v>
      </c>
      <c r="AN339" s="2">
        <v>1</v>
      </c>
    </row>
    <row r="340" spans="1:40" ht="18" customHeight="1" x14ac:dyDescent="0.4">
      <c r="A340" s="65" t="s">
        <v>752</v>
      </c>
      <c r="B340" s="1" t="s">
        <v>1050</v>
      </c>
      <c r="H340" s="2" t="s">
        <v>646</v>
      </c>
      <c r="I340" s="57">
        <v>44069</v>
      </c>
      <c r="J340" s="2">
        <v>1</v>
      </c>
      <c r="L340" s="2">
        <v>1</v>
      </c>
      <c r="T340" s="2">
        <v>1</v>
      </c>
      <c r="W340" s="2">
        <v>1</v>
      </c>
      <c r="AA340" s="2">
        <v>1</v>
      </c>
      <c r="AB340" s="2">
        <v>1</v>
      </c>
      <c r="AE340" s="2">
        <v>1</v>
      </c>
      <c r="AG340" s="2">
        <v>1</v>
      </c>
      <c r="AH340" s="2">
        <v>1</v>
      </c>
      <c r="AN340" s="2">
        <v>1</v>
      </c>
    </row>
    <row r="341" spans="1:40" ht="18" customHeight="1" x14ac:dyDescent="0.4">
      <c r="A341" s="65" t="s">
        <v>754</v>
      </c>
      <c r="B341" s="1" t="s">
        <v>1051</v>
      </c>
      <c r="H341" s="2" t="s">
        <v>650</v>
      </c>
      <c r="I341" s="57" t="s">
        <v>62</v>
      </c>
      <c r="P341" s="2">
        <v>1</v>
      </c>
      <c r="T341" s="2">
        <v>1</v>
      </c>
      <c r="AA341" s="2">
        <v>1</v>
      </c>
      <c r="AB341" s="2">
        <v>1</v>
      </c>
      <c r="AG341" s="2">
        <v>1</v>
      </c>
      <c r="AH341" s="2">
        <v>1</v>
      </c>
    </row>
    <row r="342" spans="1:40" ht="18" customHeight="1" x14ac:dyDescent="0.4">
      <c r="A342" s="65" t="s">
        <v>756</v>
      </c>
      <c r="B342" s="1" t="s">
        <v>1052</v>
      </c>
      <c r="H342" s="2" t="s">
        <v>274</v>
      </c>
      <c r="I342" s="57">
        <v>43612</v>
      </c>
      <c r="J342" s="2">
        <v>1</v>
      </c>
      <c r="L342" s="2">
        <v>1</v>
      </c>
      <c r="W342" s="2">
        <v>1</v>
      </c>
      <c r="AA342" s="2">
        <v>1</v>
      </c>
      <c r="AB342" s="2">
        <v>1</v>
      </c>
      <c r="AC342" s="2">
        <v>1</v>
      </c>
      <c r="AG342" s="2">
        <v>1</v>
      </c>
      <c r="AH342" s="2">
        <v>1</v>
      </c>
      <c r="AN342" s="2">
        <v>5</v>
      </c>
    </row>
    <row r="343" spans="1:40" ht="18" customHeight="1" x14ac:dyDescent="0.4">
      <c r="A343" s="65" t="s">
        <v>758</v>
      </c>
      <c r="B343" s="1" t="s">
        <v>1053</v>
      </c>
      <c r="H343" s="2" t="s">
        <v>274</v>
      </c>
      <c r="I343" s="57" t="s">
        <v>62</v>
      </c>
      <c r="L343" s="2">
        <v>1</v>
      </c>
      <c r="W343" s="2">
        <v>1</v>
      </c>
      <c r="Z343" s="2">
        <v>1</v>
      </c>
      <c r="AG343" s="2">
        <v>1</v>
      </c>
    </row>
    <row r="344" spans="1:40" ht="18" customHeight="1" x14ac:dyDescent="0.4">
      <c r="A344" s="65" t="s">
        <v>760</v>
      </c>
      <c r="B344" s="1" t="s">
        <v>1054</v>
      </c>
      <c r="H344" s="2" t="s">
        <v>274</v>
      </c>
      <c r="I344" s="57">
        <v>43746</v>
      </c>
      <c r="J344" s="2" t="s">
        <v>62</v>
      </c>
    </row>
    <row r="345" spans="1:40" ht="18" customHeight="1" x14ac:dyDescent="0.4">
      <c r="A345" s="65" t="s">
        <v>761</v>
      </c>
      <c r="B345" s="1" t="s">
        <v>1055</v>
      </c>
      <c r="H345" s="2" t="s">
        <v>160</v>
      </c>
      <c r="I345" s="57" t="s">
        <v>62</v>
      </c>
      <c r="J345" s="2">
        <v>1</v>
      </c>
      <c r="T345" s="2">
        <v>1</v>
      </c>
      <c r="AH345" s="2">
        <v>1</v>
      </c>
      <c r="AN345" s="2">
        <v>1</v>
      </c>
    </row>
    <row r="346" spans="1:40" ht="18" customHeight="1" x14ac:dyDescent="0.4">
      <c r="A346" s="65" t="s">
        <v>763</v>
      </c>
      <c r="B346" s="1" t="s">
        <v>1056</v>
      </c>
      <c r="H346" s="2" t="s">
        <v>253</v>
      </c>
      <c r="I346" s="57">
        <v>43719</v>
      </c>
      <c r="J346" s="2">
        <v>1</v>
      </c>
      <c r="AG346" s="2">
        <v>1</v>
      </c>
      <c r="AH346" s="2">
        <v>1</v>
      </c>
      <c r="AN346" s="2">
        <v>2</v>
      </c>
    </row>
    <row r="347" spans="1:40" ht="18" customHeight="1" x14ac:dyDescent="0.4">
      <c r="A347" s="65" t="s">
        <v>765</v>
      </c>
      <c r="B347" s="1" t="s">
        <v>2336</v>
      </c>
      <c r="D347" s="2" t="s">
        <v>2331</v>
      </c>
      <c r="H347" s="2" t="s">
        <v>2337</v>
      </c>
      <c r="I347" s="57" t="s">
        <v>1804</v>
      </c>
      <c r="J347" s="2">
        <v>1</v>
      </c>
      <c r="N347" s="2">
        <v>1</v>
      </c>
      <c r="T347" s="2">
        <v>1</v>
      </c>
      <c r="AA347" s="2">
        <v>1</v>
      </c>
      <c r="AG347" s="2">
        <v>1</v>
      </c>
      <c r="AN347" s="2">
        <v>1</v>
      </c>
    </row>
    <row r="348" spans="1:40" ht="18" customHeight="1" x14ac:dyDescent="0.4">
      <c r="A348" s="65" t="s">
        <v>767</v>
      </c>
      <c r="B348" s="1" t="s">
        <v>1057</v>
      </c>
      <c r="H348" s="2" t="s">
        <v>103</v>
      </c>
      <c r="I348" s="57">
        <v>43796</v>
      </c>
      <c r="J348" s="2">
        <v>1</v>
      </c>
      <c r="L348" s="2">
        <v>1</v>
      </c>
      <c r="W348" s="2">
        <v>1</v>
      </c>
      <c r="Z348" s="2">
        <v>1</v>
      </c>
      <c r="AA348" s="2">
        <v>1</v>
      </c>
      <c r="AF348" s="2">
        <v>1</v>
      </c>
      <c r="AG348" s="2">
        <v>1</v>
      </c>
      <c r="AH348" s="2">
        <v>1</v>
      </c>
      <c r="AN348" s="2">
        <v>2</v>
      </c>
    </row>
    <row r="349" spans="1:40" ht="18" customHeight="1" x14ac:dyDescent="0.4">
      <c r="A349" s="65" t="s">
        <v>769</v>
      </c>
      <c r="B349" s="1" t="s">
        <v>1058</v>
      </c>
      <c r="H349" s="2" t="s">
        <v>73</v>
      </c>
      <c r="I349" s="57">
        <v>43819</v>
      </c>
      <c r="J349" s="2">
        <v>1</v>
      </c>
      <c r="L349" s="2">
        <v>1</v>
      </c>
      <c r="AA349" s="2">
        <v>1</v>
      </c>
      <c r="AF349" s="2">
        <v>1</v>
      </c>
      <c r="AG349" s="2">
        <v>1</v>
      </c>
      <c r="AH349" s="2">
        <v>1</v>
      </c>
    </row>
    <row r="350" spans="1:40" ht="18" customHeight="1" x14ac:dyDescent="0.4">
      <c r="A350" s="65" t="s">
        <v>771</v>
      </c>
      <c r="B350" s="1" t="s">
        <v>2068</v>
      </c>
      <c r="H350" s="2" t="s">
        <v>2069</v>
      </c>
      <c r="I350" s="57" t="s">
        <v>1804</v>
      </c>
      <c r="J350" s="2">
        <v>1</v>
      </c>
      <c r="L350" s="2">
        <v>1</v>
      </c>
      <c r="T350" s="2">
        <v>1</v>
      </c>
      <c r="AA350" s="2">
        <v>1</v>
      </c>
      <c r="AB350" s="2">
        <v>1</v>
      </c>
      <c r="AH350" s="2">
        <v>1</v>
      </c>
      <c r="AN350" s="2">
        <v>1</v>
      </c>
    </row>
    <row r="351" spans="1:40" ht="18" customHeight="1" x14ac:dyDescent="0.4">
      <c r="A351" s="65" t="s">
        <v>773</v>
      </c>
      <c r="B351" s="1" t="s">
        <v>1059</v>
      </c>
      <c r="H351" s="2" t="s">
        <v>548</v>
      </c>
      <c r="I351" s="57">
        <v>43732</v>
      </c>
      <c r="J351" s="2">
        <v>1</v>
      </c>
      <c r="L351" s="2">
        <v>1</v>
      </c>
      <c r="AA351" s="2">
        <v>1</v>
      </c>
      <c r="AB351" s="2">
        <v>1</v>
      </c>
      <c r="AC351" s="2">
        <v>1</v>
      </c>
      <c r="AE351" s="2">
        <v>1</v>
      </c>
      <c r="AG351" s="2">
        <v>1</v>
      </c>
      <c r="AH351" s="2">
        <v>1</v>
      </c>
      <c r="AN351" s="2">
        <v>2</v>
      </c>
    </row>
    <row r="352" spans="1:40" ht="18" customHeight="1" x14ac:dyDescent="0.4">
      <c r="A352" s="65" t="s">
        <v>775</v>
      </c>
      <c r="B352" s="1" t="s">
        <v>1060</v>
      </c>
      <c r="H352" s="2" t="s">
        <v>843</v>
      </c>
      <c r="I352" s="57" t="s">
        <v>62</v>
      </c>
      <c r="J352" s="2">
        <v>1</v>
      </c>
      <c r="L352" s="2">
        <v>1</v>
      </c>
      <c r="AA352" s="2">
        <v>1</v>
      </c>
      <c r="AB352" s="2">
        <v>1</v>
      </c>
      <c r="AC352" s="2">
        <v>1</v>
      </c>
      <c r="AE352" s="2">
        <v>1</v>
      </c>
      <c r="AG352" s="2">
        <v>1</v>
      </c>
      <c r="AH352" s="2">
        <v>1</v>
      </c>
      <c r="AN352" s="2">
        <v>2</v>
      </c>
    </row>
    <row r="353" spans="1:40" ht="18" customHeight="1" x14ac:dyDescent="0.4">
      <c r="A353" s="65" t="s">
        <v>776</v>
      </c>
      <c r="B353" s="1" t="s">
        <v>1061</v>
      </c>
      <c r="H353" s="2" t="s">
        <v>548</v>
      </c>
      <c r="I353" s="57">
        <v>43823</v>
      </c>
      <c r="L353" s="2">
        <v>1</v>
      </c>
      <c r="M353" s="2">
        <v>1</v>
      </c>
      <c r="W353" s="2">
        <v>1</v>
      </c>
      <c r="AB353" s="2">
        <v>1</v>
      </c>
      <c r="AH353" s="2">
        <v>1</v>
      </c>
    </row>
    <row r="354" spans="1:40" ht="18" customHeight="1" x14ac:dyDescent="0.4">
      <c r="A354" s="65" t="s">
        <v>778</v>
      </c>
      <c r="B354" s="1" t="s">
        <v>1062</v>
      </c>
      <c r="H354" s="2" t="s">
        <v>109</v>
      </c>
      <c r="I354" s="57">
        <v>43781</v>
      </c>
      <c r="L354" s="2">
        <v>1</v>
      </c>
      <c r="R354" s="2">
        <v>1</v>
      </c>
      <c r="T354" s="2">
        <v>1</v>
      </c>
      <c r="AN354" s="2">
        <v>3</v>
      </c>
    </row>
    <row r="355" spans="1:40" ht="18" customHeight="1" x14ac:dyDescent="0.4">
      <c r="A355" s="65" t="s">
        <v>780</v>
      </c>
      <c r="B355" s="1" t="s">
        <v>1063</v>
      </c>
      <c r="H355" s="2" t="s">
        <v>73</v>
      </c>
      <c r="I355" s="57">
        <v>43735</v>
      </c>
      <c r="J355" s="2">
        <v>1</v>
      </c>
      <c r="L355" s="2">
        <v>1</v>
      </c>
      <c r="P355" s="2">
        <v>1</v>
      </c>
      <c r="V355" s="2">
        <v>1</v>
      </c>
      <c r="AG355" s="2">
        <v>1</v>
      </c>
    </row>
    <row r="356" spans="1:40" ht="18" customHeight="1" x14ac:dyDescent="0.4">
      <c r="A356" s="65" t="s">
        <v>782</v>
      </c>
      <c r="B356" s="1" t="s">
        <v>2070</v>
      </c>
      <c r="H356" s="2" t="s">
        <v>2067</v>
      </c>
      <c r="I356" s="57">
        <v>44383</v>
      </c>
      <c r="J356" s="2">
        <v>1</v>
      </c>
      <c r="L356" s="2">
        <v>1</v>
      </c>
      <c r="Y356" s="2">
        <v>1</v>
      </c>
      <c r="Z356" s="2">
        <v>1</v>
      </c>
      <c r="AG356" s="2">
        <v>1</v>
      </c>
      <c r="AH356" s="2">
        <v>1</v>
      </c>
    </row>
    <row r="357" spans="1:40" ht="18" customHeight="1" x14ac:dyDescent="0.4">
      <c r="A357" s="65" t="s">
        <v>784</v>
      </c>
      <c r="B357" s="1" t="s">
        <v>2185</v>
      </c>
      <c r="H357" s="2" t="s">
        <v>2186</v>
      </c>
      <c r="I357" s="57">
        <v>44494</v>
      </c>
      <c r="K357" s="2">
        <v>1</v>
      </c>
      <c r="T357" s="2">
        <v>1</v>
      </c>
      <c r="AA357" s="2">
        <v>1</v>
      </c>
      <c r="AG357" s="2">
        <v>1</v>
      </c>
      <c r="AH357" s="2">
        <v>1</v>
      </c>
      <c r="AN357" s="2">
        <v>1</v>
      </c>
    </row>
    <row r="358" spans="1:40" ht="18" customHeight="1" x14ac:dyDescent="0.4">
      <c r="A358" s="65" t="s">
        <v>786</v>
      </c>
      <c r="B358" s="1" t="s">
        <v>1934</v>
      </c>
      <c r="H358" s="2" t="s">
        <v>1935</v>
      </c>
      <c r="I358" s="57" t="s">
        <v>1927</v>
      </c>
      <c r="J358" s="2">
        <v>1</v>
      </c>
      <c r="L358" s="2">
        <v>1</v>
      </c>
      <c r="X358" s="2">
        <v>1</v>
      </c>
      <c r="Y358" s="2">
        <v>1</v>
      </c>
      <c r="AA358" s="2">
        <v>1</v>
      </c>
      <c r="AB358" s="2">
        <v>1</v>
      </c>
      <c r="AD358" s="2">
        <v>1</v>
      </c>
      <c r="AH358" s="2">
        <v>1</v>
      </c>
    </row>
    <row r="359" spans="1:40" ht="18" customHeight="1" x14ac:dyDescent="0.4">
      <c r="A359" s="65" t="s">
        <v>788</v>
      </c>
      <c r="B359" s="1" t="s">
        <v>1064</v>
      </c>
      <c r="H359" s="2" t="s">
        <v>965</v>
      </c>
      <c r="I359" s="57">
        <v>43622</v>
      </c>
      <c r="J359" s="2" t="s">
        <v>62</v>
      </c>
    </row>
    <row r="360" spans="1:40" ht="18" customHeight="1" x14ac:dyDescent="0.4">
      <c r="A360" s="65" t="s">
        <v>790</v>
      </c>
      <c r="B360" s="1" t="s">
        <v>1065</v>
      </c>
      <c r="H360" s="2" t="s">
        <v>149</v>
      </c>
      <c r="I360" s="57">
        <v>43634</v>
      </c>
      <c r="J360" s="2">
        <v>1</v>
      </c>
      <c r="K360" s="2">
        <v>1</v>
      </c>
      <c r="O360" s="2">
        <v>1</v>
      </c>
      <c r="S360" s="2">
        <v>1</v>
      </c>
      <c r="AA360" s="2">
        <v>1</v>
      </c>
      <c r="AC360" s="2">
        <v>1</v>
      </c>
    </row>
    <row r="361" spans="1:40" ht="18" customHeight="1" x14ac:dyDescent="0.4">
      <c r="A361" s="65" t="s">
        <v>792</v>
      </c>
      <c r="B361" s="1" t="s">
        <v>2338</v>
      </c>
      <c r="D361" s="2" t="s">
        <v>2331</v>
      </c>
      <c r="H361" s="2" t="s">
        <v>2339</v>
      </c>
      <c r="I361" s="57">
        <v>44593</v>
      </c>
      <c r="J361" s="2">
        <v>1</v>
      </c>
      <c r="L361" s="2">
        <v>1</v>
      </c>
      <c r="O361" s="2">
        <v>1</v>
      </c>
      <c r="Z361" s="2">
        <v>1</v>
      </c>
      <c r="AA361" s="2">
        <v>1</v>
      </c>
      <c r="AG361" s="2">
        <v>1</v>
      </c>
    </row>
    <row r="362" spans="1:40" ht="18" customHeight="1" x14ac:dyDescent="0.4">
      <c r="A362" s="65" t="s">
        <v>1145</v>
      </c>
      <c r="B362" s="1" t="s">
        <v>1066</v>
      </c>
      <c r="H362" s="2" t="s">
        <v>283</v>
      </c>
      <c r="I362" s="57">
        <v>43600</v>
      </c>
      <c r="J362" s="2">
        <v>1</v>
      </c>
      <c r="P362" s="2">
        <v>1</v>
      </c>
      <c r="T362" s="2">
        <v>1</v>
      </c>
      <c r="AB362" s="2">
        <v>1</v>
      </c>
      <c r="AE362" s="2">
        <v>1</v>
      </c>
      <c r="AG362" s="2">
        <v>1</v>
      </c>
    </row>
    <row r="363" spans="1:40" ht="18" customHeight="1" x14ac:dyDescent="0.4">
      <c r="A363" s="65" t="s">
        <v>1147</v>
      </c>
      <c r="B363" s="1" t="s">
        <v>1067</v>
      </c>
      <c r="H363" s="2" t="s">
        <v>76</v>
      </c>
      <c r="I363" s="57">
        <v>43697</v>
      </c>
      <c r="J363" s="2">
        <v>1</v>
      </c>
      <c r="L363" s="2">
        <v>1</v>
      </c>
      <c r="T363" s="2">
        <v>1</v>
      </c>
      <c r="AA363" s="2">
        <v>1</v>
      </c>
      <c r="AD363" s="2">
        <v>1</v>
      </c>
      <c r="AE363" s="2">
        <v>1</v>
      </c>
    </row>
    <row r="364" spans="1:40" ht="18" customHeight="1" x14ac:dyDescent="0.4">
      <c r="A364" s="65" t="s">
        <v>1149</v>
      </c>
      <c r="B364" s="1" t="s">
        <v>2215</v>
      </c>
      <c r="H364" s="2" t="s">
        <v>2216</v>
      </c>
      <c r="I364" s="57">
        <v>44502</v>
      </c>
      <c r="U364" s="2">
        <v>1</v>
      </c>
      <c r="AG364" s="2">
        <v>1</v>
      </c>
      <c r="AH364" s="2">
        <v>1</v>
      </c>
      <c r="AN364" s="2">
        <v>1</v>
      </c>
    </row>
    <row r="365" spans="1:40" ht="18" customHeight="1" x14ac:dyDescent="0.4">
      <c r="A365" s="65" t="s">
        <v>1151</v>
      </c>
      <c r="B365" s="1" t="s">
        <v>1068</v>
      </c>
      <c r="H365" s="2" t="s">
        <v>76</v>
      </c>
      <c r="I365" s="57">
        <v>43864</v>
      </c>
      <c r="J365" s="2">
        <v>2</v>
      </c>
      <c r="T365" s="2">
        <v>1</v>
      </c>
      <c r="AA365" s="2">
        <v>1</v>
      </c>
      <c r="AE365" s="2">
        <v>1</v>
      </c>
      <c r="AG365" s="2">
        <v>1</v>
      </c>
      <c r="AN365" s="2">
        <v>3</v>
      </c>
    </row>
    <row r="366" spans="1:40" ht="18" customHeight="1" x14ac:dyDescent="0.4">
      <c r="A366" s="65" t="s">
        <v>1153</v>
      </c>
      <c r="B366" s="1" t="s">
        <v>1901</v>
      </c>
      <c r="H366" s="2" t="s">
        <v>1902</v>
      </c>
      <c r="I366" s="57" t="s">
        <v>1903</v>
      </c>
      <c r="J366" s="2">
        <v>1</v>
      </c>
      <c r="M366" s="2">
        <v>1</v>
      </c>
      <c r="T366" s="2">
        <v>1</v>
      </c>
      <c r="AA366" s="2">
        <v>1</v>
      </c>
      <c r="AG366" s="2">
        <v>1</v>
      </c>
      <c r="AH366" s="2">
        <v>1</v>
      </c>
    </row>
    <row r="367" spans="1:40" ht="18" customHeight="1" x14ac:dyDescent="0.4">
      <c r="A367" s="65" t="s">
        <v>1155</v>
      </c>
      <c r="B367" s="1" t="s">
        <v>2117</v>
      </c>
      <c r="H367" s="2" t="s">
        <v>2118</v>
      </c>
      <c r="I367" s="57">
        <v>44400</v>
      </c>
      <c r="J367" s="2">
        <v>1</v>
      </c>
      <c r="P367" s="2">
        <v>1</v>
      </c>
      <c r="T367" s="2">
        <v>1</v>
      </c>
      <c r="Z367" s="2">
        <v>1</v>
      </c>
      <c r="AG367" s="2">
        <v>1</v>
      </c>
      <c r="AH367" s="2">
        <v>1</v>
      </c>
    </row>
    <row r="368" spans="1:40" ht="18" customHeight="1" x14ac:dyDescent="0.4">
      <c r="A368" s="65" t="s">
        <v>1157</v>
      </c>
      <c r="B368" s="1" t="s">
        <v>2340</v>
      </c>
      <c r="D368" s="2" t="s">
        <v>2331</v>
      </c>
      <c r="H368" s="2" t="s">
        <v>2341</v>
      </c>
      <c r="I368" s="57">
        <v>44621</v>
      </c>
      <c r="J368" s="2">
        <v>1</v>
      </c>
      <c r="P368" s="2">
        <v>1</v>
      </c>
      <c r="AC368" s="2">
        <v>1</v>
      </c>
      <c r="AG368" s="2">
        <v>1</v>
      </c>
      <c r="AN368" s="2">
        <v>1</v>
      </c>
    </row>
    <row r="369" spans="1:40" ht="18" customHeight="1" x14ac:dyDescent="0.4">
      <c r="A369" s="65" t="s">
        <v>1159</v>
      </c>
      <c r="B369" s="1" t="s">
        <v>1069</v>
      </c>
      <c r="H369" s="2" t="s">
        <v>160</v>
      </c>
      <c r="I369" s="57">
        <v>43915</v>
      </c>
      <c r="J369" s="2">
        <v>1</v>
      </c>
      <c r="P369" s="2">
        <v>1</v>
      </c>
      <c r="R369" s="2">
        <v>1</v>
      </c>
      <c r="AA369" s="2">
        <v>1</v>
      </c>
      <c r="AF369" s="2">
        <v>1</v>
      </c>
      <c r="AH369" s="2">
        <v>1</v>
      </c>
    </row>
    <row r="370" spans="1:40" ht="18" customHeight="1" x14ac:dyDescent="0.4">
      <c r="A370" s="65" t="s">
        <v>1161</v>
      </c>
      <c r="B370" s="1" t="s">
        <v>1070</v>
      </c>
      <c r="H370" s="2" t="s">
        <v>86</v>
      </c>
      <c r="I370" s="57">
        <v>43796</v>
      </c>
      <c r="J370" s="2">
        <v>1</v>
      </c>
      <c r="M370" s="2">
        <v>1</v>
      </c>
      <c r="AA370" s="2">
        <v>1</v>
      </c>
      <c r="AE370" s="2">
        <v>1</v>
      </c>
      <c r="AH370" s="2">
        <v>1</v>
      </c>
      <c r="AN370" s="2">
        <v>1</v>
      </c>
    </row>
    <row r="371" spans="1:40" ht="18" customHeight="1" x14ac:dyDescent="0.4">
      <c r="A371" s="65" t="s">
        <v>1163</v>
      </c>
      <c r="B371" s="1" t="s">
        <v>1071</v>
      </c>
      <c r="H371" s="2" t="s">
        <v>522</v>
      </c>
      <c r="I371" s="57" t="s">
        <v>62</v>
      </c>
      <c r="J371" s="2">
        <v>1</v>
      </c>
      <c r="X371" s="2">
        <v>1</v>
      </c>
      <c r="Z371" s="2">
        <v>1</v>
      </c>
      <c r="AA371" s="2">
        <v>1</v>
      </c>
      <c r="AN371" s="2">
        <v>1</v>
      </c>
    </row>
    <row r="372" spans="1:40" ht="18" customHeight="1" x14ac:dyDescent="0.4">
      <c r="A372" s="65" t="s">
        <v>1164</v>
      </c>
      <c r="B372" s="1" t="s">
        <v>1072</v>
      </c>
      <c r="H372" s="2" t="s">
        <v>646</v>
      </c>
      <c r="I372" s="57">
        <v>43704</v>
      </c>
      <c r="J372" s="2">
        <v>1</v>
      </c>
      <c r="L372" s="2">
        <v>1</v>
      </c>
      <c r="U372" s="2">
        <v>1</v>
      </c>
      <c r="Z372" s="2">
        <v>1</v>
      </c>
      <c r="AB372" s="2">
        <v>1</v>
      </c>
      <c r="AG372" s="2">
        <v>1</v>
      </c>
    </row>
    <row r="373" spans="1:40" ht="18" customHeight="1" x14ac:dyDescent="0.4">
      <c r="A373" s="65" t="s">
        <v>1166</v>
      </c>
      <c r="B373" s="1" t="s">
        <v>1073</v>
      </c>
      <c r="H373" s="2" t="s">
        <v>160</v>
      </c>
      <c r="I373" s="57">
        <v>43866</v>
      </c>
      <c r="J373" s="2">
        <v>1</v>
      </c>
      <c r="AA373" s="2">
        <v>1</v>
      </c>
      <c r="AE373" s="2">
        <v>1</v>
      </c>
      <c r="AG373" s="2">
        <v>1</v>
      </c>
    </row>
    <row r="374" spans="1:40" ht="18" customHeight="1" x14ac:dyDescent="0.4">
      <c r="A374" s="65" t="s">
        <v>1168</v>
      </c>
      <c r="B374" s="1" t="s">
        <v>1074</v>
      </c>
      <c r="H374" s="2" t="s">
        <v>522</v>
      </c>
      <c r="I374" s="57">
        <v>44033</v>
      </c>
      <c r="M374" s="2">
        <v>1</v>
      </c>
      <c r="T374" s="2">
        <v>1</v>
      </c>
      <c r="AA374" s="2">
        <v>1</v>
      </c>
      <c r="AB374" s="2">
        <v>1</v>
      </c>
      <c r="AN374" s="2">
        <v>1</v>
      </c>
    </row>
    <row r="375" spans="1:40" ht="18" customHeight="1" x14ac:dyDescent="0.4">
      <c r="A375" s="65" t="s">
        <v>1170</v>
      </c>
      <c r="B375" s="1" t="s">
        <v>2217</v>
      </c>
      <c r="H375" s="2" t="s">
        <v>2218</v>
      </c>
      <c r="I375" s="57" t="s">
        <v>2213</v>
      </c>
      <c r="J375" s="2">
        <v>1</v>
      </c>
      <c r="AA375" s="2">
        <v>1</v>
      </c>
      <c r="AB375" s="2">
        <v>1</v>
      </c>
      <c r="AD375" s="2">
        <v>1</v>
      </c>
      <c r="AH375" s="2">
        <v>1</v>
      </c>
      <c r="AN375" s="2">
        <v>1</v>
      </c>
    </row>
    <row r="376" spans="1:40" ht="18" customHeight="1" x14ac:dyDescent="0.4">
      <c r="A376" s="65" t="s">
        <v>1172</v>
      </c>
      <c r="B376" s="1" t="s">
        <v>1075</v>
      </c>
      <c r="H376" s="2" t="s">
        <v>203</v>
      </c>
      <c r="I376" s="57">
        <v>43678</v>
      </c>
      <c r="J376" s="2">
        <v>1</v>
      </c>
    </row>
    <row r="377" spans="1:40" ht="18" customHeight="1" x14ac:dyDescent="0.4">
      <c r="A377" s="65" t="s">
        <v>1174</v>
      </c>
      <c r="B377" s="1" t="s">
        <v>1076</v>
      </c>
      <c r="H377" s="2" t="s">
        <v>244</v>
      </c>
      <c r="I377" s="57">
        <v>43784</v>
      </c>
      <c r="J377" s="2">
        <v>1</v>
      </c>
      <c r="L377" s="2">
        <v>1</v>
      </c>
      <c r="AA377" s="2">
        <v>1</v>
      </c>
      <c r="AB377" s="2">
        <v>1</v>
      </c>
      <c r="AG377" s="2">
        <v>1</v>
      </c>
      <c r="AH377" s="2">
        <v>1</v>
      </c>
      <c r="AN377" s="2">
        <v>2</v>
      </c>
    </row>
    <row r="378" spans="1:40" ht="18" customHeight="1" x14ac:dyDescent="0.4">
      <c r="A378" s="65" t="s">
        <v>1176</v>
      </c>
      <c r="B378" s="1" t="s">
        <v>1077</v>
      </c>
      <c r="H378" s="2" t="s">
        <v>76</v>
      </c>
      <c r="I378" s="57">
        <v>44047</v>
      </c>
      <c r="J378" s="2">
        <v>1</v>
      </c>
      <c r="P378" s="2">
        <v>1</v>
      </c>
      <c r="AA378" s="2">
        <v>1</v>
      </c>
      <c r="AF378" s="2">
        <v>1</v>
      </c>
      <c r="AH378" s="2">
        <v>1</v>
      </c>
      <c r="AN378" s="2">
        <v>1</v>
      </c>
    </row>
    <row r="379" spans="1:40" ht="18" customHeight="1" x14ac:dyDescent="0.4">
      <c r="A379" s="65" t="s">
        <v>1178</v>
      </c>
      <c r="B379" s="1" t="s">
        <v>1078</v>
      </c>
      <c r="H379" s="2" t="s">
        <v>253</v>
      </c>
      <c r="I379" s="57">
        <v>43788</v>
      </c>
      <c r="L379" s="2">
        <v>1</v>
      </c>
      <c r="T379" s="2">
        <v>1</v>
      </c>
      <c r="AA379" s="2">
        <v>1</v>
      </c>
      <c r="AH379" s="2">
        <v>1</v>
      </c>
      <c r="AN379" s="2">
        <v>2</v>
      </c>
    </row>
    <row r="380" spans="1:40" ht="18" customHeight="1" x14ac:dyDescent="0.4">
      <c r="A380" s="65" t="s">
        <v>1180</v>
      </c>
      <c r="B380" s="1" t="s">
        <v>1079</v>
      </c>
      <c r="H380" s="2" t="s">
        <v>283</v>
      </c>
      <c r="I380" s="57">
        <v>43726</v>
      </c>
      <c r="J380" s="2">
        <v>1</v>
      </c>
      <c r="L380" s="2">
        <v>1</v>
      </c>
      <c r="O380" s="2">
        <v>1</v>
      </c>
      <c r="AE380" s="2">
        <v>1</v>
      </c>
      <c r="AG380" s="2">
        <v>1</v>
      </c>
      <c r="AN380" s="2">
        <v>1</v>
      </c>
    </row>
    <row r="381" spans="1:40" ht="18" customHeight="1" x14ac:dyDescent="0.4">
      <c r="A381" s="65" t="s">
        <v>1182</v>
      </c>
      <c r="B381" s="1" t="s">
        <v>1080</v>
      </c>
      <c r="H381" s="2" t="s">
        <v>103</v>
      </c>
      <c r="I381" s="57">
        <v>43700</v>
      </c>
      <c r="L381" s="2">
        <v>1</v>
      </c>
      <c r="U381" s="2">
        <v>1</v>
      </c>
      <c r="AF381" s="2">
        <v>1</v>
      </c>
      <c r="AG381" s="2">
        <v>1</v>
      </c>
      <c r="AH381" s="2">
        <v>1</v>
      </c>
      <c r="AN381" s="2">
        <v>1</v>
      </c>
    </row>
    <row r="382" spans="1:40" ht="18" customHeight="1" x14ac:dyDescent="0.4">
      <c r="A382" s="65" t="s">
        <v>1184</v>
      </c>
      <c r="B382" s="1" t="s">
        <v>1081</v>
      </c>
      <c r="H382" s="2" t="s">
        <v>160</v>
      </c>
      <c r="I382" s="57" t="s">
        <v>62</v>
      </c>
      <c r="J382" s="2">
        <v>1</v>
      </c>
      <c r="Q382" s="2">
        <v>1</v>
      </c>
      <c r="V382" s="2">
        <v>1</v>
      </c>
      <c r="AG382" s="2">
        <v>1</v>
      </c>
    </row>
    <row r="383" spans="1:40" ht="18" customHeight="1" x14ac:dyDescent="0.4">
      <c r="A383" s="65" t="s">
        <v>1186</v>
      </c>
      <c r="B383" s="1" t="s">
        <v>1082</v>
      </c>
      <c r="H383" s="2" t="s">
        <v>548</v>
      </c>
      <c r="I383" s="57">
        <v>43937</v>
      </c>
      <c r="J383" s="2">
        <v>1</v>
      </c>
      <c r="AA383" s="2">
        <v>1</v>
      </c>
      <c r="AG383" s="2">
        <v>1</v>
      </c>
      <c r="AH383" s="2">
        <v>1</v>
      </c>
      <c r="AN383" s="2">
        <v>2</v>
      </c>
    </row>
    <row r="384" spans="1:40" ht="18" customHeight="1" x14ac:dyDescent="0.4">
      <c r="A384" s="65" t="s">
        <v>1188</v>
      </c>
      <c r="B384" s="1" t="s">
        <v>1083</v>
      </c>
      <c r="H384" s="2" t="s">
        <v>73</v>
      </c>
      <c r="I384" s="57">
        <v>43756</v>
      </c>
      <c r="J384" s="2">
        <v>1</v>
      </c>
      <c r="Z384" s="2">
        <v>1</v>
      </c>
      <c r="AE384" s="2">
        <v>1</v>
      </c>
      <c r="AF384" s="2">
        <v>1</v>
      </c>
      <c r="AG384" s="2">
        <v>1</v>
      </c>
      <c r="AH384" s="2">
        <v>1</v>
      </c>
    </row>
    <row r="385" spans="1:40" ht="18" customHeight="1" x14ac:dyDescent="0.4">
      <c r="A385" s="65" t="s">
        <v>1190</v>
      </c>
      <c r="B385" s="1" t="s">
        <v>1828</v>
      </c>
      <c r="H385" s="2" t="s">
        <v>1812</v>
      </c>
      <c r="I385" s="57" t="s">
        <v>1804</v>
      </c>
      <c r="L385" s="2">
        <v>1</v>
      </c>
      <c r="T385" s="2">
        <v>1</v>
      </c>
      <c r="AA385" s="2">
        <v>1</v>
      </c>
      <c r="AF385" s="2">
        <v>1</v>
      </c>
      <c r="AG385" s="2">
        <v>1</v>
      </c>
      <c r="AH385" s="2">
        <v>1</v>
      </c>
    </row>
    <row r="386" spans="1:40" ht="18" customHeight="1" x14ac:dyDescent="0.4">
      <c r="A386" s="65" t="s">
        <v>1192</v>
      </c>
      <c r="B386" s="1" t="s">
        <v>1084</v>
      </c>
      <c r="H386" s="2" t="s">
        <v>563</v>
      </c>
      <c r="I386" s="57">
        <v>43782</v>
      </c>
      <c r="J386" s="2">
        <v>1</v>
      </c>
      <c r="L386" s="2">
        <v>1</v>
      </c>
      <c r="AA386" s="2">
        <v>1</v>
      </c>
      <c r="AE386" s="2">
        <v>1</v>
      </c>
      <c r="AG386" s="2">
        <v>1</v>
      </c>
      <c r="AH386" s="2">
        <v>1</v>
      </c>
    </row>
    <row r="387" spans="1:40" ht="18" customHeight="1" x14ac:dyDescent="0.4">
      <c r="A387" s="65" t="s">
        <v>1194</v>
      </c>
      <c r="B387" s="1" t="s">
        <v>1085</v>
      </c>
      <c r="H387" s="2" t="s">
        <v>253</v>
      </c>
      <c r="I387" s="57">
        <v>43768</v>
      </c>
      <c r="L387" s="2">
        <v>1</v>
      </c>
      <c r="N387" s="2">
        <v>1</v>
      </c>
      <c r="O387" s="2">
        <v>1</v>
      </c>
      <c r="T387" s="2">
        <v>1</v>
      </c>
      <c r="AC387" s="2">
        <v>1</v>
      </c>
      <c r="AG387" s="2">
        <v>1</v>
      </c>
      <c r="AH387" s="2">
        <v>1</v>
      </c>
      <c r="AN387" s="2">
        <v>1</v>
      </c>
    </row>
    <row r="388" spans="1:40" ht="18" customHeight="1" x14ac:dyDescent="0.4">
      <c r="A388" s="65" t="s">
        <v>1196</v>
      </c>
      <c r="B388" s="1" t="s">
        <v>2071</v>
      </c>
      <c r="H388" s="2" t="s">
        <v>2072</v>
      </c>
      <c r="I388" s="57">
        <v>44386</v>
      </c>
      <c r="J388" s="2">
        <v>1</v>
      </c>
      <c r="K388" s="2">
        <v>1</v>
      </c>
      <c r="L388" s="2">
        <v>1</v>
      </c>
      <c r="AA388" s="2">
        <v>1</v>
      </c>
      <c r="AN388" s="2">
        <v>2</v>
      </c>
    </row>
    <row r="389" spans="1:40" ht="18" customHeight="1" x14ac:dyDescent="0.4">
      <c r="A389" s="65" t="s">
        <v>1198</v>
      </c>
      <c r="B389" s="1" t="s">
        <v>1086</v>
      </c>
      <c r="H389" s="2" t="s">
        <v>548</v>
      </c>
      <c r="I389" s="57">
        <v>43605</v>
      </c>
      <c r="J389" s="2">
        <v>1</v>
      </c>
      <c r="L389" s="2">
        <v>1</v>
      </c>
      <c r="AA389" s="2">
        <v>1</v>
      </c>
      <c r="AD389" s="2">
        <v>1</v>
      </c>
      <c r="AG389" s="2">
        <v>1</v>
      </c>
      <c r="AH389" s="2">
        <v>1</v>
      </c>
    </row>
    <row r="390" spans="1:40" ht="18" customHeight="1" x14ac:dyDescent="0.4">
      <c r="A390" s="65" t="s">
        <v>1200</v>
      </c>
      <c r="B390" s="1" t="s">
        <v>1087</v>
      </c>
      <c r="H390" s="2" t="s">
        <v>106</v>
      </c>
      <c r="I390" s="57">
        <v>44558</v>
      </c>
      <c r="J390" s="2" t="s">
        <v>62</v>
      </c>
    </row>
    <row r="391" spans="1:40" ht="18" customHeight="1" x14ac:dyDescent="0.4">
      <c r="A391" s="65" t="s">
        <v>1202</v>
      </c>
      <c r="B391" s="1" t="s">
        <v>1088</v>
      </c>
      <c r="H391" s="2" t="s">
        <v>76</v>
      </c>
      <c r="I391" s="57">
        <v>44028</v>
      </c>
      <c r="J391" s="2">
        <v>1</v>
      </c>
      <c r="L391" s="2">
        <v>1</v>
      </c>
      <c r="T391" s="2">
        <v>1</v>
      </c>
      <c r="AA391" s="2">
        <v>1</v>
      </c>
      <c r="AG391" s="2">
        <v>1</v>
      </c>
    </row>
    <row r="392" spans="1:40" ht="18" customHeight="1" x14ac:dyDescent="0.4">
      <c r="A392" s="65" t="s">
        <v>1203</v>
      </c>
      <c r="B392" s="1" t="s">
        <v>1089</v>
      </c>
      <c r="H392" s="2" t="s">
        <v>154</v>
      </c>
      <c r="I392" s="57" t="s">
        <v>62</v>
      </c>
      <c r="J392" s="2">
        <v>1</v>
      </c>
      <c r="K392" s="2">
        <v>1</v>
      </c>
      <c r="AE392" s="2">
        <v>1</v>
      </c>
      <c r="AG392" s="2">
        <v>1</v>
      </c>
      <c r="AH392" s="2">
        <v>1</v>
      </c>
    </row>
    <row r="393" spans="1:40" ht="18" customHeight="1" x14ac:dyDescent="0.4">
      <c r="A393" s="65" t="s">
        <v>1204</v>
      </c>
      <c r="B393" s="64" t="s">
        <v>1090</v>
      </c>
      <c r="H393" s="2" t="s">
        <v>76</v>
      </c>
      <c r="I393" s="57">
        <v>43701</v>
      </c>
      <c r="J393" s="2">
        <v>1</v>
      </c>
      <c r="AA393" s="2">
        <v>1</v>
      </c>
      <c r="AE393" s="2">
        <v>1</v>
      </c>
      <c r="AG393" s="2">
        <v>1</v>
      </c>
      <c r="AH393" s="2">
        <v>1</v>
      </c>
      <c r="AN393" s="2">
        <v>1</v>
      </c>
    </row>
    <row r="394" spans="1:40" ht="18" customHeight="1" x14ac:dyDescent="0.4">
      <c r="A394" s="65" t="s">
        <v>1206</v>
      </c>
      <c r="B394" s="1" t="s">
        <v>1091</v>
      </c>
      <c r="H394" s="2" t="s">
        <v>244</v>
      </c>
      <c r="I394" s="57">
        <v>43687</v>
      </c>
      <c r="J394" s="2" t="s">
        <v>62</v>
      </c>
    </row>
    <row r="395" spans="1:40" ht="18" customHeight="1" x14ac:dyDescent="0.4">
      <c r="A395" s="65" t="s">
        <v>1208</v>
      </c>
      <c r="B395" s="1" t="s">
        <v>2440</v>
      </c>
      <c r="F395" s="2" t="s">
        <v>2408</v>
      </c>
      <c r="H395" s="2" t="s">
        <v>1832</v>
      </c>
      <c r="I395" s="57" t="s">
        <v>2343</v>
      </c>
      <c r="J395" s="2">
        <v>1</v>
      </c>
      <c r="K395" s="2">
        <v>1</v>
      </c>
      <c r="O395" s="2">
        <v>1</v>
      </c>
      <c r="W395" s="2">
        <v>1</v>
      </c>
      <c r="AA395" s="2">
        <v>1</v>
      </c>
      <c r="AF395" s="2">
        <v>1</v>
      </c>
      <c r="AG395" s="2">
        <v>1</v>
      </c>
      <c r="AH395" s="2">
        <v>1</v>
      </c>
      <c r="AN395" s="2">
        <v>2</v>
      </c>
    </row>
    <row r="396" spans="1:40" ht="18" customHeight="1" x14ac:dyDescent="0.4">
      <c r="A396" s="65" t="s">
        <v>1210</v>
      </c>
      <c r="B396" s="1" t="s">
        <v>1092</v>
      </c>
      <c r="H396" s="2" t="s">
        <v>73</v>
      </c>
      <c r="I396" s="57">
        <v>43914</v>
      </c>
      <c r="J396" s="2">
        <v>1</v>
      </c>
      <c r="L396" s="2">
        <v>1</v>
      </c>
      <c r="P396" s="2">
        <v>1</v>
      </c>
      <c r="V396" s="2">
        <v>1</v>
      </c>
      <c r="AA396" s="2">
        <v>1</v>
      </c>
      <c r="AH396" s="2">
        <v>1</v>
      </c>
    </row>
    <row r="397" spans="1:40" ht="18" customHeight="1" x14ac:dyDescent="0.4">
      <c r="A397" s="65" t="s">
        <v>1212</v>
      </c>
      <c r="B397" s="1" t="s">
        <v>2443</v>
      </c>
      <c r="F397" s="2" t="s">
        <v>2408</v>
      </c>
      <c r="H397" s="2" t="s">
        <v>1832</v>
      </c>
      <c r="I397" s="57" t="s">
        <v>1804</v>
      </c>
      <c r="J397" s="2">
        <v>1</v>
      </c>
      <c r="K397" s="2">
        <v>1</v>
      </c>
      <c r="O397" s="2">
        <v>1</v>
      </c>
      <c r="W397" s="2">
        <v>1</v>
      </c>
      <c r="AA397" s="2">
        <v>1</v>
      </c>
      <c r="AF397" s="2">
        <v>1</v>
      </c>
      <c r="AG397" s="2">
        <v>1</v>
      </c>
      <c r="AH397" s="2">
        <v>1</v>
      </c>
    </row>
    <row r="398" spans="1:40" ht="18" customHeight="1" x14ac:dyDescent="0.4">
      <c r="A398" s="65" t="s">
        <v>1214</v>
      </c>
      <c r="B398" s="1" t="s">
        <v>1829</v>
      </c>
      <c r="H398" s="2" t="s">
        <v>1803</v>
      </c>
      <c r="I398" s="57">
        <v>44208</v>
      </c>
      <c r="J398" s="2">
        <v>1</v>
      </c>
      <c r="O398" s="2">
        <v>1</v>
      </c>
      <c r="Q398" s="2">
        <v>1</v>
      </c>
      <c r="AA398" s="2">
        <v>1</v>
      </c>
      <c r="AE398" s="2">
        <v>1</v>
      </c>
      <c r="AG398" s="2">
        <v>1</v>
      </c>
    </row>
    <row r="399" spans="1:40" ht="18" customHeight="1" x14ac:dyDescent="0.4">
      <c r="A399" s="65" t="s">
        <v>1216</v>
      </c>
      <c r="B399" s="1" t="s">
        <v>2441</v>
      </c>
      <c r="F399" s="2" t="s">
        <v>2408</v>
      </c>
      <c r="H399" s="2" t="s">
        <v>2442</v>
      </c>
      <c r="I399" s="57">
        <v>44659</v>
      </c>
      <c r="J399" s="2">
        <v>1</v>
      </c>
      <c r="P399" s="2">
        <v>1</v>
      </c>
      <c r="T399" s="2">
        <v>1</v>
      </c>
      <c r="AC399" s="2">
        <v>1</v>
      </c>
      <c r="AG399" s="2">
        <v>1</v>
      </c>
      <c r="AH399" s="2">
        <v>1</v>
      </c>
    </row>
    <row r="400" spans="1:40" ht="18" customHeight="1" x14ac:dyDescent="0.4">
      <c r="A400" s="65" t="s">
        <v>1218</v>
      </c>
      <c r="B400" s="1" t="s">
        <v>1830</v>
      </c>
      <c r="H400" s="2" t="s">
        <v>1799</v>
      </c>
      <c r="I400" s="57">
        <v>44216</v>
      </c>
      <c r="J400" s="2">
        <v>1</v>
      </c>
      <c r="L400" s="2">
        <v>1</v>
      </c>
      <c r="T400" s="2">
        <v>1</v>
      </c>
      <c r="W400" s="2">
        <v>1</v>
      </c>
      <c r="AA400" s="2">
        <v>1</v>
      </c>
      <c r="AB400" s="2">
        <v>1</v>
      </c>
      <c r="AH400" s="2">
        <v>1</v>
      </c>
      <c r="AN400" s="2">
        <v>1</v>
      </c>
    </row>
    <row r="401" spans="1:40" ht="18" customHeight="1" x14ac:dyDescent="0.4">
      <c r="A401" s="65" t="s">
        <v>1220</v>
      </c>
      <c r="B401" s="1" t="s">
        <v>1936</v>
      </c>
      <c r="H401" s="2" t="s">
        <v>1937</v>
      </c>
      <c r="I401" s="57">
        <v>44267</v>
      </c>
      <c r="J401" s="2">
        <v>1</v>
      </c>
      <c r="M401" s="2">
        <v>1</v>
      </c>
      <c r="S401" s="2">
        <v>1</v>
      </c>
      <c r="T401" s="2">
        <v>1</v>
      </c>
      <c r="AA401" s="2">
        <v>1</v>
      </c>
      <c r="AG401" s="2">
        <v>1</v>
      </c>
    </row>
    <row r="402" spans="1:40" ht="18" customHeight="1" x14ac:dyDescent="0.4">
      <c r="A402" s="65" t="s">
        <v>1222</v>
      </c>
      <c r="B402" s="1" t="s">
        <v>1093</v>
      </c>
      <c r="H402" s="2" t="s">
        <v>76</v>
      </c>
      <c r="I402" s="57">
        <v>43819</v>
      </c>
      <c r="J402" s="2">
        <v>1</v>
      </c>
      <c r="T402" s="2">
        <v>1</v>
      </c>
      <c r="AA402" s="2">
        <v>1</v>
      </c>
      <c r="AE402" s="2">
        <v>1</v>
      </c>
      <c r="AH402" s="2">
        <v>1</v>
      </c>
      <c r="AN402" s="2">
        <v>1</v>
      </c>
    </row>
    <row r="403" spans="1:40" ht="18" customHeight="1" x14ac:dyDescent="0.4">
      <c r="A403" s="65" t="s">
        <v>1224</v>
      </c>
      <c r="B403" s="1" t="s">
        <v>1094</v>
      </c>
      <c r="H403" s="2" t="s">
        <v>203</v>
      </c>
      <c r="I403" s="57" t="s">
        <v>62</v>
      </c>
      <c r="J403" s="2">
        <v>1</v>
      </c>
      <c r="Q403" s="2">
        <v>1</v>
      </c>
      <c r="X403" s="2">
        <v>1</v>
      </c>
      <c r="AG403" s="2">
        <v>1</v>
      </c>
      <c r="AN403" s="2">
        <v>2</v>
      </c>
    </row>
    <row r="404" spans="1:40" ht="18" customHeight="1" x14ac:dyDescent="0.4">
      <c r="A404" s="65" t="s">
        <v>1226</v>
      </c>
      <c r="B404" s="1" t="s">
        <v>1095</v>
      </c>
      <c r="H404" s="2" t="s">
        <v>200</v>
      </c>
      <c r="I404" s="57" t="s">
        <v>62</v>
      </c>
      <c r="J404" s="2">
        <v>1</v>
      </c>
      <c r="N404" s="2">
        <v>1</v>
      </c>
      <c r="T404" s="2">
        <v>1</v>
      </c>
      <c r="AA404" s="2">
        <v>1</v>
      </c>
      <c r="AB404" s="2">
        <v>1</v>
      </c>
      <c r="AG404" s="2">
        <v>1</v>
      </c>
      <c r="AH404" s="2">
        <v>1</v>
      </c>
    </row>
    <row r="405" spans="1:40" ht="18" customHeight="1" x14ac:dyDescent="0.4">
      <c r="A405" s="65" t="s">
        <v>1228</v>
      </c>
      <c r="B405" s="1" t="s">
        <v>2522</v>
      </c>
      <c r="G405" s="2" t="s">
        <v>2515</v>
      </c>
      <c r="H405" s="2" t="s">
        <v>2523</v>
      </c>
      <c r="I405" s="57">
        <v>44630</v>
      </c>
      <c r="T405" s="2">
        <v>1</v>
      </c>
      <c r="AH405" s="2">
        <v>1</v>
      </c>
    </row>
    <row r="406" spans="1:40" ht="18" customHeight="1" x14ac:dyDescent="0.4">
      <c r="A406" s="65" t="s">
        <v>1230</v>
      </c>
      <c r="B406" s="1" t="s">
        <v>2524</v>
      </c>
      <c r="G406" s="2" t="s">
        <v>2515</v>
      </c>
      <c r="H406" s="2" t="s">
        <v>2523</v>
      </c>
      <c r="I406" s="57">
        <v>44630</v>
      </c>
      <c r="R406" s="2">
        <v>1</v>
      </c>
      <c r="T406" s="2">
        <v>1</v>
      </c>
      <c r="AA406" s="2">
        <v>1</v>
      </c>
    </row>
    <row r="407" spans="1:40" ht="18" customHeight="1" x14ac:dyDescent="0.4">
      <c r="A407" s="65" t="s">
        <v>1231</v>
      </c>
      <c r="B407" s="1" t="s">
        <v>1096</v>
      </c>
      <c r="H407" s="2" t="s">
        <v>76</v>
      </c>
      <c r="I407" s="57">
        <v>44048</v>
      </c>
      <c r="J407" s="2">
        <v>1</v>
      </c>
      <c r="AA407" s="2">
        <v>1</v>
      </c>
      <c r="AF407" s="2">
        <v>1</v>
      </c>
      <c r="AG407" s="2">
        <v>1</v>
      </c>
      <c r="AH407" s="2">
        <v>1</v>
      </c>
      <c r="AN407" s="2">
        <v>1</v>
      </c>
    </row>
    <row r="408" spans="1:40" ht="18" customHeight="1" x14ac:dyDescent="0.4">
      <c r="A408" s="65" t="s">
        <v>1233</v>
      </c>
      <c r="B408" s="1" t="s">
        <v>1097</v>
      </c>
      <c r="H408" s="2" t="s">
        <v>160</v>
      </c>
      <c r="I408" s="57">
        <v>43867</v>
      </c>
      <c r="J408" s="2">
        <v>1</v>
      </c>
      <c r="T408" s="2">
        <v>1</v>
      </c>
      <c r="W408" s="2">
        <v>1</v>
      </c>
      <c r="AH408" s="2">
        <v>1</v>
      </c>
      <c r="AN408" s="2">
        <v>2</v>
      </c>
    </row>
    <row r="409" spans="1:40" ht="18" customHeight="1" x14ac:dyDescent="0.4">
      <c r="A409" s="65" t="s">
        <v>1235</v>
      </c>
      <c r="B409" s="1" t="s">
        <v>1098</v>
      </c>
      <c r="H409" s="2" t="s">
        <v>206</v>
      </c>
      <c r="I409" s="57">
        <v>43707</v>
      </c>
      <c r="P409" s="2">
        <v>1</v>
      </c>
      <c r="AB409" s="2">
        <v>1</v>
      </c>
      <c r="AH409" s="2">
        <v>1</v>
      </c>
      <c r="AN409" s="2">
        <v>4</v>
      </c>
    </row>
    <row r="410" spans="1:40" ht="18" customHeight="1" x14ac:dyDescent="0.4">
      <c r="A410" s="65" t="s">
        <v>1237</v>
      </c>
      <c r="B410" s="1" t="s">
        <v>1099</v>
      </c>
      <c r="H410" s="2" t="s">
        <v>76</v>
      </c>
      <c r="I410" s="57">
        <v>44124</v>
      </c>
      <c r="J410" s="2">
        <v>1</v>
      </c>
      <c r="T410" s="2">
        <v>1</v>
      </c>
      <c r="AC410" s="2">
        <v>1</v>
      </c>
      <c r="AF410" s="2">
        <v>1</v>
      </c>
      <c r="AG410" s="2">
        <v>1</v>
      </c>
      <c r="AN410" s="2">
        <v>1</v>
      </c>
    </row>
    <row r="411" spans="1:40" ht="18" customHeight="1" x14ac:dyDescent="0.4">
      <c r="A411" s="65" t="s">
        <v>1239</v>
      </c>
      <c r="B411" s="1" t="s">
        <v>1100</v>
      </c>
      <c r="H411" s="2" t="s">
        <v>73</v>
      </c>
      <c r="I411" s="57">
        <v>43864</v>
      </c>
      <c r="O411" s="2">
        <v>1</v>
      </c>
      <c r="AE411" s="2">
        <v>1</v>
      </c>
      <c r="AF411" s="2">
        <v>1</v>
      </c>
      <c r="AH411" s="2">
        <v>1</v>
      </c>
      <c r="AL411" s="2">
        <v>1</v>
      </c>
      <c r="AN411" s="2">
        <v>1</v>
      </c>
    </row>
    <row r="412" spans="1:40" ht="18" customHeight="1" x14ac:dyDescent="0.4">
      <c r="A412" s="65" t="s">
        <v>1241</v>
      </c>
      <c r="B412" s="1" t="s">
        <v>1101</v>
      </c>
      <c r="H412" s="2" t="s">
        <v>73</v>
      </c>
      <c r="I412" s="57">
        <v>43941</v>
      </c>
      <c r="J412" s="2">
        <v>1</v>
      </c>
      <c r="P412" s="2">
        <v>1</v>
      </c>
      <c r="AF412" s="2">
        <v>1</v>
      </c>
      <c r="AG412" s="2">
        <v>1</v>
      </c>
      <c r="AH412" s="2">
        <v>1</v>
      </c>
    </row>
    <row r="413" spans="1:40" ht="18" customHeight="1" x14ac:dyDescent="0.4">
      <c r="A413" s="65" t="s">
        <v>1243</v>
      </c>
      <c r="B413" s="1" t="s">
        <v>1102</v>
      </c>
      <c r="H413" s="2" t="s">
        <v>191</v>
      </c>
      <c r="I413" s="57">
        <v>43949</v>
      </c>
      <c r="J413" s="2">
        <v>1</v>
      </c>
      <c r="L413" s="2">
        <v>1</v>
      </c>
      <c r="AH413" s="2">
        <v>1</v>
      </c>
      <c r="AN413" s="2">
        <v>3</v>
      </c>
    </row>
    <row r="414" spans="1:40" ht="18" customHeight="1" x14ac:dyDescent="0.4">
      <c r="A414" s="65" t="s">
        <v>1245</v>
      </c>
      <c r="B414" s="1" t="s">
        <v>1103</v>
      </c>
      <c r="H414" s="2" t="s">
        <v>191</v>
      </c>
      <c r="I414" s="57" t="s">
        <v>62</v>
      </c>
      <c r="J414" s="2">
        <v>1</v>
      </c>
      <c r="L414" s="2">
        <v>1</v>
      </c>
      <c r="AH414" s="2">
        <v>1</v>
      </c>
      <c r="AN414" s="2">
        <v>3</v>
      </c>
    </row>
    <row r="415" spans="1:40" ht="18" customHeight="1" x14ac:dyDescent="0.4">
      <c r="A415" s="65" t="s">
        <v>1247</v>
      </c>
      <c r="B415" s="1" t="s">
        <v>1104</v>
      </c>
      <c r="H415" s="2" t="s">
        <v>650</v>
      </c>
      <c r="I415" s="57" t="s">
        <v>62</v>
      </c>
      <c r="J415" s="2">
        <v>1</v>
      </c>
      <c r="L415" s="2">
        <v>1</v>
      </c>
      <c r="Q415" s="2">
        <v>1</v>
      </c>
      <c r="S415" s="2">
        <v>1</v>
      </c>
      <c r="AG415" s="2">
        <v>1</v>
      </c>
      <c r="AN415" s="2">
        <v>1</v>
      </c>
    </row>
    <row r="416" spans="1:40" ht="18" customHeight="1" x14ac:dyDescent="0.4">
      <c r="A416" s="65" t="s">
        <v>1249</v>
      </c>
      <c r="B416" s="1" t="s">
        <v>1105</v>
      </c>
      <c r="H416" s="2" t="s">
        <v>191</v>
      </c>
      <c r="I416" s="57" t="s">
        <v>62</v>
      </c>
      <c r="J416" s="2">
        <v>1</v>
      </c>
      <c r="AH416" s="2">
        <v>1</v>
      </c>
      <c r="AN416" s="2">
        <v>4</v>
      </c>
    </row>
    <row r="417" spans="1:40" ht="18" customHeight="1" x14ac:dyDescent="0.4">
      <c r="A417" s="65" t="s">
        <v>1251</v>
      </c>
      <c r="B417" s="1" t="s">
        <v>1106</v>
      </c>
      <c r="H417" s="2" t="s">
        <v>73</v>
      </c>
      <c r="I417" s="57">
        <v>43826</v>
      </c>
      <c r="J417" s="2">
        <v>1</v>
      </c>
      <c r="W417" s="2">
        <v>1</v>
      </c>
      <c r="AD417" s="2">
        <v>1</v>
      </c>
      <c r="AE417" s="2">
        <v>1</v>
      </c>
      <c r="AH417" s="2">
        <v>1</v>
      </c>
      <c r="AN417" s="2">
        <v>1</v>
      </c>
    </row>
    <row r="418" spans="1:40" ht="18" customHeight="1" x14ac:dyDescent="0.4">
      <c r="A418" s="65" t="s">
        <v>1253</v>
      </c>
      <c r="B418" s="1" t="s">
        <v>1107</v>
      </c>
      <c r="H418" s="2" t="s">
        <v>253</v>
      </c>
      <c r="I418" s="57">
        <v>43655</v>
      </c>
      <c r="J418" s="2">
        <v>1</v>
      </c>
      <c r="K418" s="2">
        <v>1</v>
      </c>
      <c r="L418" s="2">
        <v>1</v>
      </c>
      <c r="R418" s="2">
        <v>1</v>
      </c>
      <c r="T418" s="2">
        <v>1</v>
      </c>
      <c r="AA418" s="2">
        <v>1</v>
      </c>
      <c r="AB418" s="2">
        <v>1</v>
      </c>
      <c r="AC418" s="2">
        <v>1</v>
      </c>
      <c r="AD418" s="2">
        <v>1</v>
      </c>
      <c r="AE418" s="2">
        <v>1</v>
      </c>
      <c r="AG418" s="2">
        <v>1</v>
      </c>
      <c r="AH418" s="2">
        <v>1</v>
      </c>
      <c r="AN418" s="2">
        <v>3</v>
      </c>
    </row>
    <row r="419" spans="1:40" ht="18" customHeight="1" x14ac:dyDescent="0.4">
      <c r="A419" s="65" t="s">
        <v>1255</v>
      </c>
      <c r="B419" s="1" t="s">
        <v>2392</v>
      </c>
      <c r="E419" s="2" t="s">
        <v>2331</v>
      </c>
      <c r="H419" s="2" t="s">
        <v>2381</v>
      </c>
      <c r="I419" s="57" t="s">
        <v>1804</v>
      </c>
      <c r="J419" s="2">
        <v>1</v>
      </c>
      <c r="AA419" s="2">
        <v>1</v>
      </c>
      <c r="AH419" s="2">
        <v>1</v>
      </c>
    </row>
    <row r="420" spans="1:40" ht="18" customHeight="1" x14ac:dyDescent="0.4">
      <c r="A420" s="65" t="s">
        <v>1256</v>
      </c>
      <c r="B420" s="1" t="s">
        <v>1831</v>
      </c>
      <c r="H420" s="2" t="s">
        <v>1832</v>
      </c>
      <c r="I420" s="57">
        <v>44217</v>
      </c>
      <c r="J420" s="2" t="s">
        <v>1804</v>
      </c>
    </row>
    <row r="421" spans="1:40" ht="18" customHeight="1" x14ac:dyDescent="0.4">
      <c r="A421" s="65" t="s">
        <v>1258</v>
      </c>
      <c r="B421" s="1" t="s">
        <v>2461</v>
      </c>
      <c r="C421" s="76"/>
      <c r="D421" s="76"/>
      <c r="E421" s="76"/>
      <c r="F421" s="76"/>
      <c r="G421" s="76"/>
      <c r="H421" s="2" t="s">
        <v>103</v>
      </c>
      <c r="I421" s="57">
        <v>43776</v>
      </c>
      <c r="J421" s="2">
        <v>1</v>
      </c>
      <c r="W421" s="2">
        <v>1</v>
      </c>
      <c r="AA421" s="2">
        <v>1</v>
      </c>
      <c r="AE421" s="2">
        <v>1</v>
      </c>
      <c r="AG421" s="2">
        <v>1</v>
      </c>
      <c r="AH421" s="2">
        <v>1</v>
      </c>
    </row>
    <row r="422" spans="1:40" ht="18" customHeight="1" x14ac:dyDescent="0.4">
      <c r="A422" s="65" t="s">
        <v>1260</v>
      </c>
      <c r="B422" s="1" t="s">
        <v>1938</v>
      </c>
      <c r="H422" s="2" t="s">
        <v>1926</v>
      </c>
      <c r="I422" s="57">
        <v>44271</v>
      </c>
      <c r="J422" s="2">
        <v>1</v>
      </c>
      <c r="W422" s="2">
        <v>1</v>
      </c>
      <c r="AA422" s="2">
        <v>1</v>
      </c>
      <c r="AE422" s="2">
        <v>1</v>
      </c>
      <c r="AF422" s="2">
        <v>1</v>
      </c>
      <c r="AH422" s="2">
        <v>1</v>
      </c>
    </row>
    <row r="423" spans="1:40" ht="18" customHeight="1" x14ac:dyDescent="0.4">
      <c r="A423" s="65" t="s">
        <v>1262</v>
      </c>
      <c r="B423" s="1" t="s">
        <v>1108</v>
      </c>
      <c r="H423" s="2" t="s">
        <v>227</v>
      </c>
      <c r="I423" s="57">
        <v>43735</v>
      </c>
      <c r="J423" s="2">
        <v>1</v>
      </c>
      <c r="T423" s="2">
        <v>1</v>
      </c>
      <c r="AA423" s="2">
        <v>1</v>
      </c>
      <c r="AF423" s="2">
        <v>1</v>
      </c>
      <c r="AG423" s="2">
        <v>1</v>
      </c>
      <c r="AH423" s="2">
        <v>1</v>
      </c>
    </row>
    <row r="424" spans="1:40" ht="18" customHeight="1" x14ac:dyDescent="0.4">
      <c r="A424" s="65" t="s">
        <v>1264</v>
      </c>
      <c r="B424" s="1" t="s">
        <v>2036</v>
      </c>
      <c r="H424" s="2" t="s">
        <v>2028</v>
      </c>
      <c r="I424" s="57">
        <v>44209</v>
      </c>
      <c r="J424" s="2">
        <v>1</v>
      </c>
      <c r="AA424" s="2">
        <v>1</v>
      </c>
      <c r="AE424" s="2">
        <v>1</v>
      </c>
      <c r="AG424" s="2">
        <v>1</v>
      </c>
      <c r="AH424" s="2">
        <v>1</v>
      </c>
    </row>
    <row r="425" spans="1:40" ht="18" customHeight="1" x14ac:dyDescent="0.4">
      <c r="A425" s="65" t="s">
        <v>1266</v>
      </c>
      <c r="B425" s="1" t="s">
        <v>2525</v>
      </c>
      <c r="G425" s="2" t="s">
        <v>2515</v>
      </c>
      <c r="H425" s="2" t="s">
        <v>2526</v>
      </c>
      <c r="I425" s="57">
        <v>44702</v>
      </c>
      <c r="J425" s="2" t="s">
        <v>2518</v>
      </c>
    </row>
    <row r="426" spans="1:40" ht="18" customHeight="1" x14ac:dyDescent="0.4">
      <c r="A426" s="65" t="s">
        <v>1268</v>
      </c>
      <c r="B426" s="1" t="s">
        <v>1111</v>
      </c>
      <c r="H426" s="2" t="s">
        <v>103</v>
      </c>
      <c r="I426" s="57" t="s">
        <v>62</v>
      </c>
      <c r="J426" s="2">
        <v>1</v>
      </c>
      <c r="L426" s="2">
        <v>1</v>
      </c>
      <c r="U426" s="2">
        <v>1</v>
      </c>
      <c r="AA426" s="2">
        <v>1</v>
      </c>
      <c r="AF426" s="2">
        <v>1</v>
      </c>
      <c r="AN426" s="2">
        <v>1</v>
      </c>
    </row>
    <row r="427" spans="1:40" ht="18" customHeight="1" x14ac:dyDescent="0.4">
      <c r="A427" s="65" t="s">
        <v>1270</v>
      </c>
      <c r="B427" s="1" t="s">
        <v>1109</v>
      </c>
      <c r="H427" s="2" t="s">
        <v>76</v>
      </c>
      <c r="I427" s="57">
        <v>43853</v>
      </c>
      <c r="J427" s="2">
        <v>1</v>
      </c>
      <c r="L427" s="2">
        <v>1</v>
      </c>
      <c r="T427" s="2">
        <v>1</v>
      </c>
      <c r="AG427" s="2">
        <v>1</v>
      </c>
      <c r="AH427" s="2">
        <v>1</v>
      </c>
      <c r="AN427" s="2">
        <v>1</v>
      </c>
    </row>
    <row r="428" spans="1:40" ht="18" customHeight="1" x14ac:dyDescent="0.4">
      <c r="A428" s="65" t="s">
        <v>1272</v>
      </c>
      <c r="B428" s="1" t="s">
        <v>1110</v>
      </c>
      <c r="H428" s="2" t="s">
        <v>106</v>
      </c>
      <c r="I428" s="57">
        <v>43857</v>
      </c>
      <c r="J428" s="2">
        <v>1</v>
      </c>
      <c r="L428" s="2">
        <v>1</v>
      </c>
      <c r="T428" s="2">
        <v>1</v>
      </c>
      <c r="AA428" s="2">
        <v>1</v>
      </c>
      <c r="AF428" s="2">
        <v>1</v>
      </c>
      <c r="AG428" s="2">
        <v>1</v>
      </c>
    </row>
    <row r="429" spans="1:40" ht="18" customHeight="1" x14ac:dyDescent="0.4">
      <c r="A429" s="65" t="s">
        <v>1274</v>
      </c>
      <c r="B429" s="1" t="s">
        <v>2342</v>
      </c>
      <c r="D429" s="2" t="s">
        <v>2331</v>
      </c>
      <c r="H429" s="2" t="s">
        <v>2332</v>
      </c>
      <c r="I429" s="57">
        <v>44616</v>
      </c>
      <c r="J429" s="2" t="s">
        <v>2343</v>
      </c>
    </row>
    <row r="430" spans="1:40" ht="18" customHeight="1" x14ac:dyDescent="0.4">
      <c r="A430" s="65" t="s">
        <v>1276</v>
      </c>
      <c r="B430" s="1" t="s">
        <v>1112</v>
      </c>
      <c r="H430" s="2" t="s">
        <v>73</v>
      </c>
      <c r="I430" s="57">
        <v>43666</v>
      </c>
      <c r="J430" s="2">
        <v>1</v>
      </c>
      <c r="AA430" s="2">
        <v>1</v>
      </c>
      <c r="AC430" s="2">
        <v>1</v>
      </c>
      <c r="AF430" s="2">
        <v>1</v>
      </c>
      <c r="AH430" s="2">
        <v>1</v>
      </c>
    </row>
    <row r="431" spans="1:40" ht="18" customHeight="1" x14ac:dyDescent="0.4">
      <c r="A431" s="65" t="s">
        <v>1278</v>
      </c>
      <c r="B431" s="1" t="s">
        <v>1113</v>
      </c>
      <c r="H431" s="2" t="s">
        <v>274</v>
      </c>
      <c r="I431" s="57">
        <v>43709</v>
      </c>
      <c r="J431" s="2">
        <v>1</v>
      </c>
      <c r="L431" s="2">
        <v>1</v>
      </c>
      <c r="AA431" s="2">
        <v>1</v>
      </c>
      <c r="AB431" s="2">
        <v>1</v>
      </c>
      <c r="AC431" s="2">
        <v>1</v>
      </c>
      <c r="AD431" s="2">
        <v>1</v>
      </c>
      <c r="AG431" s="2">
        <v>1</v>
      </c>
      <c r="AH431" s="2">
        <v>1</v>
      </c>
      <c r="AN431" s="2">
        <v>6</v>
      </c>
    </row>
    <row r="432" spans="1:40" ht="18" customHeight="1" x14ac:dyDescent="0.4">
      <c r="A432" s="65" t="s">
        <v>1280</v>
      </c>
      <c r="B432" s="1" t="s">
        <v>2289</v>
      </c>
      <c r="C432" s="2" t="s">
        <v>2252</v>
      </c>
      <c r="H432" s="2" t="s">
        <v>2258</v>
      </c>
      <c r="I432" s="57">
        <v>44593</v>
      </c>
      <c r="J432" s="2">
        <v>1</v>
      </c>
      <c r="T432" s="2">
        <v>1</v>
      </c>
      <c r="AF432" s="2">
        <v>1</v>
      </c>
      <c r="AG432" s="2">
        <v>1</v>
      </c>
      <c r="AH432" s="2">
        <v>1</v>
      </c>
      <c r="AN432" s="2">
        <v>1</v>
      </c>
    </row>
    <row r="433" spans="1:40" ht="18" customHeight="1" x14ac:dyDescent="0.4">
      <c r="A433" s="65" t="s">
        <v>1282</v>
      </c>
      <c r="B433" s="1" t="s">
        <v>1114</v>
      </c>
      <c r="H433" s="2" t="s">
        <v>160</v>
      </c>
      <c r="I433" s="57">
        <v>43774</v>
      </c>
      <c r="J433" s="2">
        <v>1</v>
      </c>
      <c r="P433" s="2">
        <v>1</v>
      </c>
      <c r="AA433" s="2">
        <v>1</v>
      </c>
      <c r="AH433" s="2">
        <v>1</v>
      </c>
      <c r="AN433" s="2">
        <v>1</v>
      </c>
    </row>
    <row r="434" spans="1:40" ht="18" customHeight="1" x14ac:dyDescent="0.4">
      <c r="A434" s="65" t="s">
        <v>1284</v>
      </c>
      <c r="B434" s="1" t="s">
        <v>1115</v>
      </c>
      <c r="H434" s="2" t="s">
        <v>76</v>
      </c>
      <c r="I434" s="57">
        <v>43837</v>
      </c>
      <c r="N434" s="2">
        <v>1</v>
      </c>
      <c r="O434" s="2">
        <v>1</v>
      </c>
      <c r="Z434" s="2">
        <v>1</v>
      </c>
      <c r="AE434" s="2">
        <v>1</v>
      </c>
      <c r="AF434" s="2">
        <v>1</v>
      </c>
      <c r="AG434" s="2">
        <v>1</v>
      </c>
    </row>
    <row r="435" spans="1:40" ht="18" customHeight="1" x14ac:dyDescent="0.4">
      <c r="A435" s="65" t="s">
        <v>1286</v>
      </c>
      <c r="B435" s="1" t="s">
        <v>2344</v>
      </c>
      <c r="D435" s="2" t="s">
        <v>2331</v>
      </c>
      <c r="H435" s="2" t="s">
        <v>2345</v>
      </c>
      <c r="I435" s="57">
        <v>44595</v>
      </c>
      <c r="J435" s="2">
        <v>1</v>
      </c>
      <c r="L435" s="2">
        <v>1</v>
      </c>
      <c r="W435" s="2">
        <v>1</v>
      </c>
      <c r="AE435" s="2">
        <v>1</v>
      </c>
      <c r="AG435" s="2">
        <v>1</v>
      </c>
      <c r="AH435" s="2">
        <v>1</v>
      </c>
      <c r="AN435" s="2">
        <v>1</v>
      </c>
    </row>
    <row r="436" spans="1:40" ht="18" customHeight="1" x14ac:dyDescent="0.4">
      <c r="A436" s="65" t="s">
        <v>1288</v>
      </c>
      <c r="B436" s="1" t="s">
        <v>1904</v>
      </c>
      <c r="H436" s="2" t="s">
        <v>1905</v>
      </c>
      <c r="I436" s="57">
        <v>44246</v>
      </c>
      <c r="J436" s="2">
        <v>1</v>
      </c>
      <c r="L436" s="2">
        <v>1</v>
      </c>
      <c r="W436" s="2">
        <v>1</v>
      </c>
      <c r="AG436" s="2">
        <v>1</v>
      </c>
      <c r="AH436" s="2">
        <v>1</v>
      </c>
      <c r="AN436" s="2">
        <v>1</v>
      </c>
    </row>
    <row r="437" spans="1:40" ht="18" customHeight="1" x14ac:dyDescent="0.4">
      <c r="A437" s="65" t="s">
        <v>1290</v>
      </c>
      <c r="B437" s="1" t="s">
        <v>1116</v>
      </c>
      <c r="H437" s="2" t="s">
        <v>73</v>
      </c>
      <c r="I437" s="57">
        <v>43630</v>
      </c>
      <c r="J437" s="2">
        <v>1</v>
      </c>
      <c r="AA437" s="2">
        <v>1</v>
      </c>
      <c r="AG437" s="2">
        <v>1</v>
      </c>
      <c r="AN437" s="2">
        <v>1</v>
      </c>
    </row>
    <row r="438" spans="1:40" ht="18" customHeight="1" x14ac:dyDescent="0.4">
      <c r="A438" s="65" t="s">
        <v>1292</v>
      </c>
      <c r="B438" s="1" t="s">
        <v>1117</v>
      </c>
      <c r="H438" s="2" t="s">
        <v>231</v>
      </c>
      <c r="I438" s="57">
        <v>43581</v>
      </c>
      <c r="L438" s="2">
        <v>1</v>
      </c>
      <c r="O438" s="2">
        <v>1</v>
      </c>
      <c r="Q438" s="2">
        <v>1</v>
      </c>
      <c r="T438" s="2">
        <v>1</v>
      </c>
      <c r="Y438" s="2">
        <v>1</v>
      </c>
      <c r="AA438" s="2">
        <v>1</v>
      </c>
    </row>
    <row r="439" spans="1:40" ht="18" customHeight="1" x14ac:dyDescent="0.4">
      <c r="A439" s="65" t="s">
        <v>1293</v>
      </c>
      <c r="B439" s="1" t="s">
        <v>1118</v>
      </c>
      <c r="H439" s="2" t="s">
        <v>231</v>
      </c>
      <c r="I439" s="57">
        <v>43952</v>
      </c>
      <c r="J439" s="2">
        <v>1</v>
      </c>
      <c r="L439" s="2">
        <v>1</v>
      </c>
      <c r="M439" s="2">
        <v>1</v>
      </c>
      <c r="Y439" s="2">
        <v>1</v>
      </c>
      <c r="AG439" s="2">
        <v>1</v>
      </c>
      <c r="AH439" s="2">
        <v>1</v>
      </c>
    </row>
    <row r="440" spans="1:40" ht="18" customHeight="1" x14ac:dyDescent="0.4">
      <c r="A440" s="65" t="s">
        <v>1295</v>
      </c>
      <c r="B440" s="1" t="s">
        <v>1119</v>
      </c>
      <c r="H440" s="2" t="s">
        <v>136</v>
      </c>
      <c r="I440" s="57">
        <v>43721</v>
      </c>
      <c r="T440" s="2">
        <v>1</v>
      </c>
      <c r="AB440" s="2">
        <v>1</v>
      </c>
      <c r="AG440" s="2">
        <v>1</v>
      </c>
      <c r="AN440" s="2">
        <v>1</v>
      </c>
    </row>
    <row r="441" spans="1:40" ht="18" customHeight="1" x14ac:dyDescent="0.4">
      <c r="A441" s="65" t="s">
        <v>1297</v>
      </c>
      <c r="B441" s="1" t="s">
        <v>1120</v>
      </c>
      <c r="H441" s="2" t="s">
        <v>136</v>
      </c>
      <c r="I441" s="57">
        <v>43675</v>
      </c>
      <c r="J441" s="2">
        <v>1</v>
      </c>
      <c r="K441" s="2">
        <v>1</v>
      </c>
      <c r="L441" s="2">
        <v>1</v>
      </c>
      <c r="Q441" s="2">
        <v>1</v>
      </c>
      <c r="W441" s="2">
        <v>1</v>
      </c>
      <c r="AA441" s="2">
        <v>1</v>
      </c>
      <c r="AE441" s="2">
        <v>1</v>
      </c>
      <c r="AG441" s="2">
        <v>1</v>
      </c>
      <c r="AH441" s="2">
        <v>1</v>
      </c>
      <c r="AN441" s="2">
        <v>3</v>
      </c>
    </row>
    <row r="442" spans="1:40" ht="18" customHeight="1" x14ac:dyDescent="0.4">
      <c r="A442" s="65" t="s">
        <v>1298</v>
      </c>
      <c r="B442" s="1" t="s">
        <v>1833</v>
      </c>
      <c r="H442" s="2" t="s">
        <v>1799</v>
      </c>
      <c r="I442" s="57" t="s">
        <v>1804</v>
      </c>
      <c r="J442" s="2" t="s">
        <v>1804</v>
      </c>
    </row>
    <row r="443" spans="1:40" ht="18" customHeight="1" x14ac:dyDescent="0.4">
      <c r="A443" s="65" t="s">
        <v>1300</v>
      </c>
      <c r="B443" s="1" t="s">
        <v>1121</v>
      </c>
      <c r="H443" s="2" t="s">
        <v>244</v>
      </c>
      <c r="I443" s="57">
        <v>43881</v>
      </c>
      <c r="J443" s="2">
        <v>1</v>
      </c>
      <c r="L443" s="2">
        <v>1</v>
      </c>
      <c r="AA443" s="2">
        <v>1</v>
      </c>
      <c r="AG443" s="2">
        <v>1</v>
      </c>
      <c r="AH443" s="2">
        <v>1</v>
      </c>
    </row>
    <row r="444" spans="1:40" ht="18" customHeight="1" x14ac:dyDescent="0.4">
      <c r="A444" s="65" t="s">
        <v>1302</v>
      </c>
      <c r="B444" s="1" t="s">
        <v>2219</v>
      </c>
      <c r="H444" s="2" t="s">
        <v>2220</v>
      </c>
      <c r="I444" s="57">
        <v>44517</v>
      </c>
      <c r="J444" s="2">
        <v>1</v>
      </c>
      <c r="L444" s="2">
        <v>1</v>
      </c>
      <c r="V444" s="2">
        <v>1</v>
      </c>
      <c r="AA444" s="2">
        <v>1</v>
      </c>
      <c r="AG444" s="2">
        <v>1</v>
      </c>
      <c r="AH444" s="2">
        <v>1</v>
      </c>
    </row>
    <row r="445" spans="1:40" ht="18" customHeight="1" x14ac:dyDescent="0.4">
      <c r="A445" s="65" t="s">
        <v>1304</v>
      </c>
      <c r="B445" s="1" t="s">
        <v>1122</v>
      </c>
      <c r="H445" s="2" t="s">
        <v>227</v>
      </c>
      <c r="I445" s="57">
        <v>43710</v>
      </c>
      <c r="J445" s="2">
        <v>1</v>
      </c>
      <c r="L445" s="2">
        <v>1</v>
      </c>
      <c r="W445" s="2">
        <v>1</v>
      </c>
      <c r="AA445" s="2">
        <v>1</v>
      </c>
      <c r="AB445" s="2">
        <v>1</v>
      </c>
      <c r="AG445" s="2">
        <v>1</v>
      </c>
      <c r="AH445" s="2">
        <v>1</v>
      </c>
      <c r="AN445" s="2">
        <v>4</v>
      </c>
    </row>
    <row r="446" spans="1:40" ht="18" customHeight="1" x14ac:dyDescent="0.4">
      <c r="A446" s="65" t="s">
        <v>1306</v>
      </c>
      <c r="B446" s="1" t="s">
        <v>1906</v>
      </c>
      <c r="H446" s="2" t="s">
        <v>1907</v>
      </c>
      <c r="I446" s="57" t="s">
        <v>1903</v>
      </c>
      <c r="L446" s="2">
        <v>1</v>
      </c>
      <c r="AA446" s="2">
        <v>1</v>
      </c>
      <c r="AE446" s="2">
        <v>1</v>
      </c>
      <c r="AG446" s="2">
        <v>1</v>
      </c>
      <c r="AH446" s="2">
        <v>1</v>
      </c>
      <c r="AN446" s="2">
        <v>1</v>
      </c>
    </row>
    <row r="447" spans="1:40" ht="18" customHeight="1" x14ac:dyDescent="0.4">
      <c r="A447" s="65" t="s">
        <v>1308</v>
      </c>
      <c r="B447" s="1" t="s">
        <v>1123</v>
      </c>
      <c r="H447" s="2" t="s">
        <v>76</v>
      </c>
      <c r="I447" s="57">
        <v>44013</v>
      </c>
      <c r="J447" s="2">
        <v>1</v>
      </c>
      <c r="N447" s="2">
        <v>1</v>
      </c>
      <c r="S447" s="2">
        <v>1</v>
      </c>
      <c r="V447" s="2">
        <v>1</v>
      </c>
      <c r="AG447" s="2">
        <v>1</v>
      </c>
      <c r="AH447" s="2">
        <v>1</v>
      </c>
    </row>
    <row r="448" spans="1:40" ht="18" customHeight="1" x14ac:dyDescent="0.4">
      <c r="A448" s="65" t="s">
        <v>1310</v>
      </c>
      <c r="B448" s="1" t="s">
        <v>1124</v>
      </c>
      <c r="H448" s="2" t="s">
        <v>253</v>
      </c>
      <c r="I448" s="57" t="s">
        <v>62</v>
      </c>
      <c r="J448" s="2">
        <v>1</v>
      </c>
      <c r="L448" s="2">
        <v>1</v>
      </c>
      <c r="M448" s="2">
        <v>1</v>
      </c>
      <c r="N448" s="2">
        <v>1</v>
      </c>
      <c r="O448" s="2">
        <v>1</v>
      </c>
      <c r="T448" s="2">
        <v>1</v>
      </c>
      <c r="U448" s="2">
        <v>1</v>
      </c>
      <c r="W448" s="2">
        <v>1</v>
      </c>
      <c r="AB448" s="2">
        <v>1</v>
      </c>
    </row>
    <row r="449" spans="1:40" ht="18" customHeight="1" x14ac:dyDescent="0.4">
      <c r="A449" s="65" t="s">
        <v>1312</v>
      </c>
      <c r="B449" s="1" t="s">
        <v>2346</v>
      </c>
      <c r="D449" s="2" t="s">
        <v>2331</v>
      </c>
      <c r="H449" s="2" t="s">
        <v>2345</v>
      </c>
      <c r="I449" s="57" t="s">
        <v>2343</v>
      </c>
      <c r="J449" s="2">
        <v>1</v>
      </c>
      <c r="W449" s="2">
        <v>1</v>
      </c>
      <c r="AA449" s="2">
        <v>1</v>
      </c>
      <c r="AD449" s="2">
        <v>1</v>
      </c>
      <c r="AH449" s="2">
        <v>1</v>
      </c>
      <c r="AN449" s="2">
        <v>2</v>
      </c>
    </row>
    <row r="450" spans="1:40" ht="18" customHeight="1" x14ac:dyDescent="0.4">
      <c r="A450" s="65" t="s">
        <v>1314</v>
      </c>
      <c r="B450" s="1" t="s">
        <v>2257</v>
      </c>
      <c r="H450" s="2" t="s">
        <v>2258</v>
      </c>
      <c r="I450" s="57">
        <v>44409</v>
      </c>
      <c r="J450" s="2">
        <v>1</v>
      </c>
      <c r="AA450" s="2">
        <v>1</v>
      </c>
      <c r="AB450" s="2">
        <v>1</v>
      </c>
      <c r="AG450" s="2">
        <v>1</v>
      </c>
      <c r="AH450" s="2">
        <v>1</v>
      </c>
      <c r="AN450" s="2">
        <v>2</v>
      </c>
    </row>
    <row r="451" spans="1:40" ht="18" customHeight="1" x14ac:dyDescent="0.4">
      <c r="A451" s="65" t="s">
        <v>1316</v>
      </c>
      <c r="B451" s="1" t="s">
        <v>1125</v>
      </c>
      <c r="H451" s="2" t="s">
        <v>160</v>
      </c>
      <c r="I451" s="57">
        <v>43916</v>
      </c>
      <c r="J451" s="2">
        <v>1</v>
      </c>
      <c r="T451" s="2">
        <v>1</v>
      </c>
      <c r="AA451" s="2">
        <v>1</v>
      </c>
      <c r="AE451" s="2">
        <v>1</v>
      </c>
      <c r="AF451" s="2">
        <v>1</v>
      </c>
      <c r="AG451" s="2">
        <v>1</v>
      </c>
      <c r="AH451" s="2">
        <v>1</v>
      </c>
      <c r="AN451" s="2">
        <v>1</v>
      </c>
    </row>
    <row r="452" spans="1:40" ht="18" customHeight="1" x14ac:dyDescent="0.4">
      <c r="A452" s="65" t="s">
        <v>1318</v>
      </c>
      <c r="B452" s="1" t="s">
        <v>1126</v>
      </c>
      <c r="H452" s="2" t="s">
        <v>76</v>
      </c>
      <c r="I452" s="57" t="s">
        <v>62</v>
      </c>
      <c r="J452" s="2">
        <v>1</v>
      </c>
      <c r="L452" s="2">
        <v>1</v>
      </c>
      <c r="AA452" s="2">
        <v>1</v>
      </c>
      <c r="AE452" s="2">
        <v>1</v>
      </c>
      <c r="AH452" s="2">
        <v>1</v>
      </c>
      <c r="AN452" s="2">
        <v>1</v>
      </c>
    </row>
    <row r="453" spans="1:40" ht="18" customHeight="1" x14ac:dyDescent="0.4">
      <c r="A453" s="65" t="s">
        <v>1320</v>
      </c>
      <c r="B453" s="1" t="s">
        <v>1127</v>
      </c>
      <c r="H453" s="2" t="s">
        <v>1020</v>
      </c>
      <c r="I453" s="57" t="s">
        <v>62</v>
      </c>
      <c r="J453" s="2">
        <v>1</v>
      </c>
      <c r="L453" s="2">
        <v>1</v>
      </c>
      <c r="P453" s="2">
        <v>1</v>
      </c>
      <c r="T453" s="2">
        <v>1</v>
      </c>
      <c r="AC453" s="2">
        <v>1</v>
      </c>
      <c r="AG453" s="2">
        <v>1</v>
      </c>
      <c r="AH453" s="2">
        <v>1</v>
      </c>
      <c r="AN453" s="2">
        <v>1</v>
      </c>
    </row>
    <row r="454" spans="1:40" ht="18" customHeight="1" x14ac:dyDescent="0.4">
      <c r="A454" s="65" t="s">
        <v>1322</v>
      </c>
      <c r="B454" s="1" t="s">
        <v>1834</v>
      </c>
      <c r="H454" s="2" t="s">
        <v>1832</v>
      </c>
      <c r="I454" s="57">
        <v>44216</v>
      </c>
      <c r="J454" s="2" t="s">
        <v>1804</v>
      </c>
    </row>
    <row r="455" spans="1:40" ht="18" customHeight="1" x14ac:dyDescent="0.4">
      <c r="A455" s="65" t="s">
        <v>1324</v>
      </c>
      <c r="B455" s="1" t="s">
        <v>1128</v>
      </c>
      <c r="H455" s="2" t="s">
        <v>250</v>
      </c>
      <c r="I455" s="57">
        <v>43798</v>
      </c>
      <c r="J455" s="2">
        <v>1</v>
      </c>
      <c r="W455" s="2">
        <v>1</v>
      </c>
      <c r="AC455" s="2">
        <v>1</v>
      </c>
      <c r="AE455" s="2">
        <v>1</v>
      </c>
      <c r="AG455" s="2">
        <v>1</v>
      </c>
      <c r="AH455" s="2">
        <v>1</v>
      </c>
    </row>
    <row r="456" spans="1:40" ht="18" customHeight="1" x14ac:dyDescent="0.4">
      <c r="A456" s="65" t="s">
        <v>1326</v>
      </c>
      <c r="B456" s="1" t="s">
        <v>1129</v>
      </c>
      <c r="H456" s="2" t="s">
        <v>522</v>
      </c>
      <c r="I456" s="57">
        <v>43614</v>
      </c>
      <c r="J456" s="2">
        <v>1</v>
      </c>
      <c r="L456" s="2">
        <v>1</v>
      </c>
      <c r="W456" s="2">
        <v>1</v>
      </c>
      <c r="AC456" s="2">
        <v>1</v>
      </c>
      <c r="AH456" s="2">
        <v>1</v>
      </c>
      <c r="AN456" s="2">
        <v>1</v>
      </c>
    </row>
    <row r="457" spans="1:40" ht="18" customHeight="1" x14ac:dyDescent="0.4">
      <c r="A457" s="65" t="s">
        <v>1328</v>
      </c>
      <c r="B457" s="1" t="s">
        <v>1130</v>
      </c>
      <c r="H457" s="2" t="s">
        <v>91</v>
      </c>
      <c r="I457" s="57" t="s">
        <v>62</v>
      </c>
      <c r="J457" s="2">
        <v>1</v>
      </c>
      <c r="L457" s="2">
        <v>1</v>
      </c>
      <c r="W457" s="2">
        <v>1</v>
      </c>
      <c r="AA457" s="2">
        <v>1</v>
      </c>
      <c r="AG457" s="2">
        <v>1</v>
      </c>
      <c r="AH457" s="2">
        <v>1</v>
      </c>
      <c r="AN457" s="2">
        <v>4</v>
      </c>
    </row>
    <row r="458" spans="1:40" ht="18" customHeight="1" x14ac:dyDescent="0.4">
      <c r="A458" s="65" t="s">
        <v>1330</v>
      </c>
      <c r="B458" s="1" t="s">
        <v>2119</v>
      </c>
      <c r="H458" s="2" t="s">
        <v>2120</v>
      </c>
      <c r="I458" s="57" t="s">
        <v>2121</v>
      </c>
      <c r="J458" s="2">
        <v>1</v>
      </c>
      <c r="L458" s="2">
        <v>1</v>
      </c>
      <c r="O458" s="2">
        <v>1</v>
      </c>
      <c r="AA458" s="2">
        <v>1</v>
      </c>
      <c r="AG458" s="2">
        <v>1</v>
      </c>
      <c r="AH458" s="2">
        <v>1</v>
      </c>
      <c r="AN458" s="2">
        <v>1</v>
      </c>
    </row>
    <row r="459" spans="1:40" ht="18" customHeight="1" x14ac:dyDescent="0.4">
      <c r="A459" s="65" t="s">
        <v>1332</v>
      </c>
      <c r="B459" s="1" t="s">
        <v>1131</v>
      </c>
      <c r="H459" s="2" t="s">
        <v>522</v>
      </c>
      <c r="I459" s="57">
        <v>43825</v>
      </c>
      <c r="J459" s="2">
        <v>1</v>
      </c>
      <c r="L459" s="2">
        <v>1</v>
      </c>
      <c r="S459" s="2">
        <v>1</v>
      </c>
      <c r="T459" s="2">
        <v>1</v>
      </c>
      <c r="X459" s="2">
        <v>1</v>
      </c>
      <c r="AB459" s="2">
        <v>1</v>
      </c>
      <c r="AH459" s="2">
        <v>1</v>
      </c>
    </row>
    <row r="460" spans="1:40" ht="18" customHeight="1" x14ac:dyDescent="0.4">
      <c r="A460" s="65" t="s">
        <v>1334</v>
      </c>
      <c r="B460" s="1" t="s">
        <v>2347</v>
      </c>
      <c r="D460" s="2" t="s">
        <v>2331</v>
      </c>
      <c r="H460" s="2" t="s">
        <v>2348</v>
      </c>
      <c r="I460" s="57">
        <v>44594</v>
      </c>
      <c r="J460" s="2">
        <v>1</v>
      </c>
      <c r="M460" s="2">
        <v>1</v>
      </c>
      <c r="O460" s="2">
        <v>1</v>
      </c>
      <c r="AA460" s="2">
        <v>1</v>
      </c>
      <c r="AH460" s="2">
        <v>1</v>
      </c>
      <c r="AN460" s="2">
        <v>1</v>
      </c>
    </row>
    <row r="461" spans="1:40" ht="18" customHeight="1" x14ac:dyDescent="0.4">
      <c r="A461" s="65" t="s">
        <v>1336</v>
      </c>
      <c r="B461" s="1" t="s">
        <v>1132</v>
      </c>
      <c r="H461" s="2" t="s">
        <v>283</v>
      </c>
      <c r="I461" s="57">
        <v>43831</v>
      </c>
      <c r="J461" s="2">
        <v>1</v>
      </c>
      <c r="L461" s="2">
        <v>1</v>
      </c>
      <c r="T461" s="2">
        <v>1</v>
      </c>
      <c r="V461" s="2">
        <v>1</v>
      </c>
      <c r="AG461" s="2">
        <v>1</v>
      </c>
      <c r="AH461" s="2">
        <v>1</v>
      </c>
    </row>
    <row r="462" spans="1:40" ht="18" customHeight="1" x14ac:dyDescent="0.4">
      <c r="A462" s="65" t="s">
        <v>1338</v>
      </c>
      <c r="B462" s="1" t="s">
        <v>1133</v>
      </c>
      <c r="H462" s="2" t="s">
        <v>76</v>
      </c>
      <c r="I462" s="57">
        <v>43735</v>
      </c>
      <c r="J462" s="2">
        <v>1</v>
      </c>
      <c r="L462" s="2">
        <v>1</v>
      </c>
      <c r="AA462" s="2">
        <v>1</v>
      </c>
      <c r="AG462" s="2">
        <v>1</v>
      </c>
      <c r="AH462" s="2">
        <v>1</v>
      </c>
      <c r="AN462" s="2">
        <v>1</v>
      </c>
    </row>
    <row r="463" spans="1:40" ht="18" customHeight="1" x14ac:dyDescent="0.4">
      <c r="A463" s="65" t="s">
        <v>1340</v>
      </c>
      <c r="B463" s="1" t="s">
        <v>2037</v>
      </c>
      <c r="H463" s="2" t="s">
        <v>2038</v>
      </c>
      <c r="I463" s="57">
        <v>44351</v>
      </c>
      <c r="J463" s="2">
        <v>1</v>
      </c>
      <c r="K463" s="2">
        <v>1</v>
      </c>
      <c r="L463" s="2">
        <v>1</v>
      </c>
      <c r="Z463" s="2">
        <v>1</v>
      </c>
      <c r="AG463" s="2">
        <v>1</v>
      </c>
      <c r="AH463" s="2">
        <v>1</v>
      </c>
    </row>
    <row r="464" spans="1:40" ht="18" customHeight="1" x14ac:dyDescent="0.4">
      <c r="A464" s="65" t="s">
        <v>1342</v>
      </c>
      <c r="B464" s="1" t="s">
        <v>2444</v>
      </c>
      <c r="F464" s="2" t="s">
        <v>2408</v>
      </c>
      <c r="H464" s="2" t="s">
        <v>2378</v>
      </c>
      <c r="I464" s="57">
        <v>44669</v>
      </c>
      <c r="J464" s="2">
        <v>1</v>
      </c>
      <c r="L464" s="2">
        <v>1</v>
      </c>
      <c r="M464" s="2">
        <v>1</v>
      </c>
      <c r="AA464" s="2">
        <v>1</v>
      </c>
      <c r="AF464" s="2">
        <v>1</v>
      </c>
      <c r="AG464" s="2">
        <v>1</v>
      </c>
      <c r="AH464" s="2">
        <v>1</v>
      </c>
      <c r="AN464" s="2">
        <v>2</v>
      </c>
    </row>
    <row r="465" spans="1:40" ht="18" customHeight="1" x14ac:dyDescent="0.4">
      <c r="A465" s="65" t="s">
        <v>1344</v>
      </c>
      <c r="B465" s="1" t="s">
        <v>1134</v>
      </c>
      <c r="H465" s="2" t="s">
        <v>200</v>
      </c>
      <c r="I465" s="57" t="s">
        <v>62</v>
      </c>
      <c r="J465" s="2">
        <v>1</v>
      </c>
      <c r="M465" s="2">
        <v>1</v>
      </c>
      <c r="AA465" s="2">
        <v>1</v>
      </c>
      <c r="AF465" s="2">
        <v>1</v>
      </c>
      <c r="AG465" s="2">
        <v>1</v>
      </c>
      <c r="AH465" s="2">
        <v>1</v>
      </c>
    </row>
    <row r="466" spans="1:40" ht="18" customHeight="1" x14ac:dyDescent="0.4">
      <c r="A466" s="65" t="s">
        <v>1346</v>
      </c>
      <c r="B466" s="1" t="s">
        <v>1968</v>
      </c>
      <c r="H466" s="2" t="s">
        <v>1969</v>
      </c>
      <c r="I466" s="57">
        <v>44300</v>
      </c>
      <c r="J466" s="2">
        <v>1</v>
      </c>
      <c r="L466" s="2">
        <v>1</v>
      </c>
      <c r="AA466" s="2">
        <v>1</v>
      </c>
      <c r="AE466" s="2">
        <v>1</v>
      </c>
      <c r="AG466" s="2">
        <v>1</v>
      </c>
      <c r="AH466" s="2">
        <v>1</v>
      </c>
    </row>
    <row r="467" spans="1:40" ht="18" customHeight="1" x14ac:dyDescent="0.4">
      <c r="A467" s="65" t="s">
        <v>1348</v>
      </c>
      <c r="B467" s="1" t="s">
        <v>1135</v>
      </c>
      <c r="H467" s="2" t="s">
        <v>73</v>
      </c>
      <c r="I467" s="57">
        <v>43811</v>
      </c>
      <c r="J467" s="2">
        <v>1</v>
      </c>
      <c r="AA467" s="2">
        <v>1</v>
      </c>
      <c r="AB467" s="2">
        <v>1</v>
      </c>
      <c r="AE467" s="2">
        <v>1</v>
      </c>
      <c r="AH467" s="2">
        <v>1</v>
      </c>
      <c r="AN467" s="2">
        <v>1</v>
      </c>
    </row>
    <row r="468" spans="1:40" ht="18" customHeight="1" x14ac:dyDescent="0.4">
      <c r="A468" s="65" t="s">
        <v>1350</v>
      </c>
      <c r="B468" s="1" t="s">
        <v>1136</v>
      </c>
      <c r="H468" s="2" t="s">
        <v>253</v>
      </c>
      <c r="I468" s="57" t="s">
        <v>62</v>
      </c>
      <c r="L468" s="2">
        <v>1</v>
      </c>
      <c r="T468" s="2">
        <v>1</v>
      </c>
      <c r="W468" s="2">
        <v>1</v>
      </c>
    </row>
    <row r="469" spans="1:40" ht="18" customHeight="1" x14ac:dyDescent="0.4">
      <c r="A469" s="65" t="s">
        <v>1352</v>
      </c>
      <c r="B469" s="1" t="s">
        <v>2349</v>
      </c>
      <c r="D469" s="2" t="s">
        <v>2331</v>
      </c>
      <c r="H469" s="2" t="s">
        <v>2345</v>
      </c>
      <c r="I469" s="57" t="s">
        <v>2343</v>
      </c>
      <c r="L469" s="2">
        <v>1</v>
      </c>
      <c r="T469" s="2">
        <v>1</v>
      </c>
      <c r="U469" s="2">
        <v>1</v>
      </c>
      <c r="AA469" s="2">
        <v>1</v>
      </c>
      <c r="AG469" s="2">
        <v>1</v>
      </c>
      <c r="AN469" s="2">
        <v>1</v>
      </c>
    </row>
    <row r="470" spans="1:40" ht="18" customHeight="1" x14ac:dyDescent="0.4">
      <c r="A470" s="65" t="s">
        <v>1354</v>
      </c>
      <c r="B470" s="1" t="s">
        <v>1137</v>
      </c>
      <c r="H470" s="2" t="s">
        <v>1020</v>
      </c>
      <c r="I470" s="57">
        <v>43810</v>
      </c>
      <c r="J470" s="2">
        <v>1</v>
      </c>
      <c r="L470" s="2">
        <v>1</v>
      </c>
      <c r="N470" s="2">
        <v>1</v>
      </c>
      <c r="Z470" s="2">
        <v>1</v>
      </c>
      <c r="AA470" s="2">
        <v>1</v>
      </c>
      <c r="AH470" s="2">
        <v>1</v>
      </c>
    </row>
    <row r="471" spans="1:40" ht="18" customHeight="1" x14ac:dyDescent="0.4">
      <c r="A471" s="65" t="s">
        <v>1356</v>
      </c>
      <c r="B471" s="1" t="s">
        <v>1138</v>
      </c>
      <c r="H471" s="2" t="s">
        <v>160</v>
      </c>
      <c r="I471" s="57">
        <v>43913</v>
      </c>
      <c r="J471" s="2">
        <v>1</v>
      </c>
      <c r="T471" s="2">
        <v>1</v>
      </c>
      <c r="AA471" s="2">
        <v>1</v>
      </c>
      <c r="AC471" s="2">
        <v>1</v>
      </c>
      <c r="AF471" s="2">
        <v>1</v>
      </c>
      <c r="AN471" s="2">
        <v>1</v>
      </c>
    </row>
    <row r="472" spans="1:40" ht="18" customHeight="1" x14ac:dyDescent="0.4">
      <c r="A472" s="65" t="s">
        <v>1358</v>
      </c>
      <c r="B472" s="1" t="s">
        <v>1139</v>
      </c>
      <c r="H472" s="2" t="s">
        <v>250</v>
      </c>
      <c r="I472" s="57">
        <v>43783</v>
      </c>
      <c r="K472" s="2">
        <v>1</v>
      </c>
      <c r="Q472" s="2">
        <v>1</v>
      </c>
      <c r="R472" s="2">
        <v>1</v>
      </c>
      <c r="T472" s="2">
        <v>1</v>
      </c>
      <c r="V472" s="2">
        <v>1</v>
      </c>
      <c r="AA472" s="2">
        <v>1</v>
      </c>
    </row>
    <row r="473" spans="1:40" ht="18" customHeight="1" x14ac:dyDescent="0.4">
      <c r="A473" s="65" t="s">
        <v>1360</v>
      </c>
      <c r="B473" s="1" t="s">
        <v>1140</v>
      </c>
      <c r="H473" s="2" t="s">
        <v>283</v>
      </c>
      <c r="I473" s="57">
        <v>43710</v>
      </c>
      <c r="J473" s="2">
        <v>1</v>
      </c>
      <c r="T473" s="2">
        <v>1</v>
      </c>
      <c r="AA473" s="2">
        <v>1</v>
      </c>
      <c r="AG473" s="2">
        <v>1</v>
      </c>
      <c r="AH473" s="2">
        <v>1</v>
      </c>
    </row>
    <row r="474" spans="1:40" ht="18" customHeight="1" x14ac:dyDescent="0.4">
      <c r="A474" s="65" t="s">
        <v>1362</v>
      </c>
      <c r="B474" s="1" t="s">
        <v>1141</v>
      </c>
      <c r="H474" s="2" t="s">
        <v>522</v>
      </c>
      <c r="I474" s="57">
        <v>43900</v>
      </c>
      <c r="J474" s="2">
        <v>1</v>
      </c>
      <c r="L474" s="2">
        <v>1</v>
      </c>
      <c r="N474" s="2">
        <v>1</v>
      </c>
      <c r="AA474" s="2">
        <v>1</v>
      </c>
      <c r="AH474" s="2">
        <v>1</v>
      </c>
      <c r="AN474" s="2">
        <v>1</v>
      </c>
    </row>
    <row r="475" spans="1:40" ht="18" customHeight="1" x14ac:dyDescent="0.4">
      <c r="A475" s="65" t="s">
        <v>1364</v>
      </c>
      <c r="B475" s="1" t="s">
        <v>1142</v>
      </c>
      <c r="H475" s="2" t="s">
        <v>253</v>
      </c>
      <c r="I475" s="57">
        <v>44111</v>
      </c>
      <c r="J475" s="2">
        <v>1</v>
      </c>
      <c r="Q475" s="2">
        <v>1</v>
      </c>
      <c r="AF475" s="2">
        <v>1</v>
      </c>
      <c r="AG475" s="2">
        <v>1</v>
      </c>
      <c r="AH475" s="2">
        <v>1</v>
      </c>
      <c r="AN475" s="2">
        <v>1</v>
      </c>
    </row>
    <row r="476" spans="1:40" ht="18" customHeight="1" x14ac:dyDescent="0.4">
      <c r="A476" s="65" t="s">
        <v>1366</v>
      </c>
      <c r="B476" s="1" t="s">
        <v>2445</v>
      </c>
      <c r="F476" s="2" t="s">
        <v>2408</v>
      </c>
      <c r="H476" s="2" t="s">
        <v>2345</v>
      </c>
      <c r="I476" s="57">
        <v>44679</v>
      </c>
      <c r="J476" s="2">
        <v>1</v>
      </c>
      <c r="AA476" s="2">
        <v>1</v>
      </c>
      <c r="AE476" s="2">
        <v>1</v>
      </c>
      <c r="AF476" s="2">
        <v>1</v>
      </c>
      <c r="AH476" s="2">
        <v>1</v>
      </c>
    </row>
    <row r="477" spans="1:40" ht="18" customHeight="1" x14ac:dyDescent="0.4">
      <c r="A477" s="65" t="s">
        <v>1368</v>
      </c>
      <c r="B477" s="1" t="s">
        <v>2527</v>
      </c>
      <c r="G477" s="2" t="s">
        <v>2515</v>
      </c>
      <c r="H477" s="2" t="s">
        <v>1827</v>
      </c>
      <c r="I477" s="57" t="s">
        <v>1804</v>
      </c>
      <c r="J477" s="2">
        <v>1</v>
      </c>
      <c r="P477" s="2">
        <v>1</v>
      </c>
      <c r="T477" s="2">
        <v>1</v>
      </c>
      <c r="U477" s="2">
        <v>1</v>
      </c>
      <c r="AA477" s="2">
        <v>1</v>
      </c>
      <c r="AH477" s="2">
        <v>1</v>
      </c>
    </row>
    <row r="478" spans="1:40" ht="18" customHeight="1" x14ac:dyDescent="0.4">
      <c r="A478" s="65" t="s">
        <v>1370</v>
      </c>
      <c r="B478" s="1" t="s">
        <v>1835</v>
      </c>
      <c r="H478" s="2" t="s">
        <v>1836</v>
      </c>
      <c r="I478" s="57">
        <v>44209</v>
      </c>
      <c r="J478" s="2">
        <v>1</v>
      </c>
      <c r="L478" s="2">
        <v>1</v>
      </c>
      <c r="T478" s="2">
        <v>1</v>
      </c>
      <c r="AC478" s="2">
        <v>1</v>
      </c>
      <c r="AG478" s="2">
        <v>1</v>
      </c>
      <c r="AH478" s="2">
        <v>1</v>
      </c>
      <c r="AN478" s="2">
        <v>3</v>
      </c>
    </row>
    <row r="479" spans="1:40" ht="18" customHeight="1" x14ac:dyDescent="0.4">
      <c r="A479" s="65" t="s">
        <v>1372</v>
      </c>
      <c r="B479" s="1" t="s">
        <v>1837</v>
      </c>
      <c r="H479" s="2" t="s">
        <v>1838</v>
      </c>
      <c r="I479" s="57" t="s">
        <v>1804</v>
      </c>
      <c r="J479" s="2">
        <v>1</v>
      </c>
      <c r="L479" s="2">
        <v>1</v>
      </c>
      <c r="P479" s="2">
        <v>1</v>
      </c>
      <c r="AA479" s="2">
        <v>1</v>
      </c>
      <c r="AB479" s="2">
        <v>1</v>
      </c>
      <c r="AH479" s="2">
        <v>1</v>
      </c>
    </row>
    <row r="480" spans="1:40" ht="18" customHeight="1" x14ac:dyDescent="0.4">
      <c r="A480" s="65" t="s">
        <v>1374</v>
      </c>
      <c r="B480" s="1" t="s">
        <v>1143</v>
      </c>
      <c r="H480" s="2" t="s">
        <v>191</v>
      </c>
      <c r="I480" s="57">
        <v>43853</v>
      </c>
      <c r="J480" s="2">
        <v>1</v>
      </c>
      <c r="L480" s="2">
        <v>1</v>
      </c>
      <c r="P480" s="2">
        <v>1</v>
      </c>
      <c r="AH480" s="2">
        <v>1</v>
      </c>
      <c r="AK480" s="2">
        <v>1</v>
      </c>
      <c r="AN480" s="2">
        <v>1</v>
      </c>
    </row>
    <row r="481" spans="1:40" ht="18" customHeight="1" x14ac:dyDescent="0.4">
      <c r="A481" s="65" t="s">
        <v>1376</v>
      </c>
      <c r="B481" s="1" t="s">
        <v>2187</v>
      </c>
      <c r="H481" s="2" t="s">
        <v>1808</v>
      </c>
      <c r="I481" s="57">
        <v>44484</v>
      </c>
      <c r="J481" s="2">
        <v>1</v>
      </c>
      <c r="L481" s="2">
        <v>1</v>
      </c>
      <c r="AA481" s="2">
        <v>1</v>
      </c>
      <c r="AE481" s="2">
        <v>1</v>
      </c>
      <c r="AG481" s="2">
        <v>1</v>
      </c>
      <c r="AN481" s="2">
        <v>1</v>
      </c>
    </row>
    <row r="482" spans="1:40" ht="18" customHeight="1" x14ac:dyDescent="0.4">
      <c r="A482" s="65" t="s">
        <v>1378</v>
      </c>
      <c r="B482" s="1" t="s">
        <v>1144</v>
      </c>
      <c r="H482" s="2" t="s">
        <v>73</v>
      </c>
      <c r="I482" s="57">
        <v>43827</v>
      </c>
      <c r="K482" s="2">
        <v>1</v>
      </c>
      <c r="AA482" s="2">
        <v>1</v>
      </c>
      <c r="AD482" s="2">
        <v>1</v>
      </c>
    </row>
    <row r="483" spans="1:40" ht="18" customHeight="1" x14ac:dyDescent="0.4">
      <c r="A483" s="65" t="s">
        <v>1380</v>
      </c>
      <c r="B483" s="1" t="s">
        <v>1146</v>
      </c>
      <c r="H483" s="2" t="s">
        <v>253</v>
      </c>
      <c r="I483" s="57">
        <v>43857</v>
      </c>
      <c r="J483" s="2" t="s">
        <v>62</v>
      </c>
    </row>
    <row r="484" spans="1:40" ht="18" customHeight="1" x14ac:dyDescent="0.4">
      <c r="A484" s="65" t="s">
        <v>1382</v>
      </c>
      <c r="B484" s="1" t="s">
        <v>1839</v>
      </c>
      <c r="H484" s="2" t="s">
        <v>1803</v>
      </c>
      <c r="I484" s="57" t="s">
        <v>1804</v>
      </c>
      <c r="J484" s="2">
        <v>2</v>
      </c>
      <c r="T484" s="2">
        <v>1</v>
      </c>
      <c r="AA484" s="2">
        <v>1</v>
      </c>
      <c r="AH484" s="2">
        <v>1</v>
      </c>
      <c r="AN484" s="2">
        <v>1</v>
      </c>
    </row>
    <row r="485" spans="1:40" ht="18" customHeight="1" x14ac:dyDescent="0.4">
      <c r="A485" s="65" t="s">
        <v>1384</v>
      </c>
      <c r="B485" s="1" t="s">
        <v>2150</v>
      </c>
      <c r="H485" s="2" t="s">
        <v>2151</v>
      </c>
      <c r="I485" s="57">
        <v>44446</v>
      </c>
      <c r="J485" s="2">
        <v>1</v>
      </c>
      <c r="L485" s="2">
        <v>1</v>
      </c>
      <c r="P485" s="2">
        <v>1</v>
      </c>
      <c r="U485" s="2">
        <v>1</v>
      </c>
      <c r="AG485" s="2">
        <v>1</v>
      </c>
      <c r="AH485" s="2">
        <v>1</v>
      </c>
    </row>
    <row r="486" spans="1:40" ht="18" customHeight="1" x14ac:dyDescent="0.4">
      <c r="A486" s="65" t="s">
        <v>1386</v>
      </c>
      <c r="B486" s="1" t="s">
        <v>1148</v>
      </c>
      <c r="H486" s="2" t="s">
        <v>165</v>
      </c>
      <c r="I486" s="57" t="s">
        <v>62</v>
      </c>
      <c r="J486" s="2">
        <v>1</v>
      </c>
      <c r="M486" s="2">
        <v>1</v>
      </c>
      <c r="T486" s="2">
        <v>1</v>
      </c>
      <c r="AH486" s="2">
        <v>1</v>
      </c>
      <c r="AN486" s="2">
        <v>2</v>
      </c>
    </row>
    <row r="487" spans="1:40" ht="18" customHeight="1" x14ac:dyDescent="0.4">
      <c r="A487" s="65" t="s">
        <v>1388</v>
      </c>
      <c r="B487" s="1" t="s">
        <v>1150</v>
      </c>
      <c r="H487" s="2" t="s">
        <v>200</v>
      </c>
      <c r="I487" s="2" t="s">
        <v>62</v>
      </c>
      <c r="J487" s="2">
        <v>1</v>
      </c>
      <c r="R487" s="2">
        <v>1</v>
      </c>
      <c r="T487" s="2">
        <v>1</v>
      </c>
      <c r="Z487" s="2">
        <v>1</v>
      </c>
      <c r="AA487" s="2">
        <v>1</v>
      </c>
      <c r="AG487" s="2">
        <v>1</v>
      </c>
    </row>
    <row r="488" spans="1:40" ht="18" customHeight="1" x14ac:dyDescent="0.4">
      <c r="A488" s="65" t="s">
        <v>1390</v>
      </c>
      <c r="B488" s="1" t="s">
        <v>1152</v>
      </c>
      <c r="H488" s="2" t="s">
        <v>165</v>
      </c>
      <c r="I488" s="2" t="s">
        <v>62</v>
      </c>
      <c r="J488" s="2" t="s">
        <v>62</v>
      </c>
    </row>
    <row r="489" spans="1:40" ht="18" customHeight="1" x14ac:dyDescent="0.4">
      <c r="A489" s="65" t="s">
        <v>1392</v>
      </c>
      <c r="B489" s="1" t="s">
        <v>1154</v>
      </c>
      <c r="H489" s="2" t="s">
        <v>76</v>
      </c>
      <c r="I489" s="57">
        <v>43819</v>
      </c>
      <c r="J489" s="2">
        <v>1</v>
      </c>
      <c r="T489" s="2">
        <v>1</v>
      </c>
      <c r="AA489" s="2">
        <v>1</v>
      </c>
      <c r="AE489" s="2">
        <v>1</v>
      </c>
      <c r="AH489" s="2">
        <v>1</v>
      </c>
      <c r="AN489" s="2">
        <v>1</v>
      </c>
    </row>
    <row r="490" spans="1:40" ht="18" customHeight="1" x14ac:dyDescent="0.4">
      <c r="A490" s="65" t="s">
        <v>1394</v>
      </c>
      <c r="B490" s="1" t="s">
        <v>1156</v>
      </c>
      <c r="H490" s="2" t="s">
        <v>160</v>
      </c>
      <c r="I490" s="57" t="s">
        <v>62</v>
      </c>
      <c r="J490" s="2">
        <v>1</v>
      </c>
      <c r="AB490" s="2">
        <v>1</v>
      </c>
      <c r="AF490" s="2">
        <v>1</v>
      </c>
      <c r="AG490" s="2">
        <v>1</v>
      </c>
      <c r="AH490" s="2">
        <v>1</v>
      </c>
      <c r="AN490" s="2">
        <v>2</v>
      </c>
    </row>
    <row r="491" spans="1:40" ht="18" customHeight="1" x14ac:dyDescent="0.4">
      <c r="A491" s="65" t="s">
        <v>1396</v>
      </c>
      <c r="B491" s="1" t="s">
        <v>1158</v>
      </c>
      <c r="H491" s="2" t="s">
        <v>103</v>
      </c>
      <c r="I491" s="57" t="s">
        <v>62</v>
      </c>
      <c r="J491" s="2">
        <v>1</v>
      </c>
      <c r="M491" s="2">
        <v>1</v>
      </c>
      <c r="AG491" s="2">
        <v>1</v>
      </c>
      <c r="AH491" s="2">
        <v>1</v>
      </c>
    </row>
    <row r="492" spans="1:40" ht="18" customHeight="1" x14ac:dyDescent="0.4">
      <c r="A492" s="65" t="s">
        <v>1398</v>
      </c>
      <c r="B492" s="1" t="s">
        <v>1160</v>
      </c>
      <c r="H492" s="2" t="s">
        <v>231</v>
      </c>
      <c r="I492" s="57" t="s">
        <v>62</v>
      </c>
      <c r="J492" s="2">
        <v>1</v>
      </c>
      <c r="O492" s="2">
        <v>1</v>
      </c>
      <c r="P492" s="2">
        <v>1</v>
      </c>
      <c r="T492" s="2">
        <v>1</v>
      </c>
      <c r="AF492" s="2">
        <v>1</v>
      </c>
      <c r="AH492" s="2">
        <v>1</v>
      </c>
    </row>
    <row r="493" spans="1:40" ht="18" customHeight="1" x14ac:dyDescent="0.4">
      <c r="A493" s="65" t="s">
        <v>1399</v>
      </c>
      <c r="B493" s="1" t="s">
        <v>1162</v>
      </c>
      <c r="H493" s="2" t="s">
        <v>548</v>
      </c>
      <c r="I493" s="2" t="s">
        <v>62</v>
      </c>
      <c r="J493" s="2">
        <v>1</v>
      </c>
      <c r="P493" s="2">
        <v>1</v>
      </c>
      <c r="T493" s="2">
        <v>1</v>
      </c>
      <c r="AE493" s="2">
        <v>1</v>
      </c>
      <c r="AH493" s="2">
        <v>1</v>
      </c>
      <c r="AN493" s="2">
        <v>1</v>
      </c>
    </row>
    <row r="494" spans="1:40" ht="18" customHeight="1" x14ac:dyDescent="0.4">
      <c r="A494" s="65" t="s">
        <v>1401</v>
      </c>
      <c r="B494" s="1" t="s">
        <v>2462</v>
      </c>
      <c r="C494" s="77"/>
      <c r="D494" s="77"/>
      <c r="E494" s="77"/>
      <c r="F494" s="77"/>
      <c r="G494" s="77"/>
      <c r="H494" s="2" t="s">
        <v>548</v>
      </c>
      <c r="I494" s="57" t="s">
        <v>62</v>
      </c>
      <c r="J494" s="76">
        <v>1</v>
      </c>
      <c r="K494" s="76"/>
      <c r="L494" s="76"/>
      <c r="M494" s="76"/>
      <c r="N494" s="76"/>
      <c r="O494" s="76"/>
      <c r="P494" s="76"/>
      <c r="Q494" s="76"/>
      <c r="R494" s="76"/>
      <c r="S494" s="76"/>
      <c r="T494" s="76">
        <v>1</v>
      </c>
      <c r="U494" s="76"/>
      <c r="V494" s="76"/>
      <c r="W494" s="76"/>
      <c r="X494" s="76"/>
      <c r="Y494" s="76"/>
      <c r="Z494" s="76"/>
      <c r="AA494" s="76"/>
      <c r="AB494" s="76"/>
      <c r="AC494" s="76"/>
      <c r="AD494" s="76"/>
      <c r="AE494" s="76">
        <v>1</v>
      </c>
      <c r="AF494" s="76">
        <v>1</v>
      </c>
      <c r="AG494" s="76"/>
      <c r="AH494" s="76">
        <v>1</v>
      </c>
      <c r="AI494" s="76"/>
      <c r="AJ494" s="76"/>
      <c r="AK494" s="76"/>
      <c r="AL494" s="76"/>
      <c r="AM494" s="76"/>
      <c r="AN494" s="76">
        <v>3</v>
      </c>
    </row>
    <row r="495" spans="1:40" ht="18" customHeight="1" x14ac:dyDescent="0.4">
      <c r="A495" s="65" t="s">
        <v>1403</v>
      </c>
      <c r="B495" s="1" t="s">
        <v>1165</v>
      </c>
      <c r="H495" s="2" t="s">
        <v>182</v>
      </c>
      <c r="I495" s="57">
        <v>43857</v>
      </c>
      <c r="J495" s="2">
        <v>1</v>
      </c>
      <c r="AA495" s="2">
        <v>1</v>
      </c>
      <c r="AC495" s="2">
        <v>1</v>
      </c>
      <c r="AH495" s="2">
        <v>1</v>
      </c>
      <c r="AN495" s="2">
        <v>2</v>
      </c>
    </row>
    <row r="496" spans="1:40" ht="18" customHeight="1" x14ac:dyDescent="0.4">
      <c r="A496" s="65" t="s">
        <v>1405</v>
      </c>
      <c r="B496" s="1" t="s">
        <v>2259</v>
      </c>
      <c r="H496" s="2" t="s">
        <v>2258</v>
      </c>
      <c r="I496" s="57">
        <v>44531</v>
      </c>
      <c r="J496" s="2">
        <v>1</v>
      </c>
      <c r="L496" s="2">
        <v>1</v>
      </c>
      <c r="Q496" s="2">
        <v>1</v>
      </c>
      <c r="R496" s="2">
        <v>1</v>
      </c>
      <c r="T496" s="2">
        <v>1</v>
      </c>
      <c r="AG496" s="2">
        <v>1</v>
      </c>
      <c r="AH496" s="2">
        <v>1</v>
      </c>
    </row>
    <row r="497" spans="1:40" ht="18" customHeight="1" x14ac:dyDescent="0.4">
      <c r="A497" s="65" t="s">
        <v>1407</v>
      </c>
      <c r="B497" s="1" t="s">
        <v>1167</v>
      </c>
      <c r="H497" s="2" t="s">
        <v>334</v>
      </c>
      <c r="I497" s="57">
        <v>43831</v>
      </c>
      <c r="J497" s="2">
        <v>1</v>
      </c>
      <c r="L497" s="2">
        <v>1</v>
      </c>
      <c r="M497" s="2">
        <v>1</v>
      </c>
      <c r="P497" s="2">
        <v>1</v>
      </c>
      <c r="R497" s="2">
        <v>1</v>
      </c>
      <c r="T497" s="2">
        <v>1</v>
      </c>
      <c r="V497" s="2">
        <v>1</v>
      </c>
      <c r="Z497" s="2">
        <v>1</v>
      </c>
      <c r="AB497" s="2">
        <v>1</v>
      </c>
      <c r="AH497" s="2">
        <v>1</v>
      </c>
    </row>
    <row r="498" spans="1:40" ht="18" customHeight="1" x14ac:dyDescent="0.4">
      <c r="A498" s="65" t="s">
        <v>1409</v>
      </c>
      <c r="B498" s="1" t="s">
        <v>1169</v>
      </c>
      <c r="H498" s="2" t="s">
        <v>244</v>
      </c>
      <c r="I498" s="57">
        <v>43710</v>
      </c>
      <c r="J498" s="2">
        <v>1</v>
      </c>
      <c r="L498" s="2">
        <v>1</v>
      </c>
      <c r="W498" s="2">
        <v>1</v>
      </c>
      <c r="AA498" s="2">
        <v>1</v>
      </c>
      <c r="AB498" s="2">
        <v>1</v>
      </c>
      <c r="AG498" s="2">
        <v>1</v>
      </c>
      <c r="AH498" s="2">
        <v>1</v>
      </c>
      <c r="AN498" s="2">
        <v>4</v>
      </c>
    </row>
    <row r="499" spans="1:40" ht="18" customHeight="1" x14ac:dyDescent="0.4">
      <c r="A499" s="65" t="s">
        <v>1411</v>
      </c>
      <c r="B499" s="1" t="s">
        <v>1171</v>
      </c>
      <c r="H499" s="2" t="s">
        <v>244</v>
      </c>
      <c r="I499" s="57" t="s">
        <v>62</v>
      </c>
      <c r="J499" s="2">
        <v>1</v>
      </c>
      <c r="L499" s="2">
        <v>1</v>
      </c>
      <c r="AA499" s="2">
        <v>1</v>
      </c>
      <c r="AG499" s="2">
        <v>1</v>
      </c>
      <c r="AN499" s="2">
        <v>2</v>
      </c>
    </row>
    <row r="500" spans="1:40" ht="18" customHeight="1" x14ac:dyDescent="0.4">
      <c r="A500" s="65" t="s">
        <v>1413</v>
      </c>
      <c r="B500" s="1" t="s">
        <v>1173</v>
      </c>
      <c r="H500" s="2" t="s">
        <v>253</v>
      </c>
      <c r="I500" s="57" t="s">
        <v>62</v>
      </c>
      <c r="J500" s="2">
        <v>1</v>
      </c>
      <c r="P500" s="2">
        <v>1</v>
      </c>
      <c r="AF500" s="2">
        <v>1</v>
      </c>
      <c r="AH500" s="2">
        <v>1</v>
      </c>
      <c r="AN500" s="2">
        <v>2</v>
      </c>
    </row>
    <row r="501" spans="1:40" ht="18" customHeight="1" x14ac:dyDescent="0.4">
      <c r="A501" s="65" t="s">
        <v>1415</v>
      </c>
      <c r="B501" s="1" t="s">
        <v>1175</v>
      </c>
      <c r="H501" s="2" t="s">
        <v>253</v>
      </c>
      <c r="I501" s="57" t="s">
        <v>62</v>
      </c>
      <c r="AA501" s="2">
        <v>1</v>
      </c>
      <c r="AB501" s="2">
        <v>1</v>
      </c>
      <c r="AE501" s="2">
        <v>1</v>
      </c>
      <c r="AK501" s="2">
        <v>1</v>
      </c>
      <c r="AN501" s="2">
        <v>1</v>
      </c>
    </row>
    <row r="502" spans="1:40" ht="18" customHeight="1" x14ac:dyDescent="0.4">
      <c r="A502" s="65" t="s">
        <v>1417</v>
      </c>
      <c r="B502" s="1" t="s">
        <v>1908</v>
      </c>
      <c r="H502" s="2" t="s">
        <v>1909</v>
      </c>
      <c r="I502" s="57">
        <v>44246</v>
      </c>
      <c r="J502" s="2">
        <v>1</v>
      </c>
      <c r="L502" s="2">
        <v>1</v>
      </c>
      <c r="T502" s="2">
        <v>1</v>
      </c>
      <c r="W502" s="2">
        <v>1</v>
      </c>
      <c r="AA502" s="2">
        <v>1</v>
      </c>
      <c r="AB502" s="2">
        <v>1</v>
      </c>
      <c r="AE502" s="2">
        <v>1</v>
      </c>
      <c r="AG502" s="2">
        <v>1</v>
      </c>
      <c r="AH502" s="2">
        <v>1</v>
      </c>
    </row>
    <row r="503" spans="1:40" ht="18" customHeight="1" x14ac:dyDescent="0.4">
      <c r="A503" s="65" t="s">
        <v>1419</v>
      </c>
      <c r="B503" s="1" t="s">
        <v>1177</v>
      </c>
      <c r="H503" s="2" t="s">
        <v>154</v>
      </c>
      <c r="I503" s="57" t="s">
        <v>62</v>
      </c>
      <c r="J503" s="2">
        <v>1</v>
      </c>
      <c r="L503" s="2">
        <v>1</v>
      </c>
      <c r="T503" s="2">
        <v>1</v>
      </c>
      <c r="AA503" s="2">
        <v>1</v>
      </c>
      <c r="AB503" s="2">
        <v>1</v>
      </c>
      <c r="AH503" s="2">
        <v>1</v>
      </c>
    </row>
    <row r="504" spans="1:40" ht="18" customHeight="1" x14ac:dyDescent="0.4">
      <c r="A504" s="65" t="s">
        <v>1421</v>
      </c>
      <c r="B504" s="1" t="s">
        <v>1179</v>
      </c>
      <c r="H504" s="2" t="s">
        <v>103</v>
      </c>
      <c r="I504" s="57">
        <v>43904</v>
      </c>
      <c r="J504" s="2">
        <v>1</v>
      </c>
      <c r="N504" s="2">
        <v>1</v>
      </c>
      <c r="T504" s="2">
        <v>1</v>
      </c>
      <c r="AA504" s="2">
        <v>1</v>
      </c>
      <c r="AB504" s="2">
        <v>1</v>
      </c>
      <c r="AG504" s="2">
        <v>1</v>
      </c>
      <c r="AH504" s="2">
        <v>1</v>
      </c>
    </row>
    <row r="505" spans="1:40" ht="18" customHeight="1" x14ac:dyDescent="0.4">
      <c r="A505" s="65" t="s">
        <v>1423</v>
      </c>
      <c r="B505" s="1" t="s">
        <v>1181</v>
      </c>
      <c r="H505" s="2" t="s">
        <v>73</v>
      </c>
      <c r="I505" s="57">
        <v>43712</v>
      </c>
      <c r="J505" s="2">
        <v>1</v>
      </c>
      <c r="W505" s="2">
        <v>1</v>
      </c>
      <c r="AD505" s="2">
        <v>1</v>
      </c>
      <c r="AE505" s="2">
        <v>1</v>
      </c>
      <c r="AG505" s="2">
        <v>1</v>
      </c>
      <c r="AH505" s="2">
        <v>1</v>
      </c>
    </row>
    <row r="506" spans="1:40" ht="18" customHeight="1" x14ac:dyDescent="0.4">
      <c r="A506" s="65" t="s">
        <v>1425</v>
      </c>
      <c r="B506" s="1" t="s">
        <v>1183</v>
      </c>
      <c r="H506" s="2" t="s">
        <v>73</v>
      </c>
      <c r="I506" s="57">
        <v>43719</v>
      </c>
      <c r="J506" s="2">
        <v>1</v>
      </c>
      <c r="P506" s="2">
        <v>1</v>
      </c>
      <c r="S506" s="2">
        <v>1</v>
      </c>
      <c r="W506" s="2">
        <v>1</v>
      </c>
      <c r="AA506" s="2">
        <v>1</v>
      </c>
      <c r="AE506" s="2">
        <v>1</v>
      </c>
      <c r="AF506" s="2">
        <v>1</v>
      </c>
      <c r="AG506" s="2">
        <v>1</v>
      </c>
      <c r="AH506" s="2">
        <v>1</v>
      </c>
      <c r="AN506" s="2">
        <v>2</v>
      </c>
    </row>
    <row r="507" spans="1:40" ht="18" customHeight="1" x14ac:dyDescent="0.4">
      <c r="A507" s="65" t="s">
        <v>1427</v>
      </c>
      <c r="B507" s="1" t="s">
        <v>1185</v>
      </c>
      <c r="H507" s="2" t="s">
        <v>522</v>
      </c>
      <c r="I507" s="57">
        <v>43736</v>
      </c>
      <c r="J507" s="2">
        <v>1</v>
      </c>
      <c r="O507" s="2">
        <v>1</v>
      </c>
      <c r="V507" s="2">
        <v>1</v>
      </c>
      <c r="AA507" s="2">
        <v>1</v>
      </c>
      <c r="AE507" s="2">
        <v>1</v>
      </c>
      <c r="AH507" s="2">
        <v>1</v>
      </c>
    </row>
    <row r="508" spans="1:40" ht="18" customHeight="1" x14ac:dyDescent="0.4">
      <c r="A508" s="65" t="s">
        <v>1429</v>
      </c>
      <c r="B508" s="1" t="s">
        <v>1939</v>
      </c>
      <c r="H508" s="2" t="s">
        <v>1836</v>
      </c>
      <c r="I508" s="57">
        <v>44265</v>
      </c>
      <c r="M508" s="2">
        <v>1</v>
      </c>
      <c r="N508" s="2">
        <v>1</v>
      </c>
      <c r="P508" s="2">
        <v>1</v>
      </c>
      <c r="AA508" s="2">
        <v>1</v>
      </c>
      <c r="AB508" s="2">
        <v>1</v>
      </c>
      <c r="AG508" s="2">
        <v>1</v>
      </c>
    </row>
    <row r="509" spans="1:40" ht="18" customHeight="1" x14ac:dyDescent="0.4">
      <c r="A509" s="65" t="s">
        <v>1431</v>
      </c>
      <c r="B509" s="1" t="s">
        <v>1187</v>
      </c>
      <c r="H509" s="2" t="s">
        <v>73</v>
      </c>
      <c r="I509" s="57">
        <v>43684</v>
      </c>
      <c r="J509" s="2">
        <v>1</v>
      </c>
      <c r="W509" s="2">
        <v>1</v>
      </c>
      <c r="AA509" s="2">
        <v>1</v>
      </c>
      <c r="AE509" s="2">
        <v>1</v>
      </c>
      <c r="AN509" s="2">
        <v>1</v>
      </c>
    </row>
    <row r="510" spans="1:40" ht="18" customHeight="1" x14ac:dyDescent="0.4">
      <c r="A510" s="65" t="s">
        <v>1433</v>
      </c>
      <c r="B510" s="1" t="s">
        <v>1189</v>
      </c>
      <c r="H510" s="2" t="s">
        <v>522</v>
      </c>
      <c r="I510" s="57">
        <v>43767</v>
      </c>
      <c r="J510" s="2">
        <v>1</v>
      </c>
      <c r="L510" s="2">
        <v>1</v>
      </c>
      <c r="X510" s="2">
        <v>1</v>
      </c>
      <c r="AA510" s="2">
        <v>1</v>
      </c>
      <c r="AB510" s="2">
        <v>1</v>
      </c>
      <c r="AG510" s="2">
        <v>1</v>
      </c>
    </row>
    <row r="511" spans="1:40" ht="18" customHeight="1" x14ac:dyDescent="0.4">
      <c r="A511" s="65" t="s">
        <v>1435</v>
      </c>
      <c r="B511" s="1" t="s">
        <v>1191</v>
      </c>
      <c r="H511" s="2" t="s">
        <v>200</v>
      </c>
      <c r="I511" s="57" t="s">
        <v>62</v>
      </c>
      <c r="J511" s="2">
        <v>1</v>
      </c>
      <c r="T511" s="2">
        <v>1</v>
      </c>
      <c r="Z511" s="2">
        <v>1</v>
      </c>
      <c r="AA511" s="2">
        <v>1</v>
      </c>
      <c r="AB511" s="2">
        <v>1</v>
      </c>
      <c r="AG511" s="2">
        <v>1</v>
      </c>
      <c r="AH511" s="2">
        <v>1</v>
      </c>
      <c r="AN511" s="2">
        <v>1</v>
      </c>
    </row>
    <row r="512" spans="1:40" ht="18" customHeight="1" x14ac:dyDescent="0.4">
      <c r="A512" s="65" t="s">
        <v>1437</v>
      </c>
      <c r="B512" s="1" t="s">
        <v>1193</v>
      </c>
      <c r="H512" s="2" t="s">
        <v>73</v>
      </c>
      <c r="I512" s="57">
        <v>43738</v>
      </c>
      <c r="J512" s="2">
        <v>1</v>
      </c>
      <c r="P512" s="2">
        <v>1</v>
      </c>
      <c r="W512" s="2">
        <v>1</v>
      </c>
      <c r="AG512" s="2">
        <v>1</v>
      </c>
      <c r="AN512" s="2">
        <v>3</v>
      </c>
    </row>
    <row r="513" spans="1:40" ht="18" customHeight="1" x14ac:dyDescent="0.4">
      <c r="A513" s="65" t="s">
        <v>1439</v>
      </c>
      <c r="B513" s="1" t="s">
        <v>2446</v>
      </c>
      <c r="F513" s="2" t="s">
        <v>2408</v>
      </c>
      <c r="H513" s="2" t="s">
        <v>1799</v>
      </c>
      <c r="I513" s="57" t="s">
        <v>2343</v>
      </c>
      <c r="AB513" s="2">
        <v>1</v>
      </c>
      <c r="AC513" s="2">
        <v>1</v>
      </c>
      <c r="AE513" s="2">
        <v>1</v>
      </c>
      <c r="AG513" s="2">
        <v>1</v>
      </c>
    </row>
    <row r="514" spans="1:40" ht="18" customHeight="1" x14ac:dyDescent="0.4">
      <c r="A514" s="65" t="s">
        <v>1441</v>
      </c>
      <c r="B514" s="1" t="s">
        <v>1195</v>
      </c>
      <c r="H514" s="2" t="s">
        <v>73</v>
      </c>
      <c r="I514" s="57">
        <v>43711</v>
      </c>
      <c r="J514" s="2">
        <v>1</v>
      </c>
      <c r="W514" s="2">
        <v>1</v>
      </c>
      <c r="AA514" s="2">
        <v>1</v>
      </c>
      <c r="AE514" s="2">
        <v>1</v>
      </c>
      <c r="AG514" s="2">
        <v>1</v>
      </c>
      <c r="AH514" s="2">
        <v>1</v>
      </c>
      <c r="AN514" s="2">
        <v>4</v>
      </c>
    </row>
    <row r="515" spans="1:40" ht="18" customHeight="1" x14ac:dyDescent="0.4">
      <c r="A515" s="65" t="s">
        <v>1443</v>
      </c>
      <c r="B515" s="1" t="s">
        <v>1197</v>
      </c>
      <c r="H515" s="2" t="s">
        <v>106</v>
      </c>
      <c r="I515" s="57">
        <v>43711</v>
      </c>
      <c r="J515" s="2">
        <v>1</v>
      </c>
      <c r="K515" s="2">
        <v>1</v>
      </c>
      <c r="AG515" s="2">
        <v>1</v>
      </c>
      <c r="AN515" s="2">
        <v>1</v>
      </c>
    </row>
    <row r="516" spans="1:40" ht="18" customHeight="1" x14ac:dyDescent="0.4">
      <c r="A516" s="65" t="s">
        <v>1445</v>
      </c>
      <c r="B516" s="1" t="s">
        <v>1199</v>
      </c>
      <c r="H516" s="2" t="s">
        <v>73</v>
      </c>
      <c r="I516" s="57">
        <v>43607</v>
      </c>
      <c r="J516" s="2">
        <v>1</v>
      </c>
      <c r="W516" s="2">
        <v>1</v>
      </c>
      <c r="AA516" s="2">
        <v>1</v>
      </c>
      <c r="AE516" s="2">
        <v>1</v>
      </c>
      <c r="AG516" s="2">
        <v>1</v>
      </c>
      <c r="AH516" s="2">
        <v>1</v>
      </c>
      <c r="AI516" s="2">
        <v>1</v>
      </c>
      <c r="AK516" s="2">
        <v>1</v>
      </c>
      <c r="AN516" s="2">
        <v>1</v>
      </c>
    </row>
    <row r="517" spans="1:40" ht="18" customHeight="1" x14ac:dyDescent="0.4">
      <c r="A517" s="65" t="s">
        <v>1447</v>
      </c>
      <c r="B517" s="1" t="s">
        <v>1201</v>
      </c>
      <c r="H517" s="2" t="s">
        <v>73</v>
      </c>
      <c r="I517" s="57">
        <v>43609</v>
      </c>
      <c r="T517" s="2">
        <v>1</v>
      </c>
      <c r="W517" s="2">
        <v>1</v>
      </c>
      <c r="AF517" s="2">
        <v>1</v>
      </c>
      <c r="AG517" s="2">
        <v>1</v>
      </c>
      <c r="AJ517" s="2">
        <v>1</v>
      </c>
      <c r="AN517" s="2">
        <v>2</v>
      </c>
    </row>
    <row r="518" spans="1:40" ht="18" customHeight="1" x14ac:dyDescent="0.4">
      <c r="A518" s="65" t="s">
        <v>1449</v>
      </c>
      <c r="B518" s="1" t="s">
        <v>2463</v>
      </c>
      <c r="C518" s="76"/>
      <c r="D518" s="76"/>
      <c r="E518" s="76"/>
      <c r="F518" s="76"/>
      <c r="G518" s="76"/>
      <c r="H518" s="2" t="s">
        <v>73</v>
      </c>
      <c r="I518" s="57">
        <v>43733</v>
      </c>
      <c r="L518" s="2">
        <v>1</v>
      </c>
      <c r="T518" s="2">
        <v>1</v>
      </c>
      <c r="AD518" s="2">
        <v>1</v>
      </c>
      <c r="AF518" s="2">
        <v>1</v>
      </c>
      <c r="AG518" s="2">
        <v>1</v>
      </c>
      <c r="AH518" s="2">
        <v>1</v>
      </c>
      <c r="AN518" s="2">
        <v>3</v>
      </c>
    </row>
    <row r="519" spans="1:40" ht="18" customHeight="1" x14ac:dyDescent="0.4">
      <c r="A519" s="65" t="s">
        <v>1451</v>
      </c>
      <c r="B519" s="1" t="s">
        <v>2465</v>
      </c>
      <c r="C519" s="76"/>
      <c r="D519" s="76"/>
      <c r="E519" s="76"/>
      <c r="F519" s="76"/>
      <c r="G519" s="76"/>
      <c r="H519" s="2" t="s">
        <v>925</v>
      </c>
      <c r="I519" s="57" t="s">
        <v>62</v>
      </c>
      <c r="J519" s="2">
        <v>1</v>
      </c>
      <c r="AA519" s="2">
        <v>1</v>
      </c>
      <c r="AE519" s="2">
        <v>1</v>
      </c>
      <c r="AG519" s="2">
        <v>1</v>
      </c>
      <c r="AH519" s="2">
        <v>1</v>
      </c>
      <c r="AN519" s="2">
        <v>2</v>
      </c>
    </row>
    <row r="520" spans="1:40" ht="18" customHeight="1" x14ac:dyDescent="0.4">
      <c r="A520" s="65" t="s">
        <v>1453</v>
      </c>
      <c r="B520" s="1" t="s">
        <v>1205</v>
      </c>
      <c r="H520" s="2" t="s">
        <v>136</v>
      </c>
      <c r="I520" s="57">
        <v>43992</v>
      </c>
      <c r="J520" s="2">
        <v>1</v>
      </c>
      <c r="AA520" s="2">
        <v>1</v>
      </c>
      <c r="AD520" s="2">
        <v>1</v>
      </c>
      <c r="AE520" s="2">
        <v>1</v>
      </c>
      <c r="AH520" s="2">
        <v>1</v>
      </c>
      <c r="AN520" s="2">
        <v>1</v>
      </c>
    </row>
    <row r="521" spans="1:40" ht="18" customHeight="1" x14ac:dyDescent="0.4">
      <c r="A521" s="65" t="s">
        <v>1455</v>
      </c>
      <c r="B521" s="1" t="s">
        <v>1207</v>
      </c>
      <c r="H521" s="2" t="s">
        <v>165</v>
      </c>
      <c r="I521" s="57">
        <v>43891</v>
      </c>
      <c r="J521" s="2">
        <v>1</v>
      </c>
      <c r="L521" s="2">
        <v>1</v>
      </c>
      <c r="AA521" s="2">
        <v>1</v>
      </c>
      <c r="AE521" s="2">
        <v>1</v>
      </c>
      <c r="AG521" s="2">
        <v>1</v>
      </c>
      <c r="AH521" s="2">
        <v>1</v>
      </c>
      <c r="AN521" s="2">
        <v>2</v>
      </c>
    </row>
    <row r="522" spans="1:40" ht="18" customHeight="1" x14ac:dyDescent="0.4">
      <c r="A522" s="65" t="s">
        <v>1457</v>
      </c>
      <c r="B522" s="1" t="s">
        <v>1209</v>
      </c>
      <c r="H522" s="2" t="s">
        <v>73</v>
      </c>
      <c r="I522" s="57">
        <v>43686</v>
      </c>
      <c r="J522" s="2">
        <v>1</v>
      </c>
      <c r="L522" s="2">
        <v>1</v>
      </c>
      <c r="W522" s="2">
        <v>1</v>
      </c>
      <c r="AA522" s="2">
        <v>1</v>
      </c>
      <c r="AB522" s="2">
        <v>1</v>
      </c>
      <c r="AE522" s="2">
        <v>1</v>
      </c>
      <c r="AG522" s="2">
        <v>1</v>
      </c>
    </row>
    <row r="523" spans="1:40" ht="18" customHeight="1" x14ac:dyDescent="0.4">
      <c r="A523" s="65" t="s">
        <v>1459</v>
      </c>
      <c r="B523" s="1" t="s">
        <v>1211</v>
      </c>
      <c r="H523" s="2" t="s">
        <v>103</v>
      </c>
      <c r="I523" s="57">
        <v>43809</v>
      </c>
      <c r="AN523" s="2">
        <v>2</v>
      </c>
    </row>
    <row r="524" spans="1:40" ht="18" customHeight="1" x14ac:dyDescent="0.4">
      <c r="A524" s="65" t="s">
        <v>1461</v>
      </c>
      <c r="B524" s="1" t="s">
        <v>1213</v>
      </c>
      <c r="H524" s="2" t="s">
        <v>76</v>
      </c>
      <c r="I524" s="57">
        <v>43886</v>
      </c>
      <c r="AN524" s="2">
        <v>3</v>
      </c>
    </row>
    <row r="525" spans="1:40" ht="18" customHeight="1" x14ac:dyDescent="0.4">
      <c r="A525" s="65" t="s">
        <v>1463</v>
      </c>
      <c r="B525" s="1" t="s">
        <v>2350</v>
      </c>
      <c r="D525" s="2" t="s">
        <v>2331</v>
      </c>
      <c r="H525" s="2" t="s">
        <v>2351</v>
      </c>
      <c r="I525" s="57" t="s">
        <v>1804</v>
      </c>
      <c r="J525" s="2">
        <v>1</v>
      </c>
      <c r="T525" s="2">
        <v>1</v>
      </c>
      <c r="W525" s="2">
        <v>1</v>
      </c>
      <c r="AA525" s="2">
        <v>1</v>
      </c>
      <c r="AE525" s="2">
        <v>1</v>
      </c>
      <c r="AH525" s="2">
        <v>1</v>
      </c>
    </row>
    <row r="526" spans="1:40" ht="18" customHeight="1" x14ac:dyDescent="0.4">
      <c r="A526" s="65" t="s">
        <v>1465</v>
      </c>
      <c r="B526" s="1" t="s">
        <v>1215</v>
      </c>
      <c r="H526" s="2" t="s">
        <v>103</v>
      </c>
      <c r="I526" s="57">
        <v>43789</v>
      </c>
      <c r="J526" s="2">
        <v>1</v>
      </c>
      <c r="L526" s="2">
        <v>1</v>
      </c>
      <c r="X526" s="2">
        <v>1</v>
      </c>
      <c r="Z526" s="2">
        <v>1</v>
      </c>
      <c r="AH526" s="2">
        <v>1</v>
      </c>
      <c r="AN526" s="2">
        <v>1</v>
      </c>
    </row>
    <row r="527" spans="1:40" ht="18" customHeight="1" x14ac:dyDescent="0.4">
      <c r="A527" s="65" t="s">
        <v>1467</v>
      </c>
      <c r="B527" s="1" t="s">
        <v>1217</v>
      </c>
      <c r="H527" s="2" t="s">
        <v>274</v>
      </c>
      <c r="I527" s="57">
        <v>43763</v>
      </c>
      <c r="J527" s="2">
        <v>1</v>
      </c>
      <c r="M527" s="2">
        <v>1</v>
      </c>
      <c r="AA527" s="2">
        <v>1</v>
      </c>
      <c r="AB527" s="2">
        <v>1</v>
      </c>
      <c r="AG527" s="2">
        <v>1</v>
      </c>
      <c r="AH527" s="2">
        <v>1</v>
      </c>
      <c r="AN527" s="2">
        <v>4</v>
      </c>
    </row>
    <row r="528" spans="1:40" ht="18" customHeight="1" x14ac:dyDescent="0.4">
      <c r="A528" s="65" t="s">
        <v>1469</v>
      </c>
      <c r="B528" s="1" t="s">
        <v>1219</v>
      </c>
      <c r="H528" s="2" t="s">
        <v>274</v>
      </c>
      <c r="I528" s="57">
        <v>43895</v>
      </c>
      <c r="J528" s="2">
        <v>1</v>
      </c>
      <c r="K528" s="2">
        <v>1</v>
      </c>
      <c r="W528" s="2">
        <v>1</v>
      </c>
      <c r="AA528" s="2">
        <v>1</v>
      </c>
      <c r="AE528" s="2">
        <v>1</v>
      </c>
      <c r="AG528" s="2">
        <v>1</v>
      </c>
      <c r="AH528" s="2">
        <v>1</v>
      </c>
      <c r="AN528" s="2">
        <v>2</v>
      </c>
    </row>
    <row r="529" spans="1:40" ht="18" customHeight="1" x14ac:dyDescent="0.4">
      <c r="A529" s="65" t="s">
        <v>1471</v>
      </c>
      <c r="B529" s="1" t="s">
        <v>1840</v>
      </c>
      <c r="H529" s="2" t="s">
        <v>1803</v>
      </c>
      <c r="I529" s="57">
        <v>44207</v>
      </c>
      <c r="L529" s="2">
        <v>1</v>
      </c>
    </row>
    <row r="530" spans="1:40" ht="18" customHeight="1" x14ac:dyDescent="0.4">
      <c r="A530" s="65" t="s">
        <v>1473</v>
      </c>
      <c r="B530" s="1" t="s">
        <v>1221</v>
      </c>
      <c r="H530" s="2" t="s">
        <v>165</v>
      </c>
      <c r="I530" s="57">
        <v>43907</v>
      </c>
      <c r="P530" s="2">
        <v>1</v>
      </c>
      <c r="T530" s="2">
        <v>1</v>
      </c>
      <c r="AA530" s="2">
        <v>1</v>
      </c>
      <c r="AE530" s="2">
        <v>1</v>
      </c>
      <c r="AH530" s="2">
        <v>1</v>
      </c>
      <c r="AN530" s="2">
        <v>1</v>
      </c>
    </row>
    <row r="531" spans="1:40" ht="18" customHeight="1" x14ac:dyDescent="0.4">
      <c r="A531" s="65" t="s">
        <v>1475</v>
      </c>
      <c r="B531" s="1" t="s">
        <v>1223</v>
      </c>
      <c r="H531" s="2" t="s">
        <v>1020</v>
      </c>
      <c r="I531" s="57" t="s">
        <v>62</v>
      </c>
      <c r="J531" s="2">
        <v>1</v>
      </c>
      <c r="L531" s="2">
        <v>1</v>
      </c>
      <c r="O531" s="2">
        <v>1</v>
      </c>
      <c r="T531" s="2">
        <v>1</v>
      </c>
      <c r="AG531" s="2">
        <v>1</v>
      </c>
      <c r="AN531" s="2">
        <v>1</v>
      </c>
    </row>
    <row r="532" spans="1:40" ht="18" customHeight="1" x14ac:dyDescent="0.4">
      <c r="A532" s="65" t="s">
        <v>1477</v>
      </c>
      <c r="B532" s="1" t="s">
        <v>1225</v>
      </c>
      <c r="H532" s="2" t="s">
        <v>160</v>
      </c>
      <c r="I532" s="57">
        <v>44088</v>
      </c>
      <c r="J532" s="2">
        <v>1</v>
      </c>
      <c r="L532" s="2">
        <v>1</v>
      </c>
      <c r="Q532" s="2">
        <v>1</v>
      </c>
      <c r="AA532" s="2">
        <v>1</v>
      </c>
      <c r="AB532" s="2">
        <v>1</v>
      </c>
      <c r="AH532" s="2">
        <v>1</v>
      </c>
    </row>
    <row r="533" spans="1:40" ht="18" customHeight="1" x14ac:dyDescent="0.4">
      <c r="A533" s="65" t="s">
        <v>1479</v>
      </c>
      <c r="B533" s="1" t="s">
        <v>1227</v>
      </c>
      <c r="H533" s="2" t="s">
        <v>253</v>
      </c>
      <c r="I533" s="57">
        <v>43658</v>
      </c>
      <c r="J533" s="2">
        <v>1</v>
      </c>
      <c r="AA533" s="2">
        <v>1</v>
      </c>
      <c r="AG533" s="2">
        <v>1</v>
      </c>
      <c r="AH533" s="2">
        <v>1</v>
      </c>
      <c r="AN533" s="2">
        <v>2</v>
      </c>
    </row>
    <row r="534" spans="1:40" ht="18" customHeight="1" x14ac:dyDescent="0.4">
      <c r="A534" s="65" t="s">
        <v>1481</v>
      </c>
      <c r="B534" s="1" t="s">
        <v>1229</v>
      </c>
      <c r="H534" s="2" t="s">
        <v>253</v>
      </c>
      <c r="I534" s="57">
        <v>43802</v>
      </c>
      <c r="J534" s="2">
        <v>1</v>
      </c>
      <c r="P534" s="2">
        <v>1</v>
      </c>
      <c r="T534" s="2">
        <v>1</v>
      </c>
      <c r="AH534" s="2">
        <v>1</v>
      </c>
      <c r="AN534" s="2">
        <v>2</v>
      </c>
    </row>
    <row r="535" spans="1:40" ht="18" customHeight="1" x14ac:dyDescent="0.4">
      <c r="A535" s="65" t="s">
        <v>1483</v>
      </c>
      <c r="B535" s="1" t="s">
        <v>2393</v>
      </c>
      <c r="E535" s="2" t="s">
        <v>2331</v>
      </c>
      <c r="H535" s="2" t="s">
        <v>2038</v>
      </c>
      <c r="I535" s="57" t="s">
        <v>1804</v>
      </c>
      <c r="J535" s="2" t="s">
        <v>2343</v>
      </c>
    </row>
    <row r="536" spans="1:40" ht="18" customHeight="1" x14ac:dyDescent="0.4">
      <c r="A536" s="65" t="s">
        <v>1485</v>
      </c>
      <c r="B536" s="1" t="s">
        <v>2464</v>
      </c>
      <c r="H536" s="2" t="s">
        <v>237</v>
      </c>
      <c r="I536" s="57">
        <v>43850</v>
      </c>
      <c r="J536" s="2">
        <v>1</v>
      </c>
      <c r="T536" s="2">
        <v>1</v>
      </c>
      <c r="AA536" s="2">
        <v>1</v>
      </c>
      <c r="AC536" s="2">
        <v>1</v>
      </c>
      <c r="AE536" s="73">
        <v>2</v>
      </c>
      <c r="AG536" s="2">
        <v>1</v>
      </c>
    </row>
    <row r="537" spans="1:40" ht="18" customHeight="1" x14ac:dyDescent="0.4">
      <c r="A537" s="65" t="s">
        <v>1487</v>
      </c>
      <c r="B537" s="1" t="s">
        <v>1232</v>
      </c>
      <c r="H537" s="2" t="s">
        <v>73</v>
      </c>
      <c r="I537" s="57">
        <v>43709</v>
      </c>
      <c r="AN537" s="2">
        <v>2</v>
      </c>
    </row>
    <row r="538" spans="1:40" ht="18" customHeight="1" x14ac:dyDescent="0.4">
      <c r="A538" s="65" t="s">
        <v>1488</v>
      </c>
      <c r="B538" s="1" t="s">
        <v>1234</v>
      </c>
      <c r="H538" s="2" t="s">
        <v>843</v>
      </c>
      <c r="I538" s="57">
        <v>44019</v>
      </c>
      <c r="L538" s="2">
        <v>1</v>
      </c>
      <c r="T538" s="2">
        <v>1</v>
      </c>
      <c r="AD538" s="2">
        <v>1</v>
      </c>
      <c r="AE538" s="2">
        <v>1</v>
      </c>
      <c r="AG538" s="2">
        <v>1</v>
      </c>
      <c r="AH538" s="2">
        <v>1</v>
      </c>
      <c r="AN538" s="2">
        <v>1</v>
      </c>
    </row>
    <row r="539" spans="1:40" ht="18" customHeight="1" x14ac:dyDescent="0.4">
      <c r="A539" s="65" t="s">
        <v>1490</v>
      </c>
      <c r="B539" s="1" t="s">
        <v>1236</v>
      </c>
      <c r="H539" s="2" t="s">
        <v>237</v>
      </c>
      <c r="I539" s="57">
        <v>43852</v>
      </c>
      <c r="J539" s="2">
        <v>1</v>
      </c>
      <c r="P539" s="2">
        <v>1</v>
      </c>
      <c r="T539" s="2">
        <v>1</v>
      </c>
      <c r="AB539" s="2">
        <v>1</v>
      </c>
      <c r="AC539" s="2">
        <v>1</v>
      </c>
      <c r="AG539" s="2">
        <v>1</v>
      </c>
    </row>
    <row r="540" spans="1:40" ht="18" customHeight="1" x14ac:dyDescent="0.4">
      <c r="A540" s="65" t="s">
        <v>1492</v>
      </c>
      <c r="B540" s="1" t="s">
        <v>2221</v>
      </c>
      <c r="H540" s="2" t="s">
        <v>2222</v>
      </c>
      <c r="I540" s="57">
        <v>44511</v>
      </c>
      <c r="J540" s="2">
        <v>1</v>
      </c>
      <c r="L540" s="2">
        <v>1</v>
      </c>
      <c r="N540" s="2">
        <v>1</v>
      </c>
      <c r="AA540" s="2">
        <v>1</v>
      </c>
      <c r="AG540" s="2">
        <v>1</v>
      </c>
      <c r="AH540" s="2">
        <v>1</v>
      </c>
      <c r="AN540" s="2">
        <v>1</v>
      </c>
    </row>
    <row r="541" spans="1:40" ht="18" customHeight="1" x14ac:dyDescent="0.4">
      <c r="A541" s="65" t="s">
        <v>1494</v>
      </c>
      <c r="B541" s="1" t="s">
        <v>1238</v>
      </c>
      <c r="H541" s="2" t="s">
        <v>73</v>
      </c>
      <c r="I541" s="57">
        <v>43889</v>
      </c>
      <c r="J541" s="2">
        <v>1</v>
      </c>
      <c r="K541" s="2">
        <v>1</v>
      </c>
      <c r="L541" s="2">
        <v>1</v>
      </c>
      <c r="O541" s="2">
        <v>1</v>
      </c>
      <c r="P541" s="2">
        <v>1</v>
      </c>
      <c r="W541" s="2">
        <v>1</v>
      </c>
    </row>
    <row r="542" spans="1:40" ht="18" customHeight="1" x14ac:dyDescent="0.4">
      <c r="A542" s="65" t="s">
        <v>1496</v>
      </c>
      <c r="B542" s="1" t="s">
        <v>1240</v>
      </c>
      <c r="H542" s="2" t="s">
        <v>76</v>
      </c>
      <c r="I542" s="57">
        <v>43862</v>
      </c>
      <c r="J542" s="2">
        <v>1</v>
      </c>
      <c r="L542" s="2">
        <v>1</v>
      </c>
      <c r="M542" s="2">
        <v>1</v>
      </c>
      <c r="X542" s="2">
        <v>1</v>
      </c>
    </row>
    <row r="543" spans="1:40" ht="18" customHeight="1" x14ac:dyDescent="0.4">
      <c r="A543" s="65" t="s">
        <v>1498</v>
      </c>
      <c r="B543" s="1" t="s">
        <v>2260</v>
      </c>
      <c r="H543" s="2" t="s">
        <v>2253</v>
      </c>
      <c r="I543" s="57" t="s">
        <v>2256</v>
      </c>
      <c r="J543" s="2">
        <v>1</v>
      </c>
      <c r="L543" s="2">
        <v>1</v>
      </c>
      <c r="T543" s="2">
        <v>1</v>
      </c>
      <c r="AA543" s="2">
        <v>1</v>
      </c>
      <c r="AF543" s="2">
        <v>1</v>
      </c>
      <c r="AN543" s="2">
        <v>1</v>
      </c>
    </row>
    <row r="544" spans="1:40" ht="18" customHeight="1" x14ac:dyDescent="0.4">
      <c r="A544" s="65" t="s">
        <v>1500</v>
      </c>
      <c r="B544" s="1" t="s">
        <v>1242</v>
      </c>
      <c r="H544" s="2" t="s">
        <v>76</v>
      </c>
      <c r="I544" s="57">
        <v>44116</v>
      </c>
      <c r="J544" s="2">
        <v>1</v>
      </c>
      <c r="AA544" s="2">
        <v>1</v>
      </c>
      <c r="AB544" s="2">
        <v>1</v>
      </c>
      <c r="AH544" s="2">
        <v>1</v>
      </c>
      <c r="AN544" s="2">
        <v>1</v>
      </c>
    </row>
    <row r="545" spans="1:40" ht="18" customHeight="1" x14ac:dyDescent="0.4">
      <c r="A545" s="65" t="s">
        <v>1502</v>
      </c>
      <c r="B545" s="1" t="s">
        <v>2223</v>
      </c>
      <c r="H545" s="2" t="s">
        <v>2218</v>
      </c>
      <c r="I545" s="57" t="s">
        <v>2213</v>
      </c>
      <c r="J545" s="2">
        <v>1</v>
      </c>
      <c r="P545" s="2">
        <v>1</v>
      </c>
      <c r="V545" s="2">
        <v>1</v>
      </c>
      <c r="AB545" s="2">
        <v>1</v>
      </c>
      <c r="AG545" s="2">
        <v>1</v>
      </c>
      <c r="AH545" s="2">
        <v>1</v>
      </c>
    </row>
    <row r="546" spans="1:40" ht="18" customHeight="1" x14ac:dyDescent="0.4">
      <c r="A546" s="65" t="s">
        <v>1504</v>
      </c>
      <c r="B546" s="1" t="s">
        <v>1244</v>
      </c>
      <c r="H546" s="2" t="s">
        <v>588</v>
      </c>
      <c r="I546" s="57" t="s">
        <v>62</v>
      </c>
      <c r="AN546" s="2">
        <v>3</v>
      </c>
    </row>
    <row r="547" spans="1:40" ht="18" customHeight="1" x14ac:dyDescent="0.4">
      <c r="A547" s="65" t="s">
        <v>1506</v>
      </c>
      <c r="B547" s="1" t="s">
        <v>1246</v>
      </c>
      <c r="H547" s="2" t="s">
        <v>103</v>
      </c>
      <c r="I547" s="57">
        <v>43700</v>
      </c>
      <c r="L547" s="2">
        <v>1</v>
      </c>
      <c r="U547" s="2">
        <v>1</v>
      </c>
      <c r="AF547" s="2">
        <v>1</v>
      </c>
      <c r="AG547" s="2">
        <v>1</v>
      </c>
      <c r="AH547" s="2">
        <v>1</v>
      </c>
      <c r="AN547" s="2">
        <v>1</v>
      </c>
    </row>
    <row r="548" spans="1:40" ht="18" customHeight="1" x14ac:dyDescent="0.4">
      <c r="A548" s="65" t="s">
        <v>1508</v>
      </c>
      <c r="B548" s="1" t="s">
        <v>1248</v>
      </c>
      <c r="H548" s="2" t="s">
        <v>136</v>
      </c>
      <c r="I548" s="57">
        <v>43817</v>
      </c>
      <c r="J548" s="2">
        <v>1</v>
      </c>
      <c r="L548" s="2">
        <v>1</v>
      </c>
      <c r="R548" s="2">
        <v>1</v>
      </c>
      <c r="W548" s="2">
        <v>1</v>
      </c>
      <c r="Z548" s="2">
        <v>1</v>
      </c>
      <c r="AG548" s="2">
        <v>1</v>
      </c>
      <c r="AN548" s="2">
        <v>4</v>
      </c>
    </row>
    <row r="549" spans="1:40" ht="18" customHeight="1" x14ac:dyDescent="0.4">
      <c r="A549" s="65" t="s">
        <v>1510</v>
      </c>
      <c r="B549" s="1" t="s">
        <v>1250</v>
      </c>
      <c r="H549" s="2" t="s">
        <v>91</v>
      </c>
      <c r="I549" s="57">
        <v>43887</v>
      </c>
      <c r="J549" s="2">
        <v>1</v>
      </c>
      <c r="P549" s="2">
        <v>1</v>
      </c>
      <c r="Q549" s="2">
        <v>1</v>
      </c>
      <c r="T549" s="2">
        <v>1</v>
      </c>
      <c r="AB549" s="2">
        <v>1</v>
      </c>
      <c r="AG549" s="2">
        <v>1</v>
      </c>
      <c r="AH549" s="2">
        <v>1</v>
      </c>
    </row>
    <row r="550" spans="1:40" ht="18" customHeight="1" x14ac:dyDescent="0.4">
      <c r="A550" s="65" t="s">
        <v>1512</v>
      </c>
      <c r="B550" s="1" t="s">
        <v>1841</v>
      </c>
      <c r="H550" s="2" t="s">
        <v>1818</v>
      </c>
      <c r="I550" s="57">
        <v>44131</v>
      </c>
      <c r="J550" s="2">
        <v>1</v>
      </c>
      <c r="L550" s="2">
        <v>1</v>
      </c>
      <c r="AA550" s="2">
        <v>1</v>
      </c>
      <c r="AF550" s="2">
        <v>1</v>
      </c>
      <c r="AN550" s="2">
        <v>1</v>
      </c>
    </row>
    <row r="551" spans="1:40" ht="18" customHeight="1" x14ac:dyDescent="0.4">
      <c r="A551" s="65" t="s">
        <v>1514</v>
      </c>
      <c r="B551" s="1" t="s">
        <v>1252</v>
      </c>
      <c r="H551" s="2" t="s">
        <v>200</v>
      </c>
      <c r="I551" s="57" t="s">
        <v>62</v>
      </c>
      <c r="J551" s="2">
        <v>1</v>
      </c>
      <c r="M551" s="2">
        <v>1</v>
      </c>
      <c r="Q551" s="2">
        <v>1</v>
      </c>
      <c r="T551" s="2">
        <v>1</v>
      </c>
      <c r="AG551" s="2">
        <v>1</v>
      </c>
      <c r="AH551" s="2">
        <v>1</v>
      </c>
    </row>
    <row r="552" spans="1:40" ht="18" customHeight="1" x14ac:dyDescent="0.4">
      <c r="A552" s="65" t="s">
        <v>1516</v>
      </c>
      <c r="B552" s="1" t="s">
        <v>1254</v>
      </c>
      <c r="H552" s="2" t="s">
        <v>334</v>
      </c>
      <c r="I552" s="57" t="s">
        <v>62</v>
      </c>
      <c r="J552" s="2">
        <v>1</v>
      </c>
      <c r="AA552" s="2">
        <v>1</v>
      </c>
      <c r="AE552" s="2">
        <v>1</v>
      </c>
      <c r="AF552" s="2">
        <v>1</v>
      </c>
      <c r="AG552" s="2">
        <v>1</v>
      </c>
      <c r="AH552" s="2">
        <v>1</v>
      </c>
    </row>
    <row r="553" spans="1:40" ht="18" customHeight="1" x14ac:dyDescent="0.4">
      <c r="A553" s="65" t="s">
        <v>1518</v>
      </c>
      <c r="B553" s="1" t="s">
        <v>2225</v>
      </c>
      <c r="H553" s="2" t="s">
        <v>2218</v>
      </c>
      <c r="I553" s="57" t="s">
        <v>2213</v>
      </c>
      <c r="J553" s="2">
        <v>1</v>
      </c>
      <c r="AA553" s="2">
        <v>1</v>
      </c>
      <c r="AB553" s="2">
        <v>1</v>
      </c>
      <c r="AD553" s="2">
        <v>1</v>
      </c>
      <c r="AH553" s="2">
        <v>1</v>
      </c>
      <c r="AN553" s="2">
        <v>1</v>
      </c>
    </row>
    <row r="554" spans="1:40" ht="18" customHeight="1" x14ac:dyDescent="0.4">
      <c r="A554" s="65" t="s">
        <v>1520</v>
      </c>
      <c r="B554" s="1" t="s">
        <v>2224</v>
      </c>
      <c r="H554" s="2" t="s">
        <v>821</v>
      </c>
      <c r="I554" s="57" t="s">
        <v>62</v>
      </c>
      <c r="L554" s="2">
        <v>1</v>
      </c>
      <c r="M554" s="2">
        <v>1</v>
      </c>
      <c r="T554" s="2">
        <v>1</v>
      </c>
      <c r="V554" s="2">
        <v>1</v>
      </c>
      <c r="AH554" s="2">
        <v>1</v>
      </c>
      <c r="AN554" s="2">
        <v>1</v>
      </c>
    </row>
    <row r="555" spans="1:40" ht="18" customHeight="1" x14ac:dyDescent="0.4">
      <c r="A555" s="65" t="s">
        <v>1522</v>
      </c>
      <c r="B555" s="1" t="s">
        <v>1257</v>
      </c>
      <c r="H555" s="2" t="s">
        <v>73</v>
      </c>
      <c r="I555" s="57">
        <v>43791</v>
      </c>
      <c r="J555" s="2">
        <v>1</v>
      </c>
      <c r="AF555" s="2">
        <v>1</v>
      </c>
      <c r="AH555" s="2">
        <v>1</v>
      </c>
    </row>
    <row r="556" spans="1:40" ht="18" customHeight="1" x14ac:dyDescent="0.4">
      <c r="A556" s="65" t="s">
        <v>1524</v>
      </c>
      <c r="B556" s="1" t="s">
        <v>1259</v>
      </c>
      <c r="H556" s="2" t="s">
        <v>165</v>
      </c>
      <c r="I556" s="57" t="s">
        <v>62</v>
      </c>
      <c r="J556" s="2" t="s">
        <v>62</v>
      </c>
    </row>
    <row r="557" spans="1:40" ht="18" customHeight="1" x14ac:dyDescent="0.4">
      <c r="A557" s="65" t="s">
        <v>1525</v>
      </c>
      <c r="B557" s="1" t="s">
        <v>1261</v>
      </c>
      <c r="H557" s="2" t="s">
        <v>253</v>
      </c>
      <c r="I557" s="57">
        <v>43768</v>
      </c>
      <c r="L557" s="2">
        <v>1</v>
      </c>
      <c r="N557" s="2">
        <v>1</v>
      </c>
      <c r="O557" s="2">
        <v>1</v>
      </c>
      <c r="T557" s="2">
        <v>1</v>
      </c>
      <c r="AC557" s="2">
        <v>1</v>
      </c>
      <c r="AG557" s="2">
        <v>1</v>
      </c>
      <c r="AH557" s="2">
        <v>1</v>
      </c>
      <c r="AN557" s="2">
        <v>1</v>
      </c>
    </row>
    <row r="558" spans="1:40" ht="18" customHeight="1" x14ac:dyDescent="0.4">
      <c r="A558" s="65" t="s">
        <v>1527</v>
      </c>
      <c r="B558" s="1" t="s">
        <v>1263</v>
      </c>
      <c r="H558" s="2" t="s">
        <v>103</v>
      </c>
      <c r="I558" s="57">
        <v>43864</v>
      </c>
      <c r="J558" s="2">
        <v>1</v>
      </c>
      <c r="L558" s="2">
        <v>1</v>
      </c>
      <c r="T558" s="2">
        <v>1</v>
      </c>
      <c r="AA558" s="2">
        <v>1</v>
      </c>
      <c r="AH558" s="2">
        <v>1</v>
      </c>
      <c r="AN558" s="2">
        <v>1</v>
      </c>
    </row>
    <row r="559" spans="1:40" ht="18" customHeight="1" x14ac:dyDescent="0.4">
      <c r="A559" s="65" t="s">
        <v>1529</v>
      </c>
      <c r="B559" s="1" t="s">
        <v>1265</v>
      </c>
      <c r="H559" s="2" t="s">
        <v>237</v>
      </c>
      <c r="I559" s="57">
        <v>43616</v>
      </c>
      <c r="J559" s="2">
        <v>1</v>
      </c>
      <c r="W559" s="2">
        <v>1</v>
      </c>
      <c r="Z559" s="2">
        <v>1</v>
      </c>
      <c r="AC559" s="2">
        <v>1</v>
      </c>
      <c r="AG559" s="2">
        <v>1</v>
      </c>
      <c r="AH559" s="2">
        <v>1</v>
      </c>
    </row>
    <row r="560" spans="1:40" ht="18" customHeight="1" x14ac:dyDescent="0.4">
      <c r="A560" s="65" t="s">
        <v>1531</v>
      </c>
      <c r="B560" s="1" t="s">
        <v>2290</v>
      </c>
      <c r="C560" s="2" t="s">
        <v>2252</v>
      </c>
      <c r="H560" s="2" t="s">
        <v>2291</v>
      </c>
      <c r="I560" s="57">
        <v>44573</v>
      </c>
      <c r="J560" s="2" t="s">
        <v>2256</v>
      </c>
    </row>
    <row r="561" spans="1:40" ht="18" customHeight="1" x14ac:dyDescent="0.4">
      <c r="A561" s="65" t="s">
        <v>1533</v>
      </c>
      <c r="B561" s="1" t="s">
        <v>1267</v>
      </c>
      <c r="H561" s="2" t="s">
        <v>73</v>
      </c>
      <c r="I561" s="57" t="s">
        <v>62</v>
      </c>
      <c r="J561" s="2">
        <v>1</v>
      </c>
      <c r="L561" s="2">
        <v>1</v>
      </c>
      <c r="R561" s="2">
        <v>1</v>
      </c>
      <c r="W561" s="2">
        <v>1</v>
      </c>
      <c r="AG561" s="2">
        <v>1</v>
      </c>
      <c r="AN561" s="2">
        <v>1</v>
      </c>
    </row>
    <row r="562" spans="1:40" ht="18" customHeight="1" x14ac:dyDescent="0.4">
      <c r="A562" s="65" t="s">
        <v>1535</v>
      </c>
      <c r="B562" s="1" t="s">
        <v>1269</v>
      </c>
      <c r="H562" s="2" t="s">
        <v>103</v>
      </c>
      <c r="I562" s="57">
        <v>43866</v>
      </c>
      <c r="J562" s="2">
        <v>1</v>
      </c>
      <c r="L562" s="2">
        <v>1</v>
      </c>
      <c r="U562" s="2">
        <v>1</v>
      </c>
      <c r="AA562" s="2">
        <v>1</v>
      </c>
      <c r="AG562" s="2">
        <v>1</v>
      </c>
      <c r="AH562" s="2">
        <v>1</v>
      </c>
    </row>
    <row r="563" spans="1:40" ht="18" customHeight="1" x14ac:dyDescent="0.4">
      <c r="A563" s="65" t="s">
        <v>1537</v>
      </c>
      <c r="B563" s="1" t="s">
        <v>1271</v>
      </c>
      <c r="H563" s="2" t="s">
        <v>253</v>
      </c>
      <c r="I563" s="57">
        <v>44151</v>
      </c>
      <c r="J563" s="2">
        <v>1</v>
      </c>
      <c r="L563" s="2">
        <v>1</v>
      </c>
      <c r="AG563" s="2">
        <v>1</v>
      </c>
      <c r="AH563" s="2">
        <v>1</v>
      </c>
      <c r="AN563" s="2">
        <v>2</v>
      </c>
    </row>
    <row r="564" spans="1:40" ht="18" customHeight="1" x14ac:dyDescent="0.4">
      <c r="A564" s="65" t="s">
        <v>1539</v>
      </c>
      <c r="B564" s="1" t="s">
        <v>1273</v>
      </c>
      <c r="H564" s="2" t="s">
        <v>405</v>
      </c>
      <c r="I564" s="57">
        <v>43830</v>
      </c>
      <c r="J564" s="2">
        <v>1</v>
      </c>
      <c r="L564" s="2">
        <v>1</v>
      </c>
      <c r="AA564" s="2">
        <v>1</v>
      </c>
      <c r="AC564" s="2">
        <v>1</v>
      </c>
      <c r="AG564" s="2">
        <v>1</v>
      </c>
      <c r="AH564" s="2">
        <v>1</v>
      </c>
      <c r="AN564" s="2">
        <v>2</v>
      </c>
    </row>
    <row r="565" spans="1:40" ht="18" customHeight="1" x14ac:dyDescent="0.4">
      <c r="A565" s="65" t="s">
        <v>1541</v>
      </c>
      <c r="B565" s="1" t="s">
        <v>2122</v>
      </c>
      <c r="H565" s="2" t="s">
        <v>2123</v>
      </c>
      <c r="I565" s="57" t="s">
        <v>2121</v>
      </c>
      <c r="J565" s="2" t="s">
        <v>2121</v>
      </c>
    </row>
    <row r="566" spans="1:40" ht="18" customHeight="1" x14ac:dyDescent="0.4">
      <c r="A566" s="65" t="s">
        <v>1543</v>
      </c>
      <c r="B566" s="1" t="s">
        <v>1275</v>
      </c>
      <c r="H566" s="2" t="s">
        <v>73</v>
      </c>
      <c r="I566" s="57">
        <v>43818</v>
      </c>
      <c r="J566" s="2">
        <v>1</v>
      </c>
      <c r="L566" s="2">
        <v>1</v>
      </c>
      <c r="P566" s="2">
        <v>1</v>
      </c>
      <c r="AA566" s="2">
        <v>1</v>
      </c>
      <c r="AH566" s="2">
        <v>1</v>
      </c>
    </row>
    <row r="567" spans="1:40" ht="18" customHeight="1" x14ac:dyDescent="0.4">
      <c r="A567" s="65" t="s">
        <v>1545</v>
      </c>
      <c r="B567" s="1" t="s">
        <v>1277</v>
      </c>
      <c r="H567" s="2" t="s">
        <v>76</v>
      </c>
      <c r="I567" s="57">
        <v>44163</v>
      </c>
      <c r="L567" s="2">
        <v>1</v>
      </c>
      <c r="AA567" s="2">
        <v>1</v>
      </c>
      <c r="AC567" s="2">
        <v>1</v>
      </c>
      <c r="AE567" s="2">
        <v>1</v>
      </c>
      <c r="AH567" s="2">
        <v>1</v>
      </c>
      <c r="AN567" s="2">
        <v>1</v>
      </c>
    </row>
    <row r="568" spans="1:40" ht="18" customHeight="1" x14ac:dyDescent="0.4">
      <c r="A568" s="65" t="s">
        <v>1547</v>
      </c>
      <c r="B568" s="1" t="s">
        <v>1279</v>
      </c>
      <c r="H568" s="2" t="s">
        <v>203</v>
      </c>
      <c r="I568" s="57" t="s">
        <v>62</v>
      </c>
      <c r="J568" s="2">
        <v>1</v>
      </c>
      <c r="N568" s="2">
        <v>1</v>
      </c>
      <c r="T568" s="2">
        <v>1</v>
      </c>
      <c r="AA568" s="2">
        <v>1</v>
      </c>
      <c r="AB568" s="2">
        <v>1</v>
      </c>
      <c r="AG568" s="2">
        <v>1</v>
      </c>
      <c r="AH568" s="2">
        <v>1</v>
      </c>
    </row>
    <row r="569" spans="1:40" ht="18" customHeight="1" x14ac:dyDescent="0.4">
      <c r="A569" s="65" t="s">
        <v>1549</v>
      </c>
      <c r="B569" s="1" t="s">
        <v>1281</v>
      </c>
      <c r="H569" s="2" t="s">
        <v>203</v>
      </c>
      <c r="I569" s="57" t="s">
        <v>62</v>
      </c>
      <c r="J569" s="2">
        <v>1</v>
      </c>
      <c r="T569" s="2">
        <v>1</v>
      </c>
      <c r="AG569" s="2">
        <v>1</v>
      </c>
      <c r="AH569" s="2">
        <v>1</v>
      </c>
      <c r="AN569" s="2">
        <v>2</v>
      </c>
    </row>
    <row r="570" spans="1:40" ht="18" customHeight="1" x14ac:dyDescent="0.4">
      <c r="A570" s="65" t="s">
        <v>1551</v>
      </c>
      <c r="B570" s="1" t="s">
        <v>1283</v>
      </c>
      <c r="H570" s="2" t="s">
        <v>203</v>
      </c>
      <c r="I570" s="57">
        <v>44116</v>
      </c>
      <c r="J570" s="2">
        <v>1</v>
      </c>
      <c r="AA570" s="2">
        <v>1</v>
      </c>
      <c r="AE570" s="2">
        <v>1</v>
      </c>
      <c r="AG570" s="2">
        <v>1</v>
      </c>
    </row>
    <row r="571" spans="1:40" ht="18" customHeight="1" x14ac:dyDescent="0.4">
      <c r="A571" s="65" t="s">
        <v>1553</v>
      </c>
      <c r="B571" s="1" t="s">
        <v>1285</v>
      </c>
      <c r="H571" s="2" t="s">
        <v>125</v>
      </c>
      <c r="I571" s="57" t="s">
        <v>62</v>
      </c>
      <c r="J571" s="2" t="s">
        <v>62</v>
      </c>
    </row>
    <row r="572" spans="1:40" ht="18" customHeight="1" x14ac:dyDescent="0.4">
      <c r="A572" s="65" t="s">
        <v>1555</v>
      </c>
      <c r="B572" s="1" t="s">
        <v>1287</v>
      </c>
      <c r="H572" s="2" t="s">
        <v>73</v>
      </c>
      <c r="I572" s="57">
        <v>44558</v>
      </c>
      <c r="J572" s="2">
        <v>1</v>
      </c>
      <c r="L572" s="2">
        <v>1</v>
      </c>
      <c r="P572" s="2">
        <v>1</v>
      </c>
      <c r="T572" s="2">
        <v>1</v>
      </c>
    </row>
    <row r="573" spans="1:40" ht="18" customHeight="1" x14ac:dyDescent="0.4">
      <c r="A573" s="65" t="s">
        <v>1557</v>
      </c>
      <c r="B573" s="1" t="s">
        <v>2124</v>
      </c>
      <c r="H573" s="2" t="s">
        <v>2125</v>
      </c>
      <c r="I573" s="57" t="s">
        <v>2121</v>
      </c>
      <c r="J573" s="2" t="s">
        <v>2121</v>
      </c>
    </row>
    <row r="574" spans="1:40" ht="18" customHeight="1" x14ac:dyDescent="0.4">
      <c r="A574" s="65" t="s">
        <v>1559</v>
      </c>
      <c r="B574" s="1" t="s">
        <v>1335</v>
      </c>
      <c r="H574" s="2" t="s">
        <v>125</v>
      </c>
      <c r="I574" s="57" t="s">
        <v>62</v>
      </c>
      <c r="J574" s="2">
        <v>1</v>
      </c>
      <c r="L574" s="2">
        <v>1</v>
      </c>
      <c r="W574" s="2">
        <v>1</v>
      </c>
      <c r="AD574" s="2">
        <v>1</v>
      </c>
      <c r="AE574" s="2">
        <v>1</v>
      </c>
      <c r="AH574" s="2">
        <v>1</v>
      </c>
    </row>
    <row r="575" spans="1:40" ht="18" customHeight="1" x14ac:dyDescent="0.4">
      <c r="A575" s="65" t="s">
        <v>1560</v>
      </c>
      <c r="B575" s="1" t="s">
        <v>2261</v>
      </c>
      <c r="H575" s="2" t="s">
        <v>2262</v>
      </c>
      <c r="I575" s="57" t="s">
        <v>2256</v>
      </c>
      <c r="J575" s="2">
        <v>2</v>
      </c>
      <c r="W575" s="2">
        <v>1</v>
      </c>
      <c r="AH575" s="2">
        <v>1</v>
      </c>
      <c r="AN575" s="2">
        <v>2</v>
      </c>
    </row>
    <row r="576" spans="1:40" ht="18" customHeight="1" x14ac:dyDescent="0.4">
      <c r="A576" s="65" t="s">
        <v>1562</v>
      </c>
      <c r="B576" s="1" t="s">
        <v>1289</v>
      </c>
      <c r="H576" s="2" t="s">
        <v>79</v>
      </c>
      <c r="I576" s="57">
        <v>43837</v>
      </c>
      <c r="J576" s="2">
        <v>1</v>
      </c>
      <c r="L576" s="2">
        <v>1</v>
      </c>
      <c r="AF576" s="2">
        <v>1</v>
      </c>
      <c r="AG576" s="2">
        <v>1</v>
      </c>
      <c r="AH576" s="2">
        <v>1</v>
      </c>
      <c r="AN576" s="2">
        <v>1</v>
      </c>
    </row>
    <row r="577" spans="1:40" ht="18" customHeight="1" x14ac:dyDescent="0.4">
      <c r="A577" s="65" t="s">
        <v>1564</v>
      </c>
      <c r="B577" s="1" t="s">
        <v>1291</v>
      </c>
      <c r="H577" s="2" t="s">
        <v>253</v>
      </c>
      <c r="I577" s="57">
        <v>43743</v>
      </c>
      <c r="J577" s="2">
        <v>1</v>
      </c>
      <c r="L577" s="2">
        <v>1</v>
      </c>
      <c r="T577" s="2">
        <v>1</v>
      </c>
      <c r="AG577" s="2">
        <v>1</v>
      </c>
      <c r="AH577" s="2">
        <v>1</v>
      </c>
    </row>
    <row r="578" spans="1:40" ht="18" customHeight="1" x14ac:dyDescent="0.4">
      <c r="A578" s="65" t="s">
        <v>1566</v>
      </c>
      <c r="B578" s="1" t="s">
        <v>2394</v>
      </c>
      <c r="E578" s="2" t="s">
        <v>2331</v>
      </c>
      <c r="H578" s="2" t="s">
        <v>2341</v>
      </c>
      <c r="I578" s="57" t="s">
        <v>2343</v>
      </c>
      <c r="J578" s="2">
        <v>1</v>
      </c>
      <c r="M578" s="2">
        <v>1</v>
      </c>
      <c r="T578" s="2">
        <v>1</v>
      </c>
      <c r="W578" s="2">
        <v>1</v>
      </c>
      <c r="AA578" s="2">
        <v>1</v>
      </c>
      <c r="AC578" s="2">
        <v>1</v>
      </c>
      <c r="AG578" s="2">
        <v>1</v>
      </c>
      <c r="AH578" s="2">
        <v>1</v>
      </c>
      <c r="AN578" s="2">
        <v>1</v>
      </c>
    </row>
    <row r="579" spans="1:40" ht="18" customHeight="1" x14ac:dyDescent="0.4">
      <c r="A579" s="65" t="s">
        <v>1568</v>
      </c>
      <c r="B579" s="1" t="s">
        <v>2466</v>
      </c>
      <c r="H579" s="2" t="s">
        <v>79</v>
      </c>
      <c r="I579" s="57">
        <v>43850</v>
      </c>
      <c r="J579" s="2">
        <v>1</v>
      </c>
      <c r="L579" s="2">
        <v>1</v>
      </c>
      <c r="AA579" s="2">
        <v>1</v>
      </c>
      <c r="AG579" s="2">
        <v>1</v>
      </c>
      <c r="AH579" s="2">
        <v>1</v>
      </c>
      <c r="AJ579" s="2">
        <v>1</v>
      </c>
    </row>
    <row r="580" spans="1:40" ht="18" customHeight="1" x14ac:dyDescent="0.4">
      <c r="A580" s="65" t="s">
        <v>1570</v>
      </c>
      <c r="B580" s="1" t="s">
        <v>1294</v>
      </c>
      <c r="H580" s="2" t="s">
        <v>125</v>
      </c>
      <c r="I580" s="57" t="s">
        <v>62</v>
      </c>
      <c r="J580" s="2">
        <v>1</v>
      </c>
      <c r="L580" s="2">
        <v>1</v>
      </c>
      <c r="AA580" s="2">
        <v>1</v>
      </c>
      <c r="AB580" s="2">
        <v>1</v>
      </c>
      <c r="AG580" s="2">
        <v>1</v>
      </c>
      <c r="AH580" s="2">
        <v>1</v>
      </c>
    </row>
    <row r="581" spans="1:40" ht="18" customHeight="1" x14ac:dyDescent="0.4">
      <c r="A581" s="65" t="s">
        <v>1572</v>
      </c>
      <c r="B581" s="1" t="s">
        <v>1296</v>
      </c>
      <c r="H581" s="2" t="s">
        <v>73</v>
      </c>
      <c r="I581" s="57">
        <v>43710</v>
      </c>
      <c r="J581" s="2">
        <v>1</v>
      </c>
      <c r="L581" s="2">
        <v>1</v>
      </c>
      <c r="W581" s="2">
        <v>1</v>
      </c>
      <c r="AA581" s="2">
        <v>1</v>
      </c>
      <c r="AB581" s="2">
        <v>1</v>
      </c>
      <c r="AG581" s="2">
        <v>1</v>
      </c>
      <c r="AH581" s="2">
        <v>1</v>
      </c>
      <c r="AN581" s="2">
        <v>2</v>
      </c>
    </row>
    <row r="582" spans="1:40" ht="18" customHeight="1" x14ac:dyDescent="0.4">
      <c r="A582" s="65" t="s">
        <v>1574</v>
      </c>
      <c r="B582" s="1" t="s">
        <v>2467</v>
      </c>
      <c r="C582" s="77"/>
      <c r="D582" s="77"/>
      <c r="E582" s="77"/>
      <c r="F582" s="77"/>
      <c r="G582" s="77"/>
      <c r="H582" s="2" t="s">
        <v>203</v>
      </c>
      <c r="I582" s="57">
        <v>43710</v>
      </c>
      <c r="J582" s="2">
        <v>1</v>
      </c>
      <c r="L582" s="2">
        <v>1</v>
      </c>
      <c r="W582" s="2">
        <v>1</v>
      </c>
      <c r="AA582" s="2">
        <v>1</v>
      </c>
      <c r="AB582" s="2">
        <v>1</v>
      </c>
      <c r="AG582" s="2">
        <v>1</v>
      </c>
      <c r="AH582" s="2">
        <v>1</v>
      </c>
      <c r="AN582" s="2">
        <v>3</v>
      </c>
    </row>
    <row r="583" spans="1:40" ht="18" customHeight="1" x14ac:dyDescent="0.4">
      <c r="A583" s="65" t="s">
        <v>1576</v>
      </c>
      <c r="B583" s="1" t="s">
        <v>1299</v>
      </c>
      <c r="H583" s="2" t="s">
        <v>203</v>
      </c>
      <c r="I583" s="57">
        <v>43710</v>
      </c>
      <c r="J583" s="2">
        <v>1</v>
      </c>
      <c r="L583" s="2">
        <v>1</v>
      </c>
      <c r="W583" s="2">
        <v>1</v>
      </c>
      <c r="AA583" s="2">
        <v>1</v>
      </c>
      <c r="AB583" s="2">
        <v>1</v>
      </c>
      <c r="AG583" s="2">
        <v>1</v>
      </c>
      <c r="AH583" s="2">
        <v>1</v>
      </c>
      <c r="AN583" s="2">
        <v>2</v>
      </c>
    </row>
    <row r="584" spans="1:40" ht="18" customHeight="1" x14ac:dyDescent="0.4">
      <c r="A584" s="65" t="s">
        <v>1578</v>
      </c>
      <c r="B584" s="1" t="s">
        <v>1301</v>
      </c>
      <c r="H584" s="2" t="s">
        <v>203</v>
      </c>
      <c r="I584" s="57">
        <v>43710</v>
      </c>
      <c r="J584" s="2">
        <v>1</v>
      </c>
      <c r="L584" s="2">
        <v>1</v>
      </c>
      <c r="W584" s="2">
        <v>1</v>
      </c>
      <c r="AA584" s="2">
        <v>1</v>
      </c>
      <c r="AB584" s="2">
        <v>1</v>
      </c>
      <c r="AG584" s="2">
        <v>1</v>
      </c>
      <c r="AH584" s="2">
        <v>1</v>
      </c>
      <c r="AN584" s="2">
        <v>2</v>
      </c>
    </row>
    <row r="585" spans="1:40" ht="18" customHeight="1" x14ac:dyDescent="0.4">
      <c r="A585" s="65" t="s">
        <v>1580</v>
      </c>
      <c r="B585" s="1" t="s">
        <v>1303</v>
      </c>
      <c r="H585" s="2" t="s">
        <v>203</v>
      </c>
      <c r="I585" s="57">
        <v>43710</v>
      </c>
      <c r="J585" s="2">
        <v>1</v>
      </c>
      <c r="L585" s="2">
        <v>1</v>
      </c>
      <c r="W585" s="2">
        <v>1</v>
      </c>
      <c r="AA585" s="2">
        <v>1</v>
      </c>
      <c r="AB585" s="2">
        <v>1</v>
      </c>
      <c r="AG585" s="2">
        <v>1</v>
      </c>
      <c r="AH585" s="2">
        <v>1</v>
      </c>
      <c r="AN585" s="2">
        <v>5</v>
      </c>
    </row>
    <row r="586" spans="1:40" ht="18" customHeight="1" x14ac:dyDescent="0.4">
      <c r="A586" s="65" t="s">
        <v>1582</v>
      </c>
      <c r="B586" s="1" t="s">
        <v>1305</v>
      </c>
      <c r="H586" s="2" t="s">
        <v>103</v>
      </c>
      <c r="I586" s="57">
        <v>43710</v>
      </c>
      <c r="J586" s="2">
        <v>1</v>
      </c>
      <c r="L586" s="2">
        <v>1</v>
      </c>
      <c r="W586" s="2">
        <v>1</v>
      </c>
      <c r="AA586" s="2">
        <v>1</v>
      </c>
      <c r="AB586" s="2">
        <v>1</v>
      </c>
      <c r="AG586" s="2">
        <v>1</v>
      </c>
      <c r="AH586" s="2">
        <v>1</v>
      </c>
      <c r="AN586" s="2">
        <v>4</v>
      </c>
    </row>
    <row r="587" spans="1:40" ht="18" customHeight="1" x14ac:dyDescent="0.4">
      <c r="A587" s="65" t="s">
        <v>1584</v>
      </c>
      <c r="B587" s="1" t="s">
        <v>2073</v>
      </c>
      <c r="H587" s="2" t="s">
        <v>2074</v>
      </c>
      <c r="I587" s="57">
        <v>44389</v>
      </c>
      <c r="J587" s="2">
        <v>1</v>
      </c>
      <c r="L587" s="2">
        <v>1</v>
      </c>
      <c r="AA587" s="2">
        <v>1</v>
      </c>
      <c r="AB587" s="2">
        <v>1</v>
      </c>
      <c r="AG587" s="2">
        <v>1</v>
      </c>
      <c r="AH587" s="2">
        <v>1</v>
      </c>
      <c r="AN587" s="2">
        <v>2</v>
      </c>
    </row>
    <row r="588" spans="1:40" ht="18" customHeight="1" x14ac:dyDescent="0.4">
      <c r="A588" s="65" t="s">
        <v>1586</v>
      </c>
      <c r="B588" s="1" t="s">
        <v>1307</v>
      </c>
      <c r="H588" s="2" t="s">
        <v>203</v>
      </c>
      <c r="I588" s="57">
        <v>43710</v>
      </c>
      <c r="J588" s="2">
        <v>1</v>
      </c>
      <c r="L588" s="2">
        <v>1</v>
      </c>
      <c r="W588" s="2">
        <v>1</v>
      </c>
      <c r="AA588" s="2">
        <v>1</v>
      </c>
      <c r="AB588" s="2">
        <v>1</v>
      </c>
      <c r="AG588" s="2">
        <v>1</v>
      </c>
      <c r="AH588" s="2">
        <v>1</v>
      </c>
      <c r="AN588" s="2">
        <v>2</v>
      </c>
    </row>
    <row r="589" spans="1:40" ht="18" customHeight="1" x14ac:dyDescent="0.4">
      <c r="A589" s="65" t="s">
        <v>1588</v>
      </c>
      <c r="B589" s="1" t="s">
        <v>1309</v>
      </c>
      <c r="H589" s="2" t="s">
        <v>86</v>
      </c>
      <c r="I589" s="57" t="s">
        <v>62</v>
      </c>
      <c r="J589" s="2">
        <v>1</v>
      </c>
      <c r="L589" s="2">
        <v>1</v>
      </c>
      <c r="AF589" s="2">
        <v>1</v>
      </c>
      <c r="AG589" s="2">
        <v>1</v>
      </c>
      <c r="AH589" s="2">
        <v>1</v>
      </c>
      <c r="AN589" s="2">
        <v>1</v>
      </c>
    </row>
    <row r="590" spans="1:40" ht="18" customHeight="1" x14ac:dyDescent="0.4">
      <c r="A590" s="65" t="s">
        <v>1590</v>
      </c>
      <c r="B590" s="1" t="s">
        <v>2155</v>
      </c>
      <c r="H590" s="2" t="s">
        <v>2156</v>
      </c>
      <c r="I590" s="57">
        <v>44440</v>
      </c>
      <c r="W590" s="2">
        <v>1</v>
      </c>
      <c r="AA590" s="2">
        <v>1</v>
      </c>
      <c r="AD590" s="2">
        <v>1</v>
      </c>
      <c r="AF590" s="2">
        <v>1</v>
      </c>
      <c r="AH590" s="2">
        <v>1</v>
      </c>
    </row>
    <row r="591" spans="1:40" ht="18" customHeight="1" x14ac:dyDescent="0.4">
      <c r="A591" s="65" t="s">
        <v>1592</v>
      </c>
      <c r="B591" s="1" t="s">
        <v>1311</v>
      </c>
      <c r="H591" s="2" t="s">
        <v>168</v>
      </c>
      <c r="I591" s="57">
        <v>43699</v>
      </c>
      <c r="J591" s="2">
        <v>1</v>
      </c>
      <c r="L591" s="2">
        <v>1</v>
      </c>
      <c r="AA591" s="2">
        <v>1</v>
      </c>
      <c r="AB591" s="2">
        <v>1</v>
      </c>
      <c r="AG591" s="2">
        <v>1</v>
      </c>
      <c r="AH591" s="2">
        <v>1</v>
      </c>
    </row>
    <row r="592" spans="1:40" ht="18" customHeight="1" x14ac:dyDescent="0.4">
      <c r="A592" s="65" t="s">
        <v>1594</v>
      </c>
      <c r="B592" s="1" t="s">
        <v>1313</v>
      </c>
      <c r="H592" s="2" t="s">
        <v>103</v>
      </c>
      <c r="I592" s="57">
        <v>43728</v>
      </c>
      <c r="J592" s="2">
        <v>1</v>
      </c>
      <c r="AE592" s="2">
        <v>1</v>
      </c>
      <c r="AG592" s="2">
        <v>1</v>
      </c>
      <c r="AH592" s="2">
        <v>1</v>
      </c>
      <c r="AI592" s="2">
        <v>1</v>
      </c>
      <c r="AN592" s="2">
        <v>1</v>
      </c>
    </row>
    <row r="593" spans="1:40" ht="18" customHeight="1" x14ac:dyDescent="0.4">
      <c r="A593" s="65" t="s">
        <v>1596</v>
      </c>
      <c r="B593" s="1" t="s">
        <v>1315</v>
      </c>
      <c r="H593" s="2" t="s">
        <v>231</v>
      </c>
      <c r="I593" s="57" t="s">
        <v>62</v>
      </c>
      <c r="J593" s="2">
        <v>1</v>
      </c>
      <c r="O593" s="2">
        <v>1</v>
      </c>
      <c r="U593" s="2">
        <v>1</v>
      </c>
      <c r="V593" s="2">
        <v>1</v>
      </c>
      <c r="X593" s="2">
        <v>1</v>
      </c>
      <c r="AH593" s="2">
        <v>1</v>
      </c>
    </row>
    <row r="594" spans="1:40" ht="18" customHeight="1" x14ac:dyDescent="0.4">
      <c r="A594" s="65" t="s">
        <v>1598</v>
      </c>
      <c r="B594" s="1" t="s">
        <v>1317</v>
      </c>
      <c r="H594" s="2" t="s">
        <v>182</v>
      </c>
      <c r="I594" s="57">
        <v>44550</v>
      </c>
      <c r="L594" s="2">
        <v>1</v>
      </c>
      <c r="T594" s="2">
        <v>1</v>
      </c>
      <c r="AA594" s="2">
        <v>1</v>
      </c>
      <c r="AG594" s="2">
        <v>1</v>
      </c>
      <c r="AH594" s="2">
        <v>1</v>
      </c>
    </row>
    <row r="595" spans="1:40" ht="18" customHeight="1" x14ac:dyDescent="0.4">
      <c r="A595" s="65" t="s">
        <v>1600</v>
      </c>
      <c r="B595" s="1" t="s">
        <v>2352</v>
      </c>
      <c r="D595" s="2" t="s">
        <v>2331</v>
      </c>
      <c r="H595" s="2" t="s">
        <v>2353</v>
      </c>
      <c r="I595" s="57">
        <v>44608</v>
      </c>
      <c r="J595" s="2">
        <v>1</v>
      </c>
      <c r="L595" s="2">
        <v>1</v>
      </c>
      <c r="P595" s="2">
        <v>1</v>
      </c>
      <c r="AE595" s="2">
        <v>1</v>
      </c>
      <c r="AF595" s="2">
        <v>1</v>
      </c>
      <c r="AH595" s="2">
        <v>1</v>
      </c>
    </row>
    <row r="596" spans="1:40" ht="18" customHeight="1" x14ac:dyDescent="0.4">
      <c r="A596" s="65" t="s">
        <v>1602</v>
      </c>
      <c r="B596" s="1" t="s">
        <v>1319</v>
      </c>
      <c r="H596" s="2" t="s">
        <v>76</v>
      </c>
      <c r="I596" s="57">
        <v>43614</v>
      </c>
      <c r="J596" s="2">
        <v>1</v>
      </c>
      <c r="L596" s="2">
        <v>1</v>
      </c>
      <c r="Y596" s="2">
        <v>1</v>
      </c>
      <c r="AA596" s="2">
        <v>1</v>
      </c>
      <c r="AF596" s="2">
        <v>1</v>
      </c>
      <c r="AG596" s="2">
        <v>1</v>
      </c>
    </row>
    <row r="597" spans="1:40" ht="18" customHeight="1" x14ac:dyDescent="0.4">
      <c r="A597" s="65" t="s">
        <v>1604</v>
      </c>
      <c r="B597" s="1" t="s">
        <v>1321</v>
      </c>
      <c r="H597" s="2" t="s">
        <v>136</v>
      </c>
      <c r="I597" s="57">
        <v>43922</v>
      </c>
      <c r="J597" s="2">
        <v>1</v>
      </c>
      <c r="T597" s="2">
        <v>1</v>
      </c>
      <c r="AA597" s="2">
        <v>1</v>
      </c>
      <c r="AH597" s="2">
        <v>1</v>
      </c>
      <c r="AN597" s="2">
        <v>2</v>
      </c>
    </row>
    <row r="598" spans="1:40" ht="18" customHeight="1" x14ac:dyDescent="0.4">
      <c r="A598" s="65" t="s">
        <v>1851</v>
      </c>
      <c r="B598" s="1" t="s">
        <v>1323</v>
      </c>
      <c r="H598" s="2" t="s">
        <v>76</v>
      </c>
      <c r="I598" s="57" t="s">
        <v>62</v>
      </c>
      <c r="J598" s="2">
        <v>1</v>
      </c>
      <c r="AA598" s="2">
        <v>1</v>
      </c>
      <c r="AB598" s="2">
        <v>1</v>
      </c>
      <c r="AE598" s="2">
        <v>1</v>
      </c>
      <c r="AG598" s="2">
        <v>1</v>
      </c>
      <c r="AH598" s="2">
        <v>1</v>
      </c>
    </row>
    <row r="599" spans="1:40" ht="18" customHeight="1" x14ac:dyDescent="0.4">
      <c r="A599" s="65" t="s">
        <v>1852</v>
      </c>
      <c r="B599" s="1" t="s">
        <v>1325</v>
      </c>
      <c r="H599" s="2" t="s">
        <v>103</v>
      </c>
      <c r="I599" s="57">
        <v>43662</v>
      </c>
      <c r="J599" s="2">
        <v>1</v>
      </c>
      <c r="L599" s="2">
        <v>1</v>
      </c>
      <c r="X599" s="2">
        <v>1</v>
      </c>
      <c r="AA599" s="2">
        <v>1</v>
      </c>
      <c r="AN599" s="2">
        <v>2</v>
      </c>
    </row>
    <row r="600" spans="1:40" ht="18" customHeight="1" x14ac:dyDescent="0.4">
      <c r="A600" s="65" t="s">
        <v>1853</v>
      </c>
      <c r="B600" s="1" t="s">
        <v>1910</v>
      </c>
      <c r="H600" s="2" t="s">
        <v>1911</v>
      </c>
      <c r="I600" s="57" t="s">
        <v>1903</v>
      </c>
      <c r="J600" s="2" t="s">
        <v>1903</v>
      </c>
    </row>
    <row r="601" spans="1:40" ht="18" customHeight="1" x14ac:dyDescent="0.4">
      <c r="A601" s="65" t="s">
        <v>1854</v>
      </c>
      <c r="B601" s="1" t="s">
        <v>1327</v>
      </c>
      <c r="H601" s="2" t="s">
        <v>103</v>
      </c>
      <c r="I601" s="57">
        <v>43902</v>
      </c>
      <c r="J601" s="2">
        <v>1</v>
      </c>
      <c r="M601" s="2">
        <v>1</v>
      </c>
      <c r="T601" s="2">
        <v>1</v>
      </c>
      <c r="AA601" s="2">
        <v>1</v>
      </c>
      <c r="AB601" s="2">
        <v>1</v>
      </c>
      <c r="AN601" s="2">
        <v>1</v>
      </c>
    </row>
    <row r="602" spans="1:40" ht="18" customHeight="1" x14ac:dyDescent="0.4">
      <c r="A602" s="65" t="s">
        <v>1855</v>
      </c>
      <c r="B602" s="1" t="s">
        <v>1329</v>
      </c>
      <c r="H602" s="2" t="s">
        <v>200</v>
      </c>
      <c r="I602" s="57">
        <v>43887</v>
      </c>
      <c r="J602" s="2">
        <v>1</v>
      </c>
      <c r="L602" s="2">
        <v>1</v>
      </c>
      <c r="T602" s="2">
        <v>1</v>
      </c>
      <c r="W602" s="2">
        <v>1</v>
      </c>
      <c r="Z602" s="2">
        <v>1</v>
      </c>
      <c r="AA602" s="2">
        <v>1</v>
      </c>
      <c r="AG602" s="2">
        <v>1</v>
      </c>
    </row>
    <row r="603" spans="1:40" ht="18" customHeight="1" x14ac:dyDescent="0.4">
      <c r="A603" s="65" t="s">
        <v>1856</v>
      </c>
      <c r="B603" s="1" t="s">
        <v>1331</v>
      </c>
      <c r="H603" s="2" t="s">
        <v>206</v>
      </c>
      <c r="I603" s="57" t="s">
        <v>62</v>
      </c>
      <c r="J603" s="2" t="s">
        <v>62</v>
      </c>
    </row>
    <row r="604" spans="1:40" ht="18" customHeight="1" x14ac:dyDescent="0.4">
      <c r="A604" s="65" t="s">
        <v>1857</v>
      </c>
      <c r="B604" s="1" t="s">
        <v>1333</v>
      </c>
      <c r="H604" s="2" t="s">
        <v>203</v>
      </c>
      <c r="I604" s="57">
        <v>43738</v>
      </c>
      <c r="J604" s="2">
        <v>1</v>
      </c>
      <c r="U604" s="2">
        <v>1</v>
      </c>
      <c r="X604" s="2">
        <v>1</v>
      </c>
      <c r="AA604" s="2">
        <v>1</v>
      </c>
      <c r="AE604" s="2">
        <v>1</v>
      </c>
      <c r="AG604" s="2">
        <v>1</v>
      </c>
    </row>
    <row r="605" spans="1:40" ht="18" customHeight="1" x14ac:dyDescent="0.4">
      <c r="A605" s="65" t="s">
        <v>1858</v>
      </c>
      <c r="B605" s="1" t="s">
        <v>1337</v>
      </c>
      <c r="H605" s="2" t="s">
        <v>73</v>
      </c>
      <c r="I605" s="57">
        <v>44542</v>
      </c>
      <c r="J605" s="2">
        <v>1</v>
      </c>
      <c r="P605" s="2">
        <v>1</v>
      </c>
      <c r="AH605" s="2">
        <v>1</v>
      </c>
      <c r="AN605" s="2">
        <v>1</v>
      </c>
    </row>
    <row r="606" spans="1:40" ht="18" customHeight="1" x14ac:dyDescent="0.4">
      <c r="A606" s="65" t="s">
        <v>1859</v>
      </c>
      <c r="B606" s="1" t="s">
        <v>1339</v>
      </c>
      <c r="H606" s="2" t="s">
        <v>522</v>
      </c>
      <c r="I606" s="57" t="s">
        <v>62</v>
      </c>
      <c r="J606" s="2" t="s">
        <v>62</v>
      </c>
    </row>
    <row r="607" spans="1:40" ht="18" customHeight="1" x14ac:dyDescent="0.4">
      <c r="A607" s="65" t="s">
        <v>1860</v>
      </c>
      <c r="B607" s="1" t="s">
        <v>2263</v>
      </c>
      <c r="H607" s="2" t="s">
        <v>2262</v>
      </c>
      <c r="I607" s="57" t="s">
        <v>2256</v>
      </c>
      <c r="J607" s="2">
        <v>1</v>
      </c>
      <c r="L607" s="2">
        <v>1</v>
      </c>
      <c r="W607" s="2">
        <v>1</v>
      </c>
      <c r="AA607" s="2">
        <v>1</v>
      </c>
      <c r="AB607" s="2">
        <v>1</v>
      </c>
      <c r="AF607" s="2">
        <v>1</v>
      </c>
    </row>
    <row r="608" spans="1:40" ht="18" customHeight="1" x14ac:dyDescent="0.4">
      <c r="A608" s="65" t="s">
        <v>1861</v>
      </c>
      <c r="B608" s="1" t="s">
        <v>1341</v>
      </c>
      <c r="H608" s="2" t="s">
        <v>103</v>
      </c>
      <c r="I608" s="57">
        <v>44021</v>
      </c>
      <c r="J608" s="2">
        <v>1</v>
      </c>
      <c r="O608" s="2">
        <v>1</v>
      </c>
      <c r="P608" s="2">
        <v>1</v>
      </c>
      <c r="S608" s="2">
        <v>1</v>
      </c>
      <c r="T608" s="2">
        <v>1</v>
      </c>
      <c r="U608" s="2">
        <v>1</v>
      </c>
      <c r="AB608" s="2">
        <v>1</v>
      </c>
      <c r="AD608" s="2">
        <v>1</v>
      </c>
      <c r="AF608" s="2">
        <v>1</v>
      </c>
      <c r="AH608" s="2">
        <v>1</v>
      </c>
    </row>
    <row r="609" spans="1:40" ht="18" customHeight="1" x14ac:dyDescent="0.4">
      <c r="A609" s="65" t="s">
        <v>1862</v>
      </c>
      <c r="B609" s="1" t="s">
        <v>1343</v>
      </c>
      <c r="H609" s="2" t="s">
        <v>103</v>
      </c>
      <c r="I609" s="57" t="s">
        <v>62</v>
      </c>
      <c r="T609" s="2">
        <v>1</v>
      </c>
      <c r="U609" s="2">
        <v>1</v>
      </c>
      <c r="AA609" s="2">
        <v>1</v>
      </c>
      <c r="AE609" s="2">
        <v>1</v>
      </c>
      <c r="AF609" s="2">
        <v>1</v>
      </c>
      <c r="AH609" s="2">
        <v>1</v>
      </c>
    </row>
    <row r="610" spans="1:40" ht="18" customHeight="1" x14ac:dyDescent="0.4">
      <c r="A610" s="65" t="s">
        <v>1863</v>
      </c>
      <c r="B610" s="1" t="s">
        <v>1345</v>
      </c>
      <c r="H610" s="2" t="s">
        <v>461</v>
      </c>
      <c r="I610" s="57">
        <v>43846</v>
      </c>
      <c r="J610" s="2" t="s">
        <v>62</v>
      </c>
    </row>
    <row r="611" spans="1:40" ht="18" customHeight="1" x14ac:dyDescent="0.4">
      <c r="A611" s="65" t="s">
        <v>1864</v>
      </c>
      <c r="B611" s="1" t="s">
        <v>1347</v>
      </c>
      <c r="H611" s="2" t="s">
        <v>168</v>
      </c>
      <c r="I611" s="57" t="s">
        <v>62</v>
      </c>
      <c r="J611" s="2">
        <v>1</v>
      </c>
      <c r="L611" s="2">
        <v>1</v>
      </c>
      <c r="P611" s="2">
        <v>1</v>
      </c>
      <c r="T611" s="2">
        <v>1</v>
      </c>
      <c r="AA611" s="2">
        <v>1</v>
      </c>
      <c r="AG611" s="2">
        <v>1</v>
      </c>
    </row>
    <row r="612" spans="1:40" ht="18" customHeight="1" x14ac:dyDescent="0.4">
      <c r="A612" s="65" t="s">
        <v>1865</v>
      </c>
      <c r="B612" s="1" t="s">
        <v>1349</v>
      </c>
      <c r="H612" s="2" t="s">
        <v>343</v>
      </c>
      <c r="I612" s="57" t="s">
        <v>62</v>
      </c>
      <c r="J612" s="2">
        <v>1</v>
      </c>
      <c r="L612" s="2">
        <v>1</v>
      </c>
      <c r="Q612" s="2">
        <v>1</v>
      </c>
      <c r="AA612" s="2">
        <v>1</v>
      </c>
      <c r="AE612" s="2">
        <v>1</v>
      </c>
      <c r="AF612" s="2">
        <v>1</v>
      </c>
      <c r="AG612" s="2">
        <v>1</v>
      </c>
      <c r="AH612" s="2">
        <v>1</v>
      </c>
      <c r="AN612" s="2">
        <v>1</v>
      </c>
    </row>
    <row r="613" spans="1:40" ht="18" customHeight="1" x14ac:dyDescent="0.4">
      <c r="A613" s="65" t="s">
        <v>1866</v>
      </c>
      <c r="B613" s="1" t="s">
        <v>2157</v>
      </c>
      <c r="H613" s="2" t="s">
        <v>2158</v>
      </c>
      <c r="I613" s="57">
        <v>44467</v>
      </c>
      <c r="J613" s="2">
        <v>1</v>
      </c>
      <c r="L613" s="2">
        <v>1</v>
      </c>
      <c r="AF613" s="2">
        <v>1</v>
      </c>
      <c r="AG613" s="2">
        <v>1</v>
      </c>
      <c r="AH613" s="2">
        <v>1</v>
      </c>
    </row>
    <row r="614" spans="1:40" ht="18" customHeight="1" x14ac:dyDescent="0.4">
      <c r="A614" s="65" t="s">
        <v>1867</v>
      </c>
      <c r="B614" s="1" t="s">
        <v>1351</v>
      </c>
      <c r="H614" s="2" t="s">
        <v>76</v>
      </c>
      <c r="I614" s="57">
        <v>44018</v>
      </c>
      <c r="J614" s="2">
        <v>1</v>
      </c>
      <c r="AA614" s="2">
        <v>1</v>
      </c>
      <c r="AB614" s="2">
        <v>1</v>
      </c>
      <c r="AG614" s="2">
        <v>1</v>
      </c>
      <c r="AH614" s="2">
        <v>1</v>
      </c>
      <c r="AN614" s="2">
        <v>1</v>
      </c>
    </row>
    <row r="615" spans="1:40" ht="18" customHeight="1" x14ac:dyDescent="0.4">
      <c r="A615" s="65" t="s">
        <v>1868</v>
      </c>
      <c r="B615" s="1" t="s">
        <v>1353</v>
      </c>
      <c r="H615" s="2" t="s">
        <v>200</v>
      </c>
      <c r="I615" s="57">
        <v>43865</v>
      </c>
      <c r="J615" s="2">
        <v>1</v>
      </c>
      <c r="L615" s="2">
        <v>1</v>
      </c>
      <c r="AA615" s="2">
        <v>1</v>
      </c>
      <c r="AE615" s="2">
        <v>1</v>
      </c>
      <c r="AH615" s="2">
        <v>1</v>
      </c>
    </row>
    <row r="616" spans="1:40" ht="18" customHeight="1" x14ac:dyDescent="0.4">
      <c r="A616" s="65" t="s">
        <v>1869</v>
      </c>
      <c r="B616" s="1" t="s">
        <v>1355</v>
      </c>
      <c r="H616" s="2" t="s">
        <v>165</v>
      </c>
      <c r="I616" s="57">
        <v>43799</v>
      </c>
      <c r="J616" s="2">
        <v>1</v>
      </c>
      <c r="T616" s="2">
        <v>1</v>
      </c>
      <c r="AA616" s="2">
        <v>1</v>
      </c>
      <c r="AG616" s="2">
        <v>1</v>
      </c>
      <c r="AH616" s="2">
        <v>1</v>
      </c>
      <c r="AN616" s="2">
        <v>6</v>
      </c>
    </row>
    <row r="617" spans="1:40" ht="18" customHeight="1" x14ac:dyDescent="0.4">
      <c r="A617" s="65" t="s">
        <v>1870</v>
      </c>
      <c r="B617" s="1" t="s">
        <v>1357</v>
      </c>
      <c r="H617" s="2" t="s">
        <v>244</v>
      </c>
      <c r="I617" s="2" t="s">
        <v>62</v>
      </c>
      <c r="J617" s="2" t="s">
        <v>62</v>
      </c>
    </row>
    <row r="618" spans="1:40" ht="18" customHeight="1" x14ac:dyDescent="0.4">
      <c r="A618" s="65" t="s">
        <v>1871</v>
      </c>
      <c r="B618" s="1" t="s">
        <v>2294</v>
      </c>
      <c r="C618" s="2" t="s">
        <v>2252</v>
      </c>
      <c r="H618" s="2" t="s">
        <v>2038</v>
      </c>
      <c r="I618" s="70">
        <v>44593</v>
      </c>
      <c r="J618" s="2">
        <v>1</v>
      </c>
      <c r="N618" s="2">
        <v>1</v>
      </c>
      <c r="W618" s="2">
        <v>1</v>
      </c>
      <c r="AG618" s="2">
        <v>1</v>
      </c>
      <c r="AH618" s="2">
        <v>1</v>
      </c>
      <c r="AN618" s="2">
        <v>1</v>
      </c>
    </row>
    <row r="619" spans="1:40" ht="18" customHeight="1" x14ac:dyDescent="0.4">
      <c r="A619" s="65" t="s">
        <v>1872</v>
      </c>
      <c r="B619" s="1" t="s">
        <v>2039</v>
      </c>
      <c r="H619" s="2" t="s">
        <v>2040</v>
      </c>
      <c r="I619" s="70">
        <v>44354</v>
      </c>
      <c r="T619" s="2">
        <v>1</v>
      </c>
      <c r="U619" s="2">
        <v>1</v>
      </c>
      <c r="AC619" s="2">
        <v>1</v>
      </c>
      <c r="AE619" s="2">
        <v>1</v>
      </c>
      <c r="AF619" s="2">
        <v>1</v>
      </c>
      <c r="AG619" s="2">
        <v>1</v>
      </c>
    </row>
    <row r="620" spans="1:40" ht="18" customHeight="1" x14ac:dyDescent="0.4">
      <c r="A620" s="65" t="s">
        <v>1873</v>
      </c>
      <c r="B620" s="1" t="s">
        <v>1359</v>
      </c>
      <c r="H620" s="2" t="s">
        <v>522</v>
      </c>
      <c r="I620" s="57">
        <v>43685</v>
      </c>
      <c r="J620" s="2">
        <v>1</v>
      </c>
      <c r="M620" s="2">
        <v>1</v>
      </c>
      <c r="O620" s="2">
        <v>1</v>
      </c>
      <c r="W620" s="2">
        <v>1</v>
      </c>
      <c r="AA620" s="2">
        <v>1</v>
      </c>
      <c r="AB620" s="2">
        <v>1</v>
      </c>
      <c r="AG620" s="2">
        <v>1</v>
      </c>
      <c r="AH620" s="2">
        <v>1</v>
      </c>
      <c r="AN620" s="2">
        <v>1</v>
      </c>
    </row>
    <row r="621" spans="1:40" ht="18" customHeight="1" x14ac:dyDescent="0.4">
      <c r="A621" s="65" t="s">
        <v>1874</v>
      </c>
      <c r="B621" s="1" t="s">
        <v>1361</v>
      </c>
      <c r="H621" s="2" t="s">
        <v>522</v>
      </c>
      <c r="I621" s="57">
        <v>43710</v>
      </c>
      <c r="J621" s="2">
        <v>1</v>
      </c>
      <c r="L621" s="2">
        <v>1</v>
      </c>
      <c r="W621" s="2">
        <v>1</v>
      </c>
      <c r="AA621" s="2">
        <v>1</v>
      </c>
      <c r="AB621" s="2">
        <v>1</v>
      </c>
      <c r="AG621" s="2">
        <v>1</v>
      </c>
      <c r="AH621" s="2">
        <v>1</v>
      </c>
      <c r="AN621" s="2">
        <v>5</v>
      </c>
    </row>
    <row r="622" spans="1:40" ht="18" customHeight="1" x14ac:dyDescent="0.4">
      <c r="A622" s="65" t="s">
        <v>1875</v>
      </c>
      <c r="B622" s="1" t="s">
        <v>1363</v>
      </c>
      <c r="H622" s="2" t="s">
        <v>522</v>
      </c>
      <c r="I622" s="57">
        <v>43738</v>
      </c>
      <c r="J622" s="2">
        <v>1</v>
      </c>
      <c r="W622" s="2">
        <v>1</v>
      </c>
      <c r="AB622" s="2">
        <v>1</v>
      </c>
      <c r="AD622" s="2">
        <v>1</v>
      </c>
      <c r="AF622" s="2">
        <v>1</v>
      </c>
      <c r="AG622" s="2">
        <v>1</v>
      </c>
    </row>
    <row r="623" spans="1:40" ht="18" customHeight="1" x14ac:dyDescent="0.4">
      <c r="A623" s="65" t="s">
        <v>1876</v>
      </c>
      <c r="B623" s="1" t="s">
        <v>1365</v>
      </c>
      <c r="H623" s="2" t="s">
        <v>522</v>
      </c>
      <c r="I623" s="57">
        <v>43782</v>
      </c>
      <c r="J623" s="2">
        <v>1</v>
      </c>
      <c r="L623" s="2">
        <v>1</v>
      </c>
      <c r="AA623" s="2">
        <v>1</v>
      </c>
      <c r="AE623" s="2">
        <v>1</v>
      </c>
      <c r="AH623" s="2">
        <v>1</v>
      </c>
      <c r="AN623" s="2">
        <v>2</v>
      </c>
    </row>
    <row r="624" spans="1:40" ht="18" customHeight="1" x14ac:dyDescent="0.4">
      <c r="A624" s="65" t="s">
        <v>1877</v>
      </c>
      <c r="B624" s="1" t="s">
        <v>1367</v>
      </c>
      <c r="H624" s="2" t="s">
        <v>522</v>
      </c>
      <c r="I624" s="57" t="s">
        <v>62</v>
      </c>
      <c r="L624" s="2">
        <v>1</v>
      </c>
      <c r="T624" s="2">
        <v>1</v>
      </c>
      <c r="AD624" s="2">
        <v>1</v>
      </c>
      <c r="AE624" s="2">
        <v>1</v>
      </c>
      <c r="AG624" s="2">
        <v>1</v>
      </c>
      <c r="AH624" s="2">
        <v>1</v>
      </c>
      <c r="AN624" s="2">
        <v>1</v>
      </c>
    </row>
    <row r="625" spans="1:40" ht="18" customHeight="1" x14ac:dyDescent="0.4">
      <c r="A625" s="65" t="s">
        <v>1878</v>
      </c>
      <c r="B625" s="1" t="s">
        <v>1369</v>
      </c>
      <c r="H625" s="2" t="s">
        <v>522</v>
      </c>
      <c r="I625" s="57">
        <v>43713</v>
      </c>
      <c r="J625" s="2">
        <v>1</v>
      </c>
      <c r="L625" s="2">
        <v>1</v>
      </c>
      <c r="M625" s="2">
        <v>1</v>
      </c>
      <c r="O625" s="2">
        <v>1</v>
      </c>
      <c r="Q625" s="2">
        <v>1</v>
      </c>
      <c r="AA625" s="2">
        <v>1</v>
      </c>
    </row>
    <row r="626" spans="1:40" ht="18" customHeight="1" x14ac:dyDescent="0.4">
      <c r="A626" s="65" t="s">
        <v>1879</v>
      </c>
      <c r="B626" s="1" t="s">
        <v>1371</v>
      </c>
      <c r="H626" s="2" t="s">
        <v>522</v>
      </c>
      <c r="I626" s="57">
        <v>43728</v>
      </c>
      <c r="L626" s="2">
        <v>1</v>
      </c>
      <c r="AA626" s="2">
        <v>1</v>
      </c>
      <c r="AG626" s="2">
        <v>1</v>
      </c>
    </row>
    <row r="627" spans="1:40" ht="18" customHeight="1" x14ac:dyDescent="0.4">
      <c r="A627" s="65" t="s">
        <v>1880</v>
      </c>
      <c r="B627" s="1" t="s">
        <v>2395</v>
      </c>
      <c r="E627" s="2" t="s">
        <v>2331</v>
      </c>
      <c r="H627" s="2" t="s">
        <v>2396</v>
      </c>
      <c r="I627" s="57" t="s">
        <v>2343</v>
      </c>
      <c r="J627" s="2">
        <v>1</v>
      </c>
      <c r="L627" s="2">
        <v>1</v>
      </c>
      <c r="U627" s="2">
        <v>1</v>
      </c>
    </row>
    <row r="628" spans="1:40" ht="18" customHeight="1" x14ac:dyDescent="0.4">
      <c r="A628" s="65" t="s">
        <v>1881</v>
      </c>
      <c r="B628" s="1" t="s">
        <v>1912</v>
      </c>
      <c r="H628" s="2" t="s">
        <v>1913</v>
      </c>
      <c r="I628" s="57">
        <v>44182</v>
      </c>
      <c r="L628" s="2">
        <v>1</v>
      </c>
      <c r="Q628" s="2">
        <v>1</v>
      </c>
      <c r="W628" s="2">
        <v>1</v>
      </c>
      <c r="Z628" s="2">
        <v>1</v>
      </c>
      <c r="AE628" s="2">
        <v>1</v>
      </c>
      <c r="AF628" s="2">
        <v>1</v>
      </c>
      <c r="AG628" s="2">
        <v>1</v>
      </c>
      <c r="AH628" s="2">
        <v>1</v>
      </c>
      <c r="AN628" s="2">
        <v>1</v>
      </c>
    </row>
    <row r="629" spans="1:40" ht="18" customHeight="1" x14ac:dyDescent="0.4">
      <c r="A629" s="65" t="s">
        <v>1882</v>
      </c>
      <c r="B629" s="1" t="s">
        <v>1373</v>
      </c>
      <c r="H629" s="2" t="s">
        <v>76</v>
      </c>
      <c r="I629" s="57" t="s">
        <v>62</v>
      </c>
      <c r="J629" s="2">
        <v>1</v>
      </c>
      <c r="T629" s="2">
        <v>1</v>
      </c>
      <c r="AA629" s="2">
        <v>1</v>
      </c>
      <c r="AH629" s="2">
        <v>1</v>
      </c>
      <c r="AN629" s="2">
        <v>2</v>
      </c>
    </row>
    <row r="630" spans="1:40" ht="18" customHeight="1" x14ac:dyDescent="0.4">
      <c r="A630" s="65" t="s">
        <v>1883</v>
      </c>
      <c r="B630" s="1" t="s">
        <v>1375</v>
      </c>
      <c r="H630" s="2" t="s">
        <v>73</v>
      </c>
      <c r="I630" s="57">
        <v>43570</v>
      </c>
      <c r="J630" s="2">
        <v>1</v>
      </c>
      <c r="Z630" s="2">
        <v>1</v>
      </c>
      <c r="AE630" s="2">
        <v>1</v>
      </c>
      <c r="AF630" s="2">
        <v>1</v>
      </c>
      <c r="AG630" s="2">
        <v>1</v>
      </c>
      <c r="AN630" s="2">
        <v>1</v>
      </c>
    </row>
    <row r="631" spans="1:40" ht="18" customHeight="1" x14ac:dyDescent="0.4">
      <c r="A631" s="65" t="s">
        <v>1884</v>
      </c>
      <c r="B631" s="1" t="s">
        <v>1377</v>
      </c>
      <c r="H631" s="2" t="s">
        <v>250</v>
      </c>
      <c r="I631" s="57">
        <v>44105</v>
      </c>
      <c r="J631" s="2">
        <v>1</v>
      </c>
      <c r="P631" s="2">
        <v>1</v>
      </c>
      <c r="T631" s="2">
        <v>1</v>
      </c>
      <c r="AA631" s="2">
        <v>1</v>
      </c>
      <c r="AH631" s="2">
        <v>1</v>
      </c>
    </row>
    <row r="632" spans="1:40" ht="18" customHeight="1" x14ac:dyDescent="0.4">
      <c r="A632" s="65" t="s">
        <v>1885</v>
      </c>
      <c r="B632" s="1" t="s">
        <v>1379</v>
      </c>
      <c r="H632" s="2" t="s">
        <v>244</v>
      </c>
      <c r="I632" s="57">
        <v>44555</v>
      </c>
      <c r="J632" s="2" t="s">
        <v>62</v>
      </c>
    </row>
    <row r="633" spans="1:40" ht="18" customHeight="1" x14ac:dyDescent="0.4">
      <c r="A633" s="65" t="s">
        <v>1914</v>
      </c>
      <c r="B633" s="1" t="s">
        <v>1381</v>
      </c>
      <c r="H633" s="2" t="s">
        <v>1022</v>
      </c>
      <c r="I633" s="57" t="s">
        <v>62</v>
      </c>
      <c r="J633" s="2">
        <v>1</v>
      </c>
      <c r="L633" s="2">
        <v>1</v>
      </c>
      <c r="W633" s="2">
        <v>1</v>
      </c>
      <c r="Z633" s="2">
        <v>1</v>
      </c>
      <c r="AA633" s="2">
        <v>1</v>
      </c>
      <c r="AF633" s="2">
        <v>1</v>
      </c>
      <c r="AH633" s="2">
        <v>1</v>
      </c>
      <c r="AN633" s="2">
        <v>4</v>
      </c>
    </row>
    <row r="634" spans="1:40" ht="18" customHeight="1" x14ac:dyDescent="0.4">
      <c r="A634" s="65" t="s">
        <v>1915</v>
      </c>
      <c r="B634" s="1" t="s">
        <v>1383</v>
      </c>
      <c r="H634" s="2" t="s">
        <v>160</v>
      </c>
      <c r="I634" s="57" t="s">
        <v>62</v>
      </c>
      <c r="J634" s="2">
        <v>1</v>
      </c>
      <c r="T634" s="2">
        <v>1</v>
      </c>
      <c r="AA634" s="2">
        <v>1</v>
      </c>
      <c r="AF634" s="2">
        <v>1</v>
      </c>
      <c r="AH634" s="2">
        <v>1</v>
      </c>
      <c r="AN634" s="2">
        <v>1</v>
      </c>
    </row>
    <row r="635" spans="1:40" ht="18" customHeight="1" x14ac:dyDescent="0.4">
      <c r="A635" s="65" t="s">
        <v>1916</v>
      </c>
      <c r="B635" s="1" t="s">
        <v>1385</v>
      </c>
      <c r="H635" s="2" t="s">
        <v>76</v>
      </c>
      <c r="I635" s="57" t="s">
        <v>62</v>
      </c>
      <c r="J635" s="2" t="s">
        <v>62</v>
      </c>
    </row>
    <row r="636" spans="1:40" ht="18" customHeight="1" x14ac:dyDescent="0.4">
      <c r="A636" s="65" t="s">
        <v>1917</v>
      </c>
      <c r="B636" s="1" t="s">
        <v>1387</v>
      </c>
      <c r="H636" s="2" t="s">
        <v>1020</v>
      </c>
      <c r="I636" s="57">
        <v>43784</v>
      </c>
      <c r="J636" s="2">
        <v>1</v>
      </c>
      <c r="AA636" s="2">
        <v>1</v>
      </c>
      <c r="AE636" s="2">
        <v>1</v>
      </c>
      <c r="AF636" s="2">
        <v>1</v>
      </c>
      <c r="AG636" s="2">
        <v>1</v>
      </c>
      <c r="AH636" s="2">
        <v>1</v>
      </c>
      <c r="AN636" s="2">
        <v>1</v>
      </c>
    </row>
    <row r="637" spans="1:40" ht="18" customHeight="1" x14ac:dyDescent="0.4">
      <c r="A637" s="65" t="s">
        <v>1918</v>
      </c>
      <c r="B637" s="1" t="s">
        <v>1389</v>
      </c>
      <c r="H637" s="2" t="s">
        <v>200</v>
      </c>
      <c r="I637" s="57" t="s">
        <v>62</v>
      </c>
      <c r="J637" s="2">
        <v>1</v>
      </c>
      <c r="L637" s="2">
        <v>1</v>
      </c>
      <c r="M637" s="2">
        <v>1</v>
      </c>
      <c r="AG637" s="2">
        <v>1</v>
      </c>
      <c r="AH637" s="2">
        <v>1</v>
      </c>
      <c r="AN637" s="2">
        <v>1</v>
      </c>
    </row>
    <row r="638" spans="1:40" ht="18" customHeight="1" x14ac:dyDescent="0.4">
      <c r="A638" s="65" t="s">
        <v>1919</v>
      </c>
      <c r="B638" s="1" t="s">
        <v>1391</v>
      </c>
      <c r="H638" s="2" t="s">
        <v>828</v>
      </c>
      <c r="I638" s="57">
        <v>43768</v>
      </c>
      <c r="J638" s="2" t="s">
        <v>62</v>
      </c>
    </row>
    <row r="639" spans="1:40" ht="18" customHeight="1" x14ac:dyDescent="0.4">
      <c r="A639" s="65" t="s">
        <v>1920</v>
      </c>
      <c r="B639" s="1" t="s">
        <v>1393</v>
      </c>
      <c r="H639" s="2" t="s">
        <v>86</v>
      </c>
      <c r="I639" s="57">
        <v>43881</v>
      </c>
      <c r="J639" s="2">
        <v>1</v>
      </c>
      <c r="AA639" s="2">
        <v>1</v>
      </c>
      <c r="AE639" s="2">
        <v>1</v>
      </c>
      <c r="AG639" s="2">
        <v>1</v>
      </c>
      <c r="AH639" s="2">
        <v>1</v>
      </c>
      <c r="AN639" s="2">
        <v>2</v>
      </c>
    </row>
    <row r="640" spans="1:40" ht="18" customHeight="1" x14ac:dyDescent="0.4">
      <c r="A640" s="65" t="s">
        <v>1941</v>
      </c>
      <c r="B640" s="1" t="s">
        <v>1395</v>
      </c>
      <c r="H640" s="2" t="s">
        <v>160</v>
      </c>
      <c r="I640" s="57">
        <v>43857</v>
      </c>
      <c r="J640" s="2">
        <v>1</v>
      </c>
      <c r="T640" s="2">
        <v>1</v>
      </c>
      <c r="AH640" s="2">
        <v>1</v>
      </c>
      <c r="AN640" s="2">
        <v>2</v>
      </c>
    </row>
    <row r="641" spans="1:40" ht="18" customHeight="1" x14ac:dyDescent="0.4">
      <c r="A641" s="65" t="s">
        <v>1942</v>
      </c>
      <c r="B641" s="1" t="s">
        <v>1397</v>
      </c>
      <c r="H641" s="2" t="s">
        <v>76</v>
      </c>
      <c r="I641" s="2" t="s">
        <v>62</v>
      </c>
      <c r="T641" s="2">
        <v>1</v>
      </c>
      <c r="AA641" s="2">
        <v>1</v>
      </c>
      <c r="AC641" s="2">
        <v>1</v>
      </c>
      <c r="AF641" s="2">
        <v>1</v>
      </c>
      <c r="AH641" s="2">
        <v>1</v>
      </c>
      <c r="AN641" s="2">
        <v>1</v>
      </c>
    </row>
    <row r="642" spans="1:40" ht="18" customHeight="1" x14ac:dyDescent="0.4">
      <c r="A642" s="65" t="s">
        <v>1943</v>
      </c>
      <c r="B642" s="1" t="s">
        <v>2468</v>
      </c>
      <c r="H642" s="2" t="s">
        <v>103</v>
      </c>
      <c r="I642" s="57">
        <v>44364</v>
      </c>
      <c r="J642" s="2">
        <v>1</v>
      </c>
      <c r="T642" s="2">
        <v>1</v>
      </c>
      <c r="W642" s="2">
        <v>1</v>
      </c>
      <c r="AA642" s="2">
        <v>1</v>
      </c>
      <c r="AF642" s="2">
        <v>1</v>
      </c>
      <c r="AH642" s="2">
        <v>1</v>
      </c>
    </row>
    <row r="643" spans="1:40" ht="18" customHeight="1" x14ac:dyDescent="0.4">
      <c r="A643" s="65" t="s">
        <v>1944</v>
      </c>
      <c r="B643" s="1" t="s">
        <v>2159</v>
      </c>
      <c r="H643" s="2" t="s">
        <v>2160</v>
      </c>
      <c r="I643" s="57">
        <v>44440</v>
      </c>
      <c r="K643" s="2">
        <v>1</v>
      </c>
      <c r="L643" s="2">
        <v>1</v>
      </c>
      <c r="P643" s="2">
        <v>1</v>
      </c>
      <c r="V643" s="2">
        <v>1</v>
      </c>
      <c r="AA643" s="2">
        <v>1</v>
      </c>
      <c r="AG643" s="2">
        <v>1</v>
      </c>
      <c r="AH643" s="2">
        <v>1</v>
      </c>
    </row>
    <row r="644" spans="1:40" ht="18" customHeight="1" x14ac:dyDescent="0.4">
      <c r="A644" s="65" t="s">
        <v>1945</v>
      </c>
      <c r="B644" s="1" t="s">
        <v>1400</v>
      </c>
      <c r="H644" s="2" t="s">
        <v>76</v>
      </c>
      <c r="I644" s="57">
        <v>43836</v>
      </c>
      <c r="J644" s="2">
        <v>1</v>
      </c>
      <c r="AG644" s="2">
        <v>1</v>
      </c>
      <c r="AH644" s="2">
        <v>1</v>
      </c>
      <c r="AN644" s="2">
        <v>2</v>
      </c>
    </row>
    <row r="645" spans="1:40" ht="18" customHeight="1" x14ac:dyDescent="0.4">
      <c r="A645" s="65" t="s">
        <v>1946</v>
      </c>
      <c r="B645" s="1" t="s">
        <v>2397</v>
      </c>
      <c r="E645" s="2" t="s">
        <v>2331</v>
      </c>
      <c r="H645" s="2" t="s">
        <v>2038</v>
      </c>
      <c r="I645" s="57" t="s">
        <v>2343</v>
      </c>
      <c r="J645" s="2">
        <v>1</v>
      </c>
      <c r="L645" s="2">
        <v>1</v>
      </c>
      <c r="Q645" s="2">
        <v>1</v>
      </c>
      <c r="AA645" s="2">
        <v>1</v>
      </c>
      <c r="AG645" s="2">
        <v>1</v>
      </c>
      <c r="AH645" s="2">
        <v>1</v>
      </c>
    </row>
    <row r="646" spans="1:40" ht="18" customHeight="1" x14ac:dyDescent="0.4">
      <c r="A646" s="65" t="s">
        <v>1947</v>
      </c>
      <c r="B646" s="1" t="s">
        <v>1402</v>
      </c>
      <c r="H646" s="2" t="s">
        <v>334</v>
      </c>
      <c r="I646" s="57">
        <v>43875</v>
      </c>
      <c r="J646" s="2">
        <v>1</v>
      </c>
      <c r="L646" s="2">
        <v>1</v>
      </c>
      <c r="X646" s="2">
        <v>1</v>
      </c>
      <c r="Z646" s="2">
        <v>1</v>
      </c>
      <c r="AB646" s="2">
        <v>1</v>
      </c>
      <c r="AF646" s="2">
        <v>1</v>
      </c>
      <c r="AH646" s="2">
        <v>1</v>
      </c>
    </row>
    <row r="647" spans="1:40" ht="18" customHeight="1" x14ac:dyDescent="0.4">
      <c r="A647" s="65" t="s">
        <v>1972</v>
      </c>
      <c r="B647" s="1" t="s">
        <v>1404</v>
      </c>
      <c r="H647" s="2" t="s">
        <v>125</v>
      </c>
      <c r="I647" s="57">
        <v>43607</v>
      </c>
      <c r="J647" s="2">
        <v>1</v>
      </c>
      <c r="L647" s="2">
        <v>1</v>
      </c>
      <c r="P647" s="2">
        <v>1</v>
      </c>
      <c r="AA647" s="2">
        <v>1</v>
      </c>
      <c r="AF647" s="2">
        <v>1</v>
      </c>
      <c r="AG647" s="2">
        <v>1</v>
      </c>
    </row>
    <row r="648" spans="1:40" ht="18" customHeight="1" x14ac:dyDescent="0.4">
      <c r="A648" s="65" t="s">
        <v>1973</v>
      </c>
      <c r="B648" s="1" t="s">
        <v>1406</v>
      </c>
      <c r="H648" s="2" t="s">
        <v>149</v>
      </c>
      <c r="I648" s="57">
        <v>43924</v>
      </c>
      <c r="J648" s="2">
        <v>1</v>
      </c>
      <c r="T648" s="2">
        <v>1</v>
      </c>
      <c r="AE648" s="2">
        <v>1</v>
      </c>
      <c r="AF648" s="2">
        <v>1</v>
      </c>
      <c r="AG648" s="2">
        <v>1</v>
      </c>
      <c r="AH648" s="2">
        <v>1</v>
      </c>
    </row>
    <row r="649" spans="1:40" ht="18" customHeight="1" x14ac:dyDescent="0.4">
      <c r="A649" s="65" t="s">
        <v>1974</v>
      </c>
      <c r="B649" s="1" t="s">
        <v>1408</v>
      </c>
      <c r="H649" s="2" t="s">
        <v>103</v>
      </c>
      <c r="I649" s="57" t="s">
        <v>62</v>
      </c>
      <c r="L649" s="2">
        <v>1</v>
      </c>
      <c r="Q649" s="2">
        <v>1</v>
      </c>
      <c r="T649" s="2">
        <v>1</v>
      </c>
      <c r="AB649" s="2">
        <v>1</v>
      </c>
      <c r="AG649" s="2">
        <v>1</v>
      </c>
      <c r="AH649" s="2">
        <v>1</v>
      </c>
    </row>
    <row r="650" spans="1:40" ht="18" customHeight="1" x14ac:dyDescent="0.4">
      <c r="A650" s="65" t="s">
        <v>1975</v>
      </c>
      <c r="B650" s="1" t="s">
        <v>1410</v>
      </c>
      <c r="H650" s="2" t="s">
        <v>73</v>
      </c>
      <c r="I650" s="57" t="s">
        <v>62</v>
      </c>
      <c r="J650" s="2">
        <v>1</v>
      </c>
      <c r="R650" s="2">
        <v>1</v>
      </c>
      <c r="T650" s="2">
        <v>1</v>
      </c>
      <c r="AB650" s="2">
        <v>1</v>
      </c>
      <c r="AF650" s="2">
        <v>1</v>
      </c>
      <c r="AH650" s="2">
        <v>1</v>
      </c>
    </row>
    <row r="651" spans="1:40" ht="18" customHeight="1" x14ac:dyDescent="0.4">
      <c r="A651" s="65" t="s">
        <v>1976</v>
      </c>
      <c r="B651" s="1" t="s">
        <v>1412</v>
      </c>
      <c r="H651" s="2" t="s">
        <v>76</v>
      </c>
      <c r="I651" s="57" t="s">
        <v>62</v>
      </c>
      <c r="Q651" s="2">
        <v>1</v>
      </c>
      <c r="S651" s="2">
        <v>1</v>
      </c>
      <c r="AA651" s="2">
        <v>1</v>
      </c>
      <c r="AE651" s="2">
        <v>1</v>
      </c>
      <c r="AG651" s="2">
        <v>1</v>
      </c>
      <c r="AH651" s="2">
        <v>1</v>
      </c>
    </row>
    <row r="652" spans="1:40" ht="18" customHeight="1" x14ac:dyDescent="0.4">
      <c r="A652" s="65" t="s">
        <v>1977</v>
      </c>
      <c r="B652" s="1" t="s">
        <v>1414</v>
      </c>
      <c r="H652" s="2" t="s">
        <v>522</v>
      </c>
      <c r="I652" s="57">
        <v>43837</v>
      </c>
      <c r="J652" s="2">
        <v>1</v>
      </c>
      <c r="M652" s="2">
        <v>1</v>
      </c>
      <c r="Q652" s="2">
        <v>1</v>
      </c>
      <c r="T652" s="2">
        <v>1</v>
      </c>
      <c r="W652" s="2">
        <v>1</v>
      </c>
      <c r="AA652" s="2">
        <v>1</v>
      </c>
    </row>
    <row r="653" spans="1:40" ht="18" customHeight="1" x14ac:dyDescent="0.4">
      <c r="A653" s="65" t="s">
        <v>1978</v>
      </c>
      <c r="B653" s="1" t="s">
        <v>1416</v>
      </c>
      <c r="H653" s="2" t="s">
        <v>103</v>
      </c>
      <c r="I653" s="57">
        <v>43662</v>
      </c>
      <c r="J653" s="2">
        <v>1</v>
      </c>
      <c r="L653" s="2">
        <v>1</v>
      </c>
      <c r="X653" s="2">
        <v>1</v>
      </c>
      <c r="AA653" s="2">
        <v>1</v>
      </c>
      <c r="AN653" s="2">
        <v>2</v>
      </c>
    </row>
    <row r="654" spans="1:40" ht="18" customHeight="1" x14ac:dyDescent="0.4">
      <c r="A654" s="65" t="s">
        <v>2005</v>
      </c>
      <c r="B654" s="1" t="s">
        <v>1418</v>
      </c>
      <c r="H654" s="2" t="s">
        <v>253</v>
      </c>
      <c r="I654" s="57">
        <v>43840</v>
      </c>
      <c r="L654" s="2">
        <v>1</v>
      </c>
      <c r="T654" s="2">
        <v>1</v>
      </c>
      <c r="AG654" s="2">
        <v>1</v>
      </c>
      <c r="AH654" s="2">
        <v>1</v>
      </c>
      <c r="AN654" s="2">
        <v>2</v>
      </c>
    </row>
    <row r="655" spans="1:40" ht="18" customHeight="1" x14ac:dyDescent="0.4">
      <c r="A655" s="65" t="s">
        <v>2006</v>
      </c>
      <c r="B655" s="1" t="s">
        <v>1420</v>
      </c>
      <c r="H655" s="2" t="s">
        <v>136</v>
      </c>
      <c r="I655" s="57">
        <v>43888</v>
      </c>
      <c r="J655" s="2">
        <v>1</v>
      </c>
      <c r="L655" s="2">
        <v>1</v>
      </c>
      <c r="W655" s="2">
        <v>1</v>
      </c>
      <c r="AA655" s="2">
        <v>1</v>
      </c>
      <c r="AG655" s="2">
        <v>1</v>
      </c>
      <c r="AN655" s="2">
        <v>1</v>
      </c>
    </row>
    <row r="656" spans="1:40" ht="18" customHeight="1" x14ac:dyDescent="0.4">
      <c r="A656" s="65" t="s">
        <v>2007</v>
      </c>
      <c r="B656" s="1" t="s">
        <v>2447</v>
      </c>
      <c r="F656" s="2" t="s">
        <v>2408</v>
      </c>
      <c r="H656" s="2" t="s">
        <v>2448</v>
      </c>
      <c r="I656" s="57" t="s">
        <v>2343</v>
      </c>
      <c r="J656" s="2">
        <v>1</v>
      </c>
      <c r="L656" s="2">
        <v>1</v>
      </c>
      <c r="T656" s="2">
        <v>1</v>
      </c>
      <c r="AA656" s="2">
        <v>1</v>
      </c>
      <c r="AE656" s="2">
        <v>1</v>
      </c>
      <c r="AH656" s="2">
        <v>1</v>
      </c>
    </row>
    <row r="657" spans="1:40" ht="18" customHeight="1" x14ac:dyDescent="0.4">
      <c r="A657" s="65" t="s">
        <v>2008</v>
      </c>
      <c r="B657" s="1" t="s">
        <v>1422</v>
      </c>
      <c r="H657" s="2" t="s">
        <v>522</v>
      </c>
      <c r="I657" s="57">
        <v>43785</v>
      </c>
      <c r="J657" s="2">
        <v>1</v>
      </c>
      <c r="L657" s="2">
        <v>1</v>
      </c>
      <c r="X657" s="2">
        <v>1</v>
      </c>
      <c r="AA657" s="2">
        <v>1</v>
      </c>
      <c r="AN657" s="2">
        <v>2</v>
      </c>
    </row>
    <row r="658" spans="1:40" ht="18" customHeight="1" x14ac:dyDescent="0.4">
      <c r="A658" s="65" t="s">
        <v>2009</v>
      </c>
      <c r="B658" s="1" t="s">
        <v>2528</v>
      </c>
      <c r="G658" s="2" t="s">
        <v>2515</v>
      </c>
      <c r="H658" s="2" t="s">
        <v>2529</v>
      </c>
      <c r="I658" s="57" t="s">
        <v>2518</v>
      </c>
      <c r="J658" s="2">
        <v>1</v>
      </c>
      <c r="L658" s="2">
        <v>1</v>
      </c>
      <c r="AA658" s="2">
        <v>1</v>
      </c>
      <c r="AF658" s="2">
        <v>1</v>
      </c>
      <c r="AG658" s="2">
        <v>1</v>
      </c>
      <c r="AN658" s="2">
        <v>2</v>
      </c>
    </row>
    <row r="659" spans="1:40" ht="18" customHeight="1" x14ac:dyDescent="0.4">
      <c r="A659" s="65" t="s">
        <v>2048</v>
      </c>
      <c r="B659" s="1" t="s">
        <v>1424</v>
      </c>
      <c r="H659" s="2" t="s">
        <v>73</v>
      </c>
      <c r="I659" s="57">
        <v>43658</v>
      </c>
      <c r="J659" s="2">
        <v>1</v>
      </c>
      <c r="L659" s="2">
        <v>1</v>
      </c>
      <c r="AG659" s="2">
        <v>1</v>
      </c>
      <c r="AH659" s="2">
        <v>1</v>
      </c>
    </row>
    <row r="660" spans="1:40" ht="18" customHeight="1" x14ac:dyDescent="0.4">
      <c r="A660" s="65" t="s">
        <v>2049</v>
      </c>
      <c r="B660" s="1" t="s">
        <v>1426</v>
      </c>
      <c r="H660" s="2" t="s">
        <v>522</v>
      </c>
      <c r="I660" s="57" t="s">
        <v>62</v>
      </c>
      <c r="J660" s="2">
        <v>1</v>
      </c>
      <c r="L660" s="2">
        <v>1</v>
      </c>
      <c r="P660" s="2">
        <v>1</v>
      </c>
      <c r="R660" s="2">
        <v>1</v>
      </c>
      <c r="T660" s="2">
        <v>1</v>
      </c>
    </row>
    <row r="661" spans="1:40" ht="18" customHeight="1" x14ac:dyDescent="0.4">
      <c r="A661" s="65" t="s">
        <v>2050</v>
      </c>
      <c r="B661" s="1" t="s">
        <v>1842</v>
      </c>
      <c r="H661" s="2" t="s">
        <v>1799</v>
      </c>
      <c r="I661" s="57">
        <v>44216</v>
      </c>
      <c r="J661" s="2">
        <v>1</v>
      </c>
      <c r="L661" s="2">
        <v>1</v>
      </c>
      <c r="P661" s="2">
        <v>1</v>
      </c>
      <c r="T661" s="2">
        <v>1</v>
      </c>
      <c r="AG661" s="2">
        <v>1</v>
      </c>
      <c r="AH661" s="2">
        <v>1</v>
      </c>
    </row>
    <row r="662" spans="1:40" ht="18" customHeight="1" x14ac:dyDescent="0.4">
      <c r="A662" s="65" t="s">
        <v>2051</v>
      </c>
      <c r="B662" s="1" t="s">
        <v>1428</v>
      </c>
      <c r="H662" s="2" t="s">
        <v>76</v>
      </c>
      <c r="I662" s="57" t="s">
        <v>62</v>
      </c>
      <c r="L662" s="2">
        <v>1</v>
      </c>
      <c r="M662" s="2">
        <v>1</v>
      </c>
      <c r="AA662" s="2">
        <v>1</v>
      </c>
      <c r="AE662" s="2">
        <v>1</v>
      </c>
      <c r="AH662" s="2">
        <v>1</v>
      </c>
      <c r="AN662" s="2">
        <v>1</v>
      </c>
    </row>
    <row r="663" spans="1:40" ht="18" customHeight="1" x14ac:dyDescent="0.4">
      <c r="A663" s="65" t="s">
        <v>2052</v>
      </c>
      <c r="B663" s="1" t="s">
        <v>2126</v>
      </c>
      <c r="H663" s="2" t="s">
        <v>2127</v>
      </c>
      <c r="I663" s="57">
        <v>44419</v>
      </c>
      <c r="J663" s="2">
        <v>1</v>
      </c>
      <c r="L663" s="2">
        <v>1</v>
      </c>
      <c r="W663" s="2">
        <v>1</v>
      </c>
      <c r="AA663" s="2">
        <v>1</v>
      </c>
      <c r="AF663" s="2">
        <v>1</v>
      </c>
      <c r="AH663" s="2">
        <v>1</v>
      </c>
    </row>
    <row r="664" spans="1:40" ht="18" customHeight="1" x14ac:dyDescent="0.4">
      <c r="A664" s="65" t="s">
        <v>2053</v>
      </c>
      <c r="B664" s="1" t="s">
        <v>1430</v>
      </c>
      <c r="H664" s="2" t="s">
        <v>247</v>
      </c>
      <c r="I664" s="57" t="s">
        <v>62</v>
      </c>
      <c r="L664" s="2">
        <v>1</v>
      </c>
      <c r="Z664" s="2">
        <v>1</v>
      </c>
      <c r="AA664" s="2">
        <v>1</v>
      </c>
      <c r="AB664" s="2">
        <v>1</v>
      </c>
      <c r="AG664" s="2">
        <v>1</v>
      </c>
      <c r="AH664" s="2">
        <v>1</v>
      </c>
    </row>
    <row r="665" spans="1:40" ht="18" customHeight="1" x14ac:dyDescent="0.4">
      <c r="A665" s="65" t="s">
        <v>2054</v>
      </c>
      <c r="B665" s="1" t="s">
        <v>1432</v>
      </c>
      <c r="H665" s="2" t="s">
        <v>106</v>
      </c>
      <c r="I665" s="57">
        <v>43665</v>
      </c>
      <c r="J665" s="2">
        <v>1</v>
      </c>
      <c r="L665" s="2">
        <v>1</v>
      </c>
      <c r="T665" s="2">
        <v>1</v>
      </c>
      <c r="U665" s="2">
        <v>1</v>
      </c>
      <c r="W665" s="2">
        <v>1</v>
      </c>
      <c r="X665" s="2">
        <v>1</v>
      </c>
      <c r="AA665" s="2">
        <v>1</v>
      </c>
      <c r="AB665" s="2">
        <v>1</v>
      </c>
      <c r="AC665" s="2">
        <v>1</v>
      </c>
      <c r="AD665" s="2">
        <v>1</v>
      </c>
      <c r="AE665" s="2">
        <v>1</v>
      </c>
      <c r="AG665" s="2">
        <v>1</v>
      </c>
      <c r="AJ665" s="2">
        <v>1</v>
      </c>
      <c r="AN665" s="2">
        <v>3</v>
      </c>
    </row>
    <row r="666" spans="1:40" ht="18" customHeight="1" x14ac:dyDescent="0.4">
      <c r="A666" s="65" t="s">
        <v>2055</v>
      </c>
      <c r="B666" s="1" t="s">
        <v>1434</v>
      </c>
      <c r="H666" s="2" t="s">
        <v>160</v>
      </c>
      <c r="I666" s="57">
        <v>43847</v>
      </c>
      <c r="J666" s="2">
        <v>1</v>
      </c>
      <c r="AA666" s="2">
        <v>1</v>
      </c>
      <c r="AN666" s="2">
        <v>2</v>
      </c>
    </row>
    <row r="667" spans="1:40" ht="18" customHeight="1" x14ac:dyDescent="0.4">
      <c r="A667" s="65" t="s">
        <v>2081</v>
      </c>
      <c r="B667" s="1" t="s">
        <v>2295</v>
      </c>
      <c r="C667" s="2" t="s">
        <v>2252</v>
      </c>
      <c r="H667" s="2" t="s">
        <v>2296</v>
      </c>
      <c r="I667" s="57">
        <v>44572</v>
      </c>
      <c r="J667" s="2">
        <v>1</v>
      </c>
      <c r="L667" s="2">
        <v>1</v>
      </c>
      <c r="Z667" s="2">
        <v>1</v>
      </c>
      <c r="AE667" s="2">
        <v>1</v>
      </c>
      <c r="AG667" s="2">
        <v>1</v>
      </c>
      <c r="AH667" s="2">
        <v>1</v>
      </c>
    </row>
    <row r="668" spans="1:40" ht="18" customHeight="1" x14ac:dyDescent="0.4">
      <c r="A668" s="65" t="s">
        <v>2082</v>
      </c>
      <c r="B668" s="1" t="s">
        <v>1436</v>
      </c>
      <c r="H668" s="2" t="s">
        <v>160</v>
      </c>
      <c r="I668" s="57">
        <v>43839</v>
      </c>
      <c r="J668" s="2">
        <v>1</v>
      </c>
      <c r="AA668" s="2">
        <v>1</v>
      </c>
      <c r="AF668" s="2">
        <v>1</v>
      </c>
      <c r="AN668" s="2">
        <v>1</v>
      </c>
    </row>
    <row r="669" spans="1:40" ht="18" customHeight="1" x14ac:dyDescent="0.4">
      <c r="A669" s="65" t="s">
        <v>2083</v>
      </c>
      <c r="B669" s="1" t="s">
        <v>1438</v>
      </c>
      <c r="H669" s="2" t="s">
        <v>76</v>
      </c>
      <c r="I669" s="57">
        <v>44060</v>
      </c>
      <c r="J669" s="2">
        <v>1</v>
      </c>
      <c r="R669" s="2">
        <v>1</v>
      </c>
      <c r="AG669" s="2">
        <v>1</v>
      </c>
      <c r="AH669" s="2">
        <v>1</v>
      </c>
    </row>
    <row r="670" spans="1:40" ht="18" customHeight="1" x14ac:dyDescent="0.4">
      <c r="A670" s="65" t="s">
        <v>2084</v>
      </c>
      <c r="B670" s="1" t="s">
        <v>2003</v>
      </c>
      <c r="H670" s="2" t="s">
        <v>2004</v>
      </c>
      <c r="I670" s="57">
        <v>44329</v>
      </c>
      <c r="J670" s="2">
        <v>1</v>
      </c>
      <c r="T670" s="2">
        <v>1</v>
      </c>
      <c r="AA670" s="2">
        <v>1</v>
      </c>
      <c r="AG670" s="2">
        <v>1</v>
      </c>
      <c r="AH670" s="2">
        <v>1</v>
      </c>
      <c r="AN670" s="2">
        <v>1</v>
      </c>
    </row>
    <row r="671" spans="1:40" ht="18" customHeight="1" x14ac:dyDescent="0.4">
      <c r="A671" s="65" t="s">
        <v>2085</v>
      </c>
      <c r="B671" s="1" t="s">
        <v>1440</v>
      </c>
      <c r="H671" s="2" t="s">
        <v>73</v>
      </c>
      <c r="I671" s="57">
        <v>43718</v>
      </c>
      <c r="J671" s="2">
        <v>1</v>
      </c>
      <c r="K671" s="2">
        <v>1</v>
      </c>
      <c r="L671" s="2">
        <v>1</v>
      </c>
      <c r="W671" s="2">
        <v>1</v>
      </c>
      <c r="AA671" s="2">
        <v>1</v>
      </c>
      <c r="AG671" s="2">
        <v>1</v>
      </c>
    </row>
    <row r="672" spans="1:40" ht="18" customHeight="1" x14ac:dyDescent="0.4">
      <c r="A672" s="65" t="s">
        <v>2086</v>
      </c>
      <c r="B672" s="1" t="s">
        <v>1442</v>
      </c>
      <c r="H672" s="2" t="s">
        <v>73</v>
      </c>
      <c r="I672" s="57" t="s">
        <v>62</v>
      </c>
      <c r="J672" s="2">
        <v>1</v>
      </c>
      <c r="K672" s="2">
        <v>1</v>
      </c>
      <c r="O672" s="2">
        <v>1</v>
      </c>
      <c r="P672" s="2">
        <v>1</v>
      </c>
      <c r="R672" s="2">
        <v>1</v>
      </c>
      <c r="AA672" s="2">
        <v>1</v>
      </c>
    </row>
    <row r="673" spans="1:40" ht="18" customHeight="1" x14ac:dyDescent="0.4">
      <c r="A673" s="65" t="s">
        <v>2087</v>
      </c>
      <c r="B673" s="1" t="s">
        <v>1444</v>
      </c>
      <c r="H673" s="2" t="s">
        <v>253</v>
      </c>
      <c r="I673" s="57">
        <v>43720</v>
      </c>
      <c r="J673" s="2">
        <v>1</v>
      </c>
      <c r="AE673" s="2">
        <v>1</v>
      </c>
      <c r="AG673" s="2">
        <v>1</v>
      </c>
      <c r="AH673" s="2">
        <v>1</v>
      </c>
      <c r="AN673" s="2">
        <v>1</v>
      </c>
    </row>
    <row r="674" spans="1:40" ht="18" customHeight="1" x14ac:dyDescent="0.4">
      <c r="A674" s="65" t="s">
        <v>2088</v>
      </c>
      <c r="B674" s="1" t="s">
        <v>1446</v>
      </c>
      <c r="H674" s="2" t="s">
        <v>103</v>
      </c>
      <c r="I674" s="2" t="s">
        <v>62</v>
      </c>
      <c r="J674" s="2">
        <v>1</v>
      </c>
      <c r="Z674" s="2">
        <v>1</v>
      </c>
      <c r="AG674" s="2">
        <v>1</v>
      </c>
    </row>
    <row r="675" spans="1:40" ht="18" customHeight="1" x14ac:dyDescent="0.4">
      <c r="A675" s="65" t="s">
        <v>2089</v>
      </c>
      <c r="B675" s="1" t="s">
        <v>1448</v>
      </c>
      <c r="H675" s="2" t="s">
        <v>73</v>
      </c>
      <c r="I675" s="57">
        <v>43709</v>
      </c>
      <c r="J675" s="2">
        <v>1</v>
      </c>
      <c r="M675" s="2">
        <v>1</v>
      </c>
      <c r="P675" s="2">
        <v>1</v>
      </c>
      <c r="T675" s="2">
        <v>1</v>
      </c>
      <c r="AA675" s="2">
        <v>1</v>
      </c>
      <c r="AB675" s="2">
        <v>1</v>
      </c>
      <c r="AE675" s="2">
        <v>1</v>
      </c>
      <c r="AH675" s="2">
        <v>1</v>
      </c>
    </row>
    <row r="676" spans="1:40" ht="18" customHeight="1" x14ac:dyDescent="0.4">
      <c r="A676" s="65" t="s">
        <v>2090</v>
      </c>
      <c r="B676" s="1" t="s">
        <v>1450</v>
      </c>
      <c r="H676" s="2" t="s">
        <v>73</v>
      </c>
      <c r="I676" s="57">
        <v>43728</v>
      </c>
      <c r="J676" s="2">
        <v>1</v>
      </c>
      <c r="L676" s="2">
        <v>1</v>
      </c>
      <c r="T676" s="2">
        <v>1</v>
      </c>
      <c r="X676" s="2">
        <v>1</v>
      </c>
      <c r="AE676" s="2">
        <v>1</v>
      </c>
      <c r="AG676" s="2">
        <v>1</v>
      </c>
    </row>
    <row r="677" spans="1:40" ht="18" customHeight="1" x14ac:dyDescent="0.4">
      <c r="A677" s="65" t="s">
        <v>2091</v>
      </c>
      <c r="B677" s="1" t="s">
        <v>1452</v>
      </c>
      <c r="H677" s="2" t="s">
        <v>73</v>
      </c>
      <c r="I677" s="57">
        <v>43738</v>
      </c>
      <c r="AN677" s="2">
        <v>1</v>
      </c>
    </row>
    <row r="678" spans="1:40" ht="18" customHeight="1" x14ac:dyDescent="0.4">
      <c r="A678" s="65" t="s">
        <v>2130</v>
      </c>
      <c r="B678" s="1" t="s">
        <v>1454</v>
      </c>
      <c r="H678" s="2" t="s">
        <v>73</v>
      </c>
      <c r="I678" s="57">
        <v>43728</v>
      </c>
      <c r="K678" s="2">
        <v>1</v>
      </c>
      <c r="L678" s="2">
        <v>1</v>
      </c>
      <c r="V678" s="2">
        <v>1</v>
      </c>
      <c r="AG678" s="2">
        <v>1</v>
      </c>
      <c r="AH678" s="2">
        <v>1</v>
      </c>
    </row>
    <row r="679" spans="1:40" ht="18" customHeight="1" x14ac:dyDescent="0.4">
      <c r="A679" s="65" t="s">
        <v>2131</v>
      </c>
      <c r="B679" s="1" t="s">
        <v>1456</v>
      </c>
      <c r="H679" s="2" t="s">
        <v>79</v>
      </c>
      <c r="I679" s="57">
        <v>43658</v>
      </c>
      <c r="L679" s="2">
        <v>1</v>
      </c>
      <c r="O679" s="2">
        <v>1</v>
      </c>
      <c r="AG679" s="2">
        <v>1</v>
      </c>
      <c r="AH679" s="2">
        <v>1</v>
      </c>
    </row>
    <row r="680" spans="1:40" ht="18" customHeight="1" x14ac:dyDescent="0.4">
      <c r="A680" s="65" t="s">
        <v>2132</v>
      </c>
      <c r="B680" s="1" t="s">
        <v>1458</v>
      </c>
      <c r="H680" s="2" t="s">
        <v>73</v>
      </c>
      <c r="I680" s="57">
        <v>43824</v>
      </c>
      <c r="J680" s="2">
        <v>1</v>
      </c>
      <c r="K680" s="2">
        <v>1</v>
      </c>
      <c r="L680" s="2">
        <v>1</v>
      </c>
      <c r="O680" s="2">
        <v>1</v>
      </c>
      <c r="W680" s="2">
        <v>1</v>
      </c>
      <c r="AA680" s="2">
        <v>1</v>
      </c>
      <c r="AC680" s="2">
        <v>1</v>
      </c>
      <c r="AD680" s="2">
        <v>1</v>
      </c>
      <c r="AE680" s="2">
        <v>1</v>
      </c>
      <c r="AG680" s="2">
        <v>1</v>
      </c>
    </row>
    <row r="681" spans="1:40" ht="18" customHeight="1" x14ac:dyDescent="0.4">
      <c r="A681" s="65" t="s">
        <v>2133</v>
      </c>
      <c r="B681" s="1" t="s">
        <v>1460</v>
      </c>
      <c r="H681" s="2" t="s">
        <v>925</v>
      </c>
      <c r="I681" s="57">
        <v>43866</v>
      </c>
      <c r="J681" s="2">
        <v>1</v>
      </c>
      <c r="L681" s="2">
        <v>1</v>
      </c>
      <c r="AA681" s="2">
        <v>1</v>
      </c>
      <c r="AG681" s="2">
        <v>1</v>
      </c>
      <c r="AH681" s="2">
        <v>1</v>
      </c>
    </row>
    <row r="682" spans="1:40" ht="18" customHeight="1" x14ac:dyDescent="0.4">
      <c r="A682" s="65" t="s">
        <v>2134</v>
      </c>
      <c r="B682" s="1" t="s">
        <v>1462</v>
      </c>
      <c r="H682" s="2" t="s">
        <v>125</v>
      </c>
      <c r="I682" s="57">
        <v>44544</v>
      </c>
      <c r="J682" s="2">
        <v>1</v>
      </c>
      <c r="L682" s="2">
        <v>1</v>
      </c>
      <c r="AB682" s="2">
        <v>1</v>
      </c>
      <c r="AH682" s="2">
        <v>1</v>
      </c>
      <c r="AN682" s="2">
        <v>2</v>
      </c>
    </row>
    <row r="683" spans="1:40" ht="18" customHeight="1" x14ac:dyDescent="0.4">
      <c r="A683" s="65" t="s">
        <v>2135</v>
      </c>
      <c r="B683" s="1" t="s">
        <v>2398</v>
      </c>
      <c r="E683" s="2" t="s">
        <v>2331</v>
      </c>
      <c r="H683" s="2" t="s">
        <v>2038</v>
      </c>
      <c r="I683" s="57" t="s">
        <v>2343</v>
      </c>
      <c r="J683" s="2">
        <v>1</v>
      </c>
      <c r="AC683" s="2">
        <v>1</v>
      </c>
      <c r="AG683" s="2">
        <v>1</v>
      </c>
      <c r="AH683" s="2">
        <v>1</v>
      </c>
    </row>
    <row r="684" spans="1:40" ht="18" customHeight="1" x14ac:dyDescent="0.4">
      <c r="A684" s="65" t="s">
        <v>2136</v>
      </c>
      <c r="B684" s="1" t="s">
        <v>1464</v>
      </c>
      <c r="H684" s="2" t="s">
        <v>461</v>
      </c>
      <c r="I684" s="57">
        <v>43791</v>
      </c>
      <c r="J684" s="2">
        <v>1</v>
      </c>
      <c r="AF684" s="2">
        <v>1</v>
      </c>
      <c r="AH684" s="2">
        <v>1</v>
      </c>
      <c r="AN684" s="2">
        <v>3</v>
      </c>
    </row>
    <row r="685" spans="1:40" ht="18" customHeight="1" x14ac:dyDescent="0.4">
      <c r="A685" s="65" t="s">
        <v>2137</v>
      </c>
      <c r="B685" s="1" t="s">
        <v>1466</v>
      </c>
      <c r="H685" s="2" t="s">
        <v>646</v>
      </c>
      <c r="I685" s="57">
        <v>43710</v>
      </c>
      <c r="J685" s="2">
        <v>1</v>
      </c>
      <c r="L685" s="2">
        <v>1</v>
      </c>
      <c r="W685" s="2">
        <v>1</v>
      </c>
      <c r="AA685" s="2">
        <v>1</v>
      </c>
      <c r="AB685" s="2">
        <v>1</v>
      </c>
      <c r="AG685" s="2">
        <v>1</v>
      </c>
      <c r="AH685" s="2">
        <v>1</v>
      </c>
      <c r="AN685" s="2">
        <v>4</v>
      </c>
    </row>
    <row r="686" spans="1:40" ht="18" customHeight="1" x14ac:dyDescent="0.4">
      <c r="A686" s="65" t="s">
        <v>2138</v>
      </c>
      <c r="B686" s="1" t="s">
        <v>1468</v>
      </c>
      <c r="H686" s="2" t="s">
        <v>548</v>
      </c>
      <c r="I686" s="57">
        <v>43710</v>
      </c>
      <c r="J686" s="2">
        <v>1</v>
      </c>
      <c r="L686" s="2">
        <v>1</v>
      </c>
      <c r="W686" s="2">
        <v>1</v>
      </c>
      <c r="AA686" s="2">
        <v>1</v>
      </c>
      <c r="AB686" s="2">
        <v>1</v>
      </c>
      <c r="AG686" s="2">
        <v>1</v>
      </c>
      <c r="AH686" s="2">
        <v>1</v>
      </c>
      <c r="AN686" s="2">
        <v>4</v>
      </c>
    </row>
    <row r="687" spans="1:40" ht="18" customHeight="1" x14ac:dyDescent="0.4">
      <c r="A687" s="65" t="s">
        <v>2161</v>
      </c>
      <c r="B687" s="1" t="s">
        <v>2075</v>
      </c>
      <c r="H687" s="2" t="s">
        <v>2067</v>
      </c>
      <c r="I687" s="57">
        <v>44384</v>
      </c>
      <c r="J687" s="2">
        <v>1</v>
      </c>
      <c r="L687" s="2">
        <v>1</v>
      </c>
      <c r="P687" s="2">
        <v>1</v>
      </c>
      <c r="U687" s="2">
        <v>1</v>
      </c>
      <c r="AG687" s="2">
        <v>1</v>
      </c>
      <c r="AH687" s="2">
        <v>1</v>
      </c>
    </row>
    <row r="688" spans="1:40" ht="18" customHeight="1" x14ac:dyDescent="0.4">
      <c r="A688" s="65" t="s">
        <v>2162</v>
      </c>
      <c r="B688" s="1" t="s">
        <v>1470</v>
      </c>
      <c r="H688" s="2" t="s">
        <v>237</v>
      </c>
      <c r="I688" s="57" t="s">
        <v>62</v>
      </c>
      <c r="K688" s="2">
        <v>1</v>
      </c>
      <c r="L688" s="2">
        <v>1</v>
      </c>
      <c r="T688" s="2">
        <v>1</v>
      </c>
      <c r="AA688" s="2">
        <v>1</v>
      </c>
      <c r="AG688" s="2">
        <v>1</v>
      </c>
      <c r="AN688" s="2">
        <v>1</v>
      </c>
    </row>
    <row r="689" spans="1:40" ht="18" customHeight="1" x14ac:dyDescent="0.4">
      <c r="A689" s="65" t="s">
        <v>2163</v>
      </c>
      <c r="B689" s="1" t="s">
        <v>1472</v>
      </c>
      <c r="H689" s="2" t="s">
        <v>237</v>
      </c>
      <c r="I689" s="57">
        <v>43634</v>
      </c>
      <c r="J689" s="2">
        <v>1</v>
      </c>
      <c r="L689" s="2">
        <v>1</v>
      </c>
      <c r="T689" s="2">
        <v>1</v>
      </c>
      <c r="Z689" s="2">
        <v>1</v>
      </c>
      <c r="AG689" s="2">
        <v>1</v>
      </c>
      <c r="AH689" s="2">
        <v>1</v>
      </c>
    </row>
    <row r="690" spans="1:40" ht="18" customHeight="1" x14ac:dyDescent="0.4">
      <c r="A690" s="65" t="s">
        <v>2164</v>
      </c>
      <c r="B690" s="1" t="s">
        <v>1474</v>
      </c>
      <c r="H690" s="2" t="s">
        <v>1022</v>
      </c>
      <c r="I690" s="57" t="s">
        <v>62</v>
      </c>
      <c r="J690" s="2">
        <v>1</v>
      </c>
      <c r="L690" s="2">
        <v>1</v>
      </c>
      <c r="AB690" s="2">
        <v>1</v>
      </c>
      <c r="AG690" s="2">
        <v>1</v>
      </c>
      <c r="AH690" s="2">
        <v>1</v>
      </c>
      <c r="AN690" s="2">
        <v>2</v>
      </c>
    </row>
    <row r="691" spans="1:40" ht="18" customHeight="1" x14ac:dyDescent="0.4">
      <c r="A691" s="65" t="s">
        <v>2165</v>
      </c>
      <c r="B691" s="1" t="s">
        <v>1476</v>
      </c>
      <c r="H691" s="2" t="s">
        <v>1020</v>
      </c>
      <c r="I691" s="57" t="s">
        <v>62</v>
      </c>
      <c r="J691" s="2">
        <v>1</v>
      </c>
      <c r="K691" s="2">
        <v>1</v>
      </c>
      <c r="AA691" s="2">
        <v>1</v>
      </c>
      <c r="AH691" s="2">
        <v>1</v>
      </c>
    </row>
    <row r="692" spans="1:40" ht="18" customHeight="1" x14ac:dyDescent="0.4">
      <c r="A692" s="65" t="s">
        <v>2166</v>
      </c>
      <c r="B692" s="1" t="s">
        <v>2227</v>
      </c>
      <c r="H692" s="2" t="s">
        <v>2226</v>
      </c>
      <c r="I692" s="57" t="s">
        <v>2213</v>
      </c>
      <c r="J692" s="2">
        <v>1</v>
      </c>
      <c r="L692" s="2">
        <v>1</v>
      </c>
      <c r="P692" s="2">
        <v>1</v>
      </c>
      <c r="T692" s="2">
        <v>1</v>
      </c>
      <c r="AA692" s="2">
        <v>1</v>
      </c>
      <c r="AB692" s="2">
        <v>1</v>
      </c>
      <c r="AC692" s="2">
        <v>1</v>
      </c>
      <c r="AG692" s="2">
        <v>1</v>
      </c>
      <c r="AH692" s="2">
        <v>1</v>
      </c>
    </row>
    <row r="693" spans="1:40" ht="18" customHeight="1" x14ac:dyDescent="0.4">
      <c r="A693" s="65" t="s">
        <v>2188</v>
      </c>
      <c r="B693" s="1" t="s">
        <v>1478</v>
      </c>
      <c r="H693" s="2" t="s">
        <v>168</v>
      </c>
      <c r="I693" s="57">
        <v>43616</v>
      </c>
      <c r="J693" s="2">
        <v>1</v>
      </c>
      <c r="L693" s="2">
        <v>1</v>
      </c>
      <c r="T693" s="2">
        <v>1</v>
      </c>
      <c r="AG693" s="2">
        <v>1</v>
      </c>
      <c r="AH693" s="2">
        <v>1</v>
      </c>
    </row>
    <row r="694" spans="1:40" ht="18" customHeight="1" x14ac:dyDescent="0.4">
      <c r="A694" s="65" t="s">
        <v>2189</v>
      </c>
      <c r="B694" s="1" t="s">
        <v>1480</v>
      </c>
      <c r="H694" s="2" t="s">
        <v>76</v>
      </c>
      <c r="I694" s="57" t="s">
        <v>62</v>
      </c>
      <c r="J694" s="2">
        <v>1</v>
      </c>
      <c r="K694" s="2">
        <v>1</v>
      </c>
      <c r="L694" s="2">
        <v>1</v>
      </c>
      <c r="R694" s="2">
        <v>1</v>
      </c>
      <c r="T694" s="2">
        <v>1</v>
      </c>
      <c r="W694" s="2">
        <v>1</v>
      </c>
      <c r="Z694" s="2">
        <v>1</v>
      </c>
      <c r="AE694" s="2">
        <v>1</v>
      </c>
      <c r="AG694" s="2">
        <v>1</v>
      </c>
      <c r="AL694" s="2">
        <v>1</v>
      </c>
      <c r="AN694" s="2">
        <v>2</v>
      </c>
    </row>
    <row r="695" spans="1:40" ht="18" customHeight="1" x14ac:dyDescent="0.4">
      <c r="A695" s="65" t="s">
        <v>2190</v>
      </c>
      <c r="B695" s="1" t="s">
        <v>1482</v>
      </c>
      <c r="H695" s="2" t="s">
        <v>76</v>
      </c>
      <c r="I695" s="57">
        <v>43857</v>
      </c>
      <c r="J695" s="2">
        <v>1</v>
      </c>
      <c r="M695" s="2">
        <v>1</v>
      </c>
      <c r="O695" s="2">
        <v>1</v>
      </c>
      <c r="T695" s="2">
        <v>1</v>
      </c>
      <c r="AA695" s="2">
        <v>1</v>
      </c>
      <c r="AH695" s="2">
        <v>1</v>
      </c>
    </row>
    <row r="696" spans="1:40" ht="18" customHeight="1" x14ac:dyDescent="0.4">
      <c r="A696" s="65" t="s">
        <v>2191</v>
      </c>
      <c r="B696" s="1" t="s">
        <v>1484</v>
      </c>
      <c r="H696" s="2" t="s">
        <v>76</v>
      </c>
      <c r="I696" s="57">
        <v>44531</v>
      </c>
      <c r="J696" s="2" t="s">
        <v>62</v>
      </c>
    </row>
    <row r="697" spans="1:40" ht="18" customHeight="1" x14ac:dyDescent="0.4">
      <c r="A697" s="65" t="s">
        <v>2192</v>
      </c>
      <c r="B697" s="1" t="s">
        <v>1486</v>
      </c>
      <c r="H697" s="2" t="s">
        <v>76</v>
      </c>
      <c r="I697" s="57" t="s">
        <v>62</v>
      </c>
      <c r="J697" s="2">
        <v>1</v>
      </c>
      <c r="L697" s="2">
        <v>1</v>
      </c>
      <c r="W697" s="2">
        <v>1</v>
      </c>
      <c r="AA697" s="2">
        <v>1</v>
      </c>
      <c r="AB697" s="2">
        <v>1</v>
      </c>
      <c r="AE697" s="2">
        <v>1</v>
      </c>
      <c r="AG697" s="2">
        <v>1</v>
      </c>
      <c r="AH697" s="2">
        <v>1</v>
      </c>
      <c r="AK697" s="2">
        <v>1</v>
      </c>
      <c r="AN697" s="2">
        <v>2</v>
      </c>
    </row>
    <row r="698" spans="1:40" ht="18" customHeight="1" x14ac:dyDescent="0.4">
      <c r="A698" s="65" t="s">
        <v>2193</v>
      </c>
      <c r="B698" s="1" t="s">
        <v>2469</v>
      </c>
      <c r="H698" s="2" t="s">
        <v>522</v>
      </c>
      <c r="I698" s="57">
        <v>44552</v>
      </c>
      <c r="J698" s="2" t="s">
        <v>62</v>
      </c>
    </row>
    <row r="699" spans="1:40" ht="18" customHeight="1" x14ac:dyDescent="0.4">
      <c r="A699" s="65" t="s">
        <v>2230</v>
      </c>
      <c r="B699" s="1" t="s">
        <v>1489</v>
      </c>
      <c r="H699" s="2" t="s">
        <v>73</v>
      </c>
      <c r="I699" s="57">
        <v>43811</v>
      </c>
      <c r="J699" s="2">
        <v>1</v>
      </c>
      <c r="AA699" s="2">
        <v>1</v>
      </c>
      <c r="AB699" s="2">
        <v>1</v>
      </c>
      <c r="AE699" s="2">
        <v>1</v>
      </c>
      <c r="AH699" s="2">
        <v>1</v>
      </c>
      <c r="AN699" s="2">
        <v>1</v>
      </c>
    </row>
    <row r="700" spans="1:40" ht="18" customHeight="1" x14ac:dyDescent="0.4">
      <c r="A700" s="65" t="s">
        <v>2231</v>
      </c>
      <c r="B700" s="1" t="s">
        <v>1491</v>
      </c>
      <c r="H700" s="2" t="s">
        <v>165</v>
      </c>
      <c r="I700" s="57" t="s">
        <v>62</v>
      </c>
      <c r="J700" s="2" t="s">
        <v>62</v>
      </c>
    </row>
    <row r="701" spans="1:40" ht="18" customHeight="1" x14ac:dyDescent="0.4">
      <c r="A701" s="65" t="s">
        <v>2232</v>
      </c>
      <c r="B701" s="1" t="s">
        <v>1493</v>
      </c>
      <c r="H701" s="2" t="s">
        <v>76</v>
      </c>
      <c r="I701" s="57">
        <v>43768</v>
      </c>
      <c r="J701" s="2">
        <v>1</v>
      </c>
      <c r="P701" s="2">
        <v>1</v>
      </c>
      <c r="AA701" s="2">
        <v>1</v>
      </c>
      <c r="AF701" s="2">
        <v>1</v>
      </c>
      <c r="AG701" s="2">
        <v>1</v>
      </c>
      <c r="AH701" s="2">
        <v>1</v>
      </c>
    </row>
    <row r="702" spans="1:40" ht="18" customHeight="1" x14ac:dyDescent="0.4">
      <c r="A702" s="65" t="s">
        <v>2233</v>
      </c>
      <c r="B702" s="1" t="s">
        <v>1495</v>
      </c>
      <c r="H702" s="2" t="s">
        <v>522</v>
      </c>
      <c r="I702" s="57" t="s">
        <v>62</v>
      </c>
      <c r="AN702" s="2">
        <v>3</v>
      </c>
    </row>
    <row r="703" spans="1:40" ht="18" customHeight="1" x14ac:dyDescent="0.4">
      <c r="A703" s="65" t="s">
        <v>2234</v>
      </c>
      <c r="B703" s="1" t="s">
        <v>1497</v>
      </c>
      <c r="H703" s="2" t="s">
        <v>160</v>
      </c>
      <c r="I703" s="57" t="s">
        <v>62</v>
      </c>
      <c r="J703" s="2">
        <v>1</v>
      </c>
      <c r="O703" s="2">
        <v>1</v>
      </c>
      <c r="T703" s="2">
        <v>1</v>
      </c>
      <c r="AA703" s="2">
        <v>1</v>
      </c>
      <c r="AG703" s="2">
        <v>1</v>
      </c>
      <c r="AH703" s="2">
        <v>1</v>
      </c>
    </row>
    <row r="704" spans="1:40" ht="18" customHeight="1" x14ac:dyDescent="0.4">
      <c r="A704" s="65" t="s">
        <v>2235</v>
      </c>
      <c r="B704" s="1" t="s">
        <v>1499</v>
      </c>
      <c r="H704" s="2" t="s">
        <v>160</v>
      </c>
      <c r="I704" s="57" t="s">
        <v>62</v>
      </c>
      <c r="J704" s="2">
        <v>1</v>
      </c>
      <c r="S704" s="2">
        <v>1</v>
      </c>
      <c r="AA704" s="2">
        <v>1</v>
      </c>
      <c r="AF704" s="2">
        <v>1</v>
      </c>
      <c r="AH704" s="2">
        <v>1</v>
      </c>
    </row>
    <row r="705" spans="1:40" ht="18" customHeight="1" x14ac:dyDescent="0.4">
      <c r="A705" s="65" t="s">
        <v>2236</v>
      </c>
      <c r="B705" s="1" t="s">
        <v>1501</v>
      </c>
      <c r="H705" s="2" t="s">
        <v>103</v>
      </c>
      <c r="I705" s="57">
        <v>43769</v>
      </c>
      <c r="J705" s="2" t="s">
        <v>62</v>
      </c>
    </row>
    <row r="706" spans="1:40" ht="18" customHeight="1" x14ac:dyDescent="0.4">
      <c r="A706" s="65" t="s">
        <v>2237</v>
      </c>
      <c r="B706" s="1" t="s">
        <v>1970</v>
      </c>
      <c r="H706" s="2" t="s">
        <v>1969</v>
      </c>
      <c r="I706" s="57">
        <v>44307</v>
      </c>
      <c r="J706" s="2">
        <v>1</v>
      </c>
      <c r="P706" s="2">
        <v>1</v>
      </c>
      <c r="T706" s="2">
        <v>1</v>
      </c>
      <c r="X706" s="2">
        <v>1</v>
      </c>
      <c r="AA706" s="2">
        <v>1</v>
      </c>
      <c r="AG706" s="2">
        <v>1</v>
      </c>
    </row>
    <row r="707" spans="1:40" ht="18" customHeight="1" x14ac:dyDescent="0.4">
      <c r="A707" s="65" t="s">
        <v>2238</v>
      </c>
      <c r="B707" s="1" t="s">
        <v>2354</v>
      </c>
      <c r="D707" s="2" t="s">
        <v>2331</v>
      </c>
      <c r="H707" s="2" t="s">
        <v>2355</v>
      </c>
      <c r="I707" s="57">
        <v>44613</v>
      </c>
      <c r="J707" s="2">
        <v>1</v>
      </c>
      <c r="L707" s="2">
        <v>1</v>
      </c>
      <c r="M707" s="2">
        <v>1</v>
      </c>
      <c r="Q707" s="2">
        <v>1</v>
      </c>
      <c r="AB707" s="2">
        <v>1</v>
      </c>
      <c r="AG707" s="2">
        <v>1</v>
      </c>
    </row>
    <row r="708" spans="1:40" ht="18" customHeight="1" x14ac:dyDescent="0.4">
      <c r="A708" s="65" t="s">
        <v>2239</v>
      </c>
      <c r="B708" s="1" t="s">
        <v>1503</v>
      </c>
      <c r="H708" s="2" t="s">
        <v>73</v>
      </c>
      <c r="I708" s="57">
        <v>43917</v>
      </c>
      <c r="L708" s="2">
        <v>1</v>
      </c>
      <c r="X708" s="2">
        <v>1</v>
      </c>
      <c r="AA708" s="2">
        <v>1</v>
      </c>
      <c r="AE708" s="2">
        <v>1</v>
      </c>
      <c r="AF708" s="2">
        <v>1</v>
      </c>
    </row>
    <row r="709" spans="1:40" ht="18" customHeight="1" x14ac:dyDescent="0.4">
      <c r="A709" s="65" t="s">
        <v>2240</v>
      </c>
      <c r="B709" s="1" t="s">
        <v>1505</v>
      </c>
      <c r="H709" s="2" t="s">
        <v>106</v>
      </c>
      <c r="I709" s="57">
        <v>43882</v>
      </c>
      <c r="J709" s="2">
        <v>2</v>
      </c>
      <c r="T709" s="2">
        <v>1</v>
      </c>
      <c r="U709" s="2">
        <v>1</v>
      </c>
      <c r="AC709" s="2">
        <v>1</v>
      </c>
      <c r="AN709" s="2">
        <v>1</v>
      </c>
    </row>
    <row r="710" spans="1:40" ht="18" customHeight="1" x14ac:dyDescent="0.4">
      <c r="A710" s="65" t="s">
        <v>2266</v>
      </c>
      <c r="B710" s="1" t="s">
        <v>1507</v>
      </c>
      <c r="H710" s="2" t="s">
        <v>136</v>
      </c>
      <c r="I710" s="57">
        <v>43900</v>
      </c>
      <c r="J710" s="2" t="s">
        <v>62</v>
      </c>
    </row>
    <row r="711" spans="1:40" ht="18" customHeight="1" x14ac:dyDescent="0.4">
      <c r="A711" s="65" t="s">
        <v>2267</v>
      </c>
      <c r="B711" s="1" t="s">
        <v>1509</v>
      </c>
      <c r="H711" s="2" t="s">
        <v>73</v>
      </c>
      <c r="I711" s="57">
        <v>43801</v>
      </c>
      <c r="J711" s="2">
        <v>1</v>
      </c>
      <c r="K711" s="2">
        <v>1</v>
      </c>
      <c r="L711" s="2">
        <v>1</v>
      </c>
      <c r="Q711" s="2">
        <v>1</v>
      </c>
      <c r="W711" s="2">
        <v>1</v>
      </c>
      <c r="AA711" s="2">
        <v>1</v>
      </c>
      <c r="AE711" s="2">
        <v>1</v>
      </c>
      <c r="AG711" s="2">
        <v>1</v>
      </c>
      <c r="AH711" s="2">
        <v>1</v>
      </c>
      <c r="AN711" s="2">
        <v>1</v>
      </c>
    </row>
    <row r="712" spans="1:40" ht="18" customHeight="1" x14ac:dyDescent="0.4">
      <c r="A712" s="65" t="s">
        <v>2268</v>
      </c>
      <c r="B712" s="1" t="s">
        <v>1511</v>
      </c>
      <c r="H712" s="2" t="s">
        <v>231</v>
      </c>
      <c r="I712" s="57" t="s">
        <v>62</v>
      </c>
      <c r="J712" s="2">
        <v>1</v>
      </c>
      <c r="P712" s="2">
        <v>1</v>
      </c>
      <c r="Q712" s="2">
        <v>1</v>
      </c>
      <c r="AA712" s="2">
        <v>1</v>
      </c>
      <c r="AB712" s="2">
        <v>1</v>
      </c>
      <c r="AF712" s="2">
        <v>1</v>
      </c>
      <c r="AG712" s="2">
        <v>1</v>
      </c>
    </row>
    <row r="713" spans="1:40" ht="18" customHeight="1" x14ac:dyDescent="0.4">
      <c r="A713" s="65" t="s">
        <v>2269</v>
      </c>
      <c r="B713" s="1" t="s">
        <v>1513</v>
      </c>
      <c r="H713" s="2" t="s">
        <v>203</v>
      </c>
      <c r="I713" s="57">
        <v>43671</v>
      </c>
      <c r="J713" s="2">
        <v>1</v>
      </c>
      <c r="M713" s="2">
        <v>1</v>
      </c>
      <c r="N713" s="2">
        <v>1</v>
      </c>
      <c r="AE713" s="2">
        <v>1</v>
      </c>
      <c r="AF713" s="2">
        <v>1</v>
      </c>
      <c r="AG713" s="2">
        <v>1</v>
      </c>
    </row>
    <row r="714" spans="1:40" ht="18" customHeight="1" x14ac:dyDescent="0.4">
      <c r="A714" s="65" t="s">
        <v>2270</v>
      </c>
      <c r="B714" s="1" t="s">
        <v>1515</v>
      </c>
      <c r="H714" s="2" t="s">
        <v>86</v>
      </c>
      <c r="I714" s="57" t="s">
        <v>62</v>
      </c>
      <c r="J714" s="2">
        <v>1</v>
      </c>
      <c r="L714" s="2">
        <v>1</v>
      </c>
      <c r="P714" s="2">
        <v>1</v>
      </c>
      <c r="T714" s="2">
        <v>1</v>
      </c>
      <c r="AG714" s="2">
        <v>1</v>
      </c>
      <c r="AH714" s="2">
        <v>1</v>
      </c>
    </row>
    <row r="715" spans="1:40" ht="18" customHeight="1" x14ac:dyDescent="0.4">
      <c r="A715" s="65" t="s">
        <v>2271</v>
      </c>
      <c r="B715" s="1" t="s">
        <v>1517</v>
      </c>
      <c r="H715" s="2" t="s">
        <v>76</v>
      </c>
      <c r="I715" s="57">
        <v>44060</v>
      </c>
      <c r="J715" s="2">
        <v>1</v>
      </c>
      <c r="L715" s="2">
        <v>1</v>
      </c>
      <c r="Q715" s="2">
        <v>1</v>
      </c>
      <c r="AG715" s="2">
        <v>1</v>
      </c>
      <c r="AH715" s="2">
        <v>1</v>
      </c>
    </row>
    <row r="716" spans="1:40" ht="18" customHeight="1" x14ac:dyDescent="0.4">
      <c r="A716" s="65" t="s">
        <v>2272</v>
      </c>
      <c r="B716" s="1" t="s">
        <v>1843</v>
      </c>
      <c r="H716" s="2" t="s">
        <v>1819</v>
      </c>
      <c r="I716" s="57">
        <v>44210</v>
      </c>
      <c r="J716" s="2">
        <v>1</v>
      </c>
      <c r="K716" s="2">
        <v>1</v>
      </c>
      <c r="T716" s="2">
        <v>1</v>
      </c>
      <c r="AF716" s="2">
        <v>1</v>
      </c>
      <c r="AG716" s="2">
        <v>1</v>
      </c>
      <c r="AN716" s="2">
        <v>1</v>
      </c>
    </row>
    <row r="717" spans="1:40" ht="18" customHeight="1" x14ac:dyDescent="0.4">
      <c r="A717" s="65" t="s">
        <v>2300</v>
      </c>
      <c r="B717" s="1" t="s">
        <v>1844</v>
      </c>
      <c r="H717" s="2" t="s">
        <v>1806</v>
      </c>
      <c r="I717" s="57" t="s">
        <v>1804</v>
      </c>
      <c r="J717" s="2">
        <v>1</v>
      </c>
      <c r="T717" s="2">
        <v>1</v>
      </c>
      <c r="AF717" s="2">
        <v>1</v>
      </c>
      <c r="AG717" s="2">
        <v>1</v>
      </c>
      <c r="AH717" s="2">
        <v>1</v>
      </c>
      <c r="AN717" s="2">
        <v>1</v>
      </c>
    </row>
    <row r="718" spans="1:40" ht="18" customHeight="1" x14ac:dyDescent="0.4">
      <c r="A718" s="65" t="s">
        <v>2301</v>
      </c>
      <c r="B718" s="1" t="s">
        <v>1519</v>
      </c>
      <c r="H718" s="2" t="s">
        <v>343</v>
      </c>
      <c r="I718" s="57">
        <v>43710</v>
      </c>
      <c r="J718" s="2">
        <v>1</v>
      </c>
      <c r="L718" s="2">
        <v>1</v>
      </c>
      <c r="W718" s="2">
        <v>1</v>
      </c>
      <c r="AA718" s="2">
        <v>1</v>
      </c>
      <c r="AB718" s="2">
        <v>1</v>
      </c>
      <c r="AG718" s="2">
        <v>1</v>
      </c>
      <c r="AH718" s="2">
        <v>1</v>
      </c>
      <c r="AN718" s="2">
        <v>2</v>
      </c>
    </row>
    <row r="719" spans="1:40" ht="18" customHeight="1" x14ac:dyDescent="0.4">
      <c r="A719" s="65" t="s">
        <v>2302</v>
      </c>
      <c r="B719" s="1" t="s">
        <v>2228</v>
      </c>
      <c r="H719" s="2" t="s">
        <v>2229</v>
      </c>
      <c r="I719" s="57">
        <v>44519</v>
      </c>
      <c r="L719" s="2">
        <v>1</v>
      </c>
      <c r="M719" s="2">
        <v>1</v>
      </c>
      <c r="T719" s="2">
        <v>1</v>
      </c>
      <c r="Z719" s="2">
        <v>1</v>
      </c>
      <c r="AH719" s="2">
        <v>1</v>
      </c>
    </row>
    <row r="720" spans="1:40" ht="18" customHeight="1" x14ac:dyDescent="0.4">
      <c r="A720" s="65" t="s">
        <v>2303</v>
      </c>
      <c r="B720" s="1" t="s">
        <v>1521</v>
      </c>
      <c r="H720" s="2" t="s">
        <v>91</v>
      </c>
      <c r="I720" s="57">
        <v>43797</v>
      </c>
      <c r="J720" s="2">
        <v>1</v>
      </c>
      <c r="AG720" s="2">
        <v>1</v>
      </c>
      <c r="AH720" s="2">
        <v>1</v>
      </c>
      <c r="AN720" s="2">
        <v>5</v>
      </c>
    </row>
    <row r="721" spans="1:40" ht="18" customHeight="1" x14ac:dyDescent="0.4">
      <c r="A721" s="65" t="s">
        <v>2304</v>
      </c>
      <c r="B721" s="1" t="s">
        <v>1523</v>
      </c>
      <c r="H721" s="2" t="s">
        <v>106</v>
      </c>
      <c r="I721" s="57" t="s">
        <v>62</v>
      </c>
      <c r="J721" s="2">
        <v>1</v>
      </c>
      <c r="L721" s="2">
        <v>1</v>
      </c>
      <c r="AA721" s="2">
        <v>1</v>
      </c>
      <c r="AF721" s="2">
        <v>1</v>
      </c>
      <c r="AH721" s="2">
        <v>1</v>
      </c>
      <c r="AN721" s="2">
        <v>1</v>
      </c>
    </row>
    <row r="722" spans="1:40" ht="18" customHeight="1" x14ac:dyDescent="0.4">
      <c r="A722" s="65" t="s">
        <v>2305</v>
      </c>
      <c r="B722" s="1" t="s">
        <v>2449</v>
      </c>
      <c r="F722" s="2" t="s">
        <v>2408</v>
      </c>
      <c r="H722" s="2" t="s">
        <v>2381</v>
      </c>
      <c r="I722" s="57">
        <v>44648</v>
      </c>
      <c r="J722" s="2">
        <v>1</v>
      </c>
      <c r="O722" s="2">
        <v>1</v>
      </c>
      <c r="T722" s="2">
        <v>1</v>
      </c>
      <c r="AA722" s="2">
        <v>1</v>
      </c>
      <c r="AB722" s="2">
        <v>1</v>
      </c>
      <c r="AG722" s="2">
        <v>1</v>
      </c>
    </row>
    <row r="723" spans="1:40" ht="18" customHeight="1" x14ac:dyDescent="0.4">
      <c r="A723" s="65" t="s">
        <v>2306</v>
      </c>
      <c r="B723" s="1" t="s">
        <v>2450</v>
      </c>
      <c r="H723" s="2" t="s">
        <v>76</v>
      </c>
      <c r="I723" s="57">
        <v>43866</v>
      </c>
      <c r="J723" s="2">
        <v>1</v>
      </c>
      <c r="T723" s="2">
        <v>1</v>
      </c>
      <c r="AA723" s="2">
        <v>1</v>
      </c>
      <c r="AD723" s="2">
        <v>1</v>
      </c>
      <c r="AE723" s="2">
        <v>1</v>
      </c>
      <c r="AH723" s="2">
        <v>1</v>
      </c>
      <c r="AN723" s="2">
        <v>1</v>
      </c>
    </row>
    <row r="724" spans="1:40" ht="18" customHeight="1" x14ac:dyDescent="0.4">
      <c r="A724" s="65" t="s">
        <v>2307</v>
      </c>
      <c r="B724" s="1" t="s">
        <v>2470</v>
      </c>
      <c r="H724" s="2" t="s">
        <v>1845</v>
      </c>
      <c r="I724" s="57" t="s">
        <v>1804</v>
      </c>
      <c r="J724" s="2" t="s">
        <v>1804</v>
      </c>
    </row>
    <row r="725" spans="1:40" ht="18" customHeight="1" x14ac:dyDescent="0.4">
      <c r="A725" s="65" t="s">
        <v>2308</v>
      </c>
      <c r="B725" s="1" t="s">
        <v>1526</v>
      </c>
      <c r="H725" s="2" t="s">
        <v>73</v>
      </c>
      <c r="I725" s="57">
        <v>43713</v>
      </c>
      <c r="N725" s="2">
        <v>1</v>
      </c>
      <c r="W725" s="2">
        <v>1</v>
      </c>
      <c r="AA725" s="2">
        <v>1</v>
      </c>
      <c r="AG725" s="2">
        <v>1</v>
      </c>
      <c r="AH725" s="2">
        <v>1</v>
      </c>
      <c r="AJ725" s="2">
        <v>1</v>
      </c>
      <c r="AN725" s="2">
        <v>1</v>
      </c>
    </row>
    <row r="726" spans="1:40" ht="18" customHeight="1" x14ac:dyDescent="0.4">
      <c r="A726" s="65" t="s">
        <v>2309</v>
      </c>
      <c r="B726" s="1" t="s">
        <v>1528</v>
      </c>
      <c r="H726" s="2" t="s">
        <v>177</v>
      </c>
      <c r="I726" s="57">
        <v>43857</v>
      </c>
      <c r="AA726" s="2">
        <v>1</v>
      </c>
      <c r="AG726" s="2">
        <v>1</v>
      </c>
      <c r="AH726" s="2">
        <v>1</v>
      </c>
      <c r="AN726" s="2">
        <v>3</v>
      </c>
    </row>
    <row r="727" spans="1:40" ht="18" customHeight="1" x14ac:dyDescent="0.4">
      <c r="A727" s="65" t="s">
        <v>2310</v>
      </c>
      <c r="B727" s="1" t="s">
        <v>1530</v>
      </c>
      <c r="H727" s="2" t="s">
        <v>103</v>
      </c>
      <c r="I727" s="57">
        <v>43697</v>
      </c>
      <c r="J727" s="2">
        <v>1</v>
      </c>
      <c r="L727" s="2">
        <v>1</v>
      </c>
      <c r="W727" s="2">
        <v>1</v>
      </c>
      <c r="AA727" s="2">
        <v>1</v>
      </c>
      <c r="AG727" s="2">
        <v>1</v>
      </c>
      <c r="AH727" s="2">
        <v>1</v>
      </c>
      <c r="AN727" s="2">
        <v>1</v>
      </c>
    </row>
    <row r="728" spans="1:40" ht="18" customHeight="1" x14ac:dyDescent="0.4">
      <c r="A728" s="65" t="s">
        <v>2311</v>
      </c>
      <c r="B728" s="1" t="s">
        <v>1532</v>
      </c>
      <c r="H728" s="2" t="s">
        <v>154</v>
      </c>
      <c r="I728" s="57">
        <v>43931</v>
      </c>
      <c r="J728" s="2">
        <v>1</v>
      </c>
      <c r="T728" s="2">
        <v>1</v>
      </c>
      <c r="AA728" s="2">
        <v>1</v>
      </c>
      <c r="AE728" s="2">
        <v>1</v>
      </c>
      <c r="AF728" s="2">
        <v>1</v>
      </c>
    </row>
    <row r="729" spans="1:40" ht="18" customHeight="1" x14ac:dyDescent="0.4">
      <c r="A729" s="65" t="s">
        <v>2312</v>
      </c>
      <c r="B729" s="1" t="s">
        <v>1534</v>
      </c>
      <c r="H729" s="2" t="s">
        <v>237</v>
      </c>
      <c r="I729" s="57">
        <v>43621</v>
      </c>
      <c r="J729" s="2">
        <v>1</v>
      </c>
      <c r="M729" s="2">
        <v>1</v>
      </c>
      <c r="P729" s="2">
        <v>1</v>
      </c>
      <c r="T729" s="2">
        <v>1</v>
      </c>
      <c r="AA729" s="2">
        <v>1</v>
      </c>
      <c r="AB729" s="2">
        <v>1</v>
      </c>
    </row>
    <row r="730" spans="1:40" ht="18" customHeight="1" x14ac:dyDescent="0.4">
      <c r="A730" s="65" t="s">
        <v>2313</v>
      </c>
      <c r="B730" s="1" t="s">
        <v>1536</v>
      </c>
      <c r="H730" s="2" t="s">
        <v>73</v>
      </c>
      <c r="I730" s="57" t="s">
        <v>62</v>
      </c>
      <c r="J730" s="2">
        <v>1</v>
      </c>
      <c r="T730" s="2">
        <v>1</v>
      </c>
      <c r="AH730" s="2">
        <v>1</v>
      </c>
      <c r="AN730" s="2">
        <v>3</v>
      </c>
    </row>
    <row r="731" spans="1:40" ht="18" customHeight="1" x14ac:dyDescent="0.4">
      <c r="A731" s="65" t="s">
        <v>2314</v>
      </c>
      <c r="B731" s="1" t="s">
        <v>1538</v>
      </c>
      <c r="H731" s="2" t="s">
        <v>165</v>
      </c>
      <c r="I731" s="57">
        <v>43727</v>
      </c>
      <c r="J731" s="2">
        <v>1</v>
      </c>
      <c r="AG731" s="2">
        <v>1</v>
      </c>
      <c r="AH731" s="2">
        <v>1</v>
      </c>
      <c r="AN731" s="2">
        <v>3</v>
      </c>
    </row>
    <row r="732" spans="1:40" ht="18" customHeight="1" x14ac:dyDescent="0.4">
      <c r="A732" s="65" t="s">
        <v>2315</v>
      </c>
      <c r="B732" s="1" t="s">
        <v>1540</v>
      </c>
      <c r="H732" s="2" t="s">
        <v>168</v>
      </c>
      <c r="I732" s="57">
        <v>44061</v>
      </c>
      <c r="J732" s="2">
        <v>1</v>
      </c>
      <c r="O732" s="2">
        <v>1</v>
      </c>
      <c r="R732" s="2">
        <v>1</v>
      </c>
      <c r="U732" s="2">
        <v>1</v>
      </c>
      <c r="AH732" s="2">
        <v>1</v>
      </c>
      <c r="AN732" s="2">
        <v>1</v>
      </c>
    </row>
    <row r="733" spans="1:40" ht="18" customHeight="1" x14ac:dyDescent="0.4">
      <c r="A733" s="65" t="s">
        <v>2316</v>
      </c>
      <c r="B733" s="1" t="s">
        <v>1542</v>
      </c>
      <c r="H733" s="2" t="s">
        <v>76</v>
      </c>
      <c r="I733" s="57" t="s">
        <v>62</v>
      </c>
      <c r="J733" s="2">
        <v>1</v>
      </c>
      <c r="T733" s="2">
        <v>1</v>
      </c>
      <c r="AA733" s="2">
        <v>1</v>
      </c>
      <c r="AE733" s="2">
        <v>1</v>
      </c>
      <c r="AH733" s="2">
        <v>1</v>
      </c>
    </row>
    <row r="734" spans="1:40" ht="18" customHeight="1" x14ac:dyDescent="0.4">
      <c r="A734" s="65" t="s">
        <v>2356</v>
      </c>
      <c r="B734" s="1" t="s">
        <v>1544</v>
      </c>
      <c r="H734" s="57" t="s">
        <v>274</v>
      </c>
      <c r="I734" s="57">
        <v>43664</v>
      </c>
      <c r="J734" s="2">
        <v>1</v>
      </c>
      <c r="AE734" s="2">
        <v>1</v>
      </c>
      <c r="AH734" s="2">
        <v>1</v>
      </c>
      <c r="AJ734" s="2">
        <v>1</v>
      </c>
      <c r="AK734" s="2">
        <v>1</v>
      </c>
      <c r="AN734" s="2">
        <v>1</v>
      </c>
    </row>
    <row r="735" spans="1:40" ht="18" customHeight="1" x14ac:dyDescent="0.4">
      <c r="A735" s="65" t="s">
        <v>2357</v>
      </c>
      <c r="B735" s="1" t="s">
        <v>2297</v>
      </c>
      <c r="C735" s="2" t="s">
        <v>2252</v>
      </c>
      <c r="H735" s="57" t="s">
        <v>2258</v>
      </c>
      <c r="I735" s="57">
        <v>44567</v>
      </c>
      <c r="J735" s="2">
        <v>1</v>
      </c>
      <c r="T735" s="2">
        <v>1</v>
      </c>
      <c r="W735" s="2">
        <v>1</v>
      </c>
      <c r="AE735" s="2">
        <v>1</v>
      </c>
      <c r="AF735" s="2">
        <v>1</v>
      </c>
      <c r="AN735" s="2">
        <v>1</v>
      </c>
    </row>
    <row r="736" spans="1:40" ht="18" customHeight="1" x14ac:dyDescent="0.4">
      <c r="A736" s="65" t="s">
        <v>2358</v>
      </c>
      <c r="B736" s="1" t="s">
        <v>2041</v>
      </c>
      <c r="H736" s="57" t="s">
        <v>2028</v>
      </c>
      <c r="I736" s="57" t="s">
        <v>2033</v>
      </c>
      <c r="L736" s="2">
        <v>1</v>
      </c>
      <c r="M736" s="2">
        <v>1</v>
      </c>
      <c r="AG736" s="2">
        <v>1</v>
      </c>
      <c r="AH736" s="2">
        <v>1</v>
      </c>
      <c r="AN736" s="2">
        <v>2</v>
      </c>
    </row>
    <row r="737" spans="1:40" ht="18" customHeight="1" x14ac:dyDescent="0.4">
      <c r="A737" s="65" t="s">
        <v>2359</v>
      </c>
      <c r="B737" s="1" t="s">
        <v>1546</v>
      </c>
      <c r="H737" s="2" t="s">
        <v>522</v>
      </c>
      <c r="I737" s="57">
        <v>43684</v>
      </c>
      <c r="L737" s="2">
        <v>1</v>
      </c>
      <c r="T737" s="2">
        <v>1</v>
      </c>
      <c r="AA737" s="2">
        <v>1</v>
      </c>
      <c r="AH737" s="2">
        <v>1</v>
      </c>
      <c r="AN737" s="2">
        <v>1</v>
      </c>
    </row>
    <row r="738" spans="1:40" ht="18" customHeight="1" x14ac:dyDescent="0.4">
      <c r="A738" s="65" t="s">
        <v>2360</v>
      </c>
      <c r="B738" s="1" t="s">
        <v>1548</v>
      </c>
      <c r="H738" s="2" t="s">
        <v>109</v>
      </c>
      <c r="I738" s="57" t="s">
        <v>62</v>
      </c>
      <c r="J738" s="2">
        <v>1</v>
      </c>
      <c r="L738" s="2">
        <v>1</v>
      </c>
      <c r="T738" s="2">
        <v>1</v>
      </c>
      <c r="AA738" s="2">
        <v>1</v>
      </c>
      <c r="AB738" s="2">
        <v>1</v>
      </c>
      <c r="AD738" s="2">
        <v>1</v>
      </c>
      <c r="AE738" s="2">
        <v>1</v>
      </c>
      <c r="AF738" s="2">
        <v>1</v>
      </c>
      <c r="AN738" s="2">
        <v>4</v>
      </c>
    </row>
    <row r="739" spans="1:40" ht="18" customHeight="1" x14ac:dyDescent="0.4">
      <c r="A739" s="65" t="s">
        <v>2361</v>
      </c>
      <c r="B739" s="1" t="s">
        <v>1550</v>
      </c>
      <c r="H739" s="2" t="s">
        <v>76</v>
      </c>
      <c r="I739" s="57">
        <v>43776</v>
      </c>
      <c r="J739" s="2" t="s">
        <v>62</v>
      </c>
    </row>
    <row r="740" spans="1:40" ht="18" customHeight="1" x14ac:dyDescent="0.4">
      <c r="A740" s="65" t="s">
        <v>2362</v>
      </c>
      <c r="B740" s="1" t="s">
        <v>1552</v>
      </c>
      <c r="H740" s="2" t="s">
        <v>136</v>
      </c>
      <c r="I740" s="57">
        <v>43644</v>
      </c>
      <c r="J740" s="2">
        <v>1</v>
      </c>
      <c r="Z740" s="2">
        <v>1</v>
      </c>
      <c r="AF740" s="2">
        <v>1</v>
      </c>
      <c r="AH740" s="2">
        <v>1</v>
      </c>
      <c r="AN740" s="2">
        <v>1</v>
      </c>
    </row>
    <row r="741" spans="1:40" ht="18" customHeight="1" x14ac:dyDescent="0.4">
      <c r="A741" s="65" t="s">
        <v>2363</v>
      </c>
      <c r="B741" s="1" t="s">
        <v>1554</v>
      </c>
      <c r="H741" s="2" t="s">
        <v>136</v>
      </c>
      <c r="I741" s="57" t="s">
        <v>62</v>
      </c>
      <c r="K741" s="2">
        <v>1</v>
      </c>
      <c r="AE741" s="2">
        <v>1</v>
      </c>
    </row>
    <row r="742" spans="1:40" ht="18" customHeight="1" x14ac:dyDescent="0.4">
      <c r="A742" s="65" t="s">
        <v>2364</v>
      </c>
      <c r="B742" s="1" t="s">
        <v>1556</v>
      </c>
      <c r="H742" s="2" t="s">
        <v>237</v>
      </c>
      <c r="I742" s="57">
        <v>44088</v>
      </c>
      <c r="J742" s="2">
        <v>1</v>
      </c>
      <c r="N742" s="2">
        <v>1</v>
      </c>
      <c r="AH742" s="2">
        <v>1</v>
      </c>
    </row>
    <row r="743" spans="1:40" ht="18" customHeight="1" x14ac:dyDescent="0.4">
      <c r="A743" s="65" t="s">
        <v>2365</v>
      </c>
      <c r="B743" s="1" t="s">
        <v>1558</v>
      </c>
      <c r="H743" s="2" t="s">
        <v>154</v>
      </c>
      <c r="I743" s="2" t="s">
        <v>62</v>
      </c>
      <c r="AN743" s="2">
        <v>5</v>
      </c>
    </row>
    <row r="744" spans="1:40" ht="18" customHeight="1" x14ac:dyDescent="0.4">
      <c r="A744" s="65" t="s">
        <v>2366</v>
      </c>
      <c r="B744" s="1" t="s">
        <v>2471</v>
      </c>
      <c r="H744" s="2" t="s">
        <v>206</v>
      </c>
      <c r="I744" s="70">
        <v>44575</v>
      </c>
      <c r="N744" s="2">
        <v>1</v>
      </c>
      <c r="T744" s="2">
        <v>1</v>
      </c>
      <c r="AA744" s="2">
        <v>1</v>
      </c>
      <c r="AN744" s="2">
        <v>2</v>
      </c>
    </row>
    <row r="745" spans="1:40" ht="18" customHeight="1" x14ac:dyDescent="0.4">
      <c r="A745" s="65" t="s">
        <v>2367</v>
      </c>
      <c r="B745" s="1" t="s">
        <v>1561</v>
      </c>
      <c r="H745" s="2" t="s">
        <v>136</v>
      </c>
      <c r="I745" s="57">
        <v>44544</v>
      </c>
      <c r="J745" s="2">
        <v>1</v>
      </c>
      <c r="X745" s="2">
        <v>1</v>
      </c>
      <c r="AA745" s="2">
        <v>1</v>
      </c>
      <c r="AH745" s="2">
        <v>1</v>
      </c>
      <c r="AN745" s="2">
        <v>2</v>
      </c>
    </row>
    <row r="746" spans="1:40" ht="18" customHeight="1" x14ac:dyDescent="0.4">
      <c r="A746" s="65" t="s">
        <v>2368</v>
      </c>
      <c r="B746" s="1" t="s">
        <v>1563</v>
      </c>
      <c r="H746" s="2" t="s">
        <v>73</v>
      </c>
      <c r="I746" s="57">
        <v>43715</v>
      </c>
      <c r="J746" s="2">
        <v>1</v>
      </c>
      <c r="AA746" s="2">
        <v>1</v>
      </c>
      <c r="AH746" s="2">
        <v>1</v>
      </c>
      <c r="AN746" s="2">
        <v>2</v>
      </c>
    </row>
    <row r="747" spans="1:40" ht="18" customHeight="1" x14ac:dyDescent="0.4">
      <c r="A747" s="65" t="s">
        <v>2369</v>
      </c>
      <c r="B747" s="1" t="s">
        <v>1565</v>
      </c>
      <c r="H747" s="2" t="s">
        <v>253</v>
      </c>
      <c r="I747" s="57">
        <v>43822</v>
      </c>
      <c r="J747" s="2">
        <v>1</v>
      </c>
      <c r="L747" s="2">
        <v>1</v>
      </c>
      <c r="W747" s="2">
        <v>1</v>
      </c>
      <c r="AA747" s="2">
        <v>1</v>
      </c>
      <c r="AF747" s="2">
        <v>1</v>
      </c>
      <c r="AG747" s="2">
        <v>1</v>
      </c>
      <c r="AH747" s="2">
        <v>1</v>
      </c>
      <c r="AN747" s="2">
        <v>2</v>
      </c>
    </row>
    <row r="748" spans="1:40" ht="18" customHeight="1" x14ac:dyDescent="0.4">
      <c r="A748" s="65" t="s">
        <v>2399</v>
      </c>
      <c r="B748" s="1" t="s">
        <v>1846</v>
      </c>
      <c r="H748" s="2" t="s">
        <v>1847</v>
      </c>
      <c r="I748" s="57">
        <v>44200</v>
      </c>
      <c r="J748" s="2">
        <v>1</v>
      </c>
      <c r="L748" s="2">
        <v>1</v>
      </c>
      <c r="AH748" s="2">
        <v>1</v>
      </c>
      <c r="AN748" s="2">
        <v>1</v>
      </c>
    </row>
    <row r="749" spans="1:40" ht="18" customHeight="1" x14ac:dyDescent="0.4">
      <c r="A749" s="65" t="s">
        <v>2400</v>
      </c>
      <c r="B749" s="1" t="s">
        <v>1848</v>
      </c>
      <c r="H749" s="2" t="s">
        <v>1799</v>
      </c>
      <c r="I749" s="57">
        <v>44218</v>
      </c>
      <c r="AA749" s="2">
        <v>1</v>
      </c>
      <c r="AF749" s="2">
        <v>1</v>
      </c>
      <c r="AH749" s="2">
        <v>1</v>
      </c>
    </row>
    <row r="750" spans="1:40" ht="18" customHeight="1" x14ac:dyDescent="0.4">
      <c r="A750" s="65" t="s">
        <v>2401</v>
      </c>
      <c r="B750" s="1" t="s">
        <v>1567</v>
      </c>
      <c r="H750" s="2" t="s">
        <v>253</v>
      </c>
      <c r="I750" s="57">
        <v>43855</v>
      </c>
      <c r="J750" s="2">
        <v>1</v>
      </c>
      <c r="K750" s="2">
        <v>1</v>
      </c>
      <c r="P750" s="2">
        <v>1</v>
      </c>
      <c r="AA750" s="2">
        <v>1</v>
      </c>
      <c r="AH750" s="2">
        <v>1</v>
      </c>
      <c r="AN750" s="2">
        <v>1</v>
      </c>
    </row>
    <row r="751" spans="1:40" ht="18" customHeight="1" x14ac:dyDescent="0.4">
      <c r="A751" s="65" t="s">
        <v>2402</v>
      </c>
      <c r="B751" s="1" t="s">
        <v>1569</v>
      </c>
      <c r="H751" s="2" t="s">
        <v>200</v>
      </c>
      <c r="I751" s="57">
        <v>43619</v>
      </c>
      <c r="J751" s="2">
        <v>1</v>
      </c>
    </row>
    <row r="752" spans="1:40" ht="18" customHeight="1" x14ac:dyDescent="0.4">
      <c r="A752" s="65" t="s">
        <v>2403</v>
      </c>
      <c r="B752" s="1" t="s">
        <v>1571</v>
      </c>
      <c r="H752" s="2" t="s">
        <v>73</v>
      </c>
      <c r="I752" s="57" t="s">
        <v>62</v>
      </c>
      <c r="J752" s="2">
        <v>1</v>
      </c>
      <c r="L752" s="2">
        <v>1</v>
      </c>
      <c r="T752" s="2">
        <v>1</v>
      </c>
      <c r="W752" s="2">
        <v>1</v>
      </c>
      <c r="AA752" s="2">
        <v>1</v>
      </c>
      <c r="AB752" s="2">
        <v>1</v>
      </c>
      <c r="AC752" s="2">
        <v>1</v>
      </c>
      <c r="AE752" s="2">
        <v>1</v>
      </c>
      <c r="AF752" s="2">
        <v>1</v>
      </c>
      <c r="AG752" s="2">
        <v>1</v>
      </c>
      <c r="AH752" s="2">
        <v>1</v>
      </c>
    </row>
    <row r="753" spans="1:40" ht="18" customHeight="1" x14ac:dyDescent="0.4">
      <c r="A753" s="65" t="s">
        <v>2404</v>
      </c>
      <c r="B753" s="1" t="s">
        <v>1573</v>
      </c>
      <c r="H753" s="2" t="s">
        <v>106</v>
      </c>
      <c r="I753" s="57">
        <v>43678</v>
      </c>
      <c r="J753" s="2">
        <v>1</v>
      </c>
      <c r="T753" s="2">
        <v>1</v>
      </c>
      <c r="AD753" s="2">
        <v>1</v>
      </c>
      <c r="AE753" s="2">
        <v>1</v>
      </c>
      <c r="AG753" s="2">
        <v>1</v>
      </c>
      <c r="AH753" s="2">
        <v>1</v>
      </c>
    </row>
    <row r="754" spans="1:40" ht="18" customHeight="1" x14ac:dyDescent="0.4">
      <c r="A754" s="65" t="s">
        <v>2405</v>
      </c>
      <c r="B754" s="1" t="s">
        <v>1849</v>
      </c>
      <c r="H754" s="2" t="s">
        <v>1850</v>
      </c>
      <c r="I754" s="57">
        <v>44209</v>
      </c>
      <c r="J754" s="2" t="s">
        <v>1804</v>
      </c>
    </row>
    <row r="755" spans="1:40" ht="18" customHeight="1" x14ac:dyDescent="0.4">
      <c r="A755" s="65" t="s">
        <v>2406</v>
      </c>
      <c r="B755" s="1" t="s">
        <v>2298</v>
      </c>
      <c r="C755" s="2" t="s">
        <v>2252</v>
      </c>
      <c r="H755" s="2" t="s">
        <v>2299</v>
      </c>
      <c r="I755" s="57" t="s">
        <v>2256</v>
      </c>
      <c r="L755" s="2">
        <v>1</v>
      </c>
    </row>
    <row r="756" spans="1:40" ht="18" customHeight="1" x14ac:dyDescent="0.4">
      <c r="A756" s="65" t="s">
        <v>2472</v>
      </c>
      <c r="B756" s="1" t="s">
        <v>1940</v>
      </c>
      <c r="H756" s="2" t="s">
        <v>1937</v>
      </c>
      <c r="I756" s="57">
        <v>44256</v>
      </c>
      <c r="J756" s="2">
        <v>1</v>
      </c>
      <c r="O756" s="2">
        <v>1</v>
      </c>
      <c r="AA756" s="2">
        <v>1</v>
      </c>
      <c r="AE756" s="2">
        <v>1</v>
      </c>
      <c r="AG756" s="2">
        <v>1</v>
      </c>
      <c r="AH756" s="2">
        <v>1</v>
      </c>
    </row>
    <row r="757" spans="1:40" ht="18" customHeight="1" x14ac:dyDescent="0.4">
      <c r="A757" s="65" t="s">
        <v>2473</v>
      </c>
      <c r="B757" s="1" t="s">
        <v>1575</v>
      </c>
      <c r="H757" s="2" t="s">
        <v>86</v>
      </c>
      <c r="I757" s="2" t="s">
        <v>62</v>
      </c>
      <c r="J757" s="2">
        <v>1</v>
      </c>
      <c r="N757" s="2">
        <v>1</v>
      </c>
      <c r="AG757" s="2">
        <v>1</v>
      </c>
      <c r="AH757" s="2">
        <v>1</v>
      </c>
      <c r="AN757" s="2">
        <v>1</v>
      </c>
    </row>
    <row r="758" spans="1:40" ht="18" customHeight="1" x14ac:dyDescent="0.4">
      <c r="A758" s="65" t="s">
        <v>2474</v>
      </c>
      <c r="B758" s="1" t="s">
        <v>2076</v>
      </c>
      <c r="H758" s="2" t="s">
        <v>2067</v>
      </c>
      <c r="I758" s="70">
        <v>44384</v>
      </c>
      <c r="J758" s="2">
        <v>1</v>
      </c>
      <c r="L758" s="2">
        <v>1</v>
      </c>
      <c r="P758" s="2">
        <v>1</v>
      </c>
      <c r="U758" s="2">
        <v>1</v>
      </c>
      <c r="AG758" s="2">
        <v>1</v>
      </c>
      <c r="AH758" s="2">
        <v>1</v>
      </c>
    </row>
    <row r="759" spans="1:40" ht="18" customHeight="1" x14ac:dyDescent="0.4">
      <c r="A759" s="65" t="s">
        <v>2475</v>
      </c>
      <c r="B759" s="1" t="s">
        <v>1577</v>
      </c>
      <c r="H759" s="2" t="s">
        <v>203</v>
      </c>
      <c r="I759" s="57">
        <v>43770</v>
      </c>
      <c r="J759" s="2">
        <v>1</v>
      </c>
      <c r="N759" s="2">
        <v>1</v>
      </c>
      <c r="AF759" s="2">
        <v>1</v>
      </c>
      <c r="AG759" s="2">
        <v>1</v>
      </c>
      <c r="AI759" s="2">
        <v>1</v>
      </c>
      <c r="AN759" s="2">
        <v>1</v>
      </c>
    </row>
    <row r="760" spans="1:40" ht="18" customHeight="1" x14ac:dyDescent="0.4">
      <c r="A760" s="65" t="s">
        <v>2476</v>
      </c>
      <c r="B760" s="1" t="s">
        <v>1579</v>
      </c>
      <c r="H760" s="2" t="s">
        <v>203</v>
      </c>
      <c r="I760" s="57">
        <v>43770</v>
      </c>
      <c r="J760" s="2">
        <v>1</v>
      </c>
      <c r="L760" s="2">
        <v>1</v>
      </c>
      <c r="N760" s="2">
        <v>1</v>
      </c>
      <c r="AF760" s="2">
        <v>1</v>
      </c>
      <c r="AG760" s="2">
        <v>1</v>
      </c>
      <c r="AN760" s="2">
        <v>1</v>
      </c>
    </row>
    <row r="761" spans="1:40" ht="18" customHeight="1" x14ac:dyDescent="0.4">
      <c r="A761" s="65" t="s">
        <v>2477</v>
      </c>
      <c r="B761" s="1" t="s">
        <v>1581</v>
      </c>
      <c r="H761" s="2" t="s">
        <v>1020</v>
      </c>
      <c r="I761" s="57">
        <v>43810</v>
      </c>
      <c r="J761" s="2">
        <v>1</v>
      </c>
      <c r="K761" s="2">
        <v>1</v>
      </c>
      <c r="L761" s="2">
        <v>1</v>
      </c>
      <c r="AA761" s="2">
        <v>1</v>
      </c>
      <c r="AG761" s="2">
        <v>1</v>
      </c>
      <c r="AN761" s="2">
        <v>1</v>
      </c>
    </row>
    <row r="762" spans="1:40" ht="18" customHeight="1" x14ac:dyDescent="0.4">
      <c r="A762" s="65" t="s">
        <v>2478</v>
      </c>
      <c r="B762" s="1" t="s">
        <v>1583</v>
      </c>
      <c r="H762" s="2" t="s">
        <v>522</v>
      </c>
      <c r="I762" s="57" t="s">
        <v>62</v>
      </c>
      <c r="J762" s="2">
        <v>1</v>
      </c>
      <c r="L762" s="2">
        <v>1</v>
      </c>
      <c r="O762" s="2">
        <v>1</v>
      </c>
      <c r="AA762" s="2">
        <v>1</v>
      </c>
      <c r="AE762" s="2">
        <v>1</v>
      </c>
      <c r="AH762" s="2">
        <v>1</v>
      </c>
    </row>
    <row r="763" spans="1:40" ht="18" customHeight="1" x14ac:dyDescent="0.4">
      <c r="A763" s="65" t="s">
        <v>2479</v>
      </c>
      <c r="B763" s="1" t="s">
        <v>1585</v>
      </c>
      <c r="H763" s="2" t="s">
        <v>73</v>
      </c>
      <c r="I763" s="57">
        <v>43684</v>
      </c>
      <c r="J763" s="2">
        <v>1</v>
      </c>
      <c r="P763" s="2">
        <v>1</v>
      </c>
      <c r="Q763" s="2">
        <v>1</v>
      </c>
      <c r="AA763" s="2">
        <v>1</v>
      </c>
      <c r="AB763" s="2">
        <v>1</v>
      </c>
      <c r="AF763" s="2">
        <v>1</v>
      </c>
      <c r="AG763" s="2">
        <v>1</v>
      </c>
    </row>
    <row r="764" spans="1:40" ht="18" customHeight="1" x14ac:dyDescent="0.4">
      <c r="A764" s="65" t="s">
        <v>2480</v>
      </c>
      <c r="B764" s="1" t="s">
        <v>2042</v>
      </c>
      <c r="H764" s="2" t="s">
        <v>2028</v>
      </c>
      <c r="I764" s="57">
        <v>44351</v>
      </c>
      <c r="J764" s="2">
        <v>1</v>
      </c>
      <c r="L764" s="2">
        <v>1</v>
      </c>
      <c r="M764" s="2">
        <v>1</v>
      </c>
      <c r="Q764" s="2">
        <v>1</v>
      </c>
      <c r="AA764" s="2">
        <v>1</v>
      </c>
    </row>
    <row r="765" spans="1:40" ht="18" customHeight="1" x14ac:dyDescent="0.4">
      <c r="A765" s="65" t="s">
        <v>2481</v>
      </c>
      <c r="B765" s="1" t="s">
        <v>2128</v>
      </c>
      <c r="H765" s="2" t="s">
        <v>2129</v>
      </c>
      <c r="I765" s="57" t="s">
        <v>2121</v>
      </c>
      <c r="J765" s="2">
        <v>1</v>
      </c>
      <c r="L765" s="2">
        <v>1</v>
      </c>
      <c r="N765" s="2">
        <v>1</v>
      </c>
      <c r="V765" s="2">
        <v>1</v>
      </c>
      <c r="AG765" s="2">
        <v>1</v>
      </c>
      <c r="AH765" s="2">
        <v>1</v>
      </c>
    </row>
    <row r="766" spans="1:40" ht="18" customHeight="1" x14ac:dyDescent="0.4">
      <c r="A766" s="65" t="s">
        <v>2482</v>
      </c>
      <c r="B766" s="1" t="s">
        <v>1587</v>
      </c>
      <c r="H766" s="2" t="s">
        <v>103</v>
      </c>
      <c r="I766" s="2" t="s">
        <v>62</v>
      </c>
      <c r="J766" s="2">
        <v>1</v>
      </c>
      <c r="L766" s="2">
        <v>1</v>
      </c>
      <c r="V766" s="2">
        <v>1</v>
      </c>
      <c r="AG766" s="2">
        <v>1</v>
      </c>
      <c r="AH766" s="2">
        <v>1</v>
      </c>
    </row>
    <row r="767" spans="1:40" ht="18" customHeight="1" x14ac:dyDescent="0.4">
      <c r="A767" s="65" t="s">
        <v>2483</v>
      </c>
      <c r="B767" s="1" t="s">
        <v>1589</v>
      </c>
      <c r="H767" s="2" t="s">
        <v>73</v>
      </c>
      <c r="I767" s="2" t="s">
        <v>62</v>
      </c>
      <c r="J767" s="2">
        <v>1</v>
      </c>
      <c r="L767" s="2">
        <v>1</v>
      </c>
      <c r="N767" s="2">
        <v>1</v>
      </c>
      <c r="V767" s="2">
        <v>1</v>
      </c>
      <c r="AG767" s="2">
        <v>1</v>
      </c>
      <c r="AH767" s="2">
        <v>1</v>
      </c>
    </row>
    <row r="768" spans="1:40" ht="18" customHeight="1" x14ac:dyDescent="0.4">
      <c r="A768" s="65" t="s">
        <v>2484</v>
      </c>
      <c r="B768" s="1" t="s">
        <v>1591</v>
      </c>
      <c r="H768" s="2" t="s">
        <v>73</v>
      </c>
      <c r="I768" s="57">
        <v>43738</v>
      </c>
      <c r="L768" s="2">
        <v>1</v>
      </c>
      <c r="T768" s="2">
        <v>1</v>
      </c>
      <c r="AE768" s="2">
        <v>1</v>
      </c>
      <c r="AF768" s="2">
        <v>1</v>
      </c>
      <c r="AH768" s="2">
        <v>1</v>
      </c>
      <c r="AN768" s="2">
        <v>3</v>
      </c>
    </row>
    <row r="769" spans="1:40" ht="18" customHeight="1" x14ac:dyDescent="0.4">
      <c r="A769" s="65" t="s">
        <v>2531</v>
      </c>
      <c r="B769" s="1" t="s">
        <v>1593</v>
      </c>
      <c r="H769" s="2" t="s">
        <v>103</v>
      </c>
      <c r="I769" s="57">
        <v>43768</v>
      </c>
      <c r="J769" s="2">
        <v>1</v>
      </c>
      <c r="AD769" s="2">
        <v>1</v>
      </c>
      <c r="AE769" s="2">
        <v>1</v>
      </c>
      <c r="AF769" s="2">
        <v>1</v>
      </c>
    </row>
    <row r="770" spans="1:40" ht="18" customHeight="1" x14ac:dyDescent="0.4">
      <c r="A770" s="65" t="s">
        <v>2532</v>
      </c>
      <c r="B770" s="1" t="s">
        <v>2077</v>
      </c>
      <c r="H770" s="2" t="s">
        <v>2067</v>
      </c>
      <c r="I770" s="57">
        <v>44383</v>
      </c>
    </row>
    <row r="771" spans="1:40" ht="18" customHeight="1" x14ac:dyDescent="0.4">
      <c r="A771" s="65" t="s">
        <v>2533</v>
      </c>
      <c r="B771" s="1" t="s">
        <v>2078</v>
      </c>
      <c r="H771" s="2" t="s">
        <v>2079</v>
      </c>
      <c r="I771" s="57" t="s">
        <v>2080</v>
      </c>
      <c r="J771" s="2" t="s">
        <v>2080</v>
      </c>
    </row>
    <row r="772" spans="1:40" ht="18" customHeight="1" x14ac:dyDescent="0.4">
      <c r="A772" s="65" t="s">
        <v>2534</v>
      </c>
      <c r="B772" s="1" t="s">
        <v>1595</v>
      </c>
      <c r="H772" s="2" t="s">
        <v>160</v>
      </c>
      <c r="I772" s="57">
        <v>43888</v>
      </c>
      <c r="J772" s="2">
        <v>1</v>
      </c>
      <c r="T772" s="2">
        <v>1</v>
      </c>
      <c r="AH772" s="2">
        <v>1</v>
      </c>
      <c r="AN772" s="2">
        <v>1</v>
      </c>
    </row>
    <row r="773" spans="1:40" ht="18" customHeight="1" x14ac:dyDescent="0.4">
      <c r="A773" s="65" t="s">
        <v>2535</v>
      </c>
      <c r="B773" s="1" t="s">
        <v>1597</v>
      </c>
      <c r="H773" s="2" t="s">
        <v>73</v>
      </c>
      <c r="I773" s="57">
        <v>43903</v>
      </c>
      <c r="T773" s="2">
        <v>1</v>
      </c>
      <c r="AF773" s="2">
        <v>1</v>
      </c>
      <c r="AH773" s="2">
        <v>1</v>
      </c>
      <c r="AN773" s="2">
        <v>1</v>
      </c>
    </row>
    <row r="774" spans="1:40" ht="18" customHeight="1" x14ac:dyDescent="0.4">
      <c r="A774" s="65" t="s">
        <v>2536</v>
      </c>
      <c r="B774" s="1" t="s">
        <v>1599</v>
      </c>
      <c r="H774" s="2" t="s">
        <v>821</v>
      </c>
      <c r="I774" s="57">
        <v>43941</v>
      </c>
      <c r="J774" s="2">
        <v>1</v>
      </c>
      <c r="Z774" s="2">
        <v>1</v>
      </c>
      <c r="AD774" s="2">
        <v>1</v>
      </c>
    </row>
    <row r="775" spans="1:40" ht="18" customHeight="1" x14ac:dyDescent="0.4">
      <c r="A775" s="65" t="s">
        <v>2537</v>
      </c>
      <c r="B775" s="1" t="s">
        <v>1601</v>
      </c>
      <c r="H775" s="2" t="s">
        <v>461</v>
      </c>
      <c r="I775" s="57">
        <v>43706</v>
      </c>
      <c r="J775" s="2">
        <v>1</v>
      </c>
      <c r="N775" s="2">
        <v>1</v>
      </c>
      <c r="O775" s="2">
        <v>1</v>
      </c>
      <c r="Q775" s="2">
        <v>1</v>
      </c>
      <c r="Y775" s="2">
        <v>1</v>
      </c>
      <c r="AH775" s="2">
        <v>1</v>
      </c>
      <c r="AN775" s="2">
        <v>1</v>
      </c>
    </row>
    <row r="776" spans="1:40" ht="18" customHeight="1" x14ac:dyDescent="0.4">
      <c r="A776" s="65" t="s">
        <v>2538</v>
      </c>
      <c r="B776" s="1" t="s">
        <v>1603</v>
      </c>
      <c r="H776" s="2" t="s">
        <v>650</v>
      </c>
      <c r="I776" s="57">
        <v>43612</v>
      </c>
      <c r="J776" s="2">
        <v>1</v>
      </c>
      <c r="K776" s="2">
        <v>1</v>
      </c>
      <c r="L776" s="2">
        <v>1</v>
      </c>
      <c r="M776" s="2">
        <v>1</v>
      </c>
      <c r="AN776" s="2">
        <v>2</v>
      </c>
    </row>
    <row r="777" spans="1:40" ht="18" customHeight="1" x14ac:dyDescent="0.4">
      <c r="A777" s="65" t="s">
        <v>2539</v>
      </c>
      <c r="B777" s="1" t="s">
        <v>1605</v>
      </c>
      <c r="H777" s="2" t="s">
        <v>73</v>
      </c>
      <c r="I777" s="2" t="s">
        <v>62</v>
      </c>
      <c r="AB777" s="2">
        <v>1</v>
      </c>
      <c r="AF777" s="2">
        <v>1</v>
      </c>
      <c r="AH777" s="2">
        <v>1</v>
      </c>
    </row>
    <row r="779" spans="1:40" x14ac:dyDescent="0.4">
      <c r="C779" s="2">
        <f>COUNTA(C11:C777)</f>
        <v>17</v>
      </c>
      <c r="D779" s="2">
        <f>COUNTA(D11:D777)</f>
        <v>14</v>
      </c>
      <c r="E779" s="2">
        <f>COUNTA(E11:E777)</f>
        <v>8</v>
      </c>
      <c r="F779" s="2">
        <f>COUNTA(F11:F777)</f>
        <v>13</v>
      </c>
      <c r="G779" s="2">
        <f>COUNTA(G11:G777)</f>
        <v>9</v>
      </c>
    </row>
  </sheetData>
  <mergeCells count="42">
    <mergeCell ref="J1:Z1"/>
    <mergeCell ref="AA1:AD1"/>
    <mergeCell ref="AE1:AF1"/>
    <mergeCell ref="AG1:AI1"/>
    <mergeCell ref="AJ1:AM1"/>
    <mergeCell ref="J2:Z3"/>
    <mergeCell ref="AA2:AD3"/>
    <mergeCell ref="AE2:AF3"/>
    <mergeCell ref="AG2:AI3"/>
    <mergeCell ref="AJ2:AM3"/>
    <mergeCell ref="AN2:AN3"/>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H4:AH7"/>
    <mergeCell ref="AN4:AN7"/>
    <mergeCell ref="AI4:AI7"/>
    <mergeCell ref="AJ4:AJ7"/>
    <mergeCell ref="AK4:AK7"/>
    <mergeCell ref="AL4:AL7"/>
    <mergeCell ref="AM4:AM7"/>
  </mergeCells>
  <phoneticPr fontId="18"/>
  <pageMargins left="0.7" right="0.7" top="1.14375" bottom="1.14375" header="0.51180555555555496" footer="0.51180555555555496"/>
  <pageSetup paperSize="9" firstPageNumber="0" orientation="portrait" horizontalDpi="300" verticalDpi="300" r:id="rId1"/>
  <ignoredErrors>
    <ignoredError sqref="A11 A12:A777"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G319"/>
  <sheetViews>
    <sheetView zoomScale="70" zoomScaleNormal="70" workbookViewId="0">
      <pane xSplit="8" ySplit="10" topLeftCell="I11" activePane="bottomRight" state="frozen"/>
      <selection pane="topRight" activeCell="F1" sqref="F1"/>
      <selection pane="bottomLeft" activeCell="A11" sqref="A11"/>
      <selection pane="bottomRight" activeCell="B4" sqref="B4"/>
    </sheetView>
  </sheetViews>
  <sheetFormatPr defaultColWidth="9.125" defaultRowHeight="18.75" x14ac:dyDescent="0.4"/>
  <cols>
    <col min="1" max="1" width="9.125" style="48"/>
    <col min="2" max="2" width="51.375" style="1" customWidth="1"/>
    <col min="3" max="6" width="10.75" style="2" customWidth="1"/>
    <col min="7" max="7" width="9.75" style="2" customWidth="1"/>
    <col min="8" max="8" width="10.75" style="2" customWidth="1"/>
    <col min="9" max="39" width="12.75" style="2" customWidth="1"/>
    <col min="40" max="40" width="5.625" style="58" customWidth="1"/>
    <col min="41" max="85" width="5.625" style="1" customWidth="1"/>
    <col min="86" max="1021" width="9.125" style="1"/>
    <col min="1022" max="1022" width="9" customWidth="1"/>
    <col min="1023" max="1028" width="8.625" customWidth="1"/>
  </cols>
  <sheetData>
    <row r="1" spans="1:40" ht="18" customHeight="1" x14ac:dyDescent="0.4">
      <c r="B1" s="49" t="s">
        <v>48</v>
      </c>
      <c r="C1" s="60"/>
      <c r="D1" s="60"/>
      <c r="E1" s="60"/>
      <c r="F1" s="60"/>
      <c r="I1" s="109" t="s">
        <v>0</v>
      </c>
      <c r="J1" s="109"/>
      <c r="K1" s="109"/>
      <c r="L1" s="109"/>
      <c r="M1" s="109"/>
      <c r="N1" s="109"/>
      <c r="O1" s="109"/>
      <c r="P1" s="109"/>
      <c r="Q1" s="109"/>
      <c r="R1" s="109"/>
      <c r="S1" s="109"/>
      <c r="T1" s="109"/>
      <c r="U1" s="109"/>
      <c r="V1" s="109"/>
      <c r="W1" s="109"/>
      <c r="X1" s="109"/>
      <c r="Y1" s="109"/>
      <c r="Z1" s="110" t="s">
        <v>1</v>
      </c>
      <c r="AA1" s="110"/>
      <c r="AB1" s="110"/>
      <c r="AC1" s="110"/>
      <c r="AD1" s="114" t="s">
        <v>2</v>
      </c>
      <c r="AE1" s="114"/>
      <c r="AF1" s="112" t="s">
        <v>3</v>
      </c>
      <c r="AG1" s="112"/>
      <c r="AH1" s="112"/>
      <c r="AI1" s="113" t="s">
        <v>4</v>
      </c>
      <c r="AJ1" s="113"/>
      <c r="AK1" s="113"/>
      <c r="AL1" s="113"/>
      <c r="AM1" s="50" t="s">
        <v>5</v>
      </c>
    </row>
    <row r="2" spans="1:40" ht="18" customHeight="1" x14ac:dyDescent="0.4">
      <c r="I2" s="109" t="s">
        <v>6</v>
      </c>
      <c r="J2" s="109"/>
      <c r="K2" s="109"/>
      <c r="L2" s="109"/>
      <c r="M2" s="109"/>
      <c r="N2" s="109"/>
      <c r="O2" s="109"/>
      <c r="P2" s="109"/>
      <c r="Q2" s="109"/>
      <c r="R2" s="109"/>
      <c r="S2" s="109"/>
      <c r="T2" s="109"/>
      <c r="U2" s="109"/>
      <c r="V2" s="109"/>
      <c r="W2" s="109"/>
      <c r="X2" s="109"/>
      <c r="Y2" s="109"/>
      <c r="Z2" s="110" t="s">
        <v>7</v>
      </c>
      <c r="AA2" s="110"/>
      <c r="AB2" s="110"/>
      <c r="AC2" s="110"/>
      <c r="AD2" s="111" t="s">
        <v>8</v>
      </c>
      <c r="AE2" s="111"/>
      <c r="AF2" s="112" t="s">
        <v>9</v>
      </c>
      <c r="AG2" s="112"/>
      <c r="AH2" s="112"/>
      <c r="AI2" s="113" t="s">
        <v>10</v>
      </c>
      <c r="AJ2" s="113"/>
      <c r="AK2" s="113"/>
      <c r="AL2" s="113"/>
      <c r="AM2" s="108" t="s">
        <v>11</v>
      </c>
    </row>
    <row r="3" spans="1:40" ht="18" customHeight="1" x14ac:dyDescent="0.4">
      <c r="A3" s="48" t="s">
        <v>61</v>
      </c>
      <c r="B3" s="1">
        <v>115</v>
      </c>
      <c r="I3" s="109"/>
      <c r="J3" s="109"/>
      <c r="K3" s="109"/>
      <c r="L3" s="109"/>
      <c r="M3" s="109"/>
      <c r="N3" s="109"/>
      <c r="O3" s="109"/>
      <c r="P3" s="109"/>
      <c r="Q3" s="109"/>
      <c r="R3" s="109"/>
      <c r="S3" s="109"/>
      <c r="T3" s="109"/>
      <c r="U3" s="109"/>
      <c r="V3" s="109"/>
      <c r="W3" s="109"/>
      <c r="X3" s="109"/>
      <c r="Y3" s="109"/>
      <c r="Z3" s="110"/>
      <c r="AA3" s="110"/>
      <c r="AB3" s="110"/>
      <c r="AC3" s="110"/>
      <c r="AD3" s="111"/>
      <c r="AE3" s="111"/>
      <c r="AF3" s="112"/>
      <c r="AG3" s="112"/>
      <c r="AH3" s="112"/>
      <c r="AI3" s="113"/>
      <c r="AJ3" s="113"/>
      <c r="AK3" s="113"/>
      <c r="AL3" s="113"/>
      <c r="AM3" s="108"/>
    </row>
    <row r="4" spans="1:40" ht="18" customHeight="1" x14ac:dyDescent="0.4">
      <c r="A4" s="48" t="s">
        <v>62</v>
      </c>
      <c r="B4" s="1">
        <f>COUNTIF(I11:I637,"なし")</f>
        <v>7</v>
      </c>
      <c r="I4" s="107" t="s">
        <v>12</v>
      </c>
      <c r="J4" s="107" t="s">
        <v>13</v>
      </c>
      <c r="K4" s="107" t="s">
        <v>14</v>
      </c>
      <c r="L4" s="107" t="s">
        <v>15</v>
      </c>
      <c r="M4" s="107" t="s">
        <v>16</v>
      </c>
      <c r="N4" s="107" t="s">
        <v>17</v>
      </c>
      <c r="O4" s="107" t="s">
        <v>18</v>
      </c>
      <c r="P4" s="107" t="s">
        <v>19</v>
      </c>
      <c r="Q4" s="107" t="s">
        <v>20</v>
      </c>
      <c r="R4" s="107" t="s">
        <v>21</v>
      </c>
      <c r="S4" s="107" t="s">
        <v>22</v>
      </c>
      <c r="T4" s="107" t="s">
        <v>23</v>
      </c>
      <c r="U4" s="107" t="s">
        <v>24</v>
      </c>
      <c r="V4" s="107" t="s">
        <v>25</v>
      </c>
      <c r="W4" s="107" t="s">
        <v>26</v>
      </c>
      <c r="X4" s="107" t="s">
        <v>27</v>
      </c>
      <c r="Y4" s="107" t="s">
        <v>28</v>
      </c>
      <c r="Z4" s="107" t="s">
        <v>29</v>
      </c>
      <c r="AA4" s="107" t="s">
        <v>30</v>
      </c>
      <c r="AB4" s="107" t="s">
        <v>31</v>
      </c>
      <c r="AC4" s="107" t="s">
        <v>32</v>
      </c>
      <c r="AD4" s="107" t="s">
        <v>33</v>
      </c>
      <c r="AE4" s="107" t="s">
        <v>34</v>
      </c>
      <c r="AF4" s="107" t="s">
        <v>35</v>
      </c>
      <c r="AG4" s="107" t="s">
        <v>36</v>
      </c>
      <c r="AH4" s="107" t="s">
        <v>37</v>
      </c>
      <c r="AI4" s="107" t="s">
        <v>38</v>
      </c>
      <c r="AJ4" s="107" t="s">
        <v>794</v>
      </c>
      <c r="AK4" s="107" t="s">
        <v>40</v>
      </c>
      <c r="AL4" s="107" t="s">
        <v>41</v>
      </c>
      <c r="AM4" s="107" t="s">
        <v>11</v>
      </c>
    </row>
    <row r="5" spans="1:40" ht="18" customHeight="1" x14ac:dyDescent="0.4">
      <c r="A5" s="48" t="s">
        <v>63</v>
      </c>
      <c r="B5" s="1">
        <f>B3-B4</f>
        <v>108</v>
      </c>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row>
    <row r="6" spans="1:40" ht="18" customHeight="1" x14ac:dyDescent="0.4">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row>
    <row r="7" spans="1:40" ht="18" customHeight="1" x14ac:dyDescent="0.4">
      <c r="A7" s="51" t="s">
        <v>61</v>
      </c>
      <c r="B7" s="116" t="s">
        <v>2327</v>
      </c>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row>
    <row r="8" spans="1:40" ht="18" customHeight="1" x14ac:dyDescent="0.4">
      <c r="A8" s="52">
        <f>B5</f>
        <v>108</v>
      </c>
      <c r="B8" s="107"/>
      <c r="H8" s="53" t="s">
        <v>64</v>
      </c>
      <c r="I8" s="54">
        <f t="shared" ref="I8:AM8" si="0">COUNT(I11:I637)</f>
        <v>82</v>
      </c>
      <c r="J8" s="54">
        <f t="shared" si="0"/>
        <v>25</v>
      </c>
      <c r="K8" s="54">
        <f t="shared" si="0"/>
        <v>58</v>
      </c>
      <c r="L8" s="54">
        <f t="shared" si="0"/>
        <v>22</v>
      </c>
      <c r="M8" s="54">
        <f t="shared" si="0"/>
        <v>5</v>
      </c>
      <c r="N8" s="54">
        <f t="shared" si="0"/>
        <v>14</v>
      </c>
      <c r="O8" s="54">
        <f t="shared" si="0"/>
        <v>10</v>
      </c>
      <c r="P8" s="54">
        <f t="shared" si="0"/>
        <v>18</v>
      </c>
      <c r="Q8" s="54">
        <f t="shared" si="0"/>
        <v>22</v>
      </c>
      <c r="R8" s="54">
        <f t="shared" si="0"/>
        <v>17</v>
      </c>
      <c r="S8" s="54">
        <f t="shared" si="0"/>
        <v>21</v>
      </c>
      <c r="T8" s="54">
        <f t="shared" si="0"/>
        <v>10</v>
      </c>
      <c r="U8" s="54">
        <f t="shared" si="0"/>
        <v>30</v>
      </c>
      <c r="V8" s="54">
        <f t="shared" si="0"/>
        <v>4</v>
      </c>
      <c r="W8" s="54">
        <f t="shared" si="0"/>
        <v>20</v>
      </c>
      <c r="X8" s="54">
        <f t="shared" si="0"/>
        <v>11</v>
      </c>
      <c r="Y8" s="54">
        <f t="shared" si="0"/>
        <v>14</v>
      </c>
      <c r="Z8" s="54">
        <f t="shared" si="0"/>
        <v>31</v>
      </c>
      <c r="AA8" s="54">
        <f t="shared" si="0"/>
        <v>6</v>
      </c>
      <c r="AB8" s="54">
        <f t="shared" si="0"/>
        <v>11</v>
      </c>
      <c r="AC8" s="54">
        <f t="shared" si="0"/>
        <v>4</v>
      </c>
      <c r="AD8" s="54">
        <f t="shared" si="0"/>
        <v>20</v>
      </c>
      <c r="AE8" s="54">
        <f t="shared" si="0"/>
        <v>13</v>
      </c>
      <c r="AF8" s="54">
        <f t="shared" si="0"/>
        <v>24</v>
      </c>
      <c r="AG8" s="54">
        <f t="shared" si="0"/>
        <v>42</v>
      </c>
      <c r="AH8" s="54">
        <f t="shared" si="0"/>
        <v>0</v>
      </c>
      <c r="AI8" s="54">
        <f t="shared" si="0"/>
        <v>11</v>
      </c>
      <c r="AJ8" s="54">
        <f t="shared" si="0"/>
        <v>3</v>
      </c>
      <c r="AK8" s="2">
        <f t="shared" si="0"/>
        <v>2</v>
      </c>
      <c r="AL8" s="2">
        <f t="shared" si="0"/>
        <v>2</v>
      </c>
      <c r="AM8" s="54">
        <f t="shared" si="0"/>
        <v>24</v>
      </c>
    </row>
    <row r="9" spans="1:40" ht="18" customHeight="1" x14ac:dyDescent="0.4">
      <c r="C9" s="2" t="s">
        <v>2203</v>
      </c>
      <c r="D9" s="2" t="s">
        <v>2388</v>
      </c>
      <c r="E9" s="2" t="s">
        <v>2486</v>
      </c>
      <c r="F9" s="2" t="s">
        <v>2512</v>
      </c>
      <c r="H9" s="53" t="s">
        <v>65</v>
      </c>
      <c r="I9" s="55">
        <f t="shared" ref="I9:AM9" si="1">I8/$A$8</f>
        <v>0.7592592592592593</v>
      </c>
      <c r="J9" s="55">
        <f t="shared" si="1"/>
        <v>0.23148148148148148</v>
      </c>
      <c r="K9" s="55">
        <f t="shared" si="1"/>
        <v>0.53703703703703709</v>
      </c>
      <c r="L9" s="55">
        <f t="shared" si="1"/>
        <v>0.20370370370370369</v>
      </c>
      <c r="M9" s="55">
        <f t="shared" si="1"/>
        <v>4.6296296296296294E-2</v>
      </c>
      <c r="N9" s="55">
        <f t="shared" si="1"/>
        <v>0.12962962962962962</v>
      </c>
      <c r="O9" s="55">
        <f t="shared" si="1"/>
        <v>9.2592592592592587E-2</v>
      </c>
      <c r="P9" s="55">
        <f t="shared" si="1"/>
        <v>0.16666666666666666</v>
      </c>
      <c r="Q9" s="55">
        <f t="shared" si="1"/>
        <v>0.20370370370370369</v>
      </c>
      <c r="R9" s="55">
        <f t="shared" si="1"/>
        <v>0.15740740740740741</v>
      </c>
      <c r="S9" s="55">
        <f t="shared" si="1"/>
        <v>0.19444444444444445</v>
      </c>
      <c r="T9" s="55">
        <f t="shared" si="1"/>
        <v>9.2592592592592587E-2</v>
      </c>
      <c r="U9" s="55">
        <f t="shared" si="1"/>
        <v>0.27777777777777779</v>
      </c>
      <c r="V9" s="55">
        <f t="shared" si="1"/>
        <v>3.7037037037037035E-2</v>
      </c>
      <c r="W9" s="55">
        <f t="shared" si="1"/>
        <v>0.18518518518518517</v>
      </c>
      <c r="X9" s="55">
        <f t="shared" si="1"/>
        <v>0.10185185185185185</v>
      </c>
      <c r="Y9" s="55">
        <f t="shared" si="1"/>
        <v>0.12962962962962962</v>
      </c>
      <c r="Z9" s="55">
        <f t="shared" si="1"/>
        <v>0.28703703703703703</v>
      </c>
      <c r="AA9" s="55">
        <f t="shared" si="1"/>
        <v>5.5555555555555552E-2</v>
      </c>
      <c r="AB9" s="55">
        <f t="shared" si="1"/>
        <v>0.10185185185185185</v>
      </c>
      <c r="AC9" s="55">
        <f t="shared" si="1"/>
        <v>3.7037037037037035E-2</v>
      </c>
      <c r="AD9" s="55">
        <f t="shared" si="1"/>
        <v>0.18518518518518517</v>
      </c>
      <c r="AE9" s="55">
        <f t="shared" si="1"/>
        <v>0.12037037037037036</v>
      </c>
      <c r="AF9" s="55">
        <f t="shared" si="1"/>
        <v>0.22222222222222221</v>
      </c>
      <c r="AG9" s="55">
        <f t="shared" si="1"/>
        <v>0.3888888888888889</v>
      </c>
      <c r="AH9" s="55">
        <f t="shared" si="1"/>
        <v>0</v>
      </c>
      <c r="AI9" s="55">
        <f t="shared" si="1"/>
        <v>0.10185185185185185</v>
      </c>
      <c r="AJ9" s="55">
        <f t="shared" si="1"/>
        <v>2.7777777777777776E-2</v>
      </c>
      <c r="AK9" s="56">
        <f t="shared" si="1"/>
        <v>1.8518518518518517E-2</v>
      </c>
      <c r="AL9" s="56">
        <f t="shared" si="1"/>
        <v>1.8518518518518517E-2</v>
      </c>
      <c r="AM9" s="55">
        <f t="shared" si="1"/>
        <v>0.22222222222222221</v>
      </c>
    </row>
    <row r="10" spans="1:40" ht="18" customHeight="1" x14ac:dyDescent="0.4">
      <c r="A10" s="48" t="s">
        <v>66</v>
      </c>
      <c r="B10" s="2" t="s">
        <v>67</v>
      </c>
      <c r="C10" s="2" t="s">
        <v>2202</v>
      </c>
      <c r="D10" s="2" t="s">
        <v>2329</v>
      </c>
      <c r="E10" s="2" t="s">
        <v>2329</v>
      </c>
      <c r="F10" s="2" t="s">
        <v>2513</v>
      </c>
      <c r="G10" s="2" t="s">
        <v>69</v>
      </c>
      <c r="H10" s="2" t="s">
        <v>70</v>
      </c>
      <c r="I10" s="7">
        <v>1</v>
      </c>
      <c r="J10" s="7">
        <v>2</v>
      </c>
      <c r="K10" s="7">
        <v>3</v>
      </c>
      <c r="L10" s="7">
        <v>4</v>
      </c>
      <c r="M10" s="7">
        <v>5</v>
      </c>
      <c r="N10" s="7">
        <v>6</v>
      </c>
      <c r="O10" s="7">
        <v>7</v>
      </c>
      <c r="P10" s="7">
        <v>8</v>
      </c>
      <c r="Q10" s="7">
        <v>9</v>
      </c>
      <c r="R10" s="7">
        <v>10</v>
      </c>
      <c r="S10" s="7">
        <v>11</v>
      </c>
      <c r="T10" s="7">
        <v>12</v>
      </c>
      <c r="U10" s="7">
        <v>13</v>
      </c>
      <c r="V10" s="7">
        <v>14</v>
      </c>
      <c r="W10" s="7">
        <v>15</v>
      </c>
      <c r="X10" s="7">
        <v>16</v>
      </c>
      <c r="Y10" s="7">
        <v>17</v>
      </c>
      <c r="Z10" s="7">
        <v>1</v>
      </c>
      <c r="AA10" s="7">
        <v>2</v>
      </c>
      <c r="AB10" s="7">
        <v>3</v>
      </c>
      <c r="AC10" s="7">
        <v>4</v>
      </c>
      <c r="AD10" s="7">
        <v>1</v>
      </c>
      <c r="AE10" s="7">
        <v>2</v>
      </c>
      <c r="AF10" s="7">
        <v>1</v>
      </c>
      <c r="AG10" s="7">
        <v>2</v>
      </c>
      <c r="AH10" s="7">
        <v>3</v>
      </c>
      <c r="AI10" s="7">
        <v>1</v>
      </c>
      <c r="AJ10" s="7">
        <v>2</v>
      </c>
      <c r="AK10" s="7">
        <v>3</v>
      </c>
      <c r="AL10" s="7">
        <v>4</v>
      </c>
      <c r="AM10" s="7">
        <v>1</v>
      </c>
    </row>
    <row r="11" spans="1:40" ht="18" customHeight="1" x14ac:dyDescent="0.4">
      <c r="A11" s="48" t="s">
        <v>71</v>
      </c>
      <c r="B11" s="1" t="s">
        <v>2485</v>
      </c>
      <c r="C11" s="76"/>
      <c r="D11" s="76"/>
      <c r="E11" s="76"/>
      <c r="F11" s="76"/>
      <c r="G11" s="2" t="s">
        <v>109</v>
      </c>
      <c r="H11" s="57">
        <v>43626</v>
      </c>
      <c r="I11" s="2">
        <v>1</v>
      </c>
      <c r="M11" s="2">
        <v>1</v>
      </c>
      <c r="N11" s="2">
        <v>1</v>
      </c>
      <c r="P11" s="2">
        <v>1</v>
      </c>
      <c r="S11" s="2">
        <v>1</v>
      </c>
      <c r="AB11" s="2">
        <v>1</v>
      </c>
    </row>
    <row r="12" spans="1:40" ht="18" customHeight="1" x14ac:dyDescent="0.4">
      <c r="A12" s="48" t="s">
        <v>74</v>
      </c>
      <c r="B12" s="1" t="s">
        <v>2487</v>
      </c>
      <c r="G12" s="2" t="s">
        <v>203</v>
      </c>
      <c r="H12" s="78">
        <v>44645</v>
      </c>
      <c r="I12" s="79"/>
      <c r="K12" s="2">
        <v>1</v>
      </c>
      <c r="N12" s="2">
        <v>1</v>
      </c>
      <c r="O12" s="2">
        <v>1</v>
      </c>
      <c r="Q12" s="2">
        <v>1</v>
      </c>
      <c r="U12" s="2">
        <v>1</v>
      </c>
      <c r="Y12" s="2">
        <v>1</v>
      </c>
      <c r="AN12" s="59"/>
    </row>
    <row r="13" spans="1:40" ht="18" customHeight="1" x14ac:dyDescent="0.4">
      <c r="A13" s="48" t="s">
        <v>77</v>
      </c>
      <c r="B13" s="1" t="s">
        <v>1606</v>
      </c>
      <c r="G13" s="2" t="s">
        <v>965</v>
      </c>
      <c r="H13" s="57">
        <v>43655</v>
      </c>
      <c r="J13" s="2">
        <v>1</v>
      </c>
      <c r="K13" s="2">
        <v>1</v>
      </c>
      <c r="S13" s="2">
        <v>1</v>
      </c>
      <c r="AE13" s="2">
        <v>1</v>
      </c>
      <c r="AF13" s="2">
        <v>1</v>
      </c>
    </row>
    <row r="14" spans="1:40" ht="18" customHeight="1" x14ac:dyDescent="0.4">
      <c r="A14" s="48" t="s">
        <v>78</v>
      </c>
      <c r="B14" s="1" t="s">
        <v>1607</v>
      </c>
      <c r="G14" s="2" t="s">
        <v>73</v>
      </c>
      <c r="H14" s="57">
        <v>43706</v>
      </c>
      <c r="J14" s="2">
        <v>1</v>
      </c>
      <c r="K14" s="2">
        <v>1</v>
      </c>
      <c r="P14" s="2">
        <v>1</v>
      </c>
      <c r="U14" s="2">
        <v>1</v>
      </c>
      <c r="AG14" s="2">
        <v>1</v>
      </c>
      <c r="AI14" s="2">
        <v>1</v>
      </c>
    </row>
    <row r="15" spans="1:40" ht="18" customHeight="1" x14ac:dyDescent="0.4">
      <c r="A15" s="48" t="s">
        <v>80</v>
      </c>
      <c r="B15" s="1" t="s">
        <v>1608</v>
      </c>
      <c r="G15" s="2" t="s">
        <v>73</v>
      </c>
      <c r="H15" s="57">
        <v>44540</v>
      </c>
      <c r="J15" s="2">
        <v>1</v>
      </c>
      <c r="K15" s="2">
        <v>1</v>
      </c>
      <c r="P15" s="2">
        <v>1</v>
      </c>
      <c r="U15" s="2">
        <v>1</v>
      </c>
      <c r="AI15" s="2">
        <v>1</v>
      </c>
      <c r="AM15" s="2">
        <v>1</v>
      </c>
    </row>
    <row r="16" spans="1:40" ht="18" customHeight="1" x14ac:dyDescent="0.4">
      <c r="A16" s="48" t="s">
        <v>82</v>
      </c>
      <c r="B16" s="1" t="s">
        <v>1609</v>
      </c>
      <c r="G16" s="2" t="s">
        <v>650</v>
      </c>
      <c r="H16" s="57" t="s">
        <v>62</v>
      </c>
      <c r="I16" s="2">
        <v>1</v>
      </c>
      <c r="K16" s="2">
        <v>1</v>
      </c>
      <c r="Y16" s="2">
        <v>1</v>
      </c>
      <c r="Z16" s="2">
        <v>1</v>
      </c>
      <c r="AE16" s="2">
        <v>1</v>
      </c>
      <c r="AF16" s="2">
        <v>1</v>
      </c>
    </row>
    <row r="17" spans="1:39" ht="18" customHeight="1" x14ac:dyDescent="0.4">
      <c r="A17" s="48" t="s">
        <v>84</v>
      </c>
      <c r="B17" s="1" t="s">
        <v>1610</v>
      </c>
      <c r="G17" s="2" t="s">
        <v>73</v>
      </c>
      <c r="H17" s="57">
        <v>43656</v>
      </c>
      <c r="I17" s="2">
        <v>1</v>
      </c>
      <c r="J17" s="2">
        <v>1</v>
      </c>
      <c r="K17" s="2">
        <v>1</v>
      </c>
      <c r="T17" s="2">
        <v>1</v>
      </c>
      <c r="Z17" s="2">
        <v>1</v>
      </c>
    </row>
    <row r="18" spans="1:39" ht="18" customHeight="1" x14ac:dyDescent="0.4">
      <c r="A18" s="48" t="s">
        <v>87</v>
      </c>
      <c r="B18" s="1" t="s">
        <v>1979</v>
      </c>
      <c r="G18" s="2" t="s">
        <v>1969</v>
      </c>
      <c r="H18" s="57" t="s">
        <v>1960</v>
      </c>
      <c r="I18" s="2" t="s">
        <v>1960</v>
      </c>
    </row>
    <row r="19" spans="1:39" ht="18" customHeight="1" x14ac:dyDescent="0.4">
      <c r="A19" s="48" t="s">
        <v>89</v>
      </c>
      <c r="B19" s="1" t="s">
        <v>1611</v>
      </c>
      <c r="G19" s="2" t="s">
        <v>73</v>
      </c>
      <c r="H19" s="57" t="s">
        <v>62</v>
      </c>
      <c r="I19" s="2">
        <v>1</v>
      </c>
      <c r="L19" s="2">
        <v>1</v>
      </c>
      <c r="P19" s="2">
        <v>1</v>
      </c>
      <c r="AF19" s="2">
        <v>1</v>
      </c>
      <c r="AG19" s="2">
        <v>1</v>
      </c>
      <c r="AI19" s="2">
        <v>1</v>
      </c>
    </row>
    <row r="20" spans="1:39" ht="18" customHeight="1" x14ac:dyDescent="0.4">
      <c r="A20" s="48" t="s">
        <v>92</v>
      </c>
      <c r="B20" s="1" t="s">
        <v>1612</v>
      </c>
      <c r="G20" s="2" t="s">
        <v>522</v>
      </c>
      <c r="H20" s="57">
        <v>43944</v>
      </c>
      <c r="I20" s="2">
        <v>1</v>
      </c>
      <c r="R20" s="2">
        <v>1</v>
      </c>
      <c r="U20" s="2">
        <v>1</v>
      </c>
      <c r="Y20" s="2">
        <v>1</v>
      </c>
      <c r="Z20" s="2">
        <v>1</v>
      </c>
      <c r="AG20" s="2">
        <v>1</v>
      </c>
    </row>
    <row r="21" spans="1:39" ht="18" customHeight="1" x14ac:dyDescent="0.4">
      <c r="A21" s="48" t="s">
        <v>94</v>
      </c>
      <c r="B21" s="1" t="s">
        <v>1613</v>
      </c>
      <c r="G21" s="2" t="s">
        <v>106</v>
      </c>
      <c r="H21" s="57">
        <v>43923</v>
      </c>
      <c r="I21" s="2">
        <v>1</v>
      </c>
      <c r="Q21" s="2">
        <v>1</v>
      </c>
      <c r="S21" s="2">
        <v>1</v>
      </c>
      <c r="T21" s="2">
        <v>1</v>
      </c>
      <c r="AF21" s="2">
        <v>1</v>
      </c>
      <c r="AG21" s="2">
        <v>1</v>
      </c>
    </row>
    <row r="22" spans="1:39" ht="18" customHeight="1" x14ac:dyDescent="0.4">
      <c r="A22" s="48" t="s">
        <v>95</v>
      </c>
      <c r="B22" s="1" t="s">
        <v>2488</v>
      </c>
      <c r="G22" s="2" t="s">
        <v>231</v>
      </c>
      <c r="H22" s="57">
        <v>43738</v>
      </c>
      <c r="I22" s="2">
        <v>1</v>
      </c>
      <c r="N22" s="2">
        <v>1</v>
      </c>
      <c r="R22" s="2">
        <v>1</v>
      </c>
      <c r="U22" s="2">
        <v>1</v>
      </c>
      <c r="V22" s="2">
        <v>1</v>
      </c>
      <c r="AG22" s="2">
        <v>1</v>
      </c>
    </row>
    <row r="23" spans="1:39" ht="18" customHeight="1" x14ac:dyDescent="0.4">
      <c r="A23" s="48" t="s">
        <v>97</v>
      </c>
      <c r="B23" s="1" t="s">
        <v>1614</v>
      </c>
      <c r="G23" s="2" t="s">
        <v>76</v>
      </c>
      <c r="H23" s="57" t="s">
        <v>62</v>
      </c>
      <c r="K23" s="2">
        <v>1</v>
      </c>
      <c r="R23" s="2">
        <v>1</v>
      </c>
      <c r="W23" s="2">
        <v>1</v>
      </c>
    </row>
    <row r="24" spans="1:39" ht="18" customHeight="1" x14ac:dyDescent="0.4">
      <c r="A24" s="48" t="s">
        <v>99</v>
      </c>
      <c r="B24" s="1" t="s">
        <v>1615</v>
      </c>
      <c r="G24" s="2" t="s">
        <v>73</v>
      </c>
      <c r="H24" s="57" t="s">
        <v>62</v>
      </c>
      <c r="I24" s="2">
        <v>1</v>
      </c>
      <c r="N24" s="2">
        <v>1</v>
      </c>
      <c r="Z24" s="2">
        <v>1</v>
      </c>
      <c r="AG24" s="2">
        <v>1</v>
      </c>
    </row>
    <row r="25" spans="1:39" ht="18" customHeight="1" x14ac:dyDescent="0.4">
      <c r="A25" s="48" t="s">
        <v>101</v>
      </c>
      <c r="B25" s="1" t="s">
        <v>2142</v>
      </c>
      <c r="G25" s="2" t="s">
        <v>2143</v>
      </c>
      <c r="H25" s="57">
        <v>44446</v>
      </c>
      <c r="I25" s="2">
        <v>1</v>
      </c>
      <c r="K25" s="2">
        <v>1</v>
      </c>
      <c r="R25" s="2">
        <v>1</v>
      </c>
      <c r="AE25" s="2">
        <v>1</v>
      </c>
      <c r="AF25" s="2">
        <v>1</v>
      </c>
      <c r="AM25" s="2">
        <v>1</v>
      </c>
    </row>
    <row r="26" spans="1:39" ht="18" customHeight="1" x14ac:dyDescent="0.4">
      <c r="A26" s="48" t="s">
        <v>104</v>
      </c>
      <c r="B26" s="1" t="s">
        <v>1616</v>
      </c>
      <c r="G26" s="2" t="s">
        <v>103</v>
      </c>
      <c r="H26" s="57">
        <v>43640</v>
      </c>
      <c r="J26" s="2">
        <v>1</v>
      </c>
    </row>
    <row r="27" spans="1:39" ht="18" customHeight="1" x14ac:dyDescent="0.4">
      <c r="A27" s="48" t="s">
        <v>107</v>
      </c>
      <c r="B27" s="1" t="s">
        <v>1617</v>
      </c>
      <c r="G27" s="2" t="s">
        <v>253</v>
      </c>
      <c r="H27" s="57">
        <v>43734</v>
      </c>
      <c r="I27" s="2">
        <v>1</v>
      </c>
      <c r="N27" s="2">
        <v>1</v>
      </c>
      <c r="Q27" s="2">
        <v>1</v>
      </c>
      <c r="U27" s="2">
        <v>1</v>
      </c>
      <c r="AG27" s="2">
        <v>1</v>
      </c>
    </row>
    <row r="28" spans="1:39" ht="18" customHeight="1" x14ac:dyDescent="0.4">
      <c r="A28" s="48" t="s">
        <v>110</v>
      </c>
      <c r="B28" s="1" t="s">
        <v>1618</v>
      </c>
      <c r="G28" s="2" t="s">
        <v>103</v>
      </c>
      <c r="H28" s="57">
        <v>43594</v>
      </c>
      <c r="I28" s="2">
        <v>1</v>
      </c>
      <c r="M28" s="2">
        <v>1</v>
      </c>
      <c r="N28" s="2">
        <v>1</v>
      </c>
      <c r="O28" s="2">
        <v>1</v>
      </c>
      <c r="S28" s="2">
        <v>1</v>
      </c>
      <c r="Z28" s="2">
        <v>1</v>
      </c>
      <c r="AA28" s="2">
        <v>1</v>
      </c>
      <c r="AB28" s="2">
        <v>1</v>
      </c>
      <c r="AC28" s="2">
        <v>1</v>
      </c>
      <c r="AD28" s="2">
        <v>1</v>
      </c>
      <c r="AF28" s="2">
        <v>1</v>
      </c>
      <c r="AG28" s="2">
        <v>1</v>
      </c>
    </row>
    <row r="29" spans="1:39" ht="18" customHeight="1" x14ac:dyDescent="0.4">
      <c r="A29" s="48" t="s">
        <v>112</v>
      </c>
      <c r="B29" s="1" t="s">
        <v>1619</v>
      </c>
      <c r="G29" s="2" t="s">
        <v>182</v>
      </c>
      <c r="H29" s="57">
        <v>43732</v>
      </c>
      <c r="I29" s="2">
        <v>1</v>
      </c>
      <c r="K29" s="2">
        <v>1</v>
      </c>
      <c r="L29" s="2">
        <v>1</v>
      </c>
      <c r="O29" s="2">
        <v>1</v>
      </c>
      <c r="P29" s="2">
        <v>1</v>
      </c>
      <c r="R29" s="2">
        <v>1</v>
      </c>
      <c r="T29" s="2">
        <v>1</v>
      </c>
      <c r="AA29" s="2">
        <v>1</v>
      </c>
    </row>
    <row r="30" spans="1:39" ht="18" customHeight="1" x14ac:dyDescent="0.4">
      <c r="A30" s="48" t="s">
        <v>114</v>
      </c>
      <c r="B30" s="1" t="s">
        <v>1620</v>
      </c>
      <c r="G30" s="2" t="s">
        <v>73</v>
      </c>
      <c r="H30" s="57">
        <v>43732</v>
      </c>
      <c r="L30" s="2">
        <v>1</v>
      </c>
      <c r="O30" s="2">
        <v>1</v>
      </c>
      <c r="R30" s="2">
        <v>1</v>
      </c>
      <c r="W30" s="2">
        <v>1</v>
      </c>
      <c r="AA30" s="2">
        <v>1</v>
      </c>
      <c r="AM30" s="2">
        <v>2</v>
      </c>
    </row>
    <row r="31" spans="1:39" ht="18" customHeight="1" x14ac:dyDescent="0.4">
      <c r="A31" s="48" t="s">
        <v>116</v>
      </c>
      <c r="B31" s="1" t="s">
        <v>1621</v>
      </c>
      <c r="G31" s="2" t="s">
        <v>244</v>
      </c>
      <c r="H31" s="57">
        <v>43921</v>
      </c>
      <c r="I31" s="2">
        <v>1</v>
      </c>
      <c r="K31" s="2">
        <v>1</v>
      </c>
      <c r="L31" s="2">
        <v>1</v>
      </c>
      <c r="P31" s="2">
        <v>1</v>
      </c>
      <c r="Q31" s="2">
        <v>1</v>
      </c>
      <c r="Y31" s="2">
        <v>1</v>
      </c>
    </row>
    <row r="32" spans="1:39" ht="18" customHeight="1" x14ac:dyDescent="0.4">
      <c r="A32" s="48" t="s">
        <v>118</v>
      </c>
      <c r="B32" s="1" t="s">
        <v>1622</v>
      </c>
      <c r="G32" s="2" t="s">
        <v>334</v>
      </c>
      <c r="H32" s="57" t="s">
        <v>62</v>
      </c>
      <c r="K32" s="2">
        <v>1</v>
      </c>
      <c r="R32" s="2">
        <v>1</v>
      </c>
      <c r="W32" s="2">
        <v>1</v>
      </c>
      <c r="X32" s="2">
        <v>1</v>
      </c>
      <c r="AB32" s="2">
        <v>1</v>
      </c>
      <c r="AG32" s="2">
        <v>1</v>
      </c>
    </row>
    <row r="33" spans="1:39" ht="18" customHeight="1" x14ac:dyDescent="0.4">
      <c r="A33" s="48" t="s">
        <v>121</v>
      </c>
      <c r="B33" s="1" t="s">
        <v>1623</v>
      </c>
      <c r="G33" s="2" t="s">
        <v>154</v>
      </c>
      <c r="H33" s="57">
        <v>43646</v>
      </c>
      <c r="I33" s="2">
        <v>1</v>
      </c>
      <c r="J33" s="2">
        <v>1</v>
      </c>
      <c r="K33" s="2">
        <v>1</v>
      </c>
      <c r="Q33" s="2">
        <v>1</v>
      </c>
      <c r="W33" s="2">
        <v>1</v>
      </c>
      <c r="AM33" s="2">
        <v>1</v>
      </c>
    </row>
    <row r="34" spans="1:39" ht="18" customHeight="1" x14ac:dyDescent="0.4">
      <c r="A34" s="48" t="s">
        <v>123</v>
      </c>
      <c r="B34" s="1" t="s">
        <v>1624</v>
      </c>
      <c r="G34" s="2" t="s">
        <v>461</v>
      </c>
      <c r="H34" s="57">
        <v>43723</v>
      </c>
      <c r="I34" s="2">
        <v>1</v>
      </c>
      <c r="J34" s="2">
        <v>1</v>
      </c>
      <c r="K34" s="2">
        <v>1</v>
      </c>
      <c r="W34" s="2">
        <v>1</v>
      </c>
      <c r="Y34" s="2">
        <v>1</v>
      </c>
      <c r="AC34" s="2">
        <v>1</v>
      </c>
    </row>
    <row r="35" spans="1:39" ht="18" customHeight="1" x14ac:dyDescent="0.4">
      <c r="A35" s="48" t="s">
        <v>126</v>
      </c>
      <c r="B35" s="1" t="s">
        <v>1625</v>
      </c>
      <c r="G35" s="2" t="s">
        <v>247</v>
      </c>
      <c r="H35" s="57" t="s">
        <v>62</v>
      </c>
      <c r="I35" s="2">
        <v>1</v>
      </c>
      <c r="K35" s="2">
        <v>1</v>
      </c>
      <c r="AE35" s="2">
        <v>1</v>
      </c>
    </row>
    <row r="36" spans="1:39" ht="18" customHeight="1" x14ac:dyDescent="0.4">
      <c r="A36" s="48" t="s">
        <v>128</v>
      </c>
      <c r="B36" s="1" t="s">
        <v>2552</v>
      </c>
      <c r="F36" s="2" t="s">
        <v>2515</v>
      </c>
      <c r="G36" s="2" t="s">
        <v>2553</v>
      </c>
      <c r="H36" s="57">
        <v>44704</v>
      </c>
      <c r="I36" s="2">
        <v>1</v>
      </c>
      <c r="K36" s="2">
        <v>1</v>
      </c>
      <c r="L36" s="2">
        <v>1</v>
      </c>
      <c r="P36" s="2">
        <v>1</v>
      </c>
      <c r="Q36" s="2">
        <v>1</v>
      </c>
      <c r="Y36" s="2">
        <v>1</v>
      </c>
    </row>
    <row r="37" spans="1:39" ht="18" customHeight="1" x14ac:dyDescent="0.4">
      <c r="A37" s="48" t="s">
        <v>129</v>
      </c>
      <c r="B37" s="1" t="s">
        <v>1626</v>
      </c>
      <c r="G37" s="2" t="s">
        <v>925</v>
      </c>
      <c r="H37" s="57" t="s">
        <v>62</v>
      </c>
      <c r="I37" s="2">
        <v>1</v>
      </c>
      <c r="S37" s="2">
        <v>1</v>
      </c>
      <c r="W37" s="2">
        <v>1</v>
      </c>
      <c r="AD37" s="2">
        <v>1</v>
      </c>
      <c r="AE37" s="2">
        <v>1</v>
      </c>
      <c r="AG37" s="2">
        <v>1</v>
      </c>
    </row>
    <row r="38" spans="1:39" ht="18" customHeight="1" x14ac:dyDescent="0.4">
      <c r="A38" s="48" t="s">
        <v>131</v>
      </c>
      <c r="B38" s="1" t="s">
        <v>1627</v>
      </c>
      <c r="G38" s="2" t="s">
        <v>73</v>
      </c>
      <c r="H38" s="57" t="s">
        <v>62</v>
      </c>
      <c r="I38" s="2">
        <v>1</v>
      </c>
      <c r="L38" s="2">
        <v>1</v>
      </c>
      <c r="R38" s="2">
        <v>1</v>
      </c>
      <c r="U38" s="2">
        <v>1</v>
      </c>
      <c r="AG38" s="2">
        <v>1</v>
      </c>
      <c r="AI38" s="2">
        <v>1</v>
      </c>
    </row>
    <row r="39" spans="1:39" ht="18" customHeight="1" x14ac:dyDescent="0.4">
      <c r="A39" s="48" t="s">
        <v>133</v>
      </c>
      <c r="B39" s="1" t="s">
        <v>1628</v>
      </c>
      <c r="G39" s="2" t="s">
        <v>86</v>
      </c>
      <c r="H39" s="57">
        <v>43861</v>
      </c>
      <c r="I39" s="2">
        <v>1</v>
      </c>
      <c r="N39" s="2">
        <v>1</v>
      </c>
      <c r="Q39" s="2">
        <v>1</v>
      </c>
      <c r="AE39" s="2">
        <v>1</v>
      </c>
      <c r="AF39" s="2">
        <v>1</v>
      </c>
      <c r="AG39" s="2">
        <v>1</v>
      </c>
    </row>
    <row r="40" spans="1:39" ht="18" customHeight="1" x14ac:dyDescent="0.4">
      <c r="A40" s="48" t="s">
        <v>135</v>
      </c>
      <c r="B40" s="1" t="s">
        <v>1629</v>
      </c>
      <c r="G40" s="2" t="s">
        <v>73</v>
      </c>
      <c r="H40" s="57" t="s">
        <v>62</v>
      </c>
      <c r="I40" s="2">
        <v>1</v>
      </c>
      <c r="R40" s="2">
        <v>1</v>
      </c>
      <c r="T40" s="2">
        <v>1</v>
      </c>
      <c r="Z40" s="2">
        <v>1</v>
      </c>
      <c r="AF40" s="2">
        <v>1</v>
      </c>
      <c r="AM40" s="2">
        <v>2</v>
      </c>
    </row>
    <row r="41" spans="1:39" ht="18" customHeight="1" x14ac:dyDescent="0.4">
      <c r="A41" s="48" t="s">
        <v>137</v>
      </c>
      <c r="B41" s="1" t="s">
        <v>1630</v>
      </c>
      <c r="G41" s="2" t="s">
        <v>274</v>
      </c>
      <c r="H41" s="57">
        <v>43789</v>
      </c>
      <c r="I41" s="2" t="s">
        <v>62</v>
      </c>
    </row>
    <row r="42" spans="1:39" ht="18" customHeight="1" x14ac:dyDescent="0.4">
      <c r="A42" s="48" t="s">
        <v>139</v>
      </c>
      <c r="B42" s="1" t="s">
        <v>1948</v>
      </c>
      <c r="G42" s="2" t="s">
        <v>1950</v>
      </c>
      <c r="H42" s="57">
        <v>44260</v>
      </c>
      <c r="I42" s="2">
        <v>1</v>
      </c>
      <c r="Q42" s="2">
        <v>1</v>
      </c>
      <c r="R42" s="2">
        <v>1</v>
      </c>
    </row>
    <row r="43" spans="1:39" ht="18" customHeight="1" x14ac:dyDescent="0.4">
      <c r="A43" s="48" t="s">
        <v>141</v>
      </c>
      <c r="B43" s="1" t="s">
        <v>1631</v>
      </c>
      <c r="G43" s="2" t="s">
        <v>73</v>
      </c>
      <c r="H43" s="57">
        <v>43891</v>
      </c>
      <c r="J43" s="2">
        <v>1</v>
      </c>
      <c r="P43" s="2">
        <v>1</v>
      </c>
      <c r="U43" s="2">
        <v>1</v>
      </c>
      <c r="W43" s="2">
        <v>1</v>
      </c>
      <c r="AE43" s="2">
        <v>1</v>
      </c>
      <c r="AM43" s="2">
        <v>1</v>
      </c>
    </row>
    <row r="44" spans="1:39" ht="18" customHeight="1" x14ac:dyDescent="0.4">
      <c r="A44" s="48" t="s">
        <v>143</v>
      </c>
      <c r="B44" s="1" t="s">
        <v>1632</v>
      </c>
      <c r="G44" s="2" t="s">
        <v>136</v>
      </c>
      <c r="H44" s="57" t="s">
        <v>62</v>
      </c>
      <c r="J44" s="2">
        <v>1</v>
      </c>
      <c r="K44" s="2">
        <v>1</v>
      </c>
      <c r="U44" s="2">
        <v>1</v>
      </c>
      <c r="X44" s="2">
        <v>1</v>
      </c>
      <c r="Y44" s="2">
        <v>1</v>
      </c>
      <c r="AI44" s="2">
        <v>1</v>
      </c>
    </row>
    <row r="45" spans="1:39" ht="18" customHeight="1" x14ac:dyDescent="0.4">
      <c r="A45" s="48" t="s">
        <v>145</v>
      </c>
      <c r="B45" s="1" t="s">
        <v>1633</v>
      </c>
      <c r="G45" s="2" t="s">
        <v>237</v>
      </c>
      <c r="H45" s="57">
        <v>43605</v>
      </c>
      <c r="I45" s="2">
        <v>1</v>
      </c>
      <c r="K45" s="2">
        <v>1</v>
      </c>
      <c r="S45" s="2">
        <v>1</v>
      </c>
      <c r="U45" s="2">
        <v>1</v>
      </c>
      <c r="W45" s="2">
        <v>1</v>
      </c>
      <c r="Y45" s="2">
        <v>1</v>
      </c>
      <c r="AD45" s="2">
        <v>1</v>
      </c>
      <c r="AF45" s="2">
        <v>1</v>
      </c>
      <c r="AG45" s="2">
        <v>1</v>
      </c>
    </row>
    <row r="46" spans="1:39" ht="18" customHeight="1" x14ac:dyDescent="0.4">
      <c r="A46" s="48" t="s">
        <v>147</v>
      </c>
      <c r="B46" s="1" t="s">
        <v>1634</v>
      </c>
      <c r="G46" s="2" t="s">
        <v>73</v>
      </c>
      <c r="H46" s="57">
        <v>43738</v>
      </c>
      <c r="J46" s="2">
        <v>1</v>
      </c>
      <c r="K46" s="2">
        <v>1</v>
      </c>
      <c r="U46" s="2">
        <v>1</v>
      </c>
    </row>
    <row r="47" spans="1:39" ht="18" customHeight="1" x14ac:dyDescent="0.4">
      <c r="A47" s="48" t="s">
        <v>150</v>
      </c>
      <c r="B47" s="1" t="s">
        <v>1635</v>
      </c>
      <c r="G47" s="2" t="s">
        <v>76</v>
      </c>
      <c r="H47" s="57">
        <v>43738</v>
      </c>
      <c r="J47" s="2">
        <v>1</v>
      </c>
      <c r="K47" s="2">
        <v>1</v>
      </c>
      <c r="U47" s="2">
        <v>1</v>
      </c>
    </row>
    <row r="48" spans="1:39" ht="18" customHeight="1" x14ac:dyDescent="0.4">
      <c r="A48" s="48" t="s">
        <v>152</v>
      </c>
      <c r="B48" s="1" t="s">
        <v>1636</v>
      </c>
      <c r="G48" s="2" t="s">
        <v>73</v>
      </c>
      <c r="H48" s="57" t="s">
        <v>62</v>
      </c>
      <c r="Q48" s="2">
        <v>1</v>
      </c>
      <c r="U48" s="2">
        <v>1</v>
      </c>
      <c r="AB48" s="2">
        <v>1</v>
      </c>
      <c r="AF48" s="2">
        <v>1</v>
      </c>
      <c r="AM48" s="2">
        <v>2</v>
      </c>
    </row>
    <row r="49" spans="1:39" ht="18" customHeight="1" x14ac:dyDescent="0.4">
      <c r="A49" s="48" t="s">
        <v>155</v>
      </c>
      <c r="B49" s="1" t="s">
        <v>1637</v>
      </c>
      <c r="G49" s="2" t="s">
        <v>103</v>
      </c>
      <c r="H49" s="57">
        <v>43735</v>
      </c>
      <c r="I49" s="2">
        <v>1</v>
      </c>
      <c r="K49" s="2">
        <v>1</v>
      </c>
      <c r="Q49" s="2">
        <v>1</v>
      </c>
      <c r="U49" s="2">
        <v>1</v>
      </c>
      <c r="AF49" s="2">
        <v>1</v>
      </c>
      <c r="AM49" s="2">
        <v>1</v>
      </c>
    </row>
    <row r="50" spans="1:39" ht="18" customHeight="1" x14ac:dyDescent="0.4">
      <c r="A50" s="48" t="s">
        <v>157</v>
      </c>
      <c r="B50" s="1" t="s">
        <v>2092</v>
      </c>
      <c r="G50" s="2" t="s">
        <v>2093</v>
      </c>
      <c r="H50" s="57">
        <v>44378</v>
      </c>
      <c r="K50" s="2">
        <v>1</v>
      </c>
      <c r="L50" s="2">
        <v>1</v>
      </c>
      <c r="S50" s="2">
        <v>1</v>
      </c>
      <c r="AD50" s="2">
        <v>1</v>
      </c>
      <c r="AG50" s="2">
        <v>1</v>
      </c>
      <c r="AI50" s="2">
        <v>1</v>
      </c>
    </row>
    <row r="51" spans="1:39" ht="18" customHeight="1" x14ac:dyDescent="0.4">
      <c r="A51" s="48" t="s">
        <v>158</v>
      </c>
      <c r="B51" s="1" t="s">
        <v>1638</v>
      </c>
      <c r="G51" s="2" t="s">
        <v>522</v>
      </c>
      <c r="H51" s="57">
        <v>43570</v>
      </c>
      <c r="M51" s="2">
        <v>1</v>
      </c>
      <c r="N51" s="2">
        <v>1</v>
      </c>
      <c r="T51" s="2">
        <v>1</v>
      </c>
      <c r="U51" s="2">
        <v>1</v>
      </c>
    </row>
    <row r="52" spans="1:39" ht="18" customHeight="1" x14ac:dyDescent="0.4">
      <c r="A52" s="48" t="s">
        <v>161</v>
      </c>
      <c r="B52" s="1" t="s">
        <v>1639</v>
      </c>
      <c r="G52" s="2" t="s">
        <v>206</v>
      </c>
      <c r="H52" s="57" t="s">
        <v>62</v>
      </c>
      <c r="I52" s="2">
        <v>1</v>
      </c>
      <c r="K52" s="2">
        <v>1</v>
      </c>
      <c r="S52" s="2">
        <v>1</v>
      </c>
      <c r="X52" s="2">
        <v>1</v>
      </c>
      <c r="Z52" s="2">
        <v>1</v>
      </c>
      <c r="AB52" s="2">
        <v>1</v>
      </c>
    </row>
    <row r="53" spans="1:39" ht="18" customHeight="1" x14ac:dyDescent="0.4">
      <c r="A53" s="48" t="s">
        <v>163</v>
      </c>
      <c r="B53" s="1" t="s">
        <v>1640</v>
      </c>
      <c r="G53" s="2" t="s">
        <v>76</v>
      </c>
      <c r="H53" s="57" t="s">
        <v>62</v>
      </c>
      <c r="I53" s="2">
        <v>1</v>
      </c>
      <c r="K53" s="2">
        <v>1</v>
      </c>
      <c r="P53" s="2">
        <v>1</v>
      </c>
      <c r="Q53" s="2">
        <v>1</v>
      </c>
      <c r="Z53" s="2">
        <v>1</v>
      </c>
      <c r="AD53" s="2">
        <v>1</v>
      </c>
    </row>
    <row r="54" spans="1:39" ht="18" customHeight="1" x14ac:dyDescent="0.4">
      <c r="A54" s="48" t="s">
        <v>166</v>
      </c>
      <c r="B54" s="1" t="s">
        <v>1641</v>
      </c>
      <c r="G54" s="2" t="s">
        <v>73</v>
      </c>
      <c r="H54" s="57">
        <v>43592</v>
      </c>
      <c r="I54" s="2">
        <v>1</v>
      </c>
      <c r="J54" s="2">
        <v>1</v>
      </c>
      <c r="K54" s="2">
        <v>1</v>
      </c>
      <c r="AL54" s="2">
        <v>1</v>
      </c>
    </row>
    <row r="55" spans="1:39" ht="18" customHeight="1" x14ac:dyDescent="0.4">
      <c r="A55" s="48" t="s">
        <v>169</v>
      </c>
      <c r="B55" s="1" t="s">
        <v>1642</v>
      </c>
      <c r="G55" s="2" t="s">
        <v>206</v>
      </c>
      <c r="H55" s="57" t="s">
        <v>62</v>
      </c>
      <c r="K55" s="2">
        <v>1</v>
      </c>
      <c r="Q55" s="2">
        <v>1</v>
      </c>
      <c r="S55" s="2">
        <v>1</v>
      </c>
      <c r="AI55" s="2">
        <v>1</v>
      </c>
      <c r="AK55" s="2">
        <v>1</v>
      </c>
    </row>
    <row r="56" spans="1:39" ht="18" customHeight="1" x14ac:dyDescent="0.4">
      <c r="A56" s="48" t="s">
        <v>171</v>
      </c>
      <c r="B56" s="1" t="s">
        <v>1643</v>
      </c>
      <c r="G56" s="2" t="s">
        <v>274</v>
      </c>
      <c r="H56" s="57" t="s">
        <v>62</v>
      </c>
      <c r="I56" s="2" t="s">
        <v>62</v>
      </c>
    </row>
    <row r="57" spans="1:39" ht="18" customHeight="1" x14ac:dyDescent="0.4">
      <c r="A57" s="48" t="s">
        <v>173</v>
      </c>
      <c r="B57" s="1" t="s">
        <v>2489</v>
      </c>
      <c r="E57" s="2" t="s">
        <v>2408</v>
      </c>
      <c r="G57" s="2" t="s">
        <v>2381</v>
      </c>
      <c r="H57" s="57">
        <v>44652</v>
      </c>
      <c r="I57" s="2">
        <v>1</v>
      </c>
      <c r="K57" s="2">
        <v>1</v>
      </c>
      <c r="Q57" s="2">
        <v>1</v>
      </c>
      <c r="X57" s="2">
        <v>1</v>
      </c>
      <c r="Z57" s="2">
        <v>1</v>
      </c>
    </row>
    <row r="58" spans="1:39" ht="18" customHeight="1" x14ac:dyDescent="0.4">
      <c r="A58" s="48" t="s">
        <v>175</v>
      </c>
      <c r="B58" s="1" t="s">
        <v>2010</v>
      </c>
      <c r="G58" s="2" t="s">
        <v>2004</v>
      </c>
      <c r="H58" s="57">
        <v>44335</v>
      </c>
      <c r="I58" s="2">
        <v>1</v>
      </c>
      <c r="K58" s="2">
        <v>1</v>
      </c>
      <c r="S58" s="2">
        <v>1</v>
      </c>
      <c r="Z58" s="2">
        <v>1</v>
      </c>
      <c r="AD58" s="2">
        <v>1</v>
      </c>
      <c r="AG58" s="2">
        <v>1</v>
      </c>
    </row>
    <row r="59" spans="1:39" ht="18" customHeight="1" x14ac:dyDescent="0.4">
      <c r="A59" s="48" t="s">
        <v>178</v>
      </c>
      <c r="B59" s="1" t="s">
        <v>1644</v>
      </c>
      <c r="G59" s="2" t="s">
        <v>73</v>
      </c>
      <c r="H59" s="57">
        <v>43845</v>
      </c>
      <c r="J59" s="2">
        <v>1</v>
      </c>
      <c r="AG59" s="2">
        <v>1</v>
      </c>
      <c r="AI59" s="2">
        <v>1</v>
      </c>
    </row>
    <row r="60" spans="1:39" ht="18" customHeight="1" x14ac:dyDescent="0.4">
      <c r="A60" s="48" t="s">
        <v>180</v>
      </c>
      <c r="B60" s="1" t="s">
        <v>2094</v>
      </c>
      <c r="G60" s="2" t="s">
        <v>2095</v>
      </c>
      <c r="H60" s="57">
        <v>44409</v>
      </c>
      <c r="I60" s="2">
        <v>1</v>
      </c>
      <c r="J60" s="2">
        <v>1</v>
      </c>
      <c r="K60" s="2">
        <v>1</v>
      </c>
      <c r="L60" s="2">
        <v>1</v>
      </c>
      <c r="U60" s="2">
        <v>1</v>
      </c>
      <c r="Z60" s="2">
        <v>1</v>
      </c>
    </row>
    <row r="61" spans="1:39" ht="18" customHeight="1" x14ac:dyDescent="0.4">
      <c r="A61" s="48" t="s">
        <v>183</v>
      </c>
      <c r="B61" s="1" t="s">
        <v>1645</v>
      </c>
      <c r="G61" s="2" t="s">
        <v>136</v>
      </c>
      <c r="H61" s="57">
        <v>43709</v>
      </c>
      <c r="I61" s="2">
        <v>1</v>
      </c>
      <c r="K61" s="2">
        <v>1</v>
      </c>
      <c r="U61" s="2">
        <v>1</v>
      </c>
      <c r="V61" s="2">
        <v>1</v>
      </c>
      <c r="AA61" s="2">
        <v>1</v>
      </c>
      <c r="AF61" s="2">
        <v>1</v>
      </c>
    </row>
    <row r="62" spans="1:39" ht="18" customHeight="1" x14ac:dyDescent="0.4">
      <c r="A62" s="48" t="s">
        <v>185</v>
      </c>
      <c r="B62" s="1" t="s">
        <v>1646</v>
      </c>
      <c r="G62" s="2" t="s">
        <v>76</v>
      </c>
      <c r="H62" s="57" t="s">
        <v>62</v>
      </c>
      <c r="I62" s="2">
        <v>1</v>
      </c>
      <c r="AF62" s="2">
        <v>1</v>
      </c>
    </row>
    <row r="63" spans="1:39" ht="18" customHeight="1" x14ac:dyDescent="0.4">
      <c r="A63" s="48" t="s">
        <v>187</v>
      </c>
      <c r="B63" s="1" t="s">
        <v>2491</v>
      </c>
      <c r="G63" s="2" t="s">
        <v>73</v>
      </c>
      <c r="H63" s="57" t="s">
        <v>62</v>
      </c>
      <c r="I63" s="2">
        <v>1</v>
      </c>
      <c r="K63" s="2">
        <v>1</v>
      </c>
      <c r="L63" s="2">
        <v>1</v>
      </c>
      <c r="O63" s="2">
        <v>1</v>
      </c>
      <c r="U63" s="2">
        <v>1</v>
      </c>
      <c r="AD63" s="2">
        <v>1</v>
      </c>
    </row>
    <row r="64" spans="1:39" ht="18" customHeight="1" x14ac:dyDescent="0.4">
      <c r="A64" s="48" t="s">
        <v>189</v>
      </c>
      <c r="B64" s="1" t="s">
        <v>1647</v>
      </c>
      <c r="G64" s="2" t="s">
        <v>73</v>
      </c>
      <c r="H64" s="57">
        <v>43979</v>
      </c>
      <c r="I64" s="2">
        <v>1</v>
      </c>
      <c r="K64" s="2">
        <v>1</v>
      </c>
      <c r="N64" s="2">
        <v>1</v>
      </c>
      <c r="V64" s="2">
        <v>1</v>
      </c>
      <c r="Y64" s="2">
        <v>1</v>
      </c>
      <c r="AD64" s="2">
        <v>1</v>
      </c>
    </row>
    <row r="65" spans="1:39" ht="18" customHeight="1" x14ac:dyDescent="0.4">
      <c r="A65" s="48" t="s">
        <v>192</v>
      </c>
      <c r="B65" s="1" t="s">
        <v>1651</v>
      </c>
      <c r="G65" s="2" t="s">
        <v>73</v>
      </c>
      <c r="H65" s="57">
        <v>43586</v>
      </c>
      <c r="I65" s="2">
        <v>1</v>
      </c>
      <c r="Y65" s="2">
        <v>1</v>
      </c>
      <c r="AE65" s="2">
        <v>1</v>
      </c>
      <c r="AG65" s="2">
        <v>1</v>
      </c>
    </row>
    <row r="66" spans="1:39" ht="18" customHeight="1" x14ac:dyDescent="0.4">
      <c r="A66" s="48" t="s">
        <v>194</v>
      </c>
      <c r="B66" s="1" t="s">
        <v>1652</v>
      </c>
      <c r="G66" s="2" t="s">
        <v>522</v>
      </c>
      <c r="H66" s="57">
        <v>43656</v>
      </c>
      <c r="I66" s="2">
        <v>1</v>
      </c>
      <c r="Z66" s="2">
        <v>1</v>
      </c>
      <c r="AC66" s="2">
        <v>1</v>
      </c>
      <c r="AJ66" s="2">
        <v>1</v>
      </c>
    </row>
    <row r="67" spans="1:39" ht="18" customHeight="1" x14ac:dyDescent="0.4">
      <c r="A67" s="48" t="s">
        <v>196</v>
      </c>
      <c r="B67" s="1" t="s">
        <v>1653</v>
      </c>
      <c r="G67" s="2" t="s">
        <v>73</v>
      </c>
      <c r="H67" s="57" t="s">
        <v>479</v>
      </c>
      <c r="I67" s="2">
        <v>1</v>
      </c>
      <c r="O67" s="2">
        <v>1</v>
      </c>
      <c r="Z67" s="2">
        <v>1</v>
      </c>
      <c r="AD67" s="2">
        <v>1</v>
      </c>
      <c r="AG67" s="2">
        <v>1</v>
      </c>
    </row>
    <row r="68" spans="1:39" ht="18" customHeight="1" x14ac:dyDescent="0.4">
      <c r="A68" s="48" t="s">
        <v>198</v>
      </c>
      <c r="B68" s="1" t="s">
        <v>1648</v>
      </c>
      <c r="G68" s="2" t="s">
        <v>73</v>
      </c>
      <c r="H68" s="57">
        <v>43727</v>
      </c>
      <c r="I68" s="2" t="s">
        <v>62</v>
      </c>
    </row>
    <row r="69" spans="1:39" ht="18" customHeight="1" x14ac:dyDescent="0.4">
      <c r="A69" s="48" t="s">
        <v>201</v>
      </c>
      <c r="B69" s="1" t="s">
        <v>1649</v>
      </c>
      <c r="G69" s="2" t="s">
        <v>76</v>
      </c>
      <c r="H69" s="57" t="s">
        <v>62</v>
      </c>
      <c r="I69" s="2">
        <v>1</v>
      </c>
      <c r="K69" s="2">
        <v>1</v>
      </c>
      <c r="R69" s="2">
        <v>1</v>
      </c>
      <c r="S69" s="2">
        <v>1</v>
      </c>
      <c r="W69" s="2">
        <v>1</v>
      </c>
      <c r="AG69" s="2">
        <v>1</v>
      </c>
    </row>
    <row r="70" spans="1:39" ht="18" customHeight="1" x14ac:dyDescent="0.4">
      <c r="A70" s="48" t="s">
        <v>204</v>
      </c>
      <c r="B70" s="1" t="s">
        <v>1650</v>
      </c>
      <c r="G70" s="2" t="s">
        <v>76</v>
      </c>
      <c r="H70" s="57" t="s">
        <v>62</v>
      </c>
      <c r="K70" s="2">
        <v>1</v>
      </c>
      <c r="L70" s="2">
        <v>1</v>
      </c>
      <c r="P70" s="2">
        <v>1</v>
      </c>
      <c r="Q70" s="2">
        <v>1</v>
      </c>
      <c r="Z70" s="2">
        <v>1</v>
      </c>
      <c r="AE70" s="2">
        <v>1</v>
      </c>
    </row>
    <row r="71" spans="1:39" ht="18" customHeight="1" x14ac:dyDescent="0.4">
      <c r="A71" s="48" t="s">
        <v>207</v>
      </c>
      <c r="B71" s="1" t="s">
        <v>2247</v>
      </c>
      <c r="C71" s="2" t="s">
        <v>2205</v>
      </c>
      <c r="G71" s="2" t="s">
        <v>2248</v>
      </c>
      <c r="H71" s="57" t="s">
        <v>2213</v>
      </c>
      <c r="I71" s="2">
        <v>1</v>
      </c>
      <c r="K71" s="2">
        <v>1</v>
      </c>
      <c r="Z71" s="2">
        <v>1</v>
      </c>
      <c r="AG71" s="2">
        <v>1</v>
      </c>
    </row>
    <row r="72" spans="1:39" ht="18" customHeight="1" x14ac:dyDescent="0.4">
      <c r="A72" s="48" t="s">
        <v>209</v>
      </c>
      <c r="B72" s="1" t="s">
        <v>1654</v>
      </c>
      <c r="G72" s="2" t="s">
        <v>203</v>
      </c>
      <c r="H72" s="57">
        <v>43580</v>
      </c>
      <c r="I72" s="2">
        <v>1</v>
      </c>
      <c r="W72" s="2">
        <v>1</v>
      </c>
      <c r="Y72" s="2">
        <v>1</v>
      </c>
    </row>
    <row r="73" spans="1:39" ht="18" customHeight="1" x14ac:dyDescent="0.4">
      <c r="A73" s="48" t="s">
        <v>211</v>
      </c>
      <c r="B73" s="1" t="s">
        <v>2419</v>
      </c>
      <c r="D73" s="2" t="s">
        <v>2408</v>
      </c>
      <c r="G73" s="2" t="s">
        <v>2345</v>
      </c>
      <c r="H73" s="57">
        <v>44630</v>
      </c>
      <c r="I73" s="2">
        <v>1</v>
      </c>
      <c r="R73" s="2">
        <v>1</v>
      </c>
      <c r="S73" s="2">
        <v>1</v>
      </c>
      <c r="AG73" s="2">
        <v>1</v>
      </c>
    </row>
    <row r="74" spans="1:39" ht="18" customHeight="1" x14ac:dyDescent="0.4">
      <c r="A74" s="48" t="s">
        <v>213</v>
      </c>
      <c r="B74" s="1" t="s">
        <v>2420</v>
      </c>
      <c r="D74" s="2" t="s">
        <v>2408</v>
      </c>
      <c r="G74" s="2" t="s">
        <v>2345</v>
      </c>
      <c r="H74" s="57" t="s">
        <v>2343</v>
      </c>
      <c r="I74" s="2">
        <v>1</v>
      </c>
      <c r="R74" s="2">
        <v>2</v>
      </c>
      <c r="W74" s="2">
        <v>1</v>
      </c>
      <c r="X74" s="2">
        <v>1</v>
      </c>
      <c r="AM74" s="2">
        <v>1</v>
      </c>
    </row>
    <row r="75" spans="1:39" ht="18" customHeight="1" x14ac:dyDescent="0.4">
      <c r="A75" s="48" t="s">
        <v>215</v>
      </c>
      <c r="B75" s="1" t="s">
        <v>1655</v>
      </c>
      <c r="G75" s="2" t="s">
        <v>136</v>
      </c>
      <c r="H75" s="57">
        <v>43664</v>
      </c>
      <c r="I75" s="2">
        <v>1</v>
      </c>
      <c r="L75" s="2">
        <v>1</v>
      </c>
      <c r="T75" s="2">
        <v>1</v>
      </c>
      <c r="W75" s="2">
        <v>1</v>
      </c>
      <c r="AD75" s="2">
        <v>1</v>
      </c>
      <c r="AG75" s="2">
        <v>1</v>
      </c>
    </row>
    <row r="76" spans="1:39" ht="18" customHeight="1" x14ac:dyDescent="0.4">
      <c r="A76" s="48" t="s">
        <v>217</v>
      </c>
      <c r="B76" s="1" t="s">
        <v>1656</v>
      </c>
      <c r="G76" s="2" t="s">
        <v>227</v>
      </c>
      <c r="H76" s="57">
        <v>43581</v>
      </c>
      <c r="I76" s="2">
        <v>1</v>
      </c>
      <c r="W76" s="2">
        <v>1</v>
      </c>
      <c r="X76" s="2">
        <v>1</v>
      </c>
      <c r="Y76" s="2">
        <v>1</v>
      </c>
    </row>
    <row r="77" spans="1:39" ht="18" customHeight="1" x14ac:dyDescent="0.4">
      <c r="A77" s="48" t="s">
        <v>219</v>
      </c>
      <c r="B77" s="1" t="s">
        <v>1657</v>
      </c>
      <c r="G77" s="2" t="s">
        <v>548</v>
      </c>
      <c r="H77" s="57">
        <v>43608</v>
      </c>
      <c r="I77" s="2">
        <v>1</v>
      </c>
      <c r="O77" s="2">
        <v>1</v>
      </c>
      <c r="AG77" s="2">
        <v>1</v>
      </c>
    </row>
    <row r="78" spans="1:39" ht="18" customHeight="1" x14ac:dyDescent="0.4">
      <c r="A78" s="48" t="s">
        <v>221</v>
      </c>
      <c r="B78" s="1" t="s">
        <v>1658</v>
      </c>
      <c r="G78" s="2" t="s">
        <v>461</v>
      </c>
      <c r="H78" s="57">
        <v>43576</v>
      </c>
      <c r="I78" s="2">
        <v>1</v>
      </c>
      <c r="K78" s="2">
        <v>1</v>
      </c>
      <c r="P78" s="2">
        <v>1</v>
      </c>
      <c r="W78" s="2">
        <v>1</v>
      </c>
      <c r="AC78" s="2">
        <v>1</v>
      </c>
      <c r="AM78" s="2">
        <v>1</v>
      </c>
    </row>
    <row r="79" spans="1:39" ht="18" customHeight="1" x14ac:dyDescent="0.4">
      <c r="A79" s="48" t="s">
        <v>223</v>
      </c>
      <c r="B79" s="1" t="s">
        <v>1659</v>
      </c>
      <c r="G79" s="2" t="s">
        <v>76</v>
      </c>
      <c r="H79" s="57" t="s">
        <v>62</v>
      </c>
      <c r="I79" s="2">
        <v>1</v>
      </c>
      <c r="L79" s="2">
        <v>1</v>
      </c>
      <c r="W79" s="2">
        <v>1</v>
      </c>
      <c r="AG79" s="2">
        <v>1</v>
      </c>
      <c r="AM79" s="2">
        <v>1</v>
      </c>
    </row>
    <row r="80" spans="1:39" ht="18" customHeight="1" x14ac:dyDescent="0.4">
      <c r="A80" s="48" t="s">
        <v>225</v>
      </c>
      <c r="B80" s="74" t="s">
        <v>1660</v>
      </c>
      <c r="G80" s="2" t="s">
        <v>461</v>
      </c>
      <c r="H80" s="57">
        <v>43655</v>
      </c>
      <c r="K80" s="2">
        <v>1</v>
      </c>
      <c r="N80" s="2">
        <v>1</v>
      </c>
      <c r="P80" s="2">
        <v>1</v>
      </c>
      <c r="R80" s="2">
        <v>1</v>
      </c>
      <c r="U80" s="2">
        <v>1</v>
      </c>
      <c r="AF80" s="2">
        <v>1</v>
      </c>
    </row>
    <row r="81" spans="1:39" ht="18" customHeight="1" x14ac:dyDescent="0.4">
      <c r="A81" s="48" t="s">
        <v>228</v>
      </c>
      <c r="B81" s="74" t="s">
        <v>1661</v>
      </c>
      <c r="G81" s="2" t="s">
        <v>103</v>
      </c>
      <c r="H81" s="57">
        <v>43614</v>
      </c>
      <c r="I81" s="2">
        <v>1</v>
      </c>
      <c r="K81" s="2">
        <v>1</v>
      </c>
      <c r="AD81" s="2">
        <v>1</v>
      </c>
      <c r="AF81" s="2">
        <v>1</v>
      </c>
      <c r="AG81" s="2">
        <v>1</v>
      </c>
      <c r="AM81" s="2">
        <v>3</v>
      </c>
    </row>
    <row r="82" spans="1:39" ht="18" customHeight="1" x14ac:dyDescent="0.4">
      <c r="A82" s="48" t="s">
        <v>230</v>
      </c>
      <c r="B82" s="74" t="s">
        <v>1662</v>
      </c>
      <c r="G82" s="2" t="s">
        <v>650</v>
      </c>
      <c r="H82" s="57">
        <v>43636</v>
      </c>
      <c r="I82" s="2">
        <v>1</v>
      </c>
      <c r="K82" s="2">
        <v>1</v>
      </c>
      <c r="O82" s="2">
        <v>1</v>
      </c>
      <c r="Z82" s="2">
        <v>1</v>
      </c>
      <c r="AF82" s="2">
        <v>1</v>
      </c>
      <c r="AG82" s="2">
        <v>1</v>
      </c>
    </row>
    <row r="83" spans="1:39" ht="18" customHeight="1" x14ac:dyDescent="0.4">
      <c r="A83" s="48" t="s">
        <v>232</v>
      </c>
      <c r="B83" s="74" t="s">
        <v>1663</v>
      </c>
      <c r="G83" s="2" t="s">
        <v>283</v>
      </c>
      <c r="H83" s="57">
        <v>43697</v>
      </c>
      <c r="K83" s="2">
        <v>1</v>
      </c>
      <c r="S83" s="2">
        <v>1</v>
      </c>
      <c r="AB83" s="2">
        <v>1</v>
      </c>
      <c r="AE83" s="2">
        <v>1</v>
      </c>
    </row>
    <row r="84" spans="1:39" ht="18" customHeight="1" x14ac:dyDescent="0.4">
      <c r="A84" s="48" t="s">
        <v>233</v>
      </c>
      <c r="B84" s="74" t="s">
        <v>1664</v>
      </c>
      <c r="G84" s="2" t="s">
        <v>843</v>
      </c>
      <c r="H84" s="57">
        <v>43735</v>
      </c>
      <c r="I84" s="2">
        <v>1</v>
      </c>
      <c r="K84" s="2">
        <v>1</v>
      </c>
      <c r="S84" s="2">
        <v>1</v>
      </c>
      <c r="AB84" s="2">
        <v>1</v>
      </c>
      <c r="AG84" s="2">
        <v>1</v>
      </c>
      <c r="AM84" s="2">
        <v>1</v>
      </c>
    </row>
    <row r="85" spans="1:39" ht="18" customHeight="1" x14ac:dyDescent="0.4">
      <c r="A85" s="48" t="s">
        <v>235</v>
      </c>
      <c r="B85" s="74" t="s">
        <v>1665</v>
      </c>
      <c r="G85" s="2" t="s">
        <v>91</v>
      </c>
      <c r="H85" s="57">
        <v>43636</v>
      </c>
      <c r="I85" s="2">
        <v>1</v>
      </c>
      <c r="K85" s="2">
        <v>1</v>
      </c>
      <c r="Z85" s="2">
        <v>1</v>
      </c>
      <c r="AF85" s="2">
        <v>1</v>
      </c>
      <c r="AG85" s="2">
        <v>1</v>
      </c>
      <c r="AM85" s="2">
        <v>1</v>
      </c>
    </row>
    <row r="86" spans="1:39" ht="18" customHeight="1" x14ac:dyDescent="0.4">
      <c r="A86" s="48" t="s">
        <v>238</v>
      </c>
      <c r="B86" s="74" t="s">
        <v>1666</v>
      </c>
      <c r="G86" s="2" t="s">
        <v>79</v>
      </c>
      <c r="H86" s="57">
        <v>43650</v>
      </c>
      <c r="I86" s="2">
        <v>1</v>
      </c>
      <c r="K86" s="2">
        <v>1</v>
      </c>
      <c r="AF86" s="2">
        <v>1</v>
      </c>
      <c r="AG86" s="2">
        <v>1</v>
      </c>
    </row>
    <row r="87" spans="1:39" ht="18" customHeight="1" x14ac:dyDescent="0.4">
      <c r="A87" s="48" t="s">
        <v>240</v>
      </c>
      <c r="B87" s="74" t="s">
        <v>1667</v>
      </c>
      <c r="G87" s="2" t="s">
        <v>227</v>
      </c>
      <c r="H87" s="57" t="s">
        <v>62</v>
      </c>
      <c r="I87" s="2">
        <v>1</v>
      </c>
      <c r="K87" s="2">
        <v>1</v>
      </c>
      <c r="P87" s="2">
        <v>1</v>
      </c>
      <c r="Q87" s="2">
        <v>1</v>
      </c>
      <c r="S87" s="2">
        <v>1</v>
      </c>
      <c r="AM87" s="2">
        <v>1</v>
      </c>
    </row>
    <row r="88" spans="1:39" ht="18" customHeight="1" x14ac:dyDescent="0.4">
      <c r="A88" s="48" t="s">
        <v>242</v>
      </c>
      <c r="B88" s="74" t="s">
        <v>1668</v>
      </c>
      <c r="G88" s="2" t="s">
        <v>165</v>
      </c>
      <c r="H88" s="57">
        <v>43629</v>
      </c>
      <c r="I88" s="2">
        <v>1</v>
      </c>
      <c r="S88" s="2">
        <v>1</v>
      </c>
      <c r="Z88" s="2">
        <v>1</v>
      </c>
      <c r="AB88" s="2">
        <v>1</v>
      </c>
      <c r="AE88" s="2">
        <v>1</v>
      </c>
    </row>
    <row r="89" spans="1:39" ht="18" customHeight="1" x14ac:dyDescent="0.4">
      <c r="A89" s="48" t="s">
        <v>245</v>
      </c>
      <c r="B89" s="74" t="s">
        <v>1669</v>
      </c>
      <c r="G89" s="2" t="s">
        <v>160</v>
      </c>
      <c r="H89" s="57">
        <v>43670</v>
      </c>
      <c r="I89" s="2">
        <v>1</v>
      </c>
      <c r="Z89" s="2">
        <v>1</v>
      </c>
      <c r="AB89" s="2">
        <v>1</v>
      </c>
      <c r="AG89" s="2">
        <v>1</v>
      </c>
    </row>
    <row r="90" spans="1:39" ht="18" customHeight="1" x14ac:dyDescent="0.4">
      <c r="A90" s="48" t="s">
        <v>248</v>
      </c>
      <c r="B90" s="1" t="s">
        <v>1670</v>
      </c>
      <c r="G90" s="2" t="s">
        <v>253</v>
      </c>
      <c r="H90" s="57">
        <v>43655</v>
      </c>
      <c r="I90" s="2">
        <v>1</v>
      </c>
      <c r="R90" s="2">
        <v>1</v>
      </c>
      <c r="AM90" s="2">
        <v>1</v>
      </c>
    </row>
    <row r="91" spans="1:39" ht="18" customHeight="1" x14ac:dyDescent="0.4">
      <c r="A91" s="48" t="s">
        <v>251</v>
      </c>
      <c r="B91" s="1" t="s">
        <v>1671</v>
      </c>
      <c r="G91" s="2" t="s">
        <v>76</v>
      </c>
      <c r="H91" s="57">
        <v>43706</v>
      </c>
      <c r="I91" s="2">
        <v>1</v>
      </c>
      <c r="J91" s="2">
        <v>1</v>
      </c>
      <c r="K91" s="2">
        <v>1</v>
      </c>
      <c r="W91" s="2">
        <v>1</v>
      </c>
    </row>
    <row r="92" spans="1:39" ht="18" customHeight="1" x14ac:dyDescent="0.4">
      <c r="A92" s="48" t="s">
        <v>254</v>
      </c>
      <c r="B92" s="1" t="s">
        <v>1672</v>
      </c>
      <c r="G92" s="2" t="s">
        <v>76</v>
      </c>
      <c r="H92" s="57">
        <v>43704</v>
      </c>
      <c r="I92" s="2">
        <v>1</v>
      </c>
      <c r="P92" s="2">
        <v>1</v>
      </c>
      <c r="T92" s="2">
        <v>1</v>
      </c>
      <c r="U92" s="2">
        <v>1</v>
      </c>
      <c r="AF92" s="2">
        <v>1</v>
      </c>
      <c r="AG92" s="2">
        <v>1</v>
      </c>
    </row>
    <row r="93" spans="1:39" ht="18" customHeight="1" x14ac:dyDescent="0.4">
      <c r="A93" s="48" t="s">
        <v>256</v>
      </c>
      <c r="B93" s="1" t="s">
        <v>1673</v>
      </c>
      <c r="G93" s="2" t="s">
        <v>154</v>
      </c>
      <c r="H93" s="57">
        <v>43721</v>
      </c>
      <c r="I93" s="2">
        <v>1</v>
      </c>
      <c r="J93" s="2">
        <v>1</v>
      </c>
      <c r="K93" s="2">
        <v>1</v>
      </c>
      <c r="M93" s="2">
        <v>1</v>
      </c>
      <c r="S93" s="2">
        <v>1</v>
      </c>
      <c r="T93" s="2">
        <v>1</v>
      </c>
      <c r="U93" s="2">
        <v>1</v>
      </c>
      <c r="W93" s="2">
        <v>1</v>
      </c>
      <c r="AG93" s="2">
        <v>1</v>
      </c>
    </row>
    <row r="94" spans="1:39" ht="18" customHeight="1" x14ac:dyDescent="0.4">
      <c r="A94" s="48" t="s">
        <v>257</v>
      </c>
      <c r="B94" s="1" t="s">
        <v>1674</v>
      </c>
      <c r="G94" s="2" t="s">
        <v>73</v>
      </c>
      <c r="H94" s="57">
        <v>43556</v>
      </c>
      <c r="J94" s="2">
        <v>1</v>
      </c>
      <c r="K94" s="2">
        <v>1</v>
      </c>
      <c r="U94" s="2">
        <v>1</v>
      </c>
      <c r="X94" s="2">
        <v>1</v>
      </c>
      <c r="Z94" s="2">
        <v>1</v>
      </c>
    </row>
    <row r="95" spans="1:39" ht="18" customHeight="1" x14ac:dyDescent="0.4">
      <c r="A95" s="48" t="s">
        <v>259</v>
      </c>
      <c r="B95" s="1" t="s">
        <v>1675</v>
      </c>
      <c r="G95" s="2" t="s">
        <v>73</v>
      </c>
      <c r="H95" s="57">
        <v>43728</v>
      </c>
      <c r="I95" s="2">
        <v>1</v>
      </c>
      <c r="J95" s="2">
        <v>1</v>
      </c>
      <c r="Z95" s="2">
        <v>1</v>
      </c>
      <c r="AM95" s="2">
        <v>1</v>
      </c>
    </row>
    <row r="96" spans="1:39" ht="18" customHeight="1" x14ac:dyDescent="0.4">
      <c r="A96" s="48" t="s">
        <v>261</v>
      </c>
      <c r="B96" s="1" t="s">
        <v>1676</v>
      </c>
      <c r="G96" s="2" t="s">
        <v>200</v>
      </c>
      <c r="H96" s="57">
        <v>43612</v>
      </c>
      <c r="I96" s="2">
        <v>1</v>
      </c>
      <c r="Q96" s="2">
        <v>1</v>
      </c>
      <c r="S96" s="2">
        <v>1</v>
      </c>
      <c r="AD96" s="2">
        <v>1</v>
      </c>
      <c r="AE96" s="2">
        <v>1</v>
      </c>
      <c r="AG96" s="2">
        <v>1</v>
      </c>
    </row>
    <row r="97" spans="1:39" ht="18" customHeight="1" x14ac:dyDescent="0.4">
      <c r="A97" s="48" t="s">
        <v>264</v>
      </c>
      <c r="B97" s="1" t="s">
        <v>1677</v>
      </c>
      <c r="G97" s="2" t="s">
        <v>274</v>
      </c>
      <c r="H97" s="57" t="s">
        <v>62</v>
      </c>
      <c r="I97" s="2">
        <v>1</v>
      </c>
      <c r="J97" s="2">
        <v>1</v>
      </c>
      <c r="K97" s="2">
        <v>1</v>
      </c>
      <c r="M97" s="2">
        <v>1</v>
      </c>
      <c r="N97" s="2">
        <v>1</v>
      </c>
      <c r="P97" s="2">
        <v>1</v>
      </c>
      <c r="Q97" s="2">
        <v>1</v>
      </c>
      <c r="R97" s="2">
        <v>1</v>
      </c>
      <c r="S97" s="2">
        <v>1</v>
      </c>
      <c r="T97" s="2">
        <v>1</v>
      </c>
      <c r="U97" s="2">
        <v>1</v>
      </c>
      <c r="Z97" s="2">
        <v>1</v>
      </c>
      <c r="AA97" s="2">
        <v>1</v>
      </c>
      <c r="AD97" s="2">
        <v>1</v>
      </c>
      <c r="AF97" s="2">
        <v>1</v>
      </c>
      <c r="AG97" s="2">
        <v>1</v>
      </c>
      <c r="AL97" s="2">
        <v>1</v>
      </c>
    </row>
    <row r="98" spans="1:39" ht="18" customHeight="1" x14ac:dyDescent="0.4">
      <c r="A98" s="48" t="s">
        <v>266</v>
      </c>
      <c r="B98" s="1" t="s">
        <v>1678</v>
      </c>
      <c r="G98" s="2" t="s">
        <v>103</v>
      </c>
      <c r="H98" s="57">
        <v>43728</v>
      </c>
      <c r="I98" s="2">
        <v>1</v>
      </c>
      <c r="J98" s="2">
        <v>1</v>
      </c>
      <c r="Q98" s="2">
        <v>1</v>
      </c>
      <c r="U98" s="2">
        <v>1</v>
      </c>
      <c r="Y98" s="2">
        <v>1</v>
      </c>
      <c r="AD98" s="2">
        <v>1</v>
      </c>
    </row>
    <row r="99" spans="1:39" ht="18" customHeight="1" x14ac:dyDescent="0.4">
      <c r="A99" s="48" t="s">
        <v>268</v>
      </c>
      <c r="B99" s="1" t="s">
        <v>1679</v>
      </c>
      <c r="G99" s="2" t="s">
        <v>206</v>
      </c>
      <c r="H99" s="57">
        <v>43742</v>
      </c>
      <c r="K99" s="2">
        <v>1</v>
      </c>
      <c r="P99" s="2">
        <v>1</v>
      </c>
      <c r="S99" s="2">
        <v>1</v>
      </c>
      <c r="Z99" s="2">
        <v>1</v>
      </c>
      <c r="AD99" s="2">
        <v>1</v>
      </c>
      <c r="AK99" s="2">
        <v>1</v>
      </c>
    </row>
    <row r="100" spans="1:39" ht="18" customHeight="1" x14ac:dyDescent="0.4">
      <c r="A100" s="48" t="s">
        <v>270</v>
      </c>
      <c r="B100" s="1" t="s">
        <v>1680</v>
      </c>
      <c r="G100" s="2" t="s">
        <v>73</v>
      </c>
      <c r="H100" s="57" t="s">
        <v>62</v>
      </c>
      <c r="I100" s="2">
        <v>1</v>
      </c>
      <c r="K100" s="2">
        <v>1</v>
      </c>
      <c r="L100" s="2">
        <v>1</v>
      </c>
      <c r="O100" s="2">
        <v>1</v>
      </c>
      <c r="Q100" s="2">
        <v>1</v>
      </c>
      <c r="U100" s="2">
        <v>1</v>
      </c>
      <c r="AD100" s="2">
        <v>1</v>
      </c>
      <c r="AM100" s="2">
        <v>1</v>
      </c>
    </row>
    <row r="101" spans="1:39" ht="18" customHeight="1" x14ac:dyDescent="0.4">
      <c r="A101" s="48" t="s">
        <v>272</v>
      </c>
      <c r="B101" s="1" t="s">
        <v>1681</v>
      </c>
      <c r="G101" s="2" t="s">
        <v>168</v>
      </c>
      <c r="H101" s="57">
        <v>43559</v>
      </c>
      <c r="L101" s="2">
        <v>1</v>
      </c>
      <c r="S101" s="2">
        <v>1</v>
      </c>
      <c r="AB101" s="2">
        <v>1</v>
      </c>
      <c r="AG101" s="2">
        <v>1</v>
      </c>
    </row>
    <row r="102" spans="1:39" ht="18" customHeight="1" x14ac:dyDescent="0.4">
      <c r="A102" s="48" t="s">
        <v>275</v>
      </c>
      <c r="B102" s="1" t="s">
        <v>1682</v>
      </c>
      <c r="G102" s="2" t="s">
        <v>925</v>
      </c>
      <c r="H102" s="57">
        <v>43822</v>
      </c>
      <c r="I102" s="2">
        <v>1</v>
      </c>
      <c r="J102" s="2">
        <v>1</v>
      </c>
      <c r="K102" s="2">
        <v>1</v>
      </c>
      <c r="Q102" s="2">
        <v>1</v>
      </c>
      <c r="U102" s="2">
        <v>1</v>
      </c>
      <c r="Z102" s="2">
        <v>1</v>
      </c>
      <c r="AM102" s="2">
        <v>1</v>
      </c>
    </row>
    <row r="103" spans="1:39" ht="18" customHeight="1" x14ac:dyDescent="0.4">
      <c r="A103" s="48" t="s">
        <v>277</v>
      </c>
      <c r="B103" s="1" t="s">
        <v>1683</v>
      </c>
      <c r="G103" s="2" t="s">
        <v>103</v>
      </c>
      <c r="H103" s="57">
        <v>44531</v>
      </c>
      <c r="I103" s="2">
        <v>1</v>
      </c>
      <c r="AI103" s="2">
        <v>1</v>
      </c>
    </row>
    <row r="104" spans="1:39" ht="18" customHeight="1" x14ac:dyDescent="0.4">
      <c r="A104" s="48" t="s">
        <v>279</v>
      </c>
      <c r="B104" s="1" t="s">
        <v>1684</v>
      </c>
      <c r="G104" s="2" t="s">
        <v>231</v>
      </c>
      <c r="H104" s="57" t="s">
        <v>62</v>
      </c>
      <c r="I104" s="2">
        <v>1</v>
      </c>
      <c r="K104" s="2">
        <v>1</v>
      </c>
      <c r="L104" s="2">
        <v>1</v>
      </c>
      <c r="X104" s="2">
        <v>1</v>
      </c>
      <c r="Z104" s="2">
        <v>1</v>
      </c>
      <c r="AG104" s="2">
        <v>1</v>
      </c>
    </row>
    <row r="105" spans="1:39" ht="18" customHeight="1" x14ac:dyDescent="0.4">
      <c r="A105" s="48" t="s">
        <v>281</v>
      </c>
      <c r="B105" s="1" t="s">
        <v>1685</v>
      </c>
      <c r="G105" s="2" t="s">
        <v>548</v>
      </c>
      <c r="H105" s="57">
        <v>43586</v>
      </c>
      <c r="I105" s="2" t="s">
        <v>62</v>
      </c>
    </row>
    <row r="106" spans="1:39" ht="18" customHeight="1" x14ac:dyDescent="0.4">
      <c r="A106" s="48" t="s">
        <v>284</v>
      </c>
      <c r="B106" s="1" t="s">
        <v>1686</v>
      </c>
      <c r="G106" s="2" t="s">
        <v>73</v>
      </c>
      <c r="H106" s="57">
        <v>43718</v>
      </c>
      <c r="R106" s="2">
        <v>1</v>
      </c>
      <c r="V106" s="2">
        <v>1</v>
      </c>
      <c r="AF106" s="2">
        <v>1</v>
      </c>
    </row>
    <row r="107" spans="1:39" ht="18" customHeight="1" x14ac:dyDescent="0.4">
      <c r="A107" s="48" t="s">
        <v>286</v>
      </c>
      <c r="B107" s="1" t="s">
        <v>1687</v>
      </c>
      <c r="G107" s="2" t="s">
        <v>461</v>
      </c>
      <c r="H107" s="57">
        <v>43711</v>
      </c>
      <c r="I107" s="2">
        <v>3</v>
      </c>
      <c r="K107" s="2">
        <v>1</v>
      </c>
      <c r="AM107" s="2">
        <v>2</v>
      </c>
    </row>
    <row r="108" spans="1:39" ht="18" customHeight="1" x14ac:dyDescent="0.4">
      <c r="A108" s="48" t="s">
        <v>288</v>
      </c>
      <c r="B108" s="1" t="s">
        <v>1688</v>
      </c>
      <c r="G108" s="2" t="s">
        <v>73</v>
      </c>
      <c r="H108" s="57">
        <v>43686</v>
      </c>
      <c r="I108" s="2" t="s">
        <v>62</v>
      </c>
    </row>
    <row r="109" spans="1:39" ht="18" customHeight="1" x14ac:dyDescent="0.4">
      <c r="A109" s="48" t="s">
        <v>290</v>
      </c>
      <c r="B109" s="1" t="s">
        <v>1689</v>
      </c>
      <c r="G109" s="2" t="s">
        <v>73</v>
      </c>
      <c r="H109" s="57">
        <v>43633</v>
      </c>
      <c r="I109" s="2" t="s">
        <v>62</v>
      </c>
    </row>
    <row r="110" spans="1:39" ht="18" customHeight="1" x14ac:dyDescent="0.4">
      <c r="A110" s="48" t="s">
        <v>292</v>
      </c>
      <c r="B110" s="1" t="s">
        <v>2011</v>
      </c>
      <c r="G110" s="2" t="s">
        <v>2012</v>
      </c>
      <c r="H110" s="57">
        <v>44316</v>
      </c>
      <c r="I110" s="2">
        <v>1</v>
      </c>
      <c r="L110" s="2">
        <v>1</v>
      </c>
      <c r="N110" s="2">
        <v>1</v>
      </c>
      <c r="P110" s="2">
        <v>1</v>
      </c>
      <c r="AD110" s="2">
        <v>1</v>
      </c>
      <c r="AG110" s="2">
        <v>1</v>
      </c>
    </row>
    <row r="111" spans="1:39" ht="18" customHeight="1" x14ac:dyDescent="0.4">
      <c r="A111" s="48" t="s">
        <v>294</v>
      </c>
      <c r="B111" s="1" t="s">
        <v>1690</v>
      </c>
      <c r="G111" s="2" t="s">
        <v>76</v>
      </c>
      <c r="H111" s="57">
        <v>43922</v>
      </c>
      <c r="I111" s="2">
        <v>1</v>
      </c>
      <c r="J111" s="2">
        <v>1</v>
      </c>
      <c r="L111" s="2">
        <v>1</v>
      </c>
      <c r="T111" s="2">
        <v>1</v>
      </c>
      <c r="AG111" s="2">
        <v>1</v>
      </c>
      <c r="AM111" s="2">
        <v>1</v>
      </c>
    </row>
    <row r="112" spans="1:39" ht="18" customHeight="1" x14ac:dyDescent="0.4">
      <c r="A112" s="48" t="s">
        <v>296</v>
      </c>
      <c r="B112" s="1" t="s">
        <v>2013</v>
      </c>
      <c r="G112" s="2" t="s">
        <v>2014</v>
      </c>
      <c r="H112" s="57" t="s">
        <v>1804</v>
      </c>
      <c r="I112" s="2">
        <v>1</v>
      </c>
      <c r="J112" s="2">
        <v>1</v>
      </c>
      <c r="K112" s="2">
        <v>1</v>
      </c>
      <c r="N112" s="2">
        <v>1</v>
      </c>
      <c r="Q112" s="2">
        <v>1</v>
      </c>
      <c r="U112" s="2">
        <v>1</v>
      </c>
      <c r="Z112" s="2">
        <v>1</v>
      </c>
      <c r="AG112" s="2">
        <v>1</v>
      </c>
      <c r="AM112" s="2">
        <v>1</v>
      </c>
    </row>
    <row r="113" spans="1:39" ht="18" customHeight="1" x14ac:dyDescent="0.4">
      <c r="A113" s="48" t="s">
        <v>298</v>
      </c>
      <c r="B113" s="1" t="s">
        <v>2490</v>
      </c>
      <c r="G113" s="2" t="s">
        <v>253</v>
      </c>
      <c r="H113" s="57">
        <v>43726</v>
      </c>
      <c r="I113" s="2">
        <v>1</v>
      </c>
      <c r="J113" s="2">
        <v>1</v>
      </c>
      <c r="K113" s="2">
        <v>1</v>
      </c>
      <c r="AM113" s="2">
        <v>1</v>
      </c>
    </row>
    <row r="114" spans="1:39" ht="18" customHeight="1" x14ac:dyDescent="0.4">
      <c r="A114" s="48" t="s">
        <v>300</v>
      </c>
      <c r="B114" s="1" t="s">
        <v>1691</v>
      </c>
      <c r="G114" s="2" t="s">
        <v>646</v>
      </c>
      <c r="H114" s="57">
        <v>43601</v>
      </c>
      <c r="I114" s="2">
        <v>1</v>
      </c>
      <c r="K114" s="2">
        <v>1</v>
      </c>
      <c r="X114" s="2">
        <v>1</v>
      </c>
      <c r="Z114" s="2">
        <v>1</v>
      </c>
      <c r="AI114" s="2">
        <v>1</v>
      </c>
      <c r="AJ114" s="2">
        <v>1</v>
      </c>
    </row>
    <row r="115" spans="1:39" ht="18" customHeight="1" x14ac:dyDescent="0.4">
      <c r="A115" s="48" t="s">
        <v>302</v>
      </c>
      <c r="B115" s="1" t="s">
        <v>1692</v>
      </c>
      <c r="G115" s="2" t="s">
        <v>646</v>
      </c>
      <c r="H115" s="57">
        <v>43661</v>
      </c>
      <c r="I115" s="2">
        <v>1</v>
      </c>
      <c r="K115" s="2">
        <v>1</v>
      </c>
      <c r="X115" s="2">
        <v>1</v>
      </c>
      <c r="Z115" s="2">
        <v>1</v>
      </c>
      <c r="AI115" s="2">
        <v>1</v>
      </c>
      <c r="AJ115" s="2">
        <v>1</v>
      </c>
    </row>
    <row r="116" spans="1:39" ht="18" customHeight="1" x14ac:dyDescent="0.4">
      <c r="A116" s="48" t="s">
        <v>304</v>
      </c>
      <c r="B116" s="1" t="s">
        <v>1693</v>
      </c>
      <c r="G116" s="2" t="s">
        <v>103</v>
      </c>
      <c r="H116" s="57" t="s">
        <v>62</v>
      </c>
      <c r="J116" s="2">
        <v>1</v>
      </c>
      <c r="L116" s="2">
        <v>1</v>
      </c>
      <c r="U116" s="2">
        <v>1</v>
      </c>
      <c r="Z116" s="2">
        <v>1</v>
      </c>
      <c r="AF116" s="2">
        <v>1</v>
      </c>
      <c r="AG116" s="2">
        <v>1</v>
      </c>
    </row>
    <row r="117" spans="1:39" ht="18" customHeight="1" x14ac:dyDescent="0.4">
      <c r="A117" s="48" t="s">
        <v>306</v>
      </c>
      <c r="B117" s="1" t="s">
        <v>1694</v>
      </c>
      <c r="G117" s="2" t="s">
        <v>244</v>
      </c>
      <c r="H117" s="57">
        <v>43701</v>
      </c>
      <c r="L117" s="2">
        <v>1</v>
      </c>
    </row>
    <row r="118" spans="1:39" ht="18" customHeight="1" x14ac:dyDescent="0.4">
      <c r="A118" s="48" t="s">
        <v>308</v>
      </c>
      <c r="B118" s="1" t="s">
        <v>1695</v>
      </c>
      <c r="G118" s="2" t="s">
        <v>103</v>
      </c>
      <c r="H118" s="57">
        <v>44105</v>
      </c>
      <c r="I118" s="2">
        <v>1</v>
      </c>
      <c r="K118" s="2">
        <v>1</v>
      </c>
      <c r="W118" s="2">
        <v>1</v>
      </c>
      <c r="Z118" s="2">
        <v>1</v>
      </c>
    </row>
    <row r="119" spans="1:39" ht="18" customHeight="1" x14ac:dyDescent="0.4">
      <c r="A119" s="48" t="s">
        <v>310</v>
      </c>
      <c r="B119" s="1" t="s">
        <v>1696</v>
      </c>
      <c r="G119" s="2" t="s">
        <v>73</v>
      </c>
      <c r="H119" s="57">
        <v>43559</v>
      </c>
      <c r="I119" s="2">
        <v>1</v>
      </c>
      <c r="L119" s="2">
        <v>1</v>
      </c>
      <c r="U119" s="2">
        <v>1</v>
      </c>
      <c r="AA119" s="2">
        <v>1</v>
      </c>
      <c r="AD119" s="2">
        <v>1</v>
      </c>
      <c r="AF119" s="2">
        <v>1</v>
      </c>
    </row>
    <row r="120" spans="1:39" ht="18" customHeight="1" x14ac:dyDescent="0.4">
      <c r="A120" s="48" t="s">
        <v>312</v>
      </c>
      <c r="B120" s="1" t="s">
        <v>1697</v>
      </c>
      <c r="G120" s="2" t="s">
        <v>73</v>
      </c>
      <c r="H120" s="57">
        <v>43736</v>
      </c>
      <c r="I120" s="2">
        <v>1</v>
      </c>
      <c r="Q120" s="2">
        <v>1</v>
      </c>
      <c r="AM120" s="2">
        <v>1</v>
      </c>
    </row>
    <row r="121" spans="1:39" ht="18" customHeight="1" x14ac:dyDescent="0.4">
      <c r="A121" s="48" t="s">
        <v>314</v>
      </c>
      <c r="B121" s="1" t="s">
        <v>1698</v>
      </c>
      <c r="G121" s="2" t="s">
        <v>227</v>
      </c>
      <c r="H121" s="57" t="s">
        <v>62</v>
      </c>
      <c r="I121" s="2">
        <v>1</v>
      </c>
      <c r="N121" s="2">
        <v>1</v>
      </c>
      <c r="Z121" s="2">
        <v>1</v>
      </c>
      <c r="AB121" s="2">
        <v>1</v>
      </c>
      <c r="AD121" s="2">
        <v>1</v>
      </c>
      <c r="AF121" s="2">
        <v>1</v>
      </c>
    </row>
    <row r="122" spans="1:39" ht="18" customHeight="1" x14ac:dyDescent="0.4">
      <c r="A122" s="48" t="s">
        <v>316</v>
      </c>
      <c r="B122" s="1" t="s">
        <v>1699</v>
      </c>
      <c r="G122" s="2" t="s">
        <v>86</v>
      </c>
      <c r="H122" s="57">
        <v>43857</v>
      </c>
      <c r="I122" s="2">
        <v>1</v>
      </c>
      <c r="K122" s="2">
        <v>1</v>
      </c>
      <c r="L122" s="2">
        <v>1</v>
      </c>
      <c r="P122" s="2">
        <v>1</v>
      </c>
      <c r="AE122" s="2">
        <v>1</v>
      </c>
      <c r="AG122" s="2">
        <v>1</v>
      </c>
    </row>
    <row r="123" spans="1:39" ht="18" customHeight="1" x14ac:dyDescent="0.4">
      <c r="A123" s="48" t="s">
        <v>318</v>
      </c>
      <c r="B123" s="1" t="s">
        <v>1700</v>
      </c>
      <c r="G123" s="2" t="s">
        <v>821</v>
      </c>
      <c r="H123" s="57">
        <v>43719</v>
      </c>
      <c r="I123" s="2">
        <v>1</v>
      </c>
      <c r="W123" s="2">
        <v>1</v>
      </c>
      <c r="X123" s="2">
        <v>1</v>
      </c>
      <c r="Y123" s="2">
        <v>1</v>
      </c>
    </row>
    <row r="124" spans="1:39" ht="18" customHeight="1" x14ac:dyDescent="0.4">
      <c r="A124" s="48" t="s">
        <v>320</v>
      </c>
      <c r="B124" s="1" t="s">
        <v>1701</v>
      </c>
      <c r="G124" s="2" t="s">
        <v>73</v>
      </c>
      <c r="H124" s="57">
        <v>43998</v>
      </c>
      <c r="I124" s="2">
        <v>1</v>
      </c>
      <c r="L124" s="2">
        <v>1</v>
      </c>
    </row>
    <row r="125" spans="1:39" ht="18" customHeight="1" x14ac:dyDescent="0.4">
      <c r="A125" s="48" t="s">
        <v>322</v>
      </c>
      <c r="B125" s="1" t="s">
        <v>1921</v>
      </c>
      <c r="G125" s="2" t="s">
        <v>1922</v>
      </c>
      <c r="H125" s="57">
        <v>44249</v>
      </c>
      <c r="I125" s="2">
        <v>1</v>
      </c>
      <c r="O125" s="2">
        <v>1</v>
      </c>
      <c r="U125" s="2">
        <v>1</v>
      </c>
      <c r="W125" s="2">
        <v>1</v>
      </c>
      <c r="AD125" s="2">
        <v>1</v>
      </c>
      <c r="AG125" s="2">
        <v>1</v>
      </c>
    </row>
    <row r="126" spans="1:39" ht="18" customHeight="1" x14ac:dyDescent="0.4">
      <c r="H126" s="57"/>
    </row>
    <row r="127" spans="1:39" ht="18" customHeight="1" x14ac:dyDescent="0.4">
      <c r="C127" s="2">
        <f>COUNTA(C11:C125)</f>
        <v>1</v>
      </c>
      <c r="D127" s="2">
        <f>COUNTA(D11:D125)</f>
        <v>2</v>
      </c>
      <c r="E127" s="2">
        <f>COUNTA(E11:E125)</f>
        <v>1</v>
      </c>
      <c r="F127" s="2">
        <f>COUNTA(F11:F125)</f>
        <v>1</v>
      </c>
      <c r="H127" s="57"/>
    </row>
    <row r="128" spans="1:39" ht="18" customHeight="1" x14ac:dyDescent="0.4">
      <c r="H128" s="57"/>
    </row>
    <row r="129" spans="8:8" ht="18" customHeight="1" x14ac:dyDescent="0.4">
      <c r="H129" s="57"/>
    </row>
    <row r="130" spans="8:8" ht="18" customHeight="1" x14ac:dyDescent="0.4">
      <c r="H130" s="57"/>
    </row>
    <row r="131" spans="8:8" ht="18" customHeight="1" x14ac:dyDescent="0.4">
      <c r="H131" s="57"/>
    </row>
    <row r="132" spans="8:8" ht="18" customHeight="1" x14ac:dyDescent="0.4">
      <c r="H132" s="57"/>
    </row>
    <row r="133" spans="8:8" ht="18" customHeight="1" x14ac:dyDescent="0.4">
      <c r="H133" s="57"/>
    </row>
    <row r="134" spans="8:8" ht="18" customHeight="1" x14ac:dyDescent="0.4">
      <c r="H134" s="57"/>
    </row>
    <row r="135" spans="8:8" ht="18" customHeight="1" x14ac:dyDescent="0.4">
      <c r="H135" s="57"/>
    </row>
    <row r="136" spans="8:8" ht="18" customHeight="1" x14ac:dyDescent="0.4">
      <c r="H136" s="57"/>
    </row>
    <row r="137" spans="8:8" ht="18" customHeight="1" x14ac:dyDescent="0.4">
      <c r="H137" s="57"/>
    </row>
    <row r="138" spans="8:8" ht="18" customHeight="1" x14ac:dyDescent="0.4">
      <c r="H138" s="57"/>
    </row>
    <row r="139" spans="8:8" ht="18" customHeight="1" x14ac:dyDescent="0.4">
      <c r="H139" s="57"/>
    </row>
    <row r="140" spans="8:8" ht="18" customHeight="1" x14ac:dyDescent="0.4">
      <c r="H140" s="57"/>
    </row>
    <row r="141" spans="8:8" ht="18" customHeight="1" x14ac:dyDescent="0.4">
      <c r="H141" s="57"/>
    </row>
    <row r="142" spans="8:8" ht="18" customHeight="1" x14ac:dyDescent="0.4">
      <c r="H142" s="57"/>
    </row>
    <row r="143" spans="8:8" ht="18" customHeight="1" x14ac:dyDescent="0.4">
      <c r="H143" s="57"/>
    </row>
    <row r="144" spans="8:8" ht="18" customHeight="1" x14ac:dyDescent="0.4">
      <c r="H144" s="57"/>
    </row>
    <row r="145" spans="8:8" ht="18" customHeight="1" x14ac:dyDescent="0.4">
      <c r="H145" s="57"/>
    </row>
    <row r="146" spans="8:8" ht="18" customHeight="1" x14ac:dyDescent="0.4">
      <c r="H146" s="57"/>
    </row>
    <row r="147" spans="8:8" ht="18" customHeight="1" x14ac:dyDescent="0.4">
      <c r="H147" s="57"/>
    </row>
    <row r="148" spans="8:8" ht="18" customHeight="1" x14ac:dyDescent="0.4">
      <c r="H148" s="57"/>
    </row>
    <row r="149" spans="8:8" ht="18" customHeight="1" x14ac:dyDescent="0.4">
      <c r="H149" s="57"/>
    </row>
    <row r="150" spans="8:8" ht="18" customHeight="1" x14ac:dyDescent="0.4">
      <c r="H150" s="57"/>
    </row>
    <row r="151" spans="8:8" ht="18" customHeight="1" x14ac:dyDescent="0.4">
      <c r="H151" s="57"/>
    </row>
    <row r="152" spans="8:8" ht="18" customHeight="1" x14ac:dyDescent="0.4">
      <c r="H152" s="57"/>
    </row>
    <row r="153" spans="8:8" ht="18" customHeight="1" x14ac:dyDescent="0.4">
      <c r="H153" s="57"/>
    </row>
    <row r="154" spans="8:8" ht="18" customHeight="1" x14ac:dyDescent="0.4">
      <c r="H154" s="57"/>
    </row>
    <row r="155" spans="8:8" ht="18" customHeight="1" x14ac:dyDescent="0.4">
      <c r="H155" s="57"/>
    </row>
    <row r="156" spans="8:8" ht="18" customHeight="1" x14ac:dyDescent="0.4">
      <c r="H156" s="57"/>
    </row>
    <row r="157" spans="8:8" ht="18" customHeight="1" x14ac:dyDescent="0.4">
      <c r="H157" s="57"/>
    </row>
    <row r="158" spans="8:8" ht="18" customHeight="1" x14ac:dyDescent="0.4">
      <c r="H158" s="57"/>
    </row>
    <row r="159" spans="8:8" ht="18" customHeight="1" x14ac:dyDescent="0.4">
      <c r="H159" s="57"/>
    </row>
    <row r="160" spans="8:8" ht="18" customHeight="1" x14ac:dyDescent="0.4">
      <c r="H160" s="57"/>
    </row>
    <row r="161" spans="8:8" ht="18" customHeight="1" x14ac:dyDescent="0.4">
      <c r="H161" s="57"/>
    </row>
    <row r="162" spans="8:8" ht="18" customHeight="1" x14ac:dyDescent="0.4">
      <c r="H162" s="57"/>
    </row>
    <row r="163" spans="8:8" ht="18" customHeight="1" x14ac:dyDescent="0.4">
      <c r="H163" s="57"/>
    </row>
    <row r="164" spans="8:8" ht="18" customHeight="1" x14ac:dyDescent="0.4">
      <c r="H164" s="57"/>
    </row>
    <row r="165" spans="8:8" ht="18" customHeight="1" x14ac:dyDescent="0.4">
      <c r="H165" s="57"/>
    </row>
    <row r="166" spans="8:8" ht="18" customHeight="1" x14ac:dyDescent="0.4">
      <c r="H166" s="57"/>
    </row>
    <row r="167" spans="8:8" ht="18" customHeight="1" x14ac:dyDescent="0.4">
      <c r="H167" s="57"/>
    </row>
    <row r="168" spans="8:8" ht="18" customHeight="1" x14ac:dyDescent="0.4">
      <c r="H168" s="57"/>
    </row>
    <row r="169" spans="8:8" ht="18" customHeight="1" x14ac:dyDescent="0.4">
      <c r="H169" s="57"/>
    </row>
    <row r="170" spans="8:8" ht="18" customHeight="1" x14ac:dyDescent="0.4">
      <c r="H170" s="57"/>
    </row>
    <row r="171" spans="8:8" ht="18" customHeight="1" x14ac:dyDescent="0.4">
      <c r="H171" s="57"/>
    </row>
    <row r="172" spans="8:8" ht="18" customHeight="1" x14ac:dyDescent="0.4">
      <c r="H172" s="57"/>
    </row>
    <row r="173" spans="8:8" ht="18" customHeight="1" x14ac:dyDescent="0.4">
      <c r="H173" s="57"/>
    </row>
    <row r="174" spans="8:8" ht="18" customHeight="1" x14ac:dyDescent="0.4">
      <c r="H174" s="57"/>
    </row>
    <row r="175" spans="8:8" ht="18" customHeight="1" x14ac:dyDescent="0.4">
      <c r="H175" s="57"/>
    </row>
    <row r="176" spans="8:8" ht="18" customHeight="1" x14ac:dyDescent="0.4">
      <c r="H176" s="57"/>
    </row>
    <row r="177" spans="8:8" ht="18" customHeight="1" x14ac:dyDescent="0.4">
      <c r="H177" s="57"/>
    </row>
    <row r="178" spans="8:8" ht="18" customHeight="1" x14ac:dyDescent="0.4">
      <c r="H178" s="57"/>
    </row>
    <row r="179" spans="8:8" ht="18" customHeight="1" x14ac:dyDescent="0.4">
      <c r="H179" s="57"/>
    </row>
    <row r="180" spans="8:8" ht="18" customHeight="1" x14ac:dyDescent="0.4">
      <c r="H180" s="57"/>
    </row>
    <row r="181" spans="8:8" ht="18" customHeight="1" x14ac:dyDescent="0.4">
      <c r="H181" s="57"/>
    </row>
    <row r="182" spans="8:8" ht="18" customHeight="1" x14ac:dyDescent="0.4">
      <c r="H182" s="57"/>
    </row>
    <row r="183" spans="8:8" ht="18" customHeight="1" x14ac:dyDescent="0.4">
      <c r="H183" s="57"/>
    </row>
    <row r="184" spans="8:8" ht="18" customHeight="1" x14ac:dyDescent="0.4">
      <c r="H184" s="57"/>
    </row>
    <row r="185" spans="8:8" ht="18" customHeight="1" x14ac:dyDescent="0.4">
      <c r="H185" s="57"/>
    </row>
    <row r="186" spans="8:8" ht="18" customHeight="1" x14ac:dyDescent="0.4">
      <c r="H186" s="57"/>
    </row>
    <row r="187" spans="8:8" ht="18" customHeight="1" x14ac:dyDescent="0.4">
      <c r="H187" s="57"/>
    </row>
    <row r="188" spans="8:8" ht="18" customHeight="1" x14ac:dyDescent="0.4">
      <c r="H188" s="57"/>
    </row>
    <row r="189" spans="8:8" ht="18" customHeight="1" x14ac:dyDescent="0.4">
      <c r="H189" s="57"/>
    </row>
    <row r="190" spans="8:8" ht="18" customHeight="1" x14ac:dyDescent="0.4">
      <c r="H190" s="57"/>
    </row>
    <row r="191" spans="8:8" ht="18" customHeight="1" x14ac:dyDescent="0.4">
      <c r="H191" s="57"/>
    </row>
    <row r="192" spans="8:8" ht="18" customHeight="1" x14ac:dyDescent="0.4">
      <c r="H192" s="57"/>
    </row>
    <row r="193" spans="8:8" ht="18" customHeight="1" x14ac:dyDescent="0.4">
      <c r="H193" s="57"/>
    </row>
    <row r="194" spans="8:8" ht="18" customHeight="1" x14ac:dyDescent="0.4">
      <c r="H194" s="57"/>
    </row>
    <row r="195" spans="8:8" ht="18" customHeight="1" x14ac:dyDescent="0.4">
      <c r="H195" s="57"/>
    </row>
    <row r="196" spans="8:8" ht="18" customHeight="1" x14ac:dyDescent="0.4">
      <c r="H196" s="57"/>
    </row>
    <row r="197" spans="8:8" ht="18" customHeight="1" x14ac:dyDescent="0.4">
      <c r="H197" s="57"/>
    </row>
    <row r="198" spans="8:8" ht="18" customHeight="1" x14ac:dyDescent="0.4">
      <c r="H198" s="57"/>
    </row>
    <row r="199" spans="8:8" ht="18" customHeight="1" x14ac:dyDescent="0.4">
      <c r="H199" s="57"/>
    </row>
    <row r="200" spans="8:8" ht="18" customHeight="1" x14ac:dyDescent="0.4">
      <c r="H200" s="57"/>
    </row>
    <row r="201" spans="8:8" ht="18" customHeight="1" x14ac:dyDescent="0.4">
      <c r="H201" s="57"/>
    </row>
    <row r="202" spans="8:8" ht="18" customHeight="1" x14ac:dyDescent="0.4">
      <c r="H202" s="57"/>
    </row>
    <row r="203" spans="8:8" ht="18" customHeight="1" x14ac:dyDescent="0.4">
      <c r="H203" s="57"/>
    </row>
    <row r="204" spans="8:8" ht="18" customHeight="1" x14ac:dyDescent="0.4">
      <c r="H204" s="57"/>
    </row>
    <row r="205" spans="8:8" ht="18" customHeight="1" x14ac:dyDescent="0.4">
      <c r="H205" s="57"/>
    </row>
    <row r="206" spans="8:8" ht="18" customHeight="1" x14ac:dyDescent="0.4">
      <c r="H206" s="57"/>
    </row>
    <row r="207" spans="8:8" ht="18" customHeight="1" x14ac:dyDescent="0.4">
      <c r="H207" s="57"/>
    </row>
    <row r="208" spans="8:8" ht="18" customHeight="1" x14ac:dyDescent="0.4">
      <c r="H208" s="57"/>
    </row>
    <row r="209" spans="8:8" ht="18" customHeight="1" x14ac:dyDescent="0.4">
      <c r="H209" s="57"/>
    </row>
    <row r="212" spans="8:8" ht="18" customHeight="1" x14ac:dyDescent="0.4">
      <c r="H212" s="57"/>
    </row>
    <row r="213" spans="8:8" ht="18" customHeight="1" x14ac:dyDescent="0.4">
      <c r="H213" s="57"/>
    </row>
    <row r="214" spans="8:8" ht="18" customHeight="1" x14ac:dyDescent="0.4">
      <c r="H214" s="57"/>
    </row>
    <row r="215" spans="8:8" ht="18" customHeight="1" x14ac:dyDescent="0.4">
      <c r="H215" s="57"/>
    </row>
    <row r="216" spans="8:8" ht="18" customHeight="1" x14ac:dyDescent="0.4">
      <c r="H216" s="57"/>
    </row>
    <row r="217" spans="8:8" ht="18" customHeight="1" x14ac:dyDescent="0.4">
      <c r="H217" s="57"/>
    </row>
    <row r="218" spans="8:8" ht="18" customHeight="1" x14ac:dyDescent="0.4">
      <c r="H218" s="57"/>
    </row>
    <row r="219" spans="8:8" ht="18" customHeight="1" x14ac:dyDescent="0.4">
      <c r="H219" s="57"/>
    </row>
    <row r="220" spans="8:8" ht="18" customHeight="1" x14ac:dyDescent="0.4">
      <c r="H220" s="57"/>
    </row>
    <row r="221" spans="8:8" ht="18" customHeight="1" x14ac:dyDescent="0.4">
      <c r="H221" s="57"/>
    </row>
    <row r="222" spans="8:8" ht="18" customHeight="1" x14ac:dyDescent="0.4">
      <c r="H222" s="57"/>
    </row>
    <row r="223" spans="8:8" ht="18" customHeight="1" x14ac:dyDescent="0.4">
      <c r="H223" s="57"/>
    </row>
    <row r="224" spans="8:8" ht="18" customHeight="1" x14ac:dyDescent="0.4">
      <c r="H224" s="57"/>
    </row>
    <row r="225" spans="8:8" ht="18" customHeight="1" x14ac:dyDescent="0.4">
      <c r="H225" s="57"/>
    </row>
    <row r="226" spans="8:8" ht="18" customHeight="1" x14ac:dyDescent="0.4">
      <c r="H226" s="57"/>
    </row>
    <row r="227" spans="8:8" ht="18" customHeight="1" x14ac:dyDescent="0.4">
      <c r="H227" s="57"/>
    </row>
    <row r="228" spans="8:8" ht="18" customHeight="1" x14ac:dyDescent="0.4">
      <c r="H228" s="57"/>
    </row>
    <row r="229" spans="8:8" ht="18" customHeight="1" x14ac:dyDescent="0.4">
      <c r="H229" s="57"/>
    </row>
    <row r="230" spans="8:8" ht="18" customHeight="1" x14ac:dyDescent="0.4">
      <c r="H230" s="57"/>
    </row>
    <row r="231" spans="8:8" ht="18" customHeight="1" x14ac:dyDescent="0.4">
      <c r="H231" s="57"/>
    </row>
    <row r="232" spans="8:8" ht="18" customHeight="1" x14ac:dyDescent="0.4">
      <c r="H232" s="57"/>
    </row>
    <row r="233" spans="8:8" ht="18" customHeight="1" x14ac:dyDescent="0.4">
      <c r="H233" s="57"/>
    </row>
    <row r="234" spans="8:8" ht="18" customHeight="1" x14ac:dyDescent="0.4">
      <c r="H234" s="57"/>
    </row>
    <row r="235" spans="8:8" ht="18" customHeight="1" x14ac:dyDescent="0.4">
      <c r="H235" s="57"/>
    </row>
    <row r="236" spans="8:8" ht="18" customHeight="1" x14ac:dyDescent="0.4">
      <c r="H236" s="57"/>
    </row>
    <row r="237" spans="8:8" ht="18" customHeight="1" x14ac:dyDescent="0.4">
      <c r="H237" s="57"/>
    </row>
    <row r="238" spans="8:8" ht="18" customHeight="1" x14ac:dyDescent="0.4">
      <c r="H238" s="57"/>
    </row>
    <row r="239" spans="8:8" ht="18" customHeight="1" x14ac:dyDescent="0.4">
      <c r="H239" s="57"/>
    </row>
    <row r="240" spans="8:8" ht="18" customHeight="1" x14ac:dyDescent="0.4">
      <c r="H240" s="57"/>
    </row>
    <row r="241" spans="8:8" ht="18" customHeight="1" x14ac:dyDescent="0.4">
      <c r="H241" s="57"/>
    </row>
    <row r="242" spans="8:8" ht="18" customHeight="1" x14ac:dyDescent="0.4">
      <c r="H242" s="57"/>
    </row>
    <row r="243" spans="8:8" ht="18" customHeight="1" x14ac:dyDescent="0.4">
      <c r="H243" s="57"/>
    </row>
    <row r="244" spans="8:8" ht="18" customHeight="1" x14ac:dyDescent="0.4">
      <c r="H244" s="57"/>
    </row>
    <row r="245" spans="8:8" ht="18" customHeight="1" x14ac:dyDescent="0.4">
      <c r="H245" s="57"/>
    </row>
    <row r="246" spans="8:8" ht="18" customHeight="1" x14ac:dyDescent="0.4">
      <c r="H246" s="57"/>
    </row>
    <row r="247" spans="8:8" ht="18" customHeight="1" x14ac:dyDescent="0.4">
      <c r="H247" s="57"/>
    </row>
    <row r="248" spans="8:8" ht="18" customHeight="1" x14ac:dyDescent="0.4">
      <c r="H248" s="57"/>
    </row>
    <row r="249" spans="8:8" ht="18" customHeight="1" x14ac:dyDescent="0.4">
      <c r="H249" s="57"/>
    </row>
    <row r="250" spans="8:8" ht="18" customHeight="1" x14ac:dyDescent="0.4">
      <c r="H250" s="57"/>
    </row>
    <row r="251" spans="8:8" ht="18" customHeight="1" x14ac:dyDescent="0.4">
      <c r="H251" s="57"/>
    </row>
    <row r="252" spans="8:8" ht="18" customHeight="1" x14ac:dyDescent="0.4">
      <c r="H252" s="57"/>
    </row>
    <row r="254" spans="8:8" ht="18" customHeight="1" x14ac:dyDescent="0.4">
      <c r="H254" s="57"/>
    </row>
    <row r="255" spans="8:8" ht="18" customHeight="1" x14ac:dyDescent="0.4">
      <c r="H255" s="57"/>
    </row>
    <row r="256" spans="8:8" ht="18" customHeight="1" x14ac:dyDescent="0.4">
      <c r="H256" s="57"/>
    </row>
    <row r="257" spans="8:8" ht="18" customHeight="1" x14ac:dyDescent="0.4">
      <c r="H257" s="57"/>
    </row>
    <row r="258" spans="8:8" ht="18" customHeight="1" x14ac:dyDescent="0.4">
      <c r="H258" s="57"/>
    </row>
    <row r="259" spans="8:8" ht="18" customHeight="1" x14ac:dyDescent="0.4">
      <c r="H259" s="57"/>
    </row>
    <row r="260" spans="8:8" ht="18" customHeight="1" x14ac:dyDescent="0.4">
      <c r="H260" s="57"/>
    </row>
    <row r="261" spans="8:8" ht="18" customHeight="1" x14ac:dyDescent="0.4">
      <c r="H261" s="57"/>
    </row>
    <row r="262" spans="8:8" ht="18" customHeight="1" x14ac:dyDescent="0.4">
      <c r="H262" s="57"/>
    </row>
    <row r="263" spans="8:8" ht="18" customHeight="1" x14ac:dyDescent="0.4">
      <c r="H263" s="57"/>
    </row>
    <row r="265" spans="8:8" ht="18" customHeight="1" x14ac:dyDescent="0.4">
      <c r="H265" s="57"/>
    </row>
    <row r="266" spans="8:8" ht="18" customHeight="1" x14ac:dyDescent="0.4">
      <c r="H266" s="57"/>
    </row>
    <row r="267" spans="8:8" ht="18" customHeight="1" x14ac:dyDescent="0.4">
      <c r="H267" s="57"/>
    </row>
    <row r="268" spans="8:8" ht="18" customHeight="1" x14ac:dyDescent="0.4">
      <c r="H268" s="57"/>
    </row>
    <row r="269" spans="8:8" ht="18" customHeight="1" x14ac:dyDescent="0.4">
      <c r="H269" s="57"/>
    </row>
    <row r="270" spans="8:8" ht="18" customHeight="1" x14ac:dyDescent="0.4">
      <c r="H270" s="57"/>
    </row>
    <row r="271" spans="8:8" ht="18" customHeight="1" x14ac:dyDescent="0.4">
      <c r="H271" s="57"/>
    </row>
    <row r="272" spans="8:8" ht="18" customHeight="1" x14ac:dyDescent="0.4">
      <c r="H272" s="57"/>
    </row>
    <row r="273" spans="8:8" ht="18" customHeight="1" x14ac:dyDescent="0.4">
      <c r="H273" s="57"/>
    </row>
    <row r="274" spans="8:8" ht="18" customHeight="1" x14ac:dyDescent="0.4">
      <c r="H274" s="57"/>
    </row>
    <row r="276" spans="8:8" ht="18" customHeight="1" x14ac:dyDescent="0.4">
      <c r="H276" s="57"/>
    </row>
    <row r="277" spans="8:8" ht="18" customHeight="1" x14ac:dyDescent="0.4">
      <c r="H277" s="57"/>
    </row>
    <row r="278" spans="8:8" ht="18" customHeight="1" x14ac:dyDescent="0.4">
      <c r="H278" s="57"/>
    </row>
    <row r="279" spans="8:8" ht="18" customHeight="1" x14ac:dyDescent="0.4">
      <c r="H279" s="57"/>
    </row>
    <row r="280" spans="8:8" ht="18" customHeight="1" x14ac:dyDescent="0.4">
      <c r="H280" s="57"/>
    </row>
    <row r="281" spans="8:8" ht="18" customHeight="1" x14ac:dyDescent="0.4">
      <c r="H281" s="57"/>
    </row>
    <row r="282" spans="8:8" ht="18" customHeight="1" x14ac:dyDescent="0.4">
      <c r="H282" s="57"/>
    </row>
    <row r="283" spans="8:8" ht="18" customHeight="1" x14ac:dyDescent="0.4">
      <c r="H283" s="57"/>
    </row>
    <row r="284" spans="8:8" ht="18" customHeight="1" x14ac:dyDescent="0.4">
      <c r="H284" s="57"/>
    </row>
    <row r="285" spans="8:8" ht="18" customHeight="1" x14ac:dyDescent="0.4">
      <c r="H285" s="57"/>
    </row>
    <row r="286" spans="8:8" ht="18" customHeight="1" x14ac:dyDescent="0.4">
      <c r="H286" s="57"/>
    </row>
    <row r="287" spans="8:8" ht="18" customHeight="1" x14ac:dyDescent="0.4">
      <c r="H287" s="57"/>
    </row>
    <row r="288" spans="8:8" ht="18" customHeight="1" x14ac:dyDescent="0.4">
      <c r="H288" s="57"/>
    </row>
    <row r="289" spans="7:8" ht="18" customHeight="1" x14ac:dyDescent="0.4">
      <c r="H289" s="57"/>
    </row>
    <row r="290" spans="7:8" ht="18" customHeight="1" x14ac:dyDescent="0.4">
      <c r="H290" s="57"/>
    </row>
    <row r="291" spans="7:8" ht="18" customHeight="1" x14ac:dyDescent="0.4">
      <c r="H291" s="57"/>
    </row>
    <row r="292" spans="7:8" ht="18" customHeight="1" x14ac:dyDescent="0.4">
      <c r="H292" s="57"/>
    </row>
    <row r="293" spans="7:8" ht="18" customHeight="1" x14ac:dyDescent="0.4">
      <c r="H293" s="57"/>
    </row>
    <row r="294" spans="7:8" ht="18" customHeight="1" x14ac:dyDescent="0.4">
      <c r="H294" s="57"/>
    </row>
    <row r="295" spans="7:8" ht="18" customHeight="1" x14ac:dyDescent="0.4">
      <c r="H295" s="57"/>
    </row>
    <row r="296" spans="7:8" ht="18" customHeight="1" x14ac:dyDescent="0.4">
      <c r="H296" s="57"/>
    </row>
    <row r="297" spans="7:8" ht="18" customHeight="1" x14ac:dyDescent="0.4">
      <c r="H297" s="57"/>
    </row>
    <row r="298" spans="7:8" ht="18" customHeight="1" x14ac:dyDescent="0.4">
      <c r="H298" s="57"/>
    </row>
    <row r="299" spans="7:8" ht="18" customHeight="1" x14ac:dyDescent="0.4">
      <c r="H299" s="57"/>
    </row>
    <row r="300" spans="7:8" ht="18" customHeight="1" x14ac:dyDescent="0.4">
      <c r="G300" s="57"/>
      <c r="H300" s="57"/>
    </row>
    <row r="301" spans="7:8" ht="18" customHeight="1" x14ac:dyDescent="0.4">
      <c r="H301" s="57"/>
    </row>
    <row r="302" spans="7:8" ht="18" customHeight="1" x14ac:dyDescent="0.4">
      <c r="H302" s="57"/>
    </row>
    <row r="303" spans="7:8" ht="18" customHeight="1" x14ac:dyDescent="0.4">
      <c r="H303" s="57"/>
    </row>
    <row r="304" spans="7:8" ht="18" customHeight="1" x14ac:dyDescent="0.4">
      <c r="H304" s="57"/>
    </row>
    <row r="305" spans="8:8" ht="18" customHeight="1" x14ac:dyDescent="0.4">
      <c r="H305" s="57"/>
    </row>
    <row r="307" spans="8:8" ht="18" customHeight="1" x14ac:dyDescent="0.4">
      <c r="H307" s="57"/>
    </row>
    <row r="308" spans="8:8" ht="18" customHeight="1" x14ac:dyDescent="0.4">
      <c r="H308" s="57"/>
    </row>
    <row r="309" spans="8:8" ht="18" customHeight="1" x14ac:dyDescent="0.4">
      <c r="H309" s="57"/>
    </row>
    <row r="311" spans="8:8" ht="18" customHeight="1" x14ac:dyDescent="0.4">
      <c r="H311" s="57"/>
    </row>
    <row r="312" spans="8:8" ht="18" customHeight="1" x14ac:dyDescent="0.4">
      <c r="H312" s="57"/>
    </row>
    <row r="313" spans="8:8" ht="18" customHeight="1" x14ac:dyDescent="0.4">
      <c r="H313" s="57"/>
    </row>
    <row r="316" spans="8:8" ht="18" customHeight="1" x14ac:dyDescent="0.4">
      <c r="H316" s="57"/>
    </row>
    <row r="317" spans="8:8" ht="18" customHeight="1" x14ac:dyDescent="0.4">
      <c r="H317" s="57"/>
    </row>
    <row r="318" spans="8:8" ht="18" customHeight="1" x14ac:dyDescent="0.4">
      <c r="H318" s="57"/>
    </row>
    <row r="319" spans="8:8" ht="18" customHeight="1" x14ac:dyDescent="0.4">
      <c r="H319" s="57"/>
    </row>
  </sheetData>
  <mergeCells count="43">
    <mergeCell ref="AL4:AL7"/>
    <mergeCell ref="AI2:AL3"/>
    <mergeCell ref="I1:Y1"/>
    <mergeCell ref="Z1:AC1"/>
    <mergeCell ref="AD1:AE1"/>
    <mergeCell ref="AF1:AH1"/>
    <mergeCell ref="AI1:AL1"/>
    <mergeCell ref="I2:Y3"/>
    <mergeCell ref="Z2:AC3"/>
    <mergeCell ref="AD2:AE3"/>
    <mergeCell ref="AF2:AH3"/>
    <mergeCell ref="AM2:AM3"/>
    <mergeCell ref="I4:I7"/>
    <mergeCell ref="J4:J7"/>
    <mergeCell ref="K4:K7"/>
    <mergeCell ref="L4:L7"/>
    <mergeCell ref="M4:M7"/>
    <mergeCell ref="N4:N7"/>
    <mergeCell ref="O4:O7"/>
    <mergeCell ref="P4:P7"/>
    <mergeCell ref="Q4:Q7"/>
    <mergeCell ref="R4:R7"/>
    <mergeCell ref="S4:S7"/>
    <mergeCell ref="T4:T7"/>
    <mergeCell ref="U4:U7"/>
    <mergeCell ref="AG4:AG7"/>
    <mergeCell ref="AM4:AM7"/>
    <mergeCell ref="B7:B8"/>
    <mergeCell ref="AH4:AH7"/>
    <mergeCell ref="AI4:AI7"/>
    <mergeCell ref="AJ4:AJ7"/>
    <mergeCell ref="AK4:AK7"/>
    <mergeCell ref="X4:X7"/>
    <mergeCell ref="Y4:Y7"/>
    <mergeCell ref="Z4:Z7"/>
    <mergeCell ref="AA4:AA7"/>
    <mergeCell ref="W4:W7"/>
    <mergeCell ref="AC4:AC7"/>
    <mergeCell ref="AD4:AD7"/>
    <mergeCell ref="AE4:AE7"/>
    <mergeCell ref="V4:V7"/>
    <mergeCell ref="AF4:AF7"/>
    <mergeCell ref="AB4:AB7"/>
  </mergeCells>
  <phoneticPr fontId="18"/>
  <pageMargins left="0.7" right="0.7" top="1.14375" bottom="1.14375" header="0.51180555555555496" footer="0.51180555555555496"/>
  <pageSetup paperSize="9" firstPageNumber="0" orientation="portrait" horizontalDpi="300" verticalDpi="300"/>
  <ignoredErrors>
    <ignoredError sqref="A11:A35 A36:A125"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286"/>
  <sheetViews>
    <sheetView zoomScale="70" zoomScaleNormal="70" workbookViewId="0">
      <pane xSplit="7" ySplit="10" topLeftCell="H11" activePane="bottomRight" state="frozen"/>
      <selection pane="topRight" activeCell="F1" sqref="F1"/>
      <selection pane="bottomLeft" activeCell="A11" sqref="A11"/>
      <selection pane="bottomRight" activeCell="B4" sqref="B4"/>
    </sheetView>
  </sheetViews>
  <sheetFormatPr defaultColWidth="9.125" defaultRowHeight="18.75" x14ac:dyDescent="0.4"/>
  <cols>
    <col min="1" max="1" width="9.125" style="48"/>
    <col min="2" max="2" width="51.375" style="1" customWidth="1"/>
    <col min="3" max="5" width="10.75" style="2" customWidth="1"/>
    <col min="6" max="6" width="9.75" style="2" customWidth="1"/>
    <col min="7" max="7" width="10.75" style="2" customWidth="1"/>
    <col min="8" max="38" width="12.75" style="2" customWidth="1"/>
    <col min="39" max="39" width="5.625" style="58" customWidth="1"/>
    <col min="40" max="84" width="5.625" style="1" customWidth="1"/>
    <col min="85" max="1025" width="9.125" style="1"/>
    <col min="1026" max="1026" width="9" customWidth="1"/>
    <col min="1027" max="1028" width="8.625" customWidth="1"/>
  </cols>
  <sheetData>
    <row r="1" spans="1:39" ht="18" customHeight="1" x14ac:dyDescent="0.4">
      <c r="B1" s="49" t="s">
        <v>49</v>
      </c>
      <c r="C1" s="60"/>
      <c r="D1" s="60"/>
      <c r="E1" s="60"/>
      <c r="H1" s="109" t="s">
        <v>0</v>
      </c>
      <c r="I1" s="109"/>
      <c r="J1" s="109"/>
      <c r="K1" s="109"/>
      <c r="L1" s="109"/>
      <c r="M1" s="109"/>
      <c r="N1" s="109"/>
      <c r="O1" s="109"/>
      <c r="P1" s="109"/>
      <c r="Q1" s="109"/>
      <c r="R1" s="109"/>
      <c r="S1" s="109"/>
      <c r="T1" s="109"/>
      <c r="U1" s="109"/>
      <c r="V1" s="109"/>
      <c r="W1" s="109"/>
      <c r="X1" s="109"/>
      <c r="Y1" s="110" t="s">
        <v>1</v>
      </c>
      <c r="Z1" s="110"/>
      <c r="AA1" s="110"/>
      <c r="AB1" s="110"/>
      <c r="AC1" s="114" t="s">
        <v>2</v>
      </c>
      <c r="AD1" s="114"/>
      <c r="AE1" s="112" t="s">
        <v>3</v>
      </c>
      <c r="AF1" s="112"/>
      <c r="AG1" s="112"/>
      <c r="AH1" s="113" t="s">
        <v>4</v>
      </c>
      <c r="AI1" s="113"/>
      <c r="AJ1" s="113"/>
      <c r="AK1" s="113"/>
      <c r="AL1" s="50" t="s">
        <v>5</v>
      </c>
    </row>
    <row r="2" spans="1:39" ht="18" customHeight="1" x14ac:dyDescent="0.4">
      <c r="H2" s="109" t="s">
        <v>6</v>
      </c>
      <c r="I2" s="109"/>
      <c r="J2" s="109"/>
      <c r="K2" s="109"/>
      <c r="L2" s="109"/>
      <c r="M2" s="109"/>
      <c r="N2" s="109"/>
      <c r="O2" s="109"/>
      <c r="P2" s="109"/>
      <c r="Q2" s="109"/>
      <c r="R2" s="109"/>
      <c r="S2" s="109"/>
      <c r="T2" s="109"/>
      <c r="U2" s="109"/>
      <c r="V2" s="109"/>
      <c r="W2" s="109"/>
      <c r="X2" s="109"/>
      <c r="Y2" s="110" t="s">
        <v>7</v>
      </c>
      <c r="Z2" s="110"/>
      <c r="AA2" s="110"/>
      <c r="AB2" s="110"/>
      <c r="AC2" s="111" t="s">
        <v>8</v>
      </c>
      <c r="AD2" s="111"/>
      <c r="AE2" s="112" t="s">
        <v>9</v>
      </c>
      <c r="AF2" s="112"/>
      <c r="AG2" s="112"/>
      <c r="AH2" s="113" t="s">
        <v>10</v>
      </c>
      <c r="AI2" s="113"/>
      <c r="AJ2" s="113"/>
      <c r="AK2" s="113"/>
      <c r="AL2" s="108" t="s">
        <v>11</v>
      </c>
    </row>
    <row r="3" spans="1:39" ht="18" customHeight="1" x14ac:dyDescent="0.4">
      <c r="A3" s="48" t="s">
        <v>61</v>
      </c>
      <c r="B3" s="1">
        <v>12</v>
      </c>
      <c r="H3" s="109"/>
      <c r="I3" s="109"/>
      <c r="J3" s="109"/>
      <c r="K3" s="109"/>
      <c r="L3" s="109"/>
      <c r="M3" s="109"/>
      <c r="N3" s="109"/>
      <c r="O3" s="109"/>
      <c r="P3" s="109"/>
      <c r="Q3" s="109"/>
      <c r="R3" s="109"/>
      <c r="S3" s="109"/>
      <c r="T3" s="109"/>
      <c r="U3" s="109"/>
      <c r="V3" s="109"/>
      <c r="W3" s="109"/>
      <c r="X3" s="109"/>
      <c r="Y3" s="110"/>
      <c r="Z3" s="110"/>
      <c r="AA3" s="110"/>
      <c r="AB3" s="110"/>
      <c r="AC3" s="111"/>
      <c r="AD3" s="111"/>
      <c r="AE3" s="112"/>
      <c r="AF3" s="112"/>
      <c r="AG3" s="112"/>
      <c r="AH3" s="113"/>
      <c r="AI3" s="113"/>
      <c r="AJ3" s="113"/>
      <c r="AK3" s="113"/>
      <c r="AL3" s="108"/>
    </row>
    <row r="4" spans="1:39" ht="18" customHeight="1" x14ac:dyDescent="0.4">
      <c r="A4" s="48" t="s">
        <v>62</v>
      </c>
      <c r="B4" s="1">
        <f>COUNTIF(H11:H604,"なし")</f>
        <v>0</v>
      </c>
      <c r="H4" s="107" t="s">
        <v>12</v>
      </c>
      <c r="I4" s="107" t="s">
        <v>13</v>
      </c>
      <c r="J4" s="107" t="s">
        <v>14</v>
      </c>
      <c r="K4" s="107" t="s">
        <v>15</v>
      </c>
      <c r="L4" s="107" t="s">
        <v>16</v>
      </c>
      <c r="M4" s="107" t="s">
        <v>17</v>
      </c>
      <c r="N4" s="107" t="s">
        <v>18</v>
      </c>
      <c r="O4" s="107" t="s">
        <v>19</v>
      </c>
      <c r="P4" s="107" t="s">
        <v>20</v>
      </c>
      <c r="Q4" s="107" t="s">
        <v>21</v>
      </c>
      <c r="R4" s="107" t="s">
        <v>22</v>
      </c>
      <c r="S4" s="107" t="s">
        <v>23</v>
      </c>
      <c r="T4" s="107" t="s">
        <v>24</v>
      </c>
      <c r="U4" s="107" t="s">
        <v>25</v>
      </c>
      <c r="V4" s="107" t="s">
        <v>26</v>
      </c>
      <c r="W4" s="107" t="s">
        <v>27</v>
      </c>
      <c r="X4" s="107" t="s">
        <v>28</v>
      </c>
      <c r="Y4" s="107" t="s">
        <v>29</v>
      </c>
      <c r="Z4" s="107" t="s">
        <v>30</v>
      </c>
      <c r="AA4" s="107" t="s">
        <v>31</v>
      </c>
      <c r="AB4" s="107" t="s">
        <v>32</v>
      </c>
      <c r="AC4" s="107" t="s">
        <v>33</v>
      </c>
      <c r="AD4" s="107" t="s">
        <v>34</v>
      </c>
      <c r="AE4" s="107" t="s">
        <v>35</v>
      </c>
      <c r="AF4" s="107" t="s">
        <v>36</v>
      </c>
      <c r="AG4" s="107" t="s">
        <v>37</v>
      </c>
      <c r="AH4" s="107" t="s">
        <v>38</v>
      </c>
      <c r="AI4" s="107" t="s">
        <v>794</v>
      </c>
      <c r="AJ4" s="107" t="s">
        <v>40</v>
      </c>
      <c r="AK4" s="107" t="s">
        <v>41</v>
      </c>
      <c r="AL4" s="107" t="s">
        <v>11</v>
      </c>
    </row>
    <row r="5" spans="1:39" ht="18" customHeight="1" x14ac:dyDescent="0.4">
      <c r="A5" s="48" t="s">
        <v>63</v>
      </c>
      <c r="B5" s="1">
        <f>B3-B4</f>
        <v>12</v>
      </c>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row>
    <row r="6" spans="1:39" ht="18" customHeight="1" x14ac:dyDescent="0.4">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row>
    <row r="7" spans="1:39" ht="18" customHeight="1" x14ac:dyDescent="0.4">
      <c r="A7" s="51" t="s">
        <v>61</v>
      </c>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row>
    <row r="8" spans="1:39" ht="18" customHeight="1" x14ac:dyDescent="0.4">
      <c r="A8" s="52">
        <f>B5</f>
        <v>12</v>
      </c>
      <c r="G8" s="53" t="s">
        <v>64</v>
      </c>
      <c r="H8" s="54">
        <f t="shared" ref="H8:AL8" si="0">COUNT(H11:H604)</f>
        <v>10</v>
      </c>
      <c r="I8" s="54">
        <f t="shared" si="0"/>
        <v>0</v>
      </c>
      <c r="J8" s="54">
        <f t="shared" si="0"/>
        <v>1</v>
      </c>
      <c r="K8" s="54">
        <f t="shared" si="0"/>
        <v>1</v>
      </c>
      <c r="L8" s="54">
        <f t="shared" si="0"/>
        <v>1</v>
      </c>
      <c r="M8" s="54">
        <f t="shared" si="0"/>
        <v>3</v>
      </c>
      <c r="N8" s="54">
        <f t="shared" si="0"/>
        <v>3</v>
      </c>
      <c r="O8" s="54">
        <f t="shared" si="0"/>
        <v>2</v>
      </c>
      <c r="P8" s="54">
        <f t="shared" si="0"/>
        <v>0</v>
      </c>
      <c r="Q8" s="54">
        <f t="shared" si="0"/>
        <v>2</v>
      </c>
      <c r="R8" s="54">
        <f t="shared" si="0"/>
        <v>2</v>
      </c>
      <c r="S8" s="54">
        <f t="shared" si="0"/>
        <v>3</v>
      </c>
      <c r="T8" s="54">
        <f t="shared" si="0"/>
        <v>2</v>
      </c>
      <c r="U8" s="54">
        <f t="shared" si="0"/>
        <v>0</v>
      </c>
      <c r="V8" s="54">
        <f t="shared" si="0"/>
        <v>4</v>
      </c>
      <c r="W8" s="54">
        <f t="shared" si="0"/>
        <v>1</v>
      </c>
      <c r="X8" s="54">
        <f t="shared" si="0"/>
        <v>1</v>
      </c>
      <c r="Y8" s="54">
        <f t="shared" si="0"/>
        <v>2</v>
      </c>
      <c r="Z8" s="54">
        <f t="shared" si="0"/>
        <v>1</v>
      </c>
      <c r="AA8" s="54">
        <f t="shared" si="0"/>
        <v>1</v>
      </c>
      <c r="AB8" s="54">
        <f t="shared" si="0"/>
        <v>1</v>
      </c>
      <c r="AC8" s="54">
        <f t="shared" si="0"/>
        <v>2</v>
      </c>
      <c r="AD8" s="54">
        <f t="shared" si="0"/>
        <v>2</v>
      </c>
      <c r="AE8" s="54">
        <f t="shared" si="0"/>
        <v>3</v>
      </c>
      <c r="AF8" s="54">
        <f t="shared" si="0"/>
        <v>7</v>
      </c>
      <c r="AG8" s="54">
        <f t="shared" si="0"/>
        <v>0</v>
      </c>
      <c r="AH8" s="54">
        <f t="shared" si="0"/>
        <v>5</v>
      </c>
      <c r="AI8" s="54">
        <f t="shared" si="0"/>
        <v>2</v>
      </c>
      <c r="AJ8" s="2">
        <f t="shared" si="0"/>
        <v>1</v>
      </c>
      <c r="AK8" s="2">
        <f t="shared" si="0"/>
        <v>0</v>
      </c>
      <c r="AL8" s="54">
        <f t="shared" si="0"/>
        <v>1</v>
      </c>
    </row>
    <row r="9" spans="1:39" ht="18" customHeight="1" x14ac:dyDescent="0.4">
      <c r="C9" s="2" t="s">
        <v>1949</v>
      </c>
      <c r="D9" s="2" t="s">
        <v>2140</v>
      </c>
      <c r="E9" s="2" t="s">
        <v>2432</v>
      </c>
      <c r="G9" s="53" t="s">
        <v>65</v>
      </c>
      <c r="H9" s="55">
        <f t="shared" ref="H9:AL9" si="1">H8/$A$8</f>
        <v>0.83333333333333337</v>
      </c>
      <c r="I9" s="55">
        <f t="shared" si="1"/>
        <v>0</v>
      </c>
      <c r="J9" s="55">
        <f t="shared" si="1"/>
        <v>8.3333333333333329E-2</v>
      </c>
      <c r="K9" s="55">
        <f t="shared" si="1"/>
        <v>8.3333333333333329E-2</v>
      </c>
      <c r="L9" s="55">
        <f t="shared" si="1"/>
        <v>8.3333333333333329E-2</v>
      </c>
      <c r="M9" s="55">
        <f t="shared" si="1"/>
        <v>0.25</v>
      </c>
      <c r="N9" s="55">
        <f t="shared" si="1"/>
        <v>0.25</v>
      </c>
      <c r="O9" s="55">
        <f t="shared" si="1"/>
        <v>0.16666666666666666</v>
      </c>
      <c r="P9" s="55">
        <f t="shared" si="1"/>
        <v>0</v>
      </c>
      <c r="Q9" s="55">
        <f t="shared" si="1"/>
        <v>0.16666666666666666</v>
      </c>
      <c r="R9" s="55">
        <f t="shared" si="1"/>
        <v>0.16666666666666666</v>
      </c>
      <c r="S9" s="55">
        <f t="shared" si="1"/>
        <v>0.25</v>
      </c>
      <c r="T9" s="55">
        <f t="shared" si="1"/>
        <v>0.16666666666666666</v>
      </c>
      <c r="U9" s="55">
        <f t="shared" si="1"/>
        <v>0</v>
      </c>
      <c r="V9" s="55">
        <f t="shared" si="1"/>
        <v>0.33333333333333331</v>
      </c>
      <c r="W9" s="55">
        <f t="shared" si="1"/>
        <v>8.3333333333333329E-2</v>
      </c>
      <c r="X9" s="55">
        <f t="shared" si="1"/>
        <v>8.3333333333333329E-2</v>
      </c>
      <c r="Y9" s="55">
        <f t="shared" si="1"/>
        <v>0.16666666666666666</v>
      </c>
      <c r="Z9" s="55">
        <f t="shared" si="1"/>
        <v>8.3333333333333329E-2</v>
      </c>
      <c r="AA9" s="55">
        <f t="shared" si="1"/>
        <v>8.3333333333333329E-2</v>
      </c>
      <c r="AB9" s="55">
        <f t="shared" si="1"/>
        <v>8.3333333333333329E-2</v>
      </c>
      <c r="AC9" s="55">
        <f t="shared" si="1"/>
        <v>0.16666666666666666</v>
      </c>
      <c r="AD9" s="55">
        <f t="shared" si="1"/>
        <v>0.16666666666666666</v>
      </c>
      <c r="AE9" s="55">
        <f t="shared" si="1"/>
        <v>0.25</v>
      </c>
      <c r="AF9" s="55">
        <f t="shared" si="1"/>
        <v>0.58333333333333337</v>
      </c>
      <c r="AG9" s="55">
        <f t="shared" si="1"/>
        <v>0</v>
      </c>
      <c r="AH9" s="55">
        <f t="shared" si="1"/>
        <v>0.41666666666666669</v>
      </c>
      <c r="AI9" s="55">
        <f t="shared" si="1"/>
        <v>0.16666666666666666</v>
      </c>
      <c r="AJ9" s="56">
        <f t="shared" si="1"/>
        <v>8.3333333333333329E-2</v>
      </c>
      <c r="AK9" s="56">
        <f t="shared" si="1"/>
        <v>0</v>
      </c>
      <c r="AL9" s="55">
        <f t="shared" si="1"/>
        <v>8.3333333333333329E-2</v>
      </c>
    </row>
    <row r="10" spans="1:39" ht="18" customHeight="1" x14ac:dyDescent="0.4">
      <c r="A10" s="48" t="s">
        <v>66</v>
      </c>
      <c r="B10" s="2" t="s">
        <v>67</v>
      </c>
      <c r="C10" s="2" t="s">
        <v>1924</v>
      </c>
      <c r="D10" s="2" t="s">
        <v>2109</v>
      </c>
      <c r="E10" s="2" t="s">
        <v>2329</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39" ht="18" customHeight="1" x14ac:dyDescent="0.4">
      <c r="A11" s="48" t="s">
        <v>71</v>
      </c>
      <c r="B11" s="1" t="s">
        <v>1702</v>
      </c>
      <c r="F11" s="2" t="s">
        <v>103</v>
      </c>
      <c r="G11" s="57" t="s">
        <v>62</v>
      </c>
      <c r="H11" s="2">
        <v>1</v>
      </c>
      <c r="V11" s="2">
        <v>1</v>
      </c>
    </row>
    <row r="12" spans="1:39" ht="18" customHeight="1" x14ac:dyDescent="0.4">
      <c r="A12" s="48" t="s">
        <v>74</v>
      </c>
      <c r="B12" s="1" t="s">
        <v>1886</v>
      </c>
      <c r="F12" s="2" t="s">
        <v>1887</v>
      </c>
      <c r="G12" s="57">
        <v>44211</v>
      </c>
      <c r="H12" s="2">
        <v>1</v>
      </c>
      <c r="N12" s="2">
        <v>1</v>
      </c>
      <c r="Q12" s="2">
        <v>1</v>
      </c>
      <c r="Y12" s="2">
        <v>1</v>
      </c>
      <c r="AE12" s="2">
        <v>1</v>
      </c>
      <c r="AF12" s="2">
        <v>1</v>
      </c>
    </row>
    <row r="13" spans="1:39" ht="18" customHeight="1" x14ac:dyDescent="0.4">
      <c r="A13" s="48" t="s">
        <v>77</v>
      </c>
      <c r="B13" s="1" t="s">
        <v>1703</v>
      </c>
      <c r="F13" s="2" t="s">
        <v>154</v>
      </c>
      <c r="G13" s="57" t="s">
        <v>62</v>
      </c>
      <c r="AF13" s="2">
        <v>1</v>
      </c>
      <c r="AH13" s="2">
        <v>1</v>
      </c>
      <c r="AM13" s="59"/>
    </row>
    <row r="14" spans="1:39" ht="18" customHeight="1" x14ac:dyDescent="0.4">
      <c r="A14" s="48" t="s">
        <v>78</v>
      </c>
      <c r="B14" s="1" t="s">
        <v>1704</v>
      </c>
      <c r="F14" s="2" t="s">
        <v>154</v>
      </c>
      <c r="G14" s="57" t="s">
        <v>62</v>
      </c>
      <c r="H14" s="2">
        <v>1</v>
      </c>
      <c r="S14" s="2">
        <v>1</v>
      </c>
    </row>
    <row r="15" spans="1:39" ht="18" customHeight="1" x14ac:dyDescent="0.4">
      <c r="A15" s="48" t="s">
        <v>80</v>
      </c>
      <c r="B15" s="1" t="s">
        <v>1705</v>
      </c>
      <c r="F15" s="2" t="s">
        <v>154</v>
      </c>
      <c r="G15" s="57" t="s">
        <v>62</v>
      </c>
      <c r="H15" s="2">
        <v>1</v>
      </c>
      <c r="AI15" s="2">
        <v>1</v>
      </c>
    </row>
    <row r="16" spans="1:39" ht="18" customHeight="1" x14ac:dyDescent="0.4">
      <c r="A16" s="48" t="s">
        <v>82</v>
      </c>
      <c r="B16" s="1" t="s">
        <v>1706</v>
      </c>
      <c r="F16" s="2" t="s">
        <v>103</v>
      </c>
      <c r="G16" s="57" t="s">
        <v>62</v>
      </c>
      <c r="H16" s="2">
        <v>1</v>
      </c>
      <c r="V16" s="2">
        <v>1</v>
      </c>
      <c r="AF16" s="2">
        <v>1</v>
      </c>
    </row>
    <row r="17" spans="1:38" ht="18" customHeight="1" x14ac:dyDescent="0.4">
      <c r="A17" s="48" t="s">
        <v>84</v>
      </c>
      <c r="B17" s="1" t="s">
        <v>1951</v>
      </c>
      <c r="C17" s="2" t="s">
        <v>1925</v>
      </c>
      <c r="F17" s="2" t="s">
        <v>1952</v>
      </c>
      <c r="G17" s="57">
        <v>44271</v>
      </c>
      <c r="M17" s="2">
        <v>1</v>
      </c>
      <c r="N17" s="2">
        <v>1</v>
      </c>
      <c r="AE17" s="2">
        <v>1</v>
      </c>
      <c r="AL17" s="2">
        <v>1</v>
      </c>
    </row>
    <row r="18" spans="1:38" ht="18" customHeight="1" x14ac:dyDescent="0.4">
      <c r="A18" s="48" t="s">
        <v>87</v>
      </c>
      <c r="B18" s="1" t="s">
        <v>2141</v>
      </c>
      <c r="D18" s="2" t="s">
        <v>2111</v>
      </c>
      <c r="F18" s="2" t="s">
        <v>2116</v>
      </c>
      <c r="G18" s="57">
        <v>44432</v>
      </c>
      <c r="H18" s="2">
        <v>1</v>
      </c>
      <c r="AF18" s="2">
        <v>1</v>
      </c>
      <c r="AH18" s="2">
        <v>1</v>
      </c>
    </row>
    <row r="19" spans="1:38" ht="18" customHeight="1" x14ac:dyDescent="0.4">
      <c r="A19" s="48" t="s">
        <v>89</v>
      </c>
      <c r="B19" s="1" t="s">
        <v>1707</v>
      </c>
      <c r="F19" s="2" t="s">
        <v>160</v>
      </c>
      <c r="G19" s="57">
        <v>43686</v>
      </c>
      <c r="H19" s="2">
        <v>1</v>
      </c>
      <c r="J19" s="2">
        <v>1</v>
      </c>
      <c r="K19" s="2">
        <v>1</v>
      </c>
      <c r="L19" s="2">
        <v>1</v>
      </c>
      <c r="M19" s="2">
        <v>1</v>
      </c>
      <c r="N19" s="2">
        <v>1</v>
      </c>
      <c r="O19" s="2">
        <v>1</v>
      </c>
      <c r="Q19" s="2">
        <v>1</v>
      </c>
      <c r="R19" s="2">
        <v>1</v>
      </c>
      <c r="S19" s="2">
        <v>1</v>
      </c>
      <c r="T19" s="2">
        <v>1</v>
      </c>
      <c r="V19" s="2">
        <v>1</v>
      </c>
      <c r="W19" s="2">
        <v>1</v>
      </c>
      <c r="X19" s="2">
        <v>1</v>
      </c>
      <c r="Y19" s="2">
        <v>1</v>
      </c>
      <c r="Z19" s="2">
        <v>1</v>
      </c>
      <c r="AA19" s="2">
        <v>1</v>
      </c>
      <c r="AB19" s="2">
        <v>1</v>
      </c>
      <c r="AC19" s="2">
        <v>1</v>
      </c>
      <c r="AD19" s="2">
        <v>1</v>
      </c>
      <c r="AE19" s="2">
        <v>1</v>
      </c>
      <c r="AF19" s="2">
        <v>1</v>
      </c>
      <c r="AH19" s="2">
        <v>1</v>
      </c>
      <c r="AI19" s="2">
        <v>1</v>
      </c>
      <c r="AJ19" s="2">
        <v>1</v>
      </c>
    </row>
    <row r="20" spans="1:38" ht="18" customHeight="1" x14ac:dyDescent="0.4">
      <c r="A20" s="48" t="s">
        <v>92</v>
      </c>
      <c r="B20" s="1" t="s">
        <v>1708</v>
      </c>
      <c r="F20" s="2" t="s">
        <v>73</v>
      </c>
      <c r="G20" s="57">
        <v>43990</v>
      </c>
      <c r="H20" s="2">
        <v>1</v>
      </c>
      <c r="R20" s="2">
        <v>1</v>
      </c>
      <c r="S20" s="2">
        <v>1</v>
      </c>
      <c r="T20" s="2">
        <v>1</v>
      </c>
      <c r="V20" s="2">
        <v>1</v>
      </c>
      <c r="AH20" s="2">
        <v>1</v>
      </c>
    </row>
    <row r="21" spans="1:38" ht="18" customHeight="1" x14ac:dyDescent="0.4">
      <c r="A21" s="48" t="s">
        <v>94</v>
      </c>
      <c r="B21" s="1" t="s">
        <v>1709</v>
      </c>
      <c r="F21" s="2" t="s">
        <v>843</v>
      </c>
      <c r="G21" s="57">
        <v>43921</v>
      </c>
      <c r="H21" s="2">
        <v>1</v>
      </c>
      <c r="M21" s="2">
        <v>1</v>
      </c>
      <c r="O21" s="2">
        <v>1</v>
      </c>
      <c r="AC21" s="2">
        <v>1</v>
      </c>
      <c r="AD21" s="2">
        <v>1</v>
      </c>
      <c r="AF21" s="2">
        <v>1</v>
      </c>
    </row>
    <row r="22" spans="1:38" ht="18" customHeight="1" x14ac:dyDescent="0.4">
      <c r="A22" s="48" t="s">
        <v>2506</v>
      </c>
      <c r="B22" s="1" t="s">
        <v>2507</v>
      </c>
      <c r="E22" s="2" t="s">
        <v>1892</v>
      </c>
      <c r="F22" s="2" t="s">
        <v>2332</v>
      </c>
      <c r="G22" s="57" t="s">
        <v>2343</v>
      </c>
      <c r="H22" s="2">
        <v>1</v>
      </c>
      <c r="AF22" s="2">
        <v>1</v>
      </c>
      <c r="AH22" s="2">
        <v>1</v>
      </c>
    </row>
    <row r="23" spans="1:38" ht="18" customHeight="1" x14ac:dyDescent="0.4">
      <c r="G23" s="57"/>
    </row>
    <row r="24" spans="1:38" ht="18" customHeight="1" x14ac:dyDescent="0.4">
      <c r="C24" s="2">
        <f>COUNTA(C11:C22)</f>
        <v>1</v>
      </c>
      <c r="D24" s="2">
        <f>COUNTA(D11:D22)</f>
        <v>1</v>
      </c>
      <c r="E24" s="2">
        <f>COUNTA(E11:E22)</f>
        <v>1</v>
      </c>
      <c r="G24" s="57"/>
    </row>
    <row r="25" spans="1:38" ht="18" customHeight="1" x14ac:dyDescent="0.4">
      <c r="G25" s="57"/>
    </row>
    <row r="26" spans="1:38" ht="18" customHeight="1" x14ac:dyDescent="0.4">
      <c r="G26" s="57"/>
    </row>
    <row r="27" spans="1:38" ht="18" customHeight="1" x14ac:dyDescent="0.4">
      <c r="G27" s="57"/>
    </row>
    <row r="29" spans="1:38" ht="18" customHeight="1" x14ac:dyDescent="0.4">
      <c r="G29" s="57"/>
    </row>
    <row r="30" spans="1:38" ht="18" customHeight="1" x14ac:dyDescent="0.4">
      <c r="G30" s="57"/>
    </row>
    <row r="31" spans="1:38" ht="18" customHeight="1" x14ac:dyDescent="0.4">
      <c r="G31" s="57"/>
    </row>
    <row r="32" spans="1:38" ht="18" customHeight="1" x14ac:dyDescent="0.4">
      <c r="G32" s="57"/>
    </row>
    <row r="33" spans="7:7" ht="18" customHeight="1" x14ac:dyDescent="0.4">
      <c r="G33" s="57"/>
    </row>
    <row r="34" spans="7:7" ht="18" customHeight="1" x14ac:dyDescent="0.4">
      <c r="G34" s="57"/>
    </row>
    <row r="35" spans="7:7" ht="18" customHeight="1" x14ac:dyDescent="0.4">
      <c r="G35" s="57"/>
    </row>
    <row r="36" spans="7:7" ht="18" customHeight="1" x14ac:dyDescent="0.4">
      <c r="G36" s="57"/>
    </row>
    <row r="37" spans="7:7" ht="18" customHeight="1" x14ac:dyDescent="0.4">
      <c r="G37" s="57"/>
    </row>
    <row r="38" spans="7:7" ht="18" customHeight="1" x14ac:dyDescent="0.4">
      <c r="G38" s="57"/>
    </row>
    <row r="39" spans="7:7" ht="18" customHeight="1" x14ac:dyDescent="0.4">
      <c r="G39" s="57"/>
    </row>
    <row r="40" spans="7:7" ht="18" customHeight="1" x14ac:dyDescent="0.4">
      <c r="G40" s="57"/>
    </row>
    <row r="41" spans="7:7" ht="18" customHeight="1" x14ac:dyDescent="0.4">
      <c r="G41" s="57"/>
    </row>
    <row r="42" spans="7:7" ht="18" customHeight="1" x14ac:dyDescent="0.4">
      <c r="G42" s="57"/>
    </row>
    <row r="43" spans="7:7" ht="18" customHeight="1" x14ac:dyDescent="0.4">
      <c r="G43" s="57"/>
    </row>
    <row r="44" spans="7:7" ht="18" customHeight="1" x14ac:dyDescent="0.4">
      <c r="G44" s="57"/>
    </row>
    <row r="45" spans="7:7" ht="18" customHeight="1" x14ac:dyDescent="0.4">
      <c r="G45" s="57"/>
    </row>
    <row r="46" spans="7:7" ht="18" customHeight="1" x14ac:dyDescent="0.4">
      <c r="G46" s="57"/>
    </row>
    <row r="47" spans="7:7" ht="18" customHeight="1" x14ac:dyDescent="0.4">
      <c r="G47" s="57"/>
    </row>
    <row r="48" spans="7:7" ht="18" customHeight="1" x14ac:dyDescent="0.4">
      <c r="G48" s="57"/>
    </row>
    <row r="49" spans="7:7" ht="18" customHeight="1" x14ac:dyDescent="0.4">
      <c r="G49" s="57"/>
    </row>
    <row r="50" spans="7:7" ht="18" customHeight="1" x14ac:dyDescent="0.4">
      <c r="G50" s="57"/>
    </row>
    <row r="51" spans="7:7" ht="18" customHeight="1" x14ac:dyDescent="0.4">
      <c r="G51" s="57"/>
    </row>
    <row r="52" spans="7:7" ht="18" customHeight="1" x14ac:dyDescent="0.4">
      <c r="G52" s="57"/>
    </row>
    <row r="53" spans="7:7" ht="18" customHeight="1" x14ac:dyDescent="0.4">
      <c r="G53" s="57"/>
    </row>
    <row r="54" spans="7:7" ht="18" customHeight="1" x14ac:dyDescent="0.4">
      <c r="G54" s="57"/>
    </row>
    <row r="55" spans="7:7" ht="18" customHeight="1" x14ac:dyDescent="0.4">
      <c r="G55" s="57"/>
    </row>
    <row r="56" spans="7:7" ht="18" customHeight="1" x14ac:dyDescent="0.4">
      <c r="G56" s="57"/>
    </row>
    <row r="57" spans="7:7" ht="18" customHeight="1" x14ac:dyDescent="0.4">
      <c r="G57" s="57"/>
    </row>
    <row r="58" spans="7:7" ht="18" customHeight="1" x14ac:dyDescent="0.4">
      <c r="G58" s="57"/>
    </row>
    <row r="59" spans="7:7" ht="18" customHeight="1" x14ac:dyDescent="0.4">
      <c r="G59" s="57"/>
    </row>
    <row r="60" spans="7:7" ht="18" customHeight="1" x14ac:dyDescent="0.4">
      <c r="G60" s="57"/>
    </row>
    <row r="61" spans="7:7" ht="18" customHeight="1" x14ac:dyDescent="0.4">
      <c r="G61" s="57"/>
    </row>
    <row r="62" spans="7:7" ht="18" customHeight="1" x14ac:dyDescent="0.4">
      <c r="G62" s="57"/>
    </row>
    <row r="63" spans="7:7" ht="18" customHeight="1" x14ac:dyDescent="0.4">
      <c r="G63" s="57"/>
    </row>
    <row r="64" spans="7:7" ht="18" customHeight="1" x14ac:dyDescent="0.4">
      <c r="G64" s="57"/>
    </row>
    <row r="65" spans="7:7" ht="18" customHeight="1" x14ac:dyDescent="0.4">
      <c r="G65" s="57"/>
    </row>
    <row r="66" spans="7:7" ht="18" customHeight="1" x14ac:dyDescent="0.4">
      <c r="G66" s="57"/>
    </row>
    <row r="67" spans="7:7" ht="18" customHeight="1" x14ac:dyDescent="0.4">
      <c r="G67" s="57"/>
    </row>
    <row r="68" spans="7:7" ht="18" customHeight="1" x14ac:dyDescent="0.4">
      <c r="G68" s="57"/>
    </row>
    <row r="69" spans="7:7" ht="18" customHeight="1" x14ac:dyDescent="0.4">
      <c r="G69" s="57"/>
    </row>
    <row r="70" spans="7:7" ht="18" customHeight="1" x14ac:dyDescent="0.4">
      <c r="G70" s="57"/>
    </row>
    <row r="71" spans="7:7" ht="18" customHeight="1" x14ac:dyDescent="0.4">
      <c r="G71" s="57"/>
    </row>
    <row r="72" spans="7:7" ht="18" customHeight="1" x14ac:dyDescent="0.4">
      <c r="G72" s="57"/>
    </row>
    <row r="73" spans="7:7" ht="18" customHeight="1" x14ac:dyDescent="0.4">
      <c r="G73" s="57"/>
    </row>
    <row r="74" spans="7:7" ht="18" customHeight="1" x14ac:dyDescent="0.4">
      <c r="G74" s="57"/>
    </row>
    <row r="75" spans="7:7" ht="18" customHeight="1" x14ac:dyDescent="0.4">
      <c r="G75" s="57"/>
    </row>
    <row r="76" spans="7:7" ht="18" customHeight="1" x14ac:dyDescent="0.4">
      <c r="G76" s="57"/>
    </row>
    <row r="77" spans="7:7" ht="18" customHeight="1" x14ac:dyDescent="0.4">
      <c r="G77" s="57"/>
    </row>
    <row r="78" spans="7:7" ht="18" customHeight="1" x14ac:dyDescent="0.4">
      <c r="G78" s="57"/>
    </row>
    <row r="79" spans="7:7" ht="18" customHeight="1" x14ac:dyDescent="0.4">
      <c r="G79" s="57"/>
    </row>
    <row r="80" spans="7:7" ht="18" customHeight="1" x14ac:dyDescent="0.4">
      <c r="G80" s="57"/>
    </row>
    <row r="81" spans="7:7" ht="18" customHeight="1" x14ac:dyDescent="0.4">
      <c r="G81" s="57"/>
    </row>
    <row r="82" spans="7:7" ht="18" customHeight="1" x14ac:dyDescent="0.4">
      <c r="G82" s="57"/>
    </row>
    <row r="83" spans="7:7" ht="18" customHeight="1" x14ac:dyDescent="0.4">
      <c r="G83" s="57"/>
    </row>
    <row r="84" spans="7:7" ht="18" customHeight="1" x14ac:dyDescent="0.4">
      <c r="G84" s="57"/>
    </row>
    <row r="85" spans="7:7" ht="18" customHeight="1" x14ac:dyDescent="0.4">
      <c r="G85" s="57"/>
    </row>
    <row r="86" spans="7:7" ht="18" customHeight="1" x14ac:dyDescent="0.4">
      <c r="G86" s="57"/>
    </row>
    <row r="87" spans="7:7" ht="18" customHeight="1" x14ac:dyDescent="0.4">
      <c r="G87" s="57"/>
    </row>
    <row r="88" spans="7:7" ht="18" customHeight="1" x14ac:dyDescent="0.4">
      <c r="G88" s="57"/>
    </row>
    <row r="89" spans="7:7" ht="18" customHeight="1" x14ac:dyDescent="0.4">
      <c r="G89" s="57"/>
    </row>
    <row r="90" spans="7:7" ht="18" customHeight="1" x14ac:dyDescent="0.4">
      <c r="G90" s="57"/>
    </row>
    <row r="91" spans="7:7" ht="18" customHeight="1" x14ac:dyDescent="0.4">
      <c r="G91" s="57"/>
    </row>
    <row r="92" spans="7:7" ht="18" customHeight="1" x14ac:dyDescent="0.4">
      <c r="G92" s="57"/>
    </row>
    <row r="93" spans="7:7" ht="18" customHeight="1" x14ac:dyDescent="0.4">
      <c r="G93" s="57"/>
    </row>
    <row r="94" spans="7:7" ht="18" customHeight="1" x14ac:dyDescent="0.4">
      <c r="G94" s="57"/>
    </row>
    <row r="95" spans="7:7" ht="18" customHeight="1" x14ac:dyDescent="0.4">
      <c r="G95" s="57"/>
    </row>
    <row r="96" spans="7:7" ht="18" customHeight="1" x14ac:dyDescent="0.4">
      <c r="G96" s="57"/>
    </row>
    <row r="97" spans="7:7" ht="18" customHeight="1" x14ac:dyDescent="0.4">
      <c r="G97" s="57"/>
    </row>
    <row r="98" spans="7:7" ht="18" customHeight="1" x14ac:dyDescent="0.4">
      <c r="G98" s="57"/>
    </row>
    <row r="99" spans="7:7" ht="18" customHeight="1" x14ac:dyDescent="0.4">
      <c r="G99" s="57"/>
    </row>
    <row r="100" spans="7:7" ht="18" customHeight="1" x14ac:dyDescent="0.4">
      <c r="G100" s="57"/>
    </row>
    <row r="101" spans="7:7" ht="18" customHeight="1" x14ac:dyDescent="0.4">
      <c r="G101" s="57"/>
    </row>
    <row r="102" spans="7:7" ht="18" customHeight="1" x14ac:dyDescent="0.4">
      <c r="G102" s="57"/>
    </row>
    <row r="103" spans="7:7" ht="18" customHeight="1" x14ac:dyDescent="0.4">
      <c r="G103" s="57"/>
    </row>
    <row r="104" spans="7:7" ht="18" customHeight="1" x14ac:dyDescent="0.4">
      <c r="G104" s="57"/>
    </row>
    <row r="105" spans="7:7" ht="18" customHeight="1" x14ac:dyDescent="0.4">
      <c r="G105" s="57"/>
    </row>
    <row r="106" spans="7:7" ht="18" customHeight="1" x14ac:dyDescent="0.4">
      <c r="G106" s="57"/>
    </row>
    <row r="107" spans="7:7" ht="18" customHeight="1" x14ac:dyDescent="0.4">
      <c r="G107" s="57"/>
    </row>
    <row r="108" spans="7:7" ht="18" customHeight="1" x14ac:dyDescent="0.4">
      <c r="G108" s="57"/>
    </row>
    <row r="109" spans="7:7" ht="18" customHeight="1" x14ac:dyDescent="0.4">
      <c r="G109" s="57"/>
    </row>
    <row r="110" spans="7:7" ht="18" customHeight="1" x14ac:dyDescent="0.4">
      <c r="G110" s="57"/>
    </row>
    <row r="111" spans="7:7" ht="18" customHeight="1" x14ac:dyDescent="0.4">
      <c r="G111" s="57"/>
    </row>
    <row r="112" spans="7:7" ht="18" customHeight="1" x14ac:dyDescent="0.4">
      <c r="G112" s="57"/>
    </row>
    <row r="113" spans="7:7" ht="18" customHeight="1" x14ac:dyDescent="0.4">
      <c r="G113" s="57"/>
    </row>
    <row r="114" spans="7:7" ht="18" customHeight="1" x14ac:dyDescent="0.4">
      <c r="G114" s="57"/>
    </row>
    <row r="115" spans="7:7" ht="18" customHeight="1" x14ac:dyDescent="0.4">
      <c r="G115" s="57"/>
    </row>
    <row r="116" spans="7:7" ht="18" customHeight="1" x14ac:dyDescent="0.4">
      <c r="G116" s="57"/>
    </row>
    <row r="117" spans="7:7" ht="18" customHeight="1" x14ac:dyDescent="0.4">
      <c r="G117" s="57"/>
    </row>
    <row r="118" spans="7:7" ht="18" customHeight="1" x14ac:dyDescent="0.4">
      <c r="G118" s="57"/>
    </row>
    <row r="119" spans="7:7" ht="18" customHeight="1" x14ac:dyDescent="0.4">
      <c r="G119" s="57"/>
    </row>
    <row r="120" spans="7:7" ht="18" customHeight="1" x14ac:dyDescent="0.4">
      <c r="G120" s="57"/>
    </row>
    <row r="121" spans="7:7" ht="18" customHeight="1" x14ac:dyDescent="0.4">
      <c r="G121" s="57"/>
    </row>
    <row r="122" spans="7:7" ht="18" customHeight="1" x14ac:dyDescent="0.4">
      <c r="G122" s="57"/>
    </row>
    <row r="123" spans="7:7" ht="18" customHeight="1" x14ac:dyDescent="0.4">
      <c r="G123" s="57"/>
    </row>
    <row r="124" spans="7:7" ht="18" customHeight="1" x14ac:dyDescent="0.4">
      <c r="G124" s="57"/>
    </row>
    <row r="125" spans="7:7" ht="18" customHeight="1" x14ac:dyDescent="0.4">
      <c r="G125" s="57"/>
    </row>
    <row r="126" spans="7:7" ht="18" customHeight="1" x14ac:dyDescent="0.4">
      <c r="G126" s="57"/>
    </row>
    <row r="127" spans="7:7" ht="18" customHeight="1" x14ac:dyDescent="0.4">
      <c r="G127" s="57"/>
    </row>
    <row r="128" spans="7:7" ht="18" customHeight="1" x14ac:dyDescent="0.4">
      <c r="G128" s="57"/>
    </row>
    <row r="129" spans="7:7" ht="18" customHeight="1" x14ac:dyDescent="0.4">
      <c r="G129" s="57"/>
    </row>
    <row r="130" spans="7:7" ht="18" customHeight="1" x14ac:dyDescent="0.4">
      <c r="G130" s="57"/>
    </row>
    <row r="131" spans="7:7" ht="18" customHeight="1" x14ac:dyDescent="0.4">
      <c r="G131" s="57"/>
    </row>
    <row r="132" spans="7:7" ht="18" customHeight="1" x14ac:dyDescent="0.4">
      <c r="G132" s="57"/>
    </row>
    <row r="133" spans="7:7" ht="18" customHeight="1" x14ac:dyDescent="0.4">
      <c r="G133" s="57"/>
    </row>
    <row r="134" spans="7:7" ht="18" customHeight="1" x14ac:dyDescent="0.4">
      <c r="G134" s="57"/>
    </row>
    <row r="135" spans="7:7" ht="18" customHeight="1" x14ac:dyDescent="0.4">
      <c r="G135" s="57"/>
    </row>
    <row r="136" spans="7:7" ht="18" customHeight="1" x14ac:dyDescent="0.4">
      <c r="G136" s="57"/>
    </row>
    <row r="137" spans="7:7" ht="18" customHeight="1" x14ac:dyDescent="0.4">
      <c r="G137" s="57"/>
    </row>
    <row r="138" spans="7:7" ht="18" customHeight="1" x14ac:dyDescent="0.4">
      <c r="G138" s="57"/>
    </row>
    <row r="139" spans="7:7" ht="18" customHeight="1" x14ac:dyDescent="0.4">
      <c r="G139" s="57"/>
    </row>
    <row r="140" spans="7:7" ht="18" customHeight="1" x14ac:dyDescent="0.4">
      <c r="G140" s="57"/>
    </row>
    <row r="141" spans="7:7" ht="18" customHeight="1" x14ac:dyDescent="0.4">
      <c r="G141" s="57"/>
    </row>
    <row r="142" spans="7:7" ht="18" customHeight="1" x14ac:dyDescent="0.4">
      <c r="G142" s="57"/>
    </row>
    <row r="143" spans="7:7" ht="18" customHeight="1" x14ac:dyDescent="0.4">
      <c r="G143" s="57"/>
    </row>
    <row r="144" spans="7:7" ht="18" customHeight="1" x14ac:dyDescent="0.4">
      <c r="G144" s="57"/>
    </row>
    <row r="145" spans="7:7" ht="18" customHeight="1" x14ac:dyDescent="0.4">
      <c r="G145" s="57"/>
    </row>
    <row r="146" spans="7:7" ht="18" customHeight="1" x14ac:dyDescent="0.4">
      <c r="G146" s="57"/>
    </row>
    <row r="147" spans="7:7" ht="18" customHeight="1" x14ac:dyDescent="0.4">
      <c r="G147" s="57"/>
    </row>
    <row r="148" spans="7:7" ht="18" customHeight="1" x14ac:dyDescent="0.4">
      <c r="G148" s="57"/>
    </row>
    <row r="149" spans="7:7" ht="18" customHeight="1" x14ac:dyDescent="0.4">
      <c r="G149" s="57"/>
    </row>
    <row r="150" spans="7:7" ht="18" customHeight="1" x14ac:dyDescent="0.4">
      <c r="G150" s="57"/>
    </row>
    <row r="151" spans="7:7" ht="18" customHeight="1" x14ac:dyDescent="0.4">
      <c r="G151" s="57"/>
    </row>
    <row r="152" spans="7:7" ht="18" customHeight="1" x14ac:dyDescent="0.4">
      <c r="G152" s="57"/>
    </row>
    <row r="153" spans="7:7" ht="18" customHeight="1" x14ac:dyDescent="0.4">
      <c r="G153" s="57"/>
    </row>
    <row r="154" spans="7:7" ht="18" customHeight="1" x14ac:dyDescent="0.4">
      <c r="G154" s="57"/>
    </row>
    <row r="155" spans="7:7" ht="18" customHeight="1" x14ac:dyDescent="0.4">
      <c r="G155" s="57"/>
    </row>
    <row r="156" spans="7:7" ht="18" customHeight="1" x14ac:dyDescent="0.4">
      <c r="G156" s="57"/>
    </row>
    <row r="157" spans="7:7" ht="18" customHeight="1" x14ac:dyDescent="0.4">
      <c r="G157" s="57"/>
    </row>
    <row r="158" spans="7:7" ht="18" customHeight="1" x14ac:dyDescent="0.4">
      <c r="G158" s="57"/>
    </row>
    <row r="159" spans="7:7" ht="18" customHeight="1" x14ac:dyDescent="0.4">
      <c r="G159" s="57"/>
    </row>
    <row r="160" spans="7:7" ht="18" customHeight="1" x14ac:dyDescent="0.4">
      <c r="G160" s="57"/>
    </row>
    <row r="161" spans="7:7" ht="18" customHeight="1" x14ac:dyDescent="0.4">
      <c r="G161" s="57"/>
    </row>
    <row r="162" spans="7:7" ht="18" customHeight="1" x14ac:dyDescent="0.4">
      <c r="G162" s="57"/>
    </row>
    <row r="163" spans="7:7" ht="18" customHeight="1" x14ac:dyDescent="0.4">
      <c r="G163" s="57"/>
    </row>
    <row r="164" spans="7:7" ht="18" customHeight="1" x14ac:dyDescent="0.4">
      <c r="G164" s="57"/>
    </row>
    <row r="165" spans="7:7" ht="18" customHeight="1" x14ac:dyDescent="0.4">
      <c r="G165" s="57"/>
    </row>
    <row r="166" spans="7:7" ht="18" customHeight="1" x14ac:dyDescent="0.4">
      <c r="G166" s="57"/>
    </row>
    <row r="167" spans="7:7" ht="18" customHeight="1" x14ac:dyDescent="0.4">
      <c r="G167" s="57"/>
    </row>
    <row r="168" spans="7:7" ht="18" customHeight="1" x14ac:dyDescent="0.4">
      <c r="G168" s="57"/>
    </row>
    <row r="169" spans="7:7" ht="18" customHeight="1" x14ac:dyDescent="0.4">
      <c r="G169" s="57"/>
    </row>
    <row r="170" spans="7:7" ht="18" customHeight="1" x14ac:dyDescent="0.4">
      <c r="G170" s="57"/>
    </row>
    <row r="171" spans="7:7" ht="18" customHeight="1" x14ac:dyDescent="0.4">
      <c r="G171" s="57"/>
    </row>
    <row r="172" spans="7:7" ht="18" customHeight="1" x14ac:dyDescent="0.4">
      <c r="G172" s="57"/>
    </row>
    <row r="173" spans="7:7" ht="18" customHeight="1" x14ac:dyDescent="0.4">
      <c r="G173" s="57"/>
    </row>
    <row r="174" spans="7:7" ht="18" customHeight="1" x14ac:dyDescent="0.4">
      <c r="G174" s="57"/>
    </row>
    <row r="175" spans="7:7" ht="18" customHeight="1" x14ac:dyDescent="0.4">
      <c r="G175" s="57"/>
    </row>
    <row r="176" spans="7:7" ht="18" customHeight="1" x14ac:dyDescent="0.4">
      <c r="G176" s="57"/>
    </row>
    <row r="179" spans="7:7" ht="18" customHeight="1" x14ac:dyDescent="0.4">
      <c r="G179" s="57"/>
    </row>
    <row r="180" spans="7:7" ht="18" customHeight="1" x14ac:dyDescent="0.4">
      <c r="G180" s="57"/>
    </row>
    <row r="181" spans="7:7" ht="18" customHeight="1" x14ac:dyDescent="0.4">
      <c r="G181" s="57"/>
    </row>
    <row r="182" spans="7:7" ht="18" customHeight="1" x14ac:dyDescent="0.4">
      <c r="G182" s="57"/>
    </row>
    <row r="183" spans="7:7" ht="18" customHeight="1" x14ac:dyDescent="0.4">
      <c r="G183" s="57"/>
    </row>
    <row r="184" spans="7:7" ht="18" customHeight="1" x14ac:dyDescent="0.4">
      <c r="G184" s="57"/>
    </row>
    <row r="185" spans="7:7" ht="18" customHeight="1" x14ac:dyDescent="0.4">
      <c r="G185" s="57"/>
    </row>
    <row r="186" spans="7:7" ht="18" customHeight="1" x14ac:dyDescent="0.4">
      <c r="G186" s="57"/>
    </row>
    <row r="187" spans="7:7" ht="18" customHeight="1" x14ac:dyDescent="0.4">
      <c r="G187" s="57"/>
    </row>
    <row r="188" spans="7:7" ht="18" customHeight="1" x14ac:dyDescent="0.4">
      <c r="G188" s="57"/>
    </row>
    <row r="189" spans="7:7" ht="18" customHeight="1" x14ac:dyDescent="0.4">
      <c r="G189" s="57"/>
    </row>
    <row r="190" spans="7:7" ht="18" customHeight="1" x14ac:dyDescent="0.4">
      <c r="G190" s="57"/>
    </row>
    <row r="191" spans="7:7" ht="18" customHeight="1" x14ac:dyDescent="0.4">
      <c r="G191" s="57"/>
    </row>
    <row r="192" spans="7:7" ht="18" customHeight="1" x14ac:dyDescent="0.4">
      <c r="G192" s="57"/>
    </row>
    <row r="193" spans="7:7" ht="18" customHeight="1" x14ac:dyDescent="0.4">
      <c r="G193" s="57"/>
    </row>
    <row r="194" spans="7:7" ht="18" customHeight="1" x14ac:dyDescent="0.4">
      <c r="G194" s="57"/>
    </row>
    <row r="195" spans="7:7" ht="18" customHeight="1" x14ac:dyDescent="0.4">
      <c r="G195" s="57"/>
    </row>
    <row r="196" spans="7:7" ht="18" customHeight="1" x14ac:dyDescent="0.4">
      <c r="G196" s="57"/>
    </row>
    <row r="197" spans="7:7" ht="18" customHeight="1" x14ac:dyDescent="0.4">
      <c r="G197" s="57"/>
    </row>
    <row r="198" spans="7:7" ht="18" customHeight="1" x14ac:dyDescent="0.4">
      <c r="G198" s="57"/>
    </row>
    <row r="199" spans="7:7" ht="18" customHeight="1" x14ac:dyDescent="0.4">
      <c r="G199" s="57"/>
    </row>
    <row r="200" spans="7:7" ht="18" customHeight="1" x14ac:dyDescent="0.4">
      <c r="G200" s="57"/>
    </row>
    <row r="201" spans="7:7" ht="18" customHeight="1" x14ac:dyDescent="0.4">
      <c r="G201" s="57"/>
    </row>
    <row r="202" spans="7:7" ht="18" customHeight="1" x14ac:dyDescent="0.4">
      <c r="G202" s="57"/>
    </row>
    <row r="203" spans="7:7" ht="18" customHeight="1" x14ac:dyDescent="0.4">
      <c r="G203" s="57"/>
    </row>
    <row r="204" spans="7:7" ht="18" customHeight="1" x14ac:dyDescent="0.4">
      <c r="G204" s="57"/>
    </row>
    <row r="205" spans="7:7" ht="18" customHeight="1" x14ac:dyDescent="0.4">
      <c r="G205" s="57"/>
    </row>
    <row r="206" spans="7:7" ht="18" customHeight="1" x14ac:dyDescent="0.4">
      <c r="G206" s="57"/>
    </row>
    <row r="207" spans="7:7" ht="18" customHeight="1" x14ac:dyDescent="0.4">
      <c r="G207" s="57"/>
    </row>
    <row r="208" spans="7:7" ht="18" customHeight="1" x14ac:dyDescent="0.4">
      <c r="G208" s="57"/>
    </row>
    <row r="209" spans="7:7" ht="18" customHeight="1" x14ac:dyDescent="0.4">
      <c r="G209" s="57"/>
    </row>
    <row r="210" spans="7:7" ht="18" customHeight="1" x14ac:dyDescent="0.4">
      <c r="G210" s="57"/>
    </row>
    <row r="211" spans="7:7" ht="18" customHeight="1" x14ac:dyDescent="0.4">
      <c r="G211" s="57"/>
    </row>
    <row r="212" spans="7:7" ht="18" customHeight="1" x14ac:dyDescent="0.4">
      <c r="G212" s="57"/>
    </row>
    <row r="213" spans="7:7" ht="18" customHeight="1" x14ac:dyDescent="0.4">
      <c r="G213" s="57"/>
    </row>
    <row r="214" spans="7:7" ht="18" customHeight="1" x14ac:dyDescent="0.4">
      <c r="G214" s="57"/>
    </row>
    <row r="215" spans="7:7" ht="18" customHeight="1" x14ac:dyDescent="0.4">
      <c r="G215" s="57"/>
    </row>
    <row r="216" spans="7:7" ht="18" customHeight="1" x14ac:dyDescent="0.4">
      <c r="G216" s="57"/>
    </row>
    <row r="217" spans="7:7" ht="18" customHeight="1" x14ac:dyDescent="0.4">
      <c r="G217" s="57"/>
    </row>
    <row r="218" spans="7:7" ht="18" customHeight="1" x14ac:dyDescent="0.4">
      <c r="G218" s="57"/>
    </row>
    <row r="219" spans="7:7" ht="18" customHeight="1" x14ac:dyDescent="0.4">
      <c r="G219" s="57"/>
    </row>
    <row r="221" spans="7:7" ht="18" customHeight="1" x14ac:dyDescent="0.4">
      <c r="G221" s="57"/>
    </row>
    <row r="222" spans="7:7" ht="18" customHeight="1" x14ac:dyDescent="0.4">
      <c r="G222" s="57"/>
    </row>
    <row r="223" spans="7:7" ht="18" customHeight="1" x14ac:dyDescent="0.4">
      <c r="G223" s="57"/>
    </row>
    <row r="224" spans="7:7" ht="18" customHeight="1" x14ac:dyDescent="0.4">
      <c r="G224" s="57"/>
    </row>
    <row r="225" spans="7:7" ht="18" customHeight="1" x14ac:dyDescent="0.4">
      <c r="G225" s="57"/>
    </row>
    <row r="226" spans="7:7" ht="18" customHeight="1" x14ac:dyDescent="0.4">
      <c r="G226" s="57"/>
    </row>
    <row r="227" spans="7:7" ht="18" customHeight="1" x14ac:dyDescent="0.4">
      <c r="G227" s="57"/>
    </row>
    <row r="228" spans="7:7" ht="18" customHeight="1" x14ac:dyDescent="0.4">
      <c r="G228" s="57"/>
    </row>
    <row r="229" spans="7:7" ht="18" customHeight="1" x14ac:dyDescent="0.4">
      <c r="G229" s="57"/>
    </row>
    <row r="230" spans="7:7" ht="18" customHeight="1" x14ac:dyDescent="0.4">
      <c r="G230" s="57"/>
    </row>
    <row r="232" spans="7:7" ht="18" customHeight="1" x14ac:dyDescent="0.4">
      <c r="G232" s="57"/>
    </row>
    <row r="233" spans="7:7" ht="18" customHeight="1" x14ac:dyDescent="0.4">
      <c r="G233" s="57"/>
    </row>
    <row r="234" spans="7:7" ht="18" customHeight="1" x14ac:dyDescent="0.4">
      <c r="G234" s="57"/>
    </row>
    <row r="235" spans="7:7" ht="18" customHeight="1" x14ac:dyDescent="0.4">
      <c r="G235" s="57"/>
    </row>
    <row r="236" spans="7:7" ht="18" customHeight="1" x14ac:dyDescent="0.4">
      <c r="G236" s="57"/>
    </row>
    <row r="237" spans="7:7" ht="18" customHeight="1" x14ac:dyDescent="0.4">
      <c r="G237" s="57"/>
    </row>
    <row r="238" spans="7:7" ht="18" customHeight="1" x14ac:dyDescent="0.4">
      <c r="G238" s="57"/>
    </row>
    <row r="239" spans="7:7" ht="18" customHeight="1" x14ac:dyDescent="0.4">
      <c r="G239" s="57"/>
    </row>
    <row r="240" spans="7:7" ht="18" customHeight="1" x14ac:dyDescent="0.4">
      <c r="G240" s="57"/>
    </row>
    <row r="241" spans="7:7" ht="18" customHeight="1" x14ac:dyDescent="0.4">
      <c r="G241" s="57"/>
    </row>
    <row r="243" spans="7:7" ht="18" customHeight="1" x14ac:dyDescent="0.4">
      <c r="G243" s="57"/>
    </row>
    <row r="244" spans="7:7" ht="18" customHeight="1" x14ac:dyDescent="0.4">
      <c r="G244" s="57"/>
    </row>
    <row r="245" spans="7:7" ht="18" customHeight="1" x14ac:dyDescent="0.4">
      <c r="G245" s="57"/>
    </row>
    <row r="246" spans="7:7" ht="18" customHeight="1" x14ac:dyDescent="0.4">
      <c r="G246" s="57"/>
    </row>
    <row r="247" spans="7:7" ht="18" customHeight="1" x14ac:dyDescent="0.4">
      <c r="G247" s="57"/>
    </row>
    <row r="248" spans="7:7" ht="18" customHeight="1" x14ac:dyDescent="0.4">
      <c r="G248" s="57"/>
    </row>
    <row r="249" spans="7:7" ht="18" customHeight="1" x14ac:dyDescent="0.4">
      <c r="G249" s="57"/>
    </row>
    <row r="250" spans="7:7" ht="18" customHeight="1" x14ac:dyDescent="0.4">
      <c r="G250" s="57"/>
    </row>
    <row r="251" spans="7:7" ht="18" customHeight="1" x14ac:dyDescent="0.4">
      <c r="G251" s="57"/>
    </row>
    <row r="252" spans="7:7" ht="18" customHeight="1" x14ac:dyDescent="0.4">
      <c r="G252" s="57"/>
    </row>
    <row r="253" spans="7:7" ht="18" customHeight="1" x14ac:dyDescent="0.4">
      <c r="G253" s="57"/>
    </row>
    <row r="254" spans="7:7" ht="18" customHeight="1" x14ac:dyDescent="0.4">
      <c r="G254" s="57"/>
    </row>
    <row r="255" spans="7:7" ht="18" customHeight="1" x14ac:dyDescent="0.4">
      <c r="G255" s="57"/>
    </row>
    <row r="256" spans="7:7" ht="18" customHeight="1" x14ac:dyDescent="0.4">
      <c r="G256" s="57"/>
    </row>
    <row r="257" spans="6:7" ht="18" customHeight="1" x14ac:dyDescent="0.4">
      <c r="G257" s="57"/>
    </row>
    <row r="258" spans="6:7" ht="18" customHeight="1" x14ac:dyDescent="0.4">
      <c r="G258" s="57"/>
    </row>
    <row r="259" spans="6:7" ht="18" customHeight="1" x14ac:dyDescent="0.4">
      <c r="G259" s="57"/>
    </row>
    <row r="260" spans="6:7" ht="18" customHeight="1" x14ac:dyDescent="0.4">
      <c r="G260" s="57"/>
    </row>
    <row r="261" spans="6:7" ht="18" customHeight="1" x14ac:dyDescent="0.4">
      <c r="G261" s="57"/>
    </row>
    <row r="262" spans="6:7" ht="18" customHeight="1" x14ac:dyDescent="0.4">
      <c r="G262" s="57"/>
    </row>
    <row r="263" spans="6:7" ht="18" customHeight="1" x14ac:dyDescent="0.4">
      <c r="G263" s="57"/>
    </row>
    <row r="264" spans="6:7" ht="18" customHeight="1" x14ac:dyDescent="0.4">
      <c r="G264" s="57"/>
    </row>
    <row r="265" spans="6:7" ht="18" customHeight="1" x14ac:dyDescent="0.4">
      <c r="G265" s="57"/>
    </row>
    <row r="266" spans="6:7" ht="18" customHeight="1" x14ac:dyDescent="0.4">
      <c r="G266" s="57"/>
    </row>
    <row r="267" spans="6:7" ht="18" customHeight="1" x14ac:dyDescent="0.4">
      <c r="F267" s="57"/>
      <c r="G267" s="57"/>
    </row>
    <row r="268" spans="6:7" ht="18" customHeight="1" x14ac:dyDescent="0.4">
      <c r="G268" s="57"/>
    </row>
    <row r="269" spans="6:7" ht="18" customHeight="1" x14ac:dyDescent="0.4">
      <c r="G269" s="57"/>
    </row>
    <row r="270" spans="6:7" ht="18" customHeight="1" x14ac:dyDescent="0.4">
      <c r="G270" s="57"/>
    </row>
    <row r="271" spans="6:7" ht="18" customHeight="1" x14ac:dyDescent="0.4">
      <c r="G271" s="57"/>
    </row>
    <row r="272" spans="6:7" ht="18" customHeight="1" x14ac:dyDescent="0.4">
      <c r="G272" s="57"/>
    </row>
    <row r="274" spans="7:7" ht="18" customHeight="1" x14ac:dyDescent="0.4">
      <c r="G274" s="57"/>
    </row>
    <row r="275" spans="7:7" ht="18" customHeight="1" x14ac:dyDescent="0.4">
      <c r="G275" s="57"/>
    </row>
    <row r="276" spans="7:7" ht="18" customHeight="1" x14ac:dyDescent="0.4">
      <c r="G276" s="57"/>
    </row>
    <row r="278" spans="7:7" ht="18" customHeight="1" x14ac:dyDescent="0.4">
      <c r="G278" s="57"/>
    </row>
    <row r="279" spans="7:7" ht="18" customHeight="1" x14ac:dyDescent="0.4">
      <c r="G279" s="57"/>
    </row>
    <row r="280" spans="7:7" ht="18" customHeight="1" x14ac:dyDescent="0.4">
      <c r="G280" s="57"/>
    </row>
    <row r="283" spans="7:7" ht="18" customHeight="1" x14ac:dyDescent="0.4">
      <c r="G283" s="57"/>
    </row>
    <row r="284" spans="7:7" ht="18" customHeight="1" x14ac:dyDescent="0.4">
      <c r="G284" s="57"/>
    </row>
    <row r="285" spans="7:7" ht="18" customHeight="1" x14ac:dyDescent="0.4">
      <c r="G285" s="57"/>
    </row>
    <row r="286" spans="7:7" ht="18" customHeight="1" x14ac:dyDescent="0.4">
      <c r="G286" s="57"/>
    </row>
  </sheetData>
  <mergeCells count="42">
    <mergeCell ref="H1:X1"/>
    <mergeCell ref="Y1:AB1"/>
    <mergeCell ref="AC1:AD1"/>
    <mergeCell ref="AE1:AG1"/>
    <mergeCell ref="AH1:AK1"/>
    <mergeCell ref="H2:X3"/>
    <mergeCell ref="Y2:AB3"/>
    <mergeCell ref="AC2:AD3"/>
    <mergeCell ref="AE2:AG3"/>
    <mergeCell ref="AH2:AK3"/>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L4:AL7"/>
    <mergeCell ref="AG4:AG7"/>
    <mergeCell ref="AH4:AH7"/>
    <mergeCell ref="AI4:AI7"/>
    <mergeCell ref="AJ4:AJ7"/>
    <mergeCell ref="AK4:AK7"/>
  </mergeCells>
  <phoneticPr fontId="18"/>
  <pageMargins left="0.7" right="0.7" top="1.14375" bottom="1.14375" header="0.51180555555555496" footer="0.51180555555555496"/>
  <pageSetup paperSize="9" firstPageNumber="0" orientation="portrait" horizontalDpi="300" verticalDpi="300"/>
  <ignoredErrors>
    <ignoredError sqref="A11:A22"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82"/>
  <sheetViews>
    <sheetView zoomScale="70" zoomScaleNormal="70" zoomScaleSheetLayoutView="80" workbookViewId="0">
      <pane xSplit="4" ySplit="10" topLeftCell="E11" activePane="bottomRight" state="frozen"/>
      <selection pane="topRight" activeCell="E1" sqref="E1"/>
      <selection pane="bottomLeft" activeCell="A11" sqref="A11"/>
      <selection pane="bottomRight" activeCell="F19" sqref="F19"/>
    </sheetView>
  </sheetViews>
  <sheetFormatPr defaultColWidth="9.125" defaultRowHeight="18.75" x14ac:dyDescent="0.4"/>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4">
      <c r="B1" s="49" t="s">
        <v>50</v>
      </c>
      <c r="E1" s="109" t="s">
        <v>0</v>
      </c>
      <c r="F1" s="109"/>
      <c r="G1" s="109"/>
      <c r="H1" s="109"/>
      <c r="I1" s="109"/>
      <c r="J1" s="109"/>
      <c r="K1" s="109"/>
      <c r="L1" s="109"/>
      <c r="M1" s="109"/>
      <c r="N1" s="109"/>
      <c r="O1" s="109"/>
      <c r="P1" s="109"/>
      <c r="Q1" s="109"/>
      <c r="R1" s="109"/>
      <c r="S1" s="109"/>
      <c r="T1" s="109"/>
      <c r="U1" s="109"/>
      <c r="V1" s="110" t="s">
        <v>1</v>
      </c>
      <c r="W1" s="110"/>
      <c r="X1" s="110"/>
      <c r="Y1" s="110"/>
      <c r="Z1" s="114" t="s">
        <v>2</v>
      </c>
      <c r="AA1" s="114"/>
      <c r="AB1" s="112" t="s">
        <v>3</v>
      </c>
      <c r="AC1" s="112"/>
      <c r="AD1" s="112"/>
      <c r="AE1" s="113" t="s">
        <v>4</v>
      </c>
      <c r="AF1" s="113"/>
      <c r="AG1" s="113"/>
      <c r="AH1" s="113"/>
      <c r="AI1" s="50" t="s">
        <v>5</v>
      </c>
    </row>
    <row r="2" spans="1:36" ht="18" customHeight="1" x14ac:dyDescent="0.4">
      <c r="E2" s="109" t="s">
        <v>6</v>
      </c>
      <c r="F2" s="109"/>
      <c r="G2" s="109"/>
      <c r="H2" s="109"/>
      <c r="I2" s="109"/>
      <c r="J2" s="109"/>
      <c r="K2" s="109"/>
      <c r="L2" s="109"/>
      <c r="M2" s="109"/>
      <c r="N2" s="109"/>
      <c r="O2" s="109"/>
      <c r="P2" s="109"/>
      <c r="Q2" s="109"/>
      <c r="R2" s="109"/>
      <c r="S2" s="109"/>
      <c r="T2" s="109"/>
      <c r="U2" s="109"/>
      <c r="V2" s="110" t="s">
        <v>7</v>
      </c>
      <c r="W2" s="110"/>
      <c r="X2" s="110"/>
      <c r="Y2" s="110"/>
      <c r="Z2" s="111" t="s">
        <v>8</v>
      </c>
      <c r="AA2" s="111"/>
      <c r="AB2" s="112" t="s">
        <v>9</v>
      </c>
      <c r="AC2" s="112"/>
      <c r="AD2" s="112"/>
      <c r="AE2" s="113" t="s">
        <v>10</v>
      </c>
      <c r="AF2" s="113"/>
      <c r="AG2" s="113"/>
      <c r="AH2" s="113"/>
      <c r="AI2" s="108" t="s">
        <v>11</v>
      </c>
    </row>
    <row r="3" spans="1:36" ht="18" customHeight="1" x14ac:dyDescent="0.4">
      <c r="A3" s="48" t="s">
        <v>61</v>
      </c>
      <c r="B3" s="1">
        <v>1</v>
      </c>
      <c r="E3" s="109"/>
      <c r="F3" s="109"/>
      <c r="G3" s="109"/>
      <c r="H3" s="109"/>
      <c r="I3" s="109"/>
      <c r="J3" s="109"/>
      <c r="K3" s="109"/>
      <c r="L3" s="109"/>
      <c r="M3" s="109"/>
      <c r="N3" s="109"/>
      <c r="O3" s="109"/>
      <c r="P3" s="109"/>
      <c r="Q3" s="109"/>
      <c r="R3" s="109"/>
      <c r="S3" s="109"/>
      <c r="T3" s="109"/>
      <c r="U3" s="109"/>
      <c r="V3" s="110"/>
      <c r="W3" s="110"/>
      <c r="X3" s="110"/>
      <c r="Y3" s="110"/>
      <c r="Z3" s="111"/>
      <c r="AA3" s="111"/>
      <c r="AB3" s="112"/>
      <c r="AC3" s="112"/>
      <c r="AD3" s="112"/>
      <c r="AE3" s="113"/>
      <c r="AF3" s="113"/>
      <c r="AG3" s="113"/>
      <c r="AH3" s="113"/>
      <c r="AI3" s="108"/>
    </row>
    <row r="4" spans="1:36" ht="18" customHeight="1" x14ac:dyDescent="0.4">
      <c r="A4" s="48" t="s">
        <v>62</v>
      </c>
      <c r="B4" s="1">
        <f>COUNTIF(E11:E600,"なし")</f>
        <v>0</v>
      </c>
      <c r="E4" s="107" t="s">
        <v>12</v>
      </c>
      <c r="F4" s="107" t="s">
        <v>13</v>
      </c>
      <c r="G4" s="107" t="s">
        <v>14</v>
      </c>
      <c r="H4" s="107" t="s">
        <v>15</v>
      </c>
      <c r="I4" s="107" t="s">
        <v>16</v>
      </c>
      <c r="J4" s="107" t="s">
        <v>17</v>
      </c>
      <c r="K4" s="107" t="s">
        <v>18</v>
      </c>
      <c r="L4" s="107" t="s">
        <v>19</v>
      </c>
      <c r="M4" s="107" t="s">
        <v>20</v>
      </c>
      <c r="N4" s="107" t="s">
        <v>21</v>
      </c>
      <c r="O4" s="107" t="s">
        <v>22</v>
      </c>
      <c r="P4" s="107" t="s">
        <v>23</v>
      </c>
      <c r="Q4" s="107" t="s">
        <v>24</v>
      </c>
      <c r="R4" s="107" t="s">
        <v>25</v>
      </c>
      <c r="S4" s="107" t="s">
        <v>26</v>
      </c>
      <c r="T4" s="107" t="s">
        <v>27</v>
      </c>
      <c r="U4" s="107" t="s">
        <v>28</v>
      </c>
      <c r="V4" s="107" t="s">
        <v>29</v>
      </c>
      <c r="W4" s="107" t="s">
        <v>30</v>
      </c>
      <c r="X4" s="107" t="s">
        <v>31</v>
      </c>
      <c r="Y4" s="107" t="s">
        <v>32</v>
      </c>
      <c r="Z4" s="107" t="s">
        <v>33</v>
      </c>
      <c r="AA4" s="107" t="s">
        <v>34</v>
      </c>
      <c r="AB4" s="107" t="s">
        <v>35</v>
      </c>
      <c r="AC4" s="107" t="s">
        <v>36</v>
      </c>
      <c r="AD4" s="107" t="s">
        <v>37</v>
      </c>
      <c r="AE4" s="107" t="s">
        <v>38</v>
      </c>
      <c r="AF4" s="107" t="s">
        <v>794</v>
      </c>
      <c r="AG4" s="107" t="s">
        <v>40</v>
      </c>
      <c r="AH4" s="107" t="s">
        <v>41</v>
      </c>
      <c r="AI4" s="107" t="s">
        <v>11</v>
      </c>
    </row>
    <row r="5" spans="1:36" ht="18" customHeight="1" x14ac:dyDescent="0.4">
      <c r="A5" s="48" t="s">
        <v>63</v>
      </c>
      <c r="B5" s="1">
        <f>B3-B4</f>
        <v>1</v>
      </c>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6" ht="18" customHeight="1" x14ac:dyDescent="0.4">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row>
    <row r="7" spans="1:36" ht="18" customHeight="1" x14ac:dyDescent="0.4">
      <c r="A7" s="51" t="s">
        <v>61</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1:36" ht="18" customHeight="1" x14ac:dyDescent="0.4">
      <c r="A8" s="52">
        <f>B5</f>
        <v>1</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1</v>
      </c>
      <c r="V8" s="54">
        <f t="shared" si="0"/>
        <v>0</v>
      </c>
      <c r="W8" s="54">
        <f t="shared" si="0"/>
        <v>0</v>
      </c>
      <c r="X8" s="54">
        <f t="shared" si="0"/>
        <v>0</v>
      </c>
      <c r="Y8" s="54">
        <f t="shared" si="0"/>
        <v>1</v>
      </c>
      <c r="Z8" s="54">
        <f t="shared" si="0"/>
        <v>0</v>
      </c>
      <c r="AA8" s="54">
        <f t="shared" si="0"/>
        <v>1</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4">
      <c r="D9" s="53" t="s">
        <v>65</v>
      </c>
      <c r="E9" s="55">
        <f t="shared" ref="E9:AI9" si="1">E8/$A$8</f>
        <v>1</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v>
      </c>
      <c r="S9" s="55">
        <f t="shared" si="1"/>
        <v>0</v>
      </c>
      <c r="T9" s="55">
        <f t="shared" si="1"/>
        <v>0</v>
      </c>
      <c r="U9" s="55">
        <f t="shared" si="1"/>
        <v>1</v>
      </c>
      <c r="V9" s="55">
        <f t="shared" si="1"/>
        <v>0</v>
      </c>
      <c r="W9" s="55">
        <f t="shared" si="1"/>
        <v>0</v>
      </c>
      <c r="X9" s="55">
        <f t="shared" si="1"/>
        <v>0</v>
      </c>
      <c r="Y9" s="55">
        <f t="shared" si="1"/>
        <v>1</v>
      </c>
      <c r="Z9" s="55">
        <f t="shared" si="1"/>
        <v>0</v>
      </c>
      <c r="AA9" s="55">
        <f t="shared" si="1"/>
        <v>1</v>
      </c>
      <c r="AB9" s="55">
        <f t="shared" si="1"/>
        <v>0</v>
      </c>
      <c r="AC9" s="55">
        <f t="shared" si="1"/>
        <v>0</v>
      </c>
      <c r="AD9" s="55">
        <f t="shared" si="1"/>
        <v>0</v>
      </c>
      <c r="AE9" s="55">
        <f t="shared" si="1"/>
        <v>0</v>
      </c>
      <c r="AF9" s="55">
        <f t="shared" si="1"/>
        <v>0</v>
      </c>
      <c r="AG9" s="56">
        <f t="shared" si="1"/>
        <v>0</v>
      </c>
      <c r="AH9" s="56">
        <f t="shared" si="1"/>
        <v>0</v>
      </c>
      <c r="AI9" s="55">
        <f t="shared" si="1"/>
        <v>0</v>
      </c>
    </row>
    <row r="10" spans="1:36" ht="18" customHeight="1" x14ac:dyDescent="0.4">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
      <c r="A11" s="48" t="s">
        <v>71</v>
      </c>
      <c r="B11" s="1" t="s">
        <v>1710</v>
      </c>
      <c r="C11" s="2" t="s">
        <v>106</v>
      </c>
      <c r="D11" s="57">
        <v>43852</v>
      </c>
      <c r="E11" s="2">
        <v>1</v>
      </c>
      <c r="U11" s="2">
        <v>1</v>
      </c>
      <c r="Y11" s="2">
        <v>1</v>
      </c>
      <c r="AA11" s="2">
        <v>1</v>
      </c>
    </row>
    <row r="12" spans="1:36" ht="18" customHeight="1" x14ac:dyDescent="0.4">
      <c r="D12" s="57"/>
      <c r="AJ12" s="59"/>
    </row>
    <row r="13" spans="1:36" ht="18" customHeight="1" x14ac:dyDescent="0.4">
      <c r="D13" s="57"/>
    </row>
    <row r="14" spans="1:36" ht="18" customHeight="1" x14ac:dyDescent="0.4">
      <c r="D14" s="57"/>
    </row>
    <row r="15" spans="1:36" ht="18" customHeight="1" x14ac:dyDescent="0.4">
      <c r="D15" s="57"/>
    </row>
    <row r="16" spans="1:36" ht="18" customHeight="1" x14ac:dyDescent="0.4">
      <c r="D16" s="57"/>
    </row>
    <row r="17" spans="4:4" ht="18" customHeight="1" x14ac:dyDescent="0.4">
      <c r="D17" s="57"/>
    </row>
    <row r="18" spans="4:4" ht="18" customHeight="1" x14ac:dyDescent="0.4">
      <c r="D18" s="57"/>
    </row>
    <row r="19" spans="4:4" ht="18" customHeight="1" x14ac:dyDescent="0.4">
      <c r="D19" s="57"/>
    </row>
    <row r="20" spans="4:4" ht="18" customHeight="1" x14ac:dyDescent="0.4">
      <c r="D20" s="57"/>
    </row>
    <row r="21" spans="4:4" ht="18" customHeight="1" x14ac:dyDescent="0.4">
      <c r="D21" s="57"/>
    </row>
    <row r="22" spans="4:4" ht="18" customHeight="1" x14ac:dyDescent="0.4">
      <c r="D22" s="57"/>
    </row>
    <row r="23" spans="4:4" ht="18" customHeight="1" x14ac:dyDescent="0.4">
      <c r="D23" s="57"/>
    </row>
    <row r="25" spans="4:4" ht="18" customHeight="1" x14ac:dyDescent="0.4">
      <c r="D25" s="57"/>
    </row>
    <row r="26" spans="4:4" ht="18" customHeight="1" x14ac:dyDescent="0.4">
      <c r="D26" s="57"/>
    </row>
    <row r="27" spans="4:4" ht="18" customHeight="1" x14ac:dyDescent="0.4">
      <c r="D27" s="57"/>
    </row>
    <row r="28" spans="4:4" ht="18" customHeight="1" x14ac:dyDescent="0.4">
      <c r="D28" s="57"/>
    </row>
    <row r="29" spans="4:4" ht="18" customHeight="1" x14ac:dyDescent="0.4">
      <c r="D29" s="57"/>
    </row>
    <row r="30" spans="4:4" ht="18" customHeight="1" x14ac:dyDescent="0.4">
      <c r="D30" s="57"/>
    </row>
    <row r="31" spans="4:4" ht="18" customHeight="1" x14ac:dyDescent="0.4">
      <c r="D31" s="57"/>
    </row>
    <row r="32" spans="4:4" ht="18" customHeight="1" x14ac:dyDescent="0.4">
      <c r="D32" s="57"/>
    </row>
    <row r="33" spans="4:4" ht="18" customHeight="1" x14ac:dyDescent="0.4">
      <c r="D33" s="57"/>
    </row>
    <row r="34" spans="4:4" ht="18" customHeight="1" x14ac:dyDescent="0.4">
      <c r="D34" s="57"/>
    </row>
    <row r="35" spans="4:4" ht="18" customHeight="1" x14ac:dyDescent="0.4">
      <c r="D35" s="57"/>
    </row>
    <row r="36" spans="4:4" ht="18" customHeight="1" x14ac:dyDescent="0.4">
      <c r="D36" s="57"/>
    </row>
    <row r="37" spans="4:4" ht="18" customHeight="1" x14ac:dyDescent="0.4">
      <c r="D37" s="57"/>
    </row>
    <row r="38" spans="4:4" ht="18" customHeight="1" x14ac:dyDescent="0.4">
      <c r="D38" s="57"/>
    </row>
    <row r="39" spans="4:4" ht="18" customHeight="1" x14ac:dyDescent="0.4">
      <c r="D39" s="57"/>
    </row>
    <row r="40" spans="4:4" ht="18" customHeight="1" x14ac:dyDescent="0.4">
      <c r="D40" s="57"/>
    </row>
    <row r="41" spans="4:4" ht="18" customHeight="1" x14ac:dyDescent="0.4">
      <c r="D41" s="57"/>
    </row>
    <row r="42" spans="4:4" ht="18" customHeight="1" x14ac:dyDescent="0.4">
      <c r="D42" s="57"/>
    </row>
    <row r="43" spans="4:4" ht="18" customHeight="1" x14ac:dyDescent="0.4">
      <c r="D43" s="57"/>
    </row>
    <row r="44" spans="4:4" ht="18" customHeight="1" x14ac:dyDescent="0.4">
      <c r="D44" s="57"/>
    </row>
    <row r="45" spans="4:4" ht="18" customHeight="1" x14ac:dyDescent="0.4">
      <c r="D45" s="57"/>
    </row>
    <row r="46" spans="4:4" ht="18" customHeight="1" x14ac:dyDescent="0.4">
      <c r="D46" s="57"/>
    </row>
    <row r="47" spans="4:4" ht="18" customHeight="1" x14ac:dyDescent="0.4">
      <c r="D47" s="57"/>
    </row>
    <row r="48" spans="4:4" ht="18" customHeight="1" x14ac:dyDescent="0.4">
      <c r="D48" s="57"/>
    </row>
    <row r="49" spans="4:4" ht="18" customHeight="1" x14ac:dyDescent="0.4">
      <c r="D49" s="57"/>
    </row>
    <row r="50" spans="4:4" ht="18" customHeight="1" x14ac:dyDescent="0.4">
      <c r="D50" s="57"/>
    </row>
    <row r="51" spans="4:4" ht="18" customHeight="1" x14ac:dyDescent="0.4">
      <c r="D51" s="57"/>
    </row>
    <row r="52" spans="4:4" ht="18" customHeight="1" x14ac:dyDescent="0.4">
      <c r="D52" s="57"/>
    </row>
    <row r="53" spans="4:4" ht="18" customHeight="1" x14ac:dyDescent="0.4">
      <c r="D53" s="57"/>
    </row>
    <row r="54" spans="4:4" ht="18" customHeight="1" x14ac:dyDescent="0.4">
      <c r="D54" s="57"/>
    </row>
    <row r="55" spans="4:4" ht="18" customHeight="1" x14ac:dyDescent="0.4">
      <c r="D55" s="57"/>
    </row>
    <row r="56" spans="4:4" ht="18" customHeight="1" x14ac:dyDescent="0.4">
      <c r="D56" s="57"/>
    </row>
    <row r="57" spans="4:4" ht="18" customHeight="1" x14ac:dyDescent="0.4">
      <c r="D57" s="57"/>
    </row>
    <row r="58" spans="4:4" ht="18" customHeight="1" x14ac:dyDescent="0.4">
      <c r="D58" s="57"/>
    </row>
    <row r="59" spans="4:4" ht="18" customHeight="1" x14ac:dyDescent="0.4">
      <c r="D59" s="57"/>
    </row>
    <row r="60" spans="4:4" ht="18" customHeight="1" x14ac:dyDescent="0.4">
      <c r="D60" s="57"/>
    </row>
    <row r="61" spans="4:4" ht="18" customHeight="1" x14ac:dyDescent="0.4">
      <c r="D61" s="57"/>
    </row>
    <row r="62" spans="4:4" ht="18" customHeight="1" x14ac:dyDescent="0.4">
      <c r="D62" s="57"/>
    </row>
    <row r="63" spans="4:4" ht="18" customHeight="1" x14ac:dyDescent="0.4">
      <c r="D63" s="57"/>
    </row>
    <row r="64" spans="4:4" ht="18" customHeight="1" x14ac:dyDescent="0.4">
      <c r="D64" s="57"/>
    </row>
    <row r="65" spans="4:4" ht="18" customHeight="1" x14ac:dyDescent="0.4">
      <c r="D65" s="57"/>
    </row>
    <row r="66" spans="4:4" ht="18" customHeight="1" x14ac:dyDescent="0.4">
      <c r="D66" s="57"/>
    </row>
    <row r="67" spans="4:4" ht="18" customHeight="1" x14ac:dyDescent="0.4">
      <c r="D67" s="57"/>
    </row>
    <row r="68" spans="4:4" ht="18" customHeight="1" x14ac:dyDescent="0.4">
      <c r="D68" s="57"/>
    </row>
    <row r="69" spans="4:4" ht="18" customHeight="1" x14ac:dyDescent="0.4">
      <c r="D69" s="57"/>
    </row>
    <row r="70" spans="4:4" ht="18" customHeight="1" x14ac:dyDescent="0.4">
      <c r="D70" s="57"/>
    </row>
    <row r="71" spans="4:4" ht="18" customHeight="1" x14ac:dyDescent="0.4">
      <c r="D71" s="57"/>
    </row>
    <row r="72" spans="4:4" ht="18" customHeight="1" x14ac:dyDescent="0.4">
      <c r="D72" s="57"/>
    </row>
    <row r="73" spans="4:4" ht="18" customHeight="1" x14ac:dyDescent="0.4">
      <c r="D73" s="57"/>
    </row>
    <row r="74" spans="4:4" ht="18" customHeight="1" x14ac:dyDescent="0.4">
      <c r="D74" s="57"/>
    </row>
    <row r="75" spans="4:4" ht="18" customHeight="1" x14ac:dyDescent="0.4">
      <c r="D75" s="57"/>
    </row>
    <row r="76" spans="4:4" ht="18" customHeight="1" x14ac:dyDescent="0.4">
      <c r="D76" s="57"/>
    </row>
    <row r="77" spans="4:4" ht="18" customHeight="1" x14ac:dyDescent="0.4">
      <c r="D77" s="57"/>
    </row>
    <row r="78" spans="4:4" ht="18" customHeight="1" x14ac:dyDescent="0.4">
      <c r="D78" s="57"/>
    </row>
    <row r="79" spans="4:4" ht="18" customHeight="1" x14ac:dyDescent="0.4">
      <c r="D79" s="57"/>
    </row>
    <row r="80" spans="4:4" ht="18" customHeight="1" x14ac:dyDescent="0.4">
      <c r="D80" s="57"/>
    </row>
    <row r="81" spans="4:4" ht="18" customHeight="1" x14ac:dyDescent="0.4">
      <c r="D81" s="57"/>
    </row>
    <row r="82" spans="4:4" ht="18" customHeight="1" x14ac:dyDescent="0.4">
      <c r="D82" s="57"/>
    </row>
    <row r="83" spans="4:4" ht="18" customHeight="1" x14ac:dyDescent="0.4">
      <c r="D83" s="57"/>
    </row>
    <row r="84" spans="4:4" ht="18" customHeight="1" x14ac:dyDescent="0.4">
      <c r="D84" s="57"/>
    </row>
    <row r="85" spans="4:4" ht="18" customHeight="1" x14ac:dyDescent="0.4">
      <c r="D85" s="57"/>
    </row>
    <row r="86" spans="4:4" ht="18" customHeight="1" x14ac:dyDescent="0.4">
      <c r="D86" s="57"/>
    </row>
    <row r="87" spans="4:4" ht="18" customHeight="1" x14ac:dyDescent="0.4">
      <c r="D87" s="57"/>
    </row>
    <row r="88" spans="4:4" ht="18" customHeight="1" x14ac:dyDescent="0.4">
      <c r="D88" s="57"/>
    </row>
    <row r="89" spans="4:4" ht="18" customHeight="1" x14ac:dyDescent="0.4">
      <c r="D89" s="57"/>
    </row>
    <row r="90" spans="4:4" ht="18" customHeight="1" x14ac:dyDescent="0.4">
      <c r="D90" s="57"/>
    </row>
    <row r="91" spans="4:4" ht="18" customHeight="1" x14ac:dyDescent="0.4">
      <c r="D91" s="57"/>
    </row>
    <row r="92" spans="4:4" ht="18" customHeight="1" x14ac:dyDescent="0.4">
      <c r="D92" s="57"/>
    </row>
    <row r="93" spans="4:4" ht="18" customHeight="1" x14ac:dyDescent="0.4">
      <c r="D93" s="57"/>
    </row>
    <row r="94" spans="4:4" ht="18" customHeight="1" x14ac:dyDescent="0.4">
      <c r="D94" s="57"/>
    </row>
    <row r="95" spans="4:4" ht="18" customHeight="1" x14ac:dyDescent="0.4">
      <c r="D95" s="57"/>
    </row>
    <row r="96" spans="4:4" ht="18" customHeight="1" x14ac:dyDescent="0.4">
      <c r="D96" s="57"/>
    </row>
    <row r="97" spans="4:4" ht="18" customHeight="1" x14ac:dyDescent="0.4">
      <c r="D97" s="57"/>
    </row>
    <row r="98" spans="4:4" ht="18" customHeight="1" x14ac:dyDescent="0.4">
      <c r="D98" s="57"/>
    </row>
    <row r="99" spans="4:4" ht="18" customHeight="1" x14ac:dyDescent="0.4">
      <c r="D99" s="57"/>
    </row>
    <row r="100" spans="4:4" ht="18" customHeight="1" x14ac:dyDescent="0.4">
      <c r="D100" s="57"/>
    </row>
    <row r="101" spans="4:4" ht="18" customHeight="1" x14ac:dyDescent="0.4">
      <c r="D101" s="57"/>
    </row>
    <row r="102" spans="4:4" ht="18" customHeight="1" x14ac:dyDescent="0.4">
      <c r="D102" s="57"/>
    </row>
    <row r="103" spans="4:4" ht="18" customHeight="1" x14ac:dyDescent="0.4">
      <c r="D103" s="57"/>
    </row>
    <row r="104" spans="4:4" ht="18" customHeight="1" x14ac:dyDescent="0.4">
      <c r="D104" s="57"/>
    </row>
    <row r="105" spans="4:4" ht="18" customHeight="1" x14ac:dyDescent="0.4">
      <c r="D105" s="57"/>
    </row>
    <row r="106" spans="4:4" ht="18" customHeight="1" x14ac:dyDescent="0.4">
      <c r="D106" s="57"/>
    </row>
    <row r="107" spans="4:4" ht="18" customHeight="1" x14ac:dyDescent="0.4">
      <c r="D107" s="57"/>
    </row>
    <row r="108" spans="4:4" ht="18" customHeight="1" x14ac:dyDescent="0.4">
      <c r="D108" s="57"/>
    </row>
    <row r="109" spans="4:4" ht="18" customHeight="1" x14ac:dyDescent="0.4">
      <c r="D109" s="57"/>
    </row>
    <row r="110" spans="4:4" ht="18" customHeight="1" x14ac:dyDescent="0.4">
      <c r="D110" s="57"/>
    </row>
    <row r="111" spans="4:4" ht="18" customHeight="1" x14ac:dyDescent="0.4">
      <c r="D111" s="57"/>
    </row>
    <row r="112" spans="4:4" ht="18" customHeight="1" x14ac:dyDescent="0.4">
      <c r="D112" s="57"/>
    </row>
    <row r="113" spans="4:4" ht="18" customHeight="1" x14ac:dyDescent="0.4">
      <c r="D113" s="57"/>
    </row>
    <row r="114" spans="4:4" ht="18" customHeight="1" x14ac:dyDescent="0.4">
      <c r="D114" s="57"/>
    </row>
    <row r="115" spans="4:4" ht="18" customHeight="1" x14ac:dyDescent="0.4">
      <c r="D115" s="57"/>
    </row>
    <row r="116" spans="4:4" ht="18" customHeight="1" x14ac:dyDescent="0.4">
      <c r="D116" s="57"/>
    </row>
    <row r="117" spans="4:4" ht="18" customHeight="1" x14ac:dyDescent="0.4">
      <c r="D117" s="57"/>
    </row>
    <row r="118" spans="4:4" ht="18" customHeight="1" x14ac:dyDescent="0.4">
      <c r="D118" s="57"/>
    </row>
    <row r="119" spans="4:4" ht="18" customHeight="1" x14ac:dyDescent="0.4">
      <c r="D119" s="57"/>
    </row>
    <row r="120" spans="4:4" ht="18" customHeight="1" x14ac:dyDescent="0.4">
      <c r="D120" s="57"/>
    </row>
    <row r="121" spans="4:4" ht="18" customHeight="1" x14ac:dyDescent="0.4">
      <c r="D121" s="57"/>
    </row>
    <row r="122" spans="4:4" ht="18" customHeight="1" x14ac:dyDescent="0.4">
      <c r="D122" s="57"/>
    </row>
    <row r="123" spans="4:4" ht="18" customHeight="1" x14ac:dyDescent="0.4">
      <c r="D123" s="57"/>
    </row>
    <row r="124" spans="4:4" ht="18" customHeight="1" x14ac:dyDescent="0.4">
      <c r="D124" s="57"/>
    </row>
    <row r="125" spans="4:4" ht="18" customHeight="1" x14ac:dyDescent="0.4">
      <c r="D125" s="57"/>
    </row>
    <row r="126" spans="4:4" ht="18" customHeight="1" x14ac:dyDescent="0.4">
      <c r="D126" s="57"/>
    </row>
    <row r="127" spans="4:4" ht="18" customHeight="1" x14ac:dyDescent="0.4">
      <c r="D127" s="57"/>
    </row>
    <row r="128" spans="4:4" ht="18" customHeight="1" x14ac:dyDescent="0.4">
      <c r="D128" s="57"/>
    </row>
    <row r="129" spans="4:4" ht="18" customHeight="1" x14ac:dyDescent="0.4">
      <c r="D129" s="57"/>
    </row>
    <row r="130" spans="4:4" ht="18" customHeight="1" x14ac:dyDescent="0.4">
      <c r="D130" s="57"/>
    </row>
    <row r="131" spans="4:4" ht="18" customHeight="1" x14ac:dyDescent="0.4">
      <c r="D131" s="57"/>
    </row>
    <row r="132" spans="4:4" ht="18" customHeight="1" x14ac:dyDescent="0.4">
      <c r="D132" s="57"/>
    </row>
    <row r="133" spans="4:4" ht="18" customHeight="1" x14ac:dyDescent="0.4">
      <c r="D133" s="57"/>
    </row>
    <row r="134" spans="4:4" ht="18" customHeight="1" x14ac:dyDescent="0.4">
      <c r="D134" s="57"/>
    </row>
    <row r="135" spans="4:4" ht="18" customHeight="1" x14ac:dyDescent="0.4">
      <c r="D135" s="57"/>
    </row>
    <row r="136" spans="4:4" ht="18" customHeight="1" x14ac:dyDescent="0.4">
      <c r="D136" s="57"/>
    </row>
    <row r="137" spans="4:4" ht="18" customHeight="1" x14ac:dyDescent="0.4">
      <c r="D137" s="57"/>
    </row>
    <row r="138" spans="4:4" ht="18" customHeight="1" x14ac:dyDescent="0.4">
      <c r="D138" s="57"/>
    </row>
    <row r="139" spans="4:4" ht="18" customHeight="1" x14ac:dyDescent="0.4">
      <c r="D139" s="57"/>
    </row>
    <row r="140" spans="4:4" ht="18" customHeight="1" x14ac:dyDescent="0.4">
      <c r="D140" s="57"/>
    </row>
    <row r="141" spans="4:4" ht="18" customHeight="1" x14ac:dyDescent="0.4">
      <c r="D141" s="57"/>
    </row>
    <row r="142" spans="4:4" ht="18" customHeight="1" x14ac:dyDescent="0.4">
      <c r="D142" s="57"/>
    </row>
    <row r="143" spans="4:4" ht="18" customHeight="1" x14ac:dyDescent="0.4">
      <c r="D143" s="57"/>
    </row>
    <row r="144" spans="4:4" ht="18" customHeight="1" x14ac:dyDescent="0.4">
      <c r="D144" s="57"/>
    </row>
    <row r="145" spans="4:4" ht="18" customHeight="1" x14ac:dyDescent="0.4">
      <c r="D145" s="57"/>
    </row>
    <row r="146" spans="4:4" ht="18" customHeight="1" x14ac:dyDescent="0.4">
      <c r="D146" s="57"/>
    </row>
    <row r="147" spans="4:4" ht="18" customHeight="1" x14ac:dyDescent="0.4">
      <c r="D147" s="57"/>
    </row>
    <row r="148" spans="4:4" ht="18" customHeight="1" x14ac:dyDescent="0.4">
      <c r="D148" s="57"/>
    </row>
    <row r="149" spans="4:4" ht="18" customHeight="1" x14ac:dyDescent="0.4">
      <c r="D149" s="57"/>
    </row>
    <row r="150" spans="4:4" ht="18" customHeight="1" x14ac:dyDescent="0.4">
      <c r="D150" s="57"/>
    </row>
    <row r="151" spans="4:4" ht="18" customHeight="1" x14ac:dyDescent="0.4">
      <c r="D151" s="57"/>
    </row>
    <row r="152" spans="4:4" ht="18" customHeight="1" x14ac:dyDescent="0.4">
      <c r="D152" s="57"/>
    </row>
    <row r="153" spans="4:4" ht="18" customHeight="1" x14ac:dyDescent="0.4">
      <c r="D153" s="57"/>
    </row>
    <row r="154" spans="4:4" ht="18" customHeight="1" x14ac:dyDescent="0.4">
      <c r="D154" s="57"/>
    </row>
    <row r="155" spans="4:4" ht="18" customHeight="1" x14ac:dyDescent="0.4">
      <c r="D155" s="57"/>
    </row>
    <row r="156" spans="4:4" ht="18" customHeight="1" x14ac:dyDescent="0.4">
      <c r="D156" s="57"/>
    </row>
    <row r="157" spans="4:4" ht="18" customHeight="1" x14ac:dyDescent="0.4">
      <c r="D157" s="57"/>
    </row>
    <row r="158" spans="4:4" ht="18" customHeight="1" x14ac:dyDescent="0.4">
      <c r="D158" s="57"/>
    </row>
    <row r="159" spans="4:4" ht="18" customHeight="1" x14ac:dyDescent="0.4">
      <c r="D159" s="57"/>
    </row>
    <row r="160" spans="4:4" ht="18" customHeight="1" x14ac:dyDescent="0.4">
      <c r="D160" s="57"/>
    </row>
    <row r="161" spans="4:4" ht="18" customHeight="1" x14ac:dyDescent="0.4">
      <c r="D161" s="57"/>
    </row>
    <row r="162" spans="4:4" ht="18" customHeight="1" x14ac:dyDescent="0.4">
      <c r="D162" s="57"/>
    </row>
    <row r="163" spans="4:4" ht="18" customHeight="1" x14ac:dyDescent="0.4">
      <c r="D163" s="57"/>
    </row>
    <row r="164" spans="4:4" ht="18" customHeight="1" x14ac:dyDescent="0.4">
      <c r="D164" s="57"/>
    </row>
    <row r="165" spans="4:4" ht="18" customHeight="1" x14ac:dyDescent="0.4">
      <c r="D165" s="57"/>
    </row>
    <row r="166" spans="4:4" ht="18" customHeight="1" x14ac:dyDescent="0.4">
      <c r="D166" s="57"/>
    </row>
    <row r="167" spans="4:4" ht="18" customHeight="1" x14ac:dyDescent="0.4">
      <c r="D167" s="57"/>
    </row>
    <row r="168" spans="4:4" ht="18" customHeight="1" x14ac:dyDescent="0.4">
      <c r="D168" s="57"/>
    </row>
    <row r="169" spans="4:4" ht="18" customHeight="1" x14ac:dyDescent="0.4">
      <c r="D169" s="57"/>
    </row>
    <row r="170" spans="4:4" ht="18" customHeight="1" x14ac:dyDescent="0.4">
      <c r="D170" s="57"/>
    </row>
    <row r="171" spans="4:4" ht="18" customHeight="1" x14ac:dyDescent="0.4">
      <c r="D171" s="57"/>
    </row>
    <row r="172" spans="4:4" ht="18" customHeight="1" x14ac:dyDescent="0.4">
      <c r="D172" s="57"/>
    </row>
    <row r="175" spans="4:4" ht="18" customHeight="1" x14ac:dyDescent="0.4">
      <c r="D175" s="57"/>
    </row>
    <row r="176" spans="4:4" ht="18" customHeight="1" x14ac:dyDescent="0.4">
      <c r="D176" s="57"/>
    </row>
    <row r="177" spans="4:4" ht="18" customHeight="1" x14ac:dyDescent="0.4">
      <c r="D177" s="57"/>
    </row>
    <row r="178" spans="4:4" ht="18" customHeight="1" x14ac:dyDescent="0.4">
      <c r="D178" s="57"/>
    </row>
    <row r="179" spans="4:4" ht="18" customHeight="1" x14ac:dyDescent="0.4">
      <c r="D179" s="57"/>
    </row>
    <row r="180" spans="4:4" ht="18" customHeight="1" x14ac:dyDescent="0.4">
      <c r="D180" s="57"/>
    </row>
    <row r="181" spans="4:4" ht="18" customHeight="1" x14ac:dyDescent="0.4">
      <c r="D181" s="57"/>
    </row>
    <row r="182" spans="4:4" ht="18" customHeight="1" x14ac:dyDescent="0.4">
      <c r="D182" s="57"/>
    </row>
    <row r="183" spans="4:4" ht="18" customHeight="1" x14ac:dyDescent="0.4">
      <c r="D183" s="57"/>
    </row>
    <row r="184" spans="4:4" ht="18" customHeight="1" x14ac:dyDescent="0.4">
      <c r="D184" s="57"/>
    </row>
    <row r="185" spans="4:4" ht="18" customHeight="1" x14ac:dyDescent="0.4">
      <c r="D185" s="57"/>
    </row>
    <row r="186" spans="4:4" ht="18" customHeight="1" x14ac:dyDescent="0.4">
      <c r="D186" s="57"/>
    </row>
    <row r="187" spans="4:4" ht="18" customHeight="1" x14ac:dyDescent="0.4">
      <c r="D187" s="57"/>
    </row>
    <row r="188" spans="4:4" ht="18" customHeight="1" x14ac:dyDescent="0.4">
      <c r="D188" s="57"/>
    </row>
    <row r="189" spans="4:4" ht="18" customHeight="1" x14ac:dyDescent="0.4">
      <c r="D189" s="57"/>
    </row>
    <row r="190" spans="4:4" ht="18" customHeight="1" x14ac:dyDescent="0.4">
      <c r="D190" s="57"/>
    </row>
    <row r="191" spans="4:4" ht="18" customHeight="1" x14ac:dyDescent="0.4">
      <c r="D191" s="57"/>
    </row>
    <row r="192" spans="4:4" ht="18" customHeight="1" x14ac:dyDescent="0.4">
      <c r="D192" s="57"/>
    </row>
    <row r="193" spans="4:4" ht="18" customHeight="1" x14ac:dyDescent="0.4">
      <c r="D193" s="57"/>
    </row>
    <row r="194" spans="4:4" ht="18" customHeight="1" x14ac:dyDescent="0.4">
      <c r="D194" s="57"/>
    </row>
    <row r="195" spans="4:4" ht="18" customHeight="1" x14ac:dyDescent="0.4">
      <c r="D195" s="57"/>
    </row>
    <row r="196" spans="4:4" ht="18" customHeight="1" x14ac:dyDescent="0.4">
      <c r="D196" s="57"/>
    </row>
    <row r="197" spans="4:4" ht="18" customHeight="1" x14ac:dyDescent="0.4">
      <c r="D197" s="57"/>
    </row>
    <row r="198" spans="4:4" ht="18" customHeight="1" x14ac:dyDescent="0.4">
      <c r="D198" s="57"/>
    </row>
    <row r="199" spans="4:4" ht="18" customHeight="1" x14ac:dyDescent="0.4">
      <c r="D199" s="57"/>
    </row>
    <row r="200" spans="4:4" ht="18" customHeight="1" x14ac:dyDescent="0.4">
      <c r="D200" s="57"/>
    </row>
    <row r="201" spans="4:4" ht="18" customHeight="1" x14ac:dyDescent="0.4">
      <c r="D201" s="57"/>
    </row>
    <row r="202" spans="4:4" ht="18" customHeight="1" x14ac:dyDescent="0.4">
      <c r="D202" s="57"/>
    </row>
    <row r="203" spans="4:4" ht="18" customHeight="1" x14ac:dyDescent="0.4">
      <c r="D203" s="57"/>
    </row>
    <row r="204" spans="4:4" ht="18" customHeight="1" x14ac:dyDescent="0.4">
      <c r="D204" s="57"/>
    </row>
    <row r="205" spans="4:4" ht="18" customHeight="1" x14ac:dyDescent="0.4">
      <c r="D205" s="57"/>
    </row>
    <row r="206" spans="4:4" ht="18" customHeight="1" x14ac:dyDescent="0.4">
      <c r="D206" s="57"/>
    </row>
    <row r="207" spans="4:4" ht="18" customHeight="1" x14ac:dyDescent="0.4">
      <c r="D207" s="57"/>
    </row>
    <row r="208" spans="4:4" ht="18" customHeight="1" x14ac:dyDescent="0.4">
      <c r="D208" s="57"/>
    </row>
    <row r="209" spans="4:4" ht="18" customHeight="1" x14ac:dyDescent="0.4">
      <c r="D209" s="57"/>
    </row>
    <row r="210" spans="4:4" ht="18" customHeight="1" x14ac:dyDescent="0.4">
      <c r="D210" s="57"/>
    </row>
    <row r="211" spans="4:4" ht="18" customHeight="1" x14ac:dyDescent="0.4">
      <c r="D211" s="57"/>
    </row>
    <row r="212" spans="4:4" ht="18" customHeight="1" x14ac:dyDescent="0.4">
      <c r="D212" s="57"/>
    </row>
    <row r="213" spans="4:4" ht="18" customHeight="1" x14ac:dyDescent="0.4">
      <c r="D213" s="57"/>
    </row>
    <row r="214" spans="4:4" ht="18" customHeight="1" x14ac:dyDescent="0.4">
      <c r="D214" s="57"/>
    </row>
    <row r="215" spans="4:4" ht="18" customHeight="1" x14ac:dyDescent="0.4">
      <c r="D215" s="57"/>
    </row>
    <row r="217" spans="4:4" ht="18" customHeight="1" x14ac:dyDescent="0.4">
      <c r="D217" s="57"/>
    </row>
    <row r="218" spans="4:4" ht="18" customHeight="1" x14ac:dyDescent="0.4">
      <c r="D218" s="57"/>
    </row>
    <row r="219" spans="4:4" ht="18" customHeight="1" x14ac:dyDescent="0.4">
      <c r="D219" s="57"/>
    </row>
    <row r="220" spans="4:4" ht="18" customHeight="1" x14ac:dyDescent="0.4">
      <c r="D220" s="57"/>
    </row>
    <row r="221" spans="4:4" ht="18" customHeight="1" x14ac:dyDescent="0.4">
      <c r="D221" s="57"/>
    </row>
    <row r="222" spans="4:4" ht="18" customHeight="1" x14ac:dyDescent="0.4">
      <c r="D222" s="57"/>
    </row>
    <row r="223" spans="4:4" ht="18" customHeight="1" x14ac:dyDescent="0.4">
      <c r="D223" s="57"/>
    </row>
    <row r="224" spans="4:4" ht="18" customHeight="1" x14ac:dyDescent="0.4">
      <c r="D224" s="57"/>
    </row>
    <row r="225" spans="4:4" ht="18" customHeight="1" x14ac:dyDescent="0.4">
      <c r="D225" s="57"/>
    </row>
    <row r="226" spans="4:4" ht="18" customHeight="1" x14ac:dyDescent="0.4">
      <c r="D226" s="57"/>
    </row>
    <row r="228" spans="4:4" ht="18" customHeight="1" x14ac:dyDescent="0.4">
      <c r="D228" s="57"/>
    </row>
    <row r="229" spans="4:4" ht="18" customHeight="1" x14ac:dyDescent="0.4">
      <c r="D229" s="57"/>
    </row>
    <row r="230" spans="4:4" ht="18" customHeight="1" x14ac:dyDescent="0.4">
      <c r="D230" s="57"/>
    </row>
    <row r="231" spans="4:4" ht="18" customHeight="1" x14ac:dyDescent="0.4">
      <c r="D231" s="57"/>
    </row>
    <row r="232" spans="4:4" ht="18" customHeight="1" x14ac:dyDescent="0.4">
      <c r="D232" s="57"/>
    </row>
    <row r="233" spans="4:4" ht="18" customHeight="1" x14ac:dyDescent="0.4">
      <c r="D233" s="57"/>
    </row>
    <row r="234" spans="4:4" ht="18" customHeight="1" x14ac:dyDescent="0.4">
      <c r="D234" s="57"/>
    </row>
    <row r="235" spans="4:4" ht="18" customHeight="1" x14ac:dyDescent="0.4">
      <c r="D235" s="57"/>
    </row>
    <row r="236" spans="4:4" ht="18" customHeight="1" x14ac:dyDescent="0.4">
      <c r="D236" s="57"/>
    </row>
    <row r="237" spans="4:4" ht="18" customHeight="1" x14ac:dyDescent="0.4">
      <c r="D237" s="57"/>
    </row>
    <row r="239" spans="4:4" ht="18" customHeight="1" x14ac:dyDescent="0.4">
      <c r="D239" s="57"/>
    </row>
    <row r="240" spans="4:4" ht="18" customHeight="1" x14ac:dyDescent="0.4">
      <c r="D240" s="57"/>
    </row>
    <row r="241" spans="4:4" ht="18" customHeight="1" x14ac:dyDescent="0.4">
      <c r="D241" s="57"/>
    </row>
    <row r="242" spans="4:4" ht="18" customHeight="1" x14ac:dyDescent="0.4">
      <c r="D242" s="57"/>
    </row>
    <row r="243" spans="4:4" ht="18" customHeight="1" x14ac:dyDescent="0.4">
      <c r="D243" s="57"/>
    </row>
    <row r="244" spans="4:4" ht="18" customHeight="1" x14ac:dyDescent="0.4">
      <c r="D244" s="57"/>
    </row>
    <row r="245" spans="4:4" ht="18" customHeight="1" x14ac:dyDescent="0.4">
      <c r="D245" s="57"/>
    </row>
    <row r="246" spans="4:4" ht="18" customHeight="1" x14ac:dyDescent="0.4">
      <c r="D246" s="57"/>
    </row>
    <row r="247" spans="4:4" ht="18" customHeight="1" x14ac:dyDescent="0.4">
      <c r="D247" s="57"/>
    </row>
    <row r="248" spans="4:4" ht="18" customHeight="1" x14ac:dyDescent="0.4">
      <c r="D248" s="57"/>
    </row>
    <row r="249" spans="4:4" ht="18" customHeight="1" x14ac:dyDescent="0.4">
      <c r="D249" s="57"/>
    </row>
    <row r="250" spans="4:4" ht="18" customHeight="1" x14ac:dyDescent="0.4">
      <c r="D250" s="57"/>
    </row>
    <row r="251" spans="4:4" ht="18" customHeight="1" x14ac:dyDescent="0.4">
      <c r="D251" s="57"/>
    </row>
    <row r="252" spans="4:4" ht="18" customHeight="1" x14ac:dyDescent="0.4">
      <c r="D252" s="57"/>
    </row>
    <row r="253" spans="4:4" ht="18" customHeight="1" x14ac:dyDescent="0.4">
      <c r="D253" s="57"/>
    </row>
    <row r="254" spans="4:4" ht="18" customHeight="1" x14ac:dyDescent="0.4">
      <c r="D254" s="57"/>
    </row>
    <row r="255" spans="4:4" ht="18" customHeight="1" x14ac:dyDescent="0.4">
      <c r="D255" s="57"/>
    </row>
    <row r="256" spans="4:4" ht="18" customHeight="1" x14ac:dyDescent="0.4">
      <c r="D256" s="57"/>
    </row>
    <row r="257" spans="3:4" ht="18" customHeight="1" x14ac:dyDescent="0.4">
      <c r="D257" s="57"/>
    </row>
    <row r="258" spans="3:4" ht="18" customHeight="1" x14ac:dyDescent="0.4">
      <c r="D258" s="57"/>
    </row>
    <row r="259" spans="3:4" ht="18" customHeight="1" x14ac:dyDescent="0.4">
      <c r="D259" s="57"/>
    </row>
    <row r="260" spans="3:4" ht="18" customHeight="1" x14ac:dyDescent="0.4">
      <c r="D260" s="57"/>
    </row>
    <row r="261" spans="3:4" ht="18" customHeight="1" x14ac:dyDescent="0.4">
      <c r="D261" s="57"/>
    </row>
    <row r="262" spans="3:4" ht="18" customHeight="1" x14ac:dyDescent="0.4">
      <c r="D262" s="57"/>
    </row>
    <row r="263" spans="3:4" ht="18" customHeight="1" x14ac:dyDescent="0.4">
      <c r="C263" s="57"/>
      <c r="D263" s="57"/>
    </row>
    <row r="264" spans="3:4" ht="18" customHeight="1" x14ac:dyDescent="0.4">
      <c r="D264" s="57"/>
    </row>
    <row r="265" spans="3:4" ht="18" customHeight="1" x14ac:dyDescent="0.4">
      <c r="D265" s="57"/>
    </row>
    <row r="266" spans="3:4" ht="18" customHeight="1" x14ac:dyDescent="0.4">
      <c r="D266" s="57"/>
    </row>
    <row r="267" spans="3:4" ht="18" customHeight="1" x14ac:dyDescent="0.4">
      <c r="D267" s="57"/>
    </row>
    <row r="268" spans="3:4" ht="18" customHeight="1" x14ac:dyDescent="0.4">
      <c r="D268" s="57"/>
    </row>
    <row r="270" spans="3:4" ht="18" customHeight="1" x14ac:dyDescent="0.4">
      <c r="D270" s="57"/>
    </row>
    <row r="271" spans="3:4" ht="18" customHeight="1" x14ac:dyDescent="0.4">
      <c r="D271" s="57"/>
    </row>
    <row r="272" spans="3:4" ht="18" customHeight="1" x14ac:dyDescent="0.4">
      <c r="D272" s="57"/>
    </row>
    <row r="274" spans="4:4" ht="18" customHeight="1" x14ac:dyDescent="0.4">
      <c r="D274" s="57"/>
    </row>
    <row r="275" spans="4:4" ht="18" customHeight="1" x14ac:dyDescent="0.4">
      <c r="D275" s="57"/>
    </row>
    <row r="276" spans="4:4" ht="18" customHeight="1" x14ac:dyDescent="0.4">
      <c r="D276" s="57"/>
    </row>
    <row r="279" spans="4:4" ht="18" customHeight="1" x14ac:dyDescent="0.4">
      <c r="D279" s="57"/>
    </row>
    <row r="280" spans="4:4" ht="18" customHeight="1" x14ac:dyDescent="0.4">
      <c r="D280" s="57"/>
    </row>
    <row r="281" spans="4:4" ht="18" customHeight="1" x14ac:dyDescent="0.4">
      <c r="D281" s="57"/>
    </row>
    <row r="282" spans="4:4" ht="18" customHeight="1" x14ac:dyDescent="0.4">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G314"/>
  <sheetViews>
    <sheetView zoomScale="70" zoomScaleNormal="70" workbookViewId="0">
      <pane xSplit="8" ySplit="10" topLeftCell="I20" activePane="bottomRight" state="frozen"/>
      <selection pane="topRight" activeCell="F1" sqref="F1"/>
      <selection pane="bottomLeft" activeCell="A11" sqref="A11"/>
      <selection pane="bottomRight" activeCell="D14" sqref="D14"/>
    </sheetView>
  </sheetViews>
  <sheetFormatPr defaultColWidth="9.125" defaultRowHeight="18.75" x14ac:dyDescent="0.4"/>
  <cols>
    <col min="1" max="1" width="9.125" style="48"/>
    <col min="2" max="2" width="51.375" style="1" customWidth="1"/>
    <col min="3" max="6" width="10.75" style="2" customWidth="1"/>
    <col min="7" max="7" width="9.75" style="2" customWidth="1"/>
    <col min="8" max="8" width="10.75" style="2" customWidth="1"/>
    <col min="9" max="39" width="12.75" style="2" customWidth="1"/>
    <col min="40" max="40" width="5.625" style="58" customWidth="1"/>
    <col min="41" max="85" width="5.625" style="1" customWidth="1"/>
    <col min="86" max="1021" width="9.125" style="1"/>
    <col min="1022" max="1022" width="9" customWidth="1"/>
    <col min="1023" max="1028" width="8.625" customWidth="1"/>
  </cols>
  <sheetData>
    <row r="1" spans="1:1021" ht="18" customHeight="1" x14ac:dyDescent="0.4">
      <c r="B1" s="49" t="s">
        <v>51</v>
      </c>
      <c r="C1" s="60"/>
      <c r="D1" s="60"/>
      <c r="E1" s="60"/>
      <c r="F1" s="60"/>
      <c r="I1" s="109" t="s">
        <v>0</v>
      </c>
      <c r="J1" s="109"/>
      <c r="K1" s="109"/>
      <c r="L1" s="109"/>
      <c r="M1" s="109"/>
      <c r="N1" s="109"/>
      <c r="O1" s="109"/>
      <c r="P1" s="109"/>
      <c r="Q1" s="109"/>
      <c r="R1" s="109"/>
      <c r="S1" s="109"/>
      <c r="T1" s="109"/>
      <c r="U1" s="109"/>
      <c r="V1" s="109"/>
      <c r="W1" s="109"/>
      <c r="X1" s="109"/>
      <c r="Y1" s="109"/>
      <c r="Z1" s="110" t="s">
        <v>1</v>
      </c>
      <c r="AA1" s="110"/>
      <c r="AB1" s="110"/>
      <c r="AC1" s="110"/>
      <c r="AD1" s="114" t="s">
        <v>2</v>
      </c>
      <c r="AE1" s="114"/>
      <c r="AF1" s="112" t="s">
        <v>3</v>
      </c>
      <c r="AG1" s="112"/>
      <c r="AH1" s="112"/>
      <c r="AI1" s="113" t="s">
        <v>4</v>
      </c>
      <c r="AJ1" s="113"/>
      <c r="AK1" s="113"/>
      <c r="AL1" s="113"/>
      <c r="AM1" s="50" t="s">
        <v>5</v>
      </c>
    </row>
    <row r="2" spans="1:1021" ht="18" customHeight="1" x14ac:dyDescent="0.4">
      <c r="I2" s="109" t="s">
        <v>6</v>
      </c>
      <c r="J2" s="109"/>
      <c r="K2" s="109"/>
      <c r="L2" s="109"/>
      <c r="M2" s="109"/>
      <c r="N2" s="109"/>
      <c r="O2" s="109"/>
      <c r="P2" s="109"/>
      <c r="Q2" s="109"/>
      <c r="R2" s="109"/>
      <c r="S2" s="109"/>
      <c r="T2" s="109"/>
      <c r="U2" s="109"/>
      <c r="V2" s="109"/>
      <c r="W2" s="109"/>
      <c r="X2" s="109"/>
      <c r="Y2" s="109"/>
      <c r="Z2" s="110" t="s">
        <v>7</v>
      </c>
      <c r="AA2" s="110"/>
      <c r="AB2" s="110"/>
      <c r="AC2" s="110"/>
      <c r="AD2" s="111" t="s">
        <v>8</v>
      </c>
      <c r="AE2" s="111"/>
      <c r="AF2" s="112" t="s">
        <v>9</v>
      </c>
      <c r="AG2" s="112"/>
      <c r="AH2" s="112"/>
      <c r="AI2" s="113" t="s">
        <v>10</v>
      </c>
      <c r="AJ2" s="113"/>
      <c r="AK2" s="113"/>
      <c r="AL2" s="113"/>
      <c r="AM2" s="108" t="s">
        <v>11</v>
      </c>
    </row>
    <row r="3" spans="1:1021" ht="18" customHeight="1" x14ac:dyDescent="0.4">
      <c r="A3" s="48" t="s">
        <v>61</v>
      </c>
      <c r="B3" s="1">
        <v>45</v>
      </c>
      <c r="I3" s="109"/>
      <c r="J3" s="109"/>
      <c r="K3" s="109"/>
      <c r="L3" s="109"/>
      <c r="M3" s="109"/>
      <c r="N3" s="109"/>
      <c r="O3" s="109"/>
      <c r="P3" s="109"/>
      <c r="Q3" s="109"/>
      <c r="R3" s="109"/>
      <c r="S3" s="109"/>
      <c r="T3" s="109"/>
      <c r="U3" s="109"/>
      <c r="V3" s="109"/>
      <c r="W3" s="109"/>
      <c r="X3" s="109"/>
      <c r="Y3" s="109"/>
      <c r="Z3" s="110"/>
      <c r="AA3" s="110"/>
      <c r="AB3" s="110"/>
      <c r="AC3" s="110"/>
      <c r="AD3" s="111"/>
      <c r="AE3" s="111"/>
      <c r="AF3" s="112"/>
      <c r="AG3" s="112"/>
      <c r="AH3" s="112"/>
      <c r="AI3" s="113"/>
      <c r="AJ3" s="113"/>
      <c r="AK3" s="113"/>
      <c r="AL3" s="113"/>
      <c r="AM3" s="108"/>
    </row>
    <row r="4" spans="1:1021" ht="18" customHeight="1" x14ac:dyDescent="0.4">
      <c r="A4" s="48" t="s">
        <v>62</v>
      </c>
      <c r="B4" s="1">
        <f>COUNTIF(I13:I632,"なし")</f>
        <v>3</v>
      </c>
      <c r="I4" s="107" t="s">
        <v>12</v>
      </c>
      <c r="J4" s="107" t="s">
        <v>13</v>
      </c>
      <c r="K4" s="107" t="s">
        <v>14</v>
      </c>
      <c r="L4" s="107" t="s">
        <v>15</v>
      </c>
      <c r="M4" s="107" t="s">
        <v>16</v>
      </c>
      <c r="N4" s="107" t="s">
        <v>17</v>
      </c>
      <c r="O4" s="107" t="s">
        <v>18</v>
      </c>
      <c r="P4" s="107" t="s">
        <v>19</v>
      </c>
      <c r="Q4" s="107" t="s">
        <v>20</v>
      </c>
      <c r="R4" s="107" t="s">
        <v>21</v>
      </c>
      <c r="S4" s="107" t="s">
        <v>22</v>
      </c>
      <c r="T4" s="107" t="s">
        <v>23</v>
      </c>
      <c r="U4" s="107" t="s">
        <v>24</v>
      </c>
      <c r="V4" s="107" t="s">
        <v>25</v>
      </c>
      <c r="W4" s="107" t="s">
        <v>26</v>
      </c>
      <c r="X4" s="107" t="s">
        <v>27</v>
      </c>
      <c r="Y4" s="107" t="s">
        <v>28</v>
      </c>
      <c r="Z4" s="107" t="s">
        <v>29</v>
      </c>
      <c r="AA4" s="107" t="s">
        <v>30</v>
      </c>
      <c r="AB4" s="107" t="s">
        <v>31</v>
      </c>
      <c r="AC4" s="107" t="s">
        <v>32</v>
      </c>
      <c r="AD4" s="107" t="s">
        <v>33</v>
      </c>
      <c r="AE4" s="107" t="s">
        <v>34</v>
      </c>
      <c r="AF4" s="107" t="s">
        <v>35</v>
      </c>
      <c r="AG4" s="107" t="s">
        <v>36</v>
      </c>
      <c r="AH4" s="107" t="s">
        <v>37</v>
      </c>
      <c r="AI4" s="107" t="s">
        <v>38</v>
      </c>
      <c r="AJ4" s="107" t="s">
        <v>794</v>
      </c>
      <c r="AK4" s="107" t="s">
        <v>40</v>
      </c>
      <c r="AL4" s="107" t="s">
        <v>41</v>
      </c>
      <c r="AM4" s="107" t="s">
        <v>11</v>
      </c>
    </row>
    <row r="5" spans="1:1021" ht="18" customHeight="1" x14ac:dyDescent="0.4">
      <c r="A5" s="48" t="s">
        <v>63</v>
      </c>
      <c r="B5" s="1">
        <f>B3-B4</f>
        <v>42</v>
      </c>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row>
    <row r="6" spans="1:1021" ht="18" customHeight="1" x14ac:dyDescent="0.4">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row>
    <row r="7" spans="1:1021" ht="18" customHeight="1" x14ac:dyDescent="0.4">
      <c r="A7" s="51" t="s">
        <v>61</v>
      </c>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row>
    <row r="8" spans="1:1021" ht="18" customHeight="1" x14ac:dyDescent="0.4">
      <c r="A8" s="52">
        <f>B5</f>
        <v>42</v>
      </c>
      <c r="H8" s="53" t="s">
        <v>64</v>
      </c>
      <c r="I8" s="54">
        <f>COUNT(I11:I632)</f>
        <v>19</v>
      </c>
      <c r="J8" s="54">
        <f t="shared" ref="J8:AM8" si="0">COUNT(J11:J632)</f>
        <v>0</v>
      </c>
      <c r="K8" s="54">
        <f t="shared" si="0"/>
        <v>6</v>
      </c>
      <c r="L8" s="54">
        <f t="shared" si="0"/>
        <v>6</v>
      </c>
      <c r="M8" s="54">
        <f t="shared" si="0"/>
        <v>2</v>
      </c>
      <c r="N8" s="54">
        <f t="shared" si="0"/>
        <v>6</v>
      </c>
      <c r="O8" s="54">
        <f t="shared" si="0"/>
        <v>3</v>
      </c>
      <c r="P8" s="54">
        <f t="shared" si="0"/>
        <v>6</v>
      </c>
      <c r="Q8" s="54">
        <f t="shared" si="0"/>
        <v>9</v>
      </c>
      <c r="R8" s="54">
        <f t="shared" si="0"/>
        <v>1</v>
      </c>
      <c r="S8" s="54">
        <f t="shared" si="0"/>
        <v>0</v>
      </c>
      <c r="T8" s="54">
        <f t="shared" si="0"/>
        <v>4</v>
      </c>
      <c r="U8" s="54">
        <f t="shared" si="0"/>
        <v>0</v>
      </c>
      <c r="V8" s="54">
        <f t="shared" si="0"/>
        <v>0</v>
      </c>
      <c r="W8" s="54">
        <f t="shared" si="0"/>
        <v>10</v>
      </c>
      <c r="X8" s="54">
        <f t="shared" si="0"/>
        <v>4</v>
      </c>
      <c r="Y8" s="54">
        <f t="shared" si="0"/>
        <v>3</v>
      </c>
      <c r="Z8" s="54">
        <f t="shared" si="0"/>
        <v>7</v>
      </c>
      <c r="AA8" s="54">
        <f t="shared" si="0"/>
        <v>2</v>
      </c>
      <c r="AB8" s="54">
        <f t="shared" si="0"/>
        <v>2</v>
      </c>
      <c r="AC8" s="54">
        <f t="shared" si="0"/>
        <v>4</v>
      </c>
      <c r="AD8" s="54">
        <f t="shared" si="0"/>
        <v>14</v>
      </c>
      <c r="AE8" s="54">
        <f t="shared" si="0"/>
        <v>3</v>
      </c>
      <c r="AF8" s="54">
        <f t="shared" si="0"/>
        <v>4</v>
      </c>
      <c r="AG8" s="54">
        <f t="shared" si="0"/>
        <v>11</v>
      </c>
      <c r="AH8" s="54">
        <f t="shared" si="0"/>
        <v>0</v>
      </c>
      <c r="AI8" s="54">
        <f t="shared" si="0"/>
        <v>21</v>
      </c>
      <c r="AJ8" s="54">
        <f t="shared" si="0"/>
        <v>2</v>
      </c>
      <c r="AK8" s="2">
        <f t="shared" si="0"/>
        <v>0</v>
      </c>
      <c r="AL8" s="2">
        <f t="shared" si="0"/>
        <v>0</v>
      </c>
      <c r="AM8" s="54">
        <f t="shared" si="0"/>
        <v>17</v>
      </c>
    </row>
    <row r="9" spans="1:1021" ht="18" customHeight="1" x14ac:dyDescent="0.4">
      <c r="C9" s="2" t="s">
        <v>2322</v>
      </c>
      <c r="D9" s="2" t="s">
        <v>2425</v>
      </c>
      <c r="E9" s="2" t="s">
        <v>2486</v>
      </c>
      <c r="F9" s="2" t="s">
        <v>2512</v>
      </c>
      <c r="H9" s="53" t="s">
        <v>65</v>
      </c>
      <c r="I9" s="55">
        <f t="shared" ref="I9:AM9" si="1">I8/$A$8</f>
        <v>0.45238095238095238</v>
      </c>
      <c r="J9" s="55">
        <f t="shared" si="1"/>
        <v>0</v>
      </c>
      <c r="K9" s="55">
        <f t="shared" si="1"/>
        <v>0.14285714285714285</v>
      </c>
      <c r="L9" s="55">
        <f t="shared" si="1"/>
        <v>0.14285714285714285</v>
      </c>
      <c r="M9" s="55">
        <f t="shared" si="1"/>
        <v>4.7619047619047616E-2</v>
      </c>
      <c r="N9" s="55">
        <f t="shared" si="1"/>
        <v>0.14285714285714285</v>
      </c>
      <c r="O9" s="55">
        <f t="shared" si="1"/>
        <v>7.1428571428571425E-2</v>
      </c>
      <c r="P9" s="55">
        <f t="shared" si="1"/>
        <v>0.14285714285714285</v>
      </c>
      <c r="Q9" s="55">
        <f t="shared" si="1"/>
        <v>0.21428571428571427</v>
      </c>
      <c r="R9" s="55">
        <f t="shared" si="1"/>
        <v>2.3809523809523808E-2</v>
      </c>
      <c r="S9" s="55">
        <f t="shared" si="1"/>
        <v>0</v>
      </c>
      <c r="T9" s="55">
        <f t="shared" si="1"/>
        <v>9.5238095238095233E-2</v>
      </c>
      <c r="U9" s="55">
        <f t="shared" si="1"/>
        <v>0</v>
      </c>
      <c r="V9" s="55">
        <f t="shared" si="1"/>
        <v>0</v>
      </c>
      <c r="W9" s="55">
        <f t="shared" si="1"/>
        <v>0.23809523809523808</v>
      </c>
      <c r="X9" s="55">
        <f t="shared" si="1"/>
        <v>9.5238095238095233E-2</v>
      </c>
      <c r="Y9" s="55">
        <f t="shared" si="1"/>
        <v>7.1428571428571425E-2</v>
      </c>
      <c r="Z9" s="55">
        <f t="shared" si="1"/>
        <v>0.16666666666666666</v>
      </c>
      <c r="AA9" s="55">
        <f t="shared" si="1"/>
        <v>4.7619047619047616E-2</v>
      </c>
      <c r="AB9" s="55">
        <f t="shared" si="1"/>
        <v>4.7619047619047616E-2</v>
      </c>
      <c r="AC9" s="55">
        <f t="shared" si="1"/>
        <v>9.5238095238095233E-2</v>
      </c>
      <c r="AD9" s="55">
        <f t="shared" si="1"/>
        <v>0.33333333333333331</v>
      </c>
      <c r="AE9" s="55">
        <f t="shared" si="1"/>
        <v>7.1428571428571425E-2</v>
      </c>
      <c r="AF9" s="55">
        <f t="shared" si="1"/>
        <v>9.5238095238095233E-2</v>
      </c>
      <c r="AG9" s="55">
        <f t="shared" si="1"/>
        <v>0.26190476190476192</v>
      </c>
      <c r="AH9" s="55">
        <f t="shared" si="1"/>
        <v>0</v>
      </c>
      <c r="AI9" s="55">
        <f t="shared" si="1"/>
        <v>0.5</v>
      </c>
      <c r="AJ9" s="55">
        <f t="shared" si="1"/>
        <v>4.7619047619047616E-2</v>
      </c>
      <c r="AK9" s="56">
        <f t="shared" si="1"/>
        <v>0</v>
      </c>
      <c r="AL9" s="56">
        <f t="shared" si="1"/>
        <v>0</v>
      </c>
      <c r="AM9" s="55">
        <f t="shared" si="1"/>
        <v>0.40476190476190477</v>
      </c>
    </row>
    <row r="10" spans="1:1021" ht="18" customHeight="1" x14ac:dyDescent="0.4">
      <c r="A10" s="48" t="s">
        <v>66</v>
      </c>
      <c r="B10" s="2" t="s">
        <v>67</v>
      </c>
      <c r="C10" s="2" t="s">
        <v>2251</v>
      </c>
      <c r="D10" s="2" t="s">
        <v>2329</v>
      </c>
      <c r="E10" s="2" t="s">
        <v>2329</v>
      </c>
      <c r="F10" s="2" t="s">
        <v>2513</v>
      </c>
      <c r="G10" s="2" t="s">
        <v>69</v>
      </c>
      <c r="H10" s="2" t="s">
        <v>70</v>
      </c>
      <c r="I10" s="7">
        <v>1</v>
      </c>
      <c r="J10" s="7">
        <v>2</v>
      </c>
      <c r="K10" s="7">
        <v>3</v>
      </c>
      <c r="L10" s="7">
        <v>4</v>
      </c>
      <c r="M10" s="7">
        <v>5</v>
      </c>
      <c r="N10" s="7">
        <v>6</v>
      </c>
      <c r="O10" s="7">
        <v>7</v>
      </c>
      <c r="P10" s="7">
        <v>8</v>
      </c>
      <c r="Q10" s="7">
        <v>9</v>
      </c>
      <c r="R10" s="7">
        <v>10</v>
      </c>
      <c r="S10" s="7">
        <v>11</v>
      </c>
      <c r="T10" s="7">
        <v>12</v>
      </c>
      <c r="U10" s="7">
        <v>13</v>
      </c>
      <c r="V10" s="7">
        <v>14</v>
      </c>
      <c r="W10" s="7">
        <v>15</v>
      </c>
      <c r="X10" s="7">
        <v>16</v>
      </c>
      <c r="Y10" s="7">
        <v>17</v>
      </c>
      <c r="Z10" s="7">
        <v>1</v>
      </c>
      <c r="AA10" s="7">
        <v>2</v>
      </c>
      <c r="AB10" s="7">
        <v>3</v>
      </c>
      <c r="AC10" s="7">
        <v>4</v>
      </c>
      <c r="AD10" s="7">
        <v>1</v>
      </c>
      <c r="AE10" s="7">
        <v>2</v>
      </c>
      <c r="AF10" s="7">
        <v>1</v>
      </c>
      <c r="AG10" s="7">
        <v>2</v>
      </c>
      <c r="AH10" s="7">
        <v>3</v>
      </c>
      <c r="AI10" s="7">
        <v>1</v>
      </c>
      <c r="AJ10" s="7">
        <v>2</v>
      </c>
      <c r="AK10" s="7">
        <v>3</v>
      </c>
      <c r="AL10" s="7">
        <v>4</v>
      </c>
      <c r="AM10" s="7">
        <v>1</v>
      </c>
    </row>
    <row r="11" spans="1:1021" s="69" customFormat="1" ht="18" customHeight="1" x14ac:dyDescent="0.4">
      <c r="A11" s="65" t="s">
        <v>2207</v>
      </c>
      <c r="B11" s="66" t="s">
        <v>2204</v>
      </c>
      <c r="C11" s="67"/>
      <c r="D11" s="67"/>
      <c r="E11" s="67"/>
      <c r="F11" s="67"/>
      <c r="G11" s="67" t="s">
        <v>2206</v>
      </c>
      <c r="H11" s="71">
        <v>44510</v>
      </c>
      <c r="I11" s="67"/>
      <c r="J11" s="67"/>
      <c r="K11" s="67"/>
      <c r="L11" s="67"/>
      <c r="M11" s="67"/>
      <c r="N11" s="67"/>
      <c r="O11" s="67"/>
      <c r="P11" s="67"/>
      <c r="Q11" s="67"/>
      <c r="R11" s="67"/>
      <c r="S11" s="67"/>
      <c r="T11" s="67"/>
      <c r="U11" s="67"/>
      <c r="V11" s="67"/>
      <c r="W11" s="67">
        <v>1</v>
      </c>
      <c r="X11" s="67"/>
      <c r="Y11" s="67"/>
      <c r="Z11" s="67"/>
      <c r="AA11" s="67"/>
      <c r="AB11" s="67"/>
      <c r="AC11" s="67"/>
      <c r="AD11" s="67"/>
      <c r="AE11" s="67"/>
      <c r="AF11" s="67"/>
      <c r="AG11" s="67"/>
      <c r="AH11" s="67"/>
      <c r="AI11" s="67">
        <v>2</v>
      </c>
      <c r="AJ11" s="67"/>
      <c r="AK11" s="67"/>
      <c r="AL11" s="67"/>
      <c r="AM11" s="67"/>
      <c r="AN11" s="66"/>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row>
    <row r="12" spans="1:1021" s="69" customFormat="1" ht="18" customHeight="1" x14ac:dyDescent="0.4">
      <c r="A12" s="65" t="s">
        <v>74</v>
      </c>
      <c r="B12" s="66" t="s">
        <v>2424</v>
      </c>
      <c r="C12" s="67"/>
      <c r="D12" s="67" t="s">
        <v>2408</v>
      </c>
      <c r="E12" s="67"/>
      <c r="F12" s="67"/>
      <c r="G12" s="67" t="s">
        <v>2426</v>
      </c>
      <c r="H12" s="71" t="s">
        <v>1804</v>
      </c>
      <c r="I12" s="67"/>
      <c r="J12" s="67"/>
      <c r="K12" s="67"/>
      <c r="L12" s="67"/>
      <c r="M12" s="67"/>
      <c r="N12" s="67"/>
      <c r="O12" s="67"/>
      <c r="P12" s="67"/>
      <c r="Q12" s="67"/>
      <c r="R12" s="67"/>
      <c r="S12" s="67"/>
      <c r="T12" s="67"/>
      <c r="U12" s="67"/>
      <c r="V12" s="67"/>
      <c r="W12" s="67"/>
      <c r="X12" s="67"/>
      <c r="Y12" s="67"/>
      <c r="Z12" s="67"/>
      <c r="AA12" s="67"/>
      <c r="AB12" s="67"/>
      <c r="AC12" s="67"/>
      <c r="AD12" s="67">
        <v>1</v>
      </c>
      <c r="AE12" s="67"/>
      <c r="AF12" s="67"/>
      <c r="AG12" s="67"/>
      <c r="AH12" s="67"/>
      <c r="AI12" s="67">
        <v>1</v>
      </c>
      <c r="AJ12" s="67"/>
      <c r="AK12" s="67"/>
      <c r="AL12" s="67"/>
      <c r="AM12" s="67"/>
      <c r="AN12" s="66"/>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c r="IW12" s="68"/>
      <c r="IX12" s="68"/>
      <c r="IY12" s="68"/>
      <c r="IZ12" s="68"/>
      <c r="JA12" s="68"/>
      <c r="JB12" s="68"/>
      <c r="JC12" s="68"/>
      <c r="JD12" s="68"/>
      <c r="JE12" s="68"/>
      <c r="JF12" s="68"/>
      <c r="JG12" s="68"/>
      <c r="JH12" s="68"/>
      <c r="JI12" s="68"/>
      <c r="JJ12" s="68"/>
      <c r="JK12" s="68"/>
      <c r="JL12" s="68"/>
      <c r="JM12" s="68"/>
      <c r="JN12" s="68"/>
      <c r="JO12" s="68"/>
      <c r="JP12" s="68"/>
      <c r="JQ12" s="68"/>
      <c r="JR12" s="68"/>
      <c r="JS12" s="68"/>
      <c r="JT12" s="68"/>
      <c r="JU12" s="68"/>
      <c r="JV12" s="68"/>
      <c r="JW12" s="68"/>
      <c r="JX12" s="68"/>
      <c r="JY12" s="68"/>
      <c r="JZ12" s="68"/>
      <c r="KA12" s="68"/>
      <c r="KB12" s="68"/>
      <c r="KC12" s="68"/>
      <c r="KD12" s="68"/>
      <c r="KE12" s="68"/>
      <c r="KF12" s="68"/>
      <c r="KG12" s="68"/>
      <c r="KH12" s="68"/>
      <c r="KI12" s="68"/>
      <c r="KJ12" s="68"/>
      <c r="KK12" s="68"/>
      <c r="KL12" s="68"/>
      <c r="KM12" s="68"/>
      <c r="KN12" s="68"/>
      <c r="KO12" s="68"/>
      <c r="KP12" s="68"/>
      <c r="KQ12" s="68"/>
      <c r="KR12" s="68"/>
      <c r="KS12" s="68"/>
      <c r="KT12" s="68"/>
      <c r="KU12" s="68"/>
      <c r="KV12" s="68"/>
      <c r="KW12" s="68"/>
      <c r="KX12" s="68"/>
      <c r="KY12" s="68"/>
      <c r="KZ12" s="68"/>
      <c r="LA12" s="68"/>
      <c r="LB12" s="68"/>
      <c r="LC12" s="68"/>
      <c r="LD12" s="68"/>
      <c r="LE12" s="68"/>
      <c r="LF12" s="68"/>
      <c r="LG12" s="68"/>
      <c r="LH12" s="68"/>
      <c r="LI12" s="68"/>
      <c r="LJ12" s="68"/>
      <c r="LK12" s="68"/>
      <c r="LL12" s="68"/>
      <c r="LM12" s="68"/>
      <c r="LN12" s="68"/>
      <c r="LO12" s="68"/>
      <c r="LP12" s="68"/>
      <c r="LQ12" s="68"/>
      <c r="LR12" s="68"/>
      <c r="LS12" s="68"/>
      <c r="LT12" s="68"/>
      <c r="LU12" s="68"/>
      <c r="LV12" s="68"/>
      <c r="LW12" s="68"/>
      <c r="LX12" s="68"/>
      <c r="LY12" s="68"/>
      <c r="LZ12" s="68"/>
      <c r="MA12" s="68"/>
      <c r="MB12" s="68"/>
      <c r="MC12" s="68"/>
      <c r="MD12" s="68"/>
      <c r="ME12" s="68"/>
      <c r="MF12" s="68"/>
      <c r="MG12" s="68"/>
      <c r="MH12" s="68"/>
      <c r="MI12" s="68"/>
      <c r="MJ12" s="68"/>
      <c r="MK12" s="68"/>
      <c r="ML12" s="68"/>
      <c r="MM12" s="68"/>
      <c r="MN12" s="68"/>
      <c r="MO12" s="68"/>
      <c r="MP12" s="68"/>
      <c r="MQ12" s="68"/>
      <c r="MR12" s="68"/>
      <c r="MS12" s="68"/>
      <c r="MT12" s="68"/>
      <c r="MU12" s="68"/>
      <c r="MV12" s="68"/>
      <c r="MW12" s="68"/>
      <c r="MX12" s="68"/>
      <c r="MY12" s="68"/>
      <c r="MZ12" s="68"/>
      <c r="NA12" s="68"/>
      <c r="NB12" s="68"/>
      <c r="NC12" s="68"/>
      <c r="ND12" s="68"/>
      <c r="NE12" s="68"/>
      <c r="NF12" s="68"/>
      <c r="NG12" s="68"/>
      <c r="NH12" s="68"/>
      <c r="NI12" s="68"/>
      <c r="NJ12" s="68"/>
      <c r="NK12" s="68"/>
      <c r="NL12" s="68"/>
      <c r="NM12" s="68"/>
      <c r="NN12" s="68"/>
      <c r="NO12" s="68"/>
      <c r="NP12" s="68"/>
      <c r="NQ12" s="68"/>
      <c r="NR12" s="68"/>
      <c r="NS12" s="68"/>
      <c r="NT12" s="68"/>
      <c r="NU12" s="68"/>
      <c r="NV12" s="68"/>
      <c r="NW12" s="68"/>
      <c r="NX12" s="68"/>
      <c r="NY12" s="68"/>
      <c r="NZ12" s="68"/>
      <c r="OA12" s="68"/>
      <c r="OB12" s="68"/>
      <c r="OC12" s="68"/>
      <c r="OD12" s="68"/>
      <c r="OE12" s="68"/>
      <c r="OF12" s="68"/>
      <c r="OG12" s="68"/>
      <c r="OH12" s="68"/>
      <c r="OI12" s="68"/>
      <c r="OJ12" s="68"/>
      <c r="OK12" s="68"/>
      <c r="OL12" s="68"/>
      <c r="OM12" s="68"/>
      <c r="ON12" s="68"/>
      <c r="OO12" s="68"/>
      <c r="OP12" s="68"/>
      <c r="OQ12" s="68"/>
      <c r="OR12" s="68"/>
      <c r="OS12" s="68"/>
      <c r="OT12" s="68"/>
      <c r="OU12" s="68"/>
      <c r="OV12" s="68"/>
      <c r="OW12" s="68"/>
      <c r="OX12" s="68"/>
      <c r="OY12" s="68"/>
      <c r="OZ12" s="68"/>
      <c r="PA12" s="68"/>
      <c r="PB12" s="68"/>
      <c r="PC12" s="68"/>
      <c r="PD12" s="68"/>
      <c r="PE12" s="68"/>
      <c r="PF12" s="68"/>
      <c r="PG12" s="68"/>
      <c r="PH12" s="68"/>
      <c r="PI12" s="68"/>
      <c r="PJ12" s="68"/>
      <c r="PK12" s="68"/>
      <c r="PL12" s="68"/>
      <c r="PM12" s="68"/>
      <c r="PN12" s="68"/>
      <c r="PO12" s="68"/>
      <c r="PP12" s="68"/>
      <c r="PQ12" s="68"/>
      <c r="PR12" s="68"/>
      <c r="PS12" s="68"/>
      <c r="PT12" s="68"/>
      <c r="PU12" s="68"/>
      <c r="PV12" s="68"/>
      <c r="PW12" s="68"/>
      <c r="PX12" s="68"/>
      <c r="PY12" s="68"/>
      <c r="PZ12" s="68"/>
      <c r="QA12" s="68"/>
      <c r="QB12" s="68"/>
      <c r="QC12" s="68"/>
      <c r="QD12" s="68"/>
      <c r="QE12" s="68"/>
      <c r="QF12" s="68"/>
      <c r="QG12" s="68"/>
      <c r="QH12" s="68"/>
      <c r="QI12" s="68"/>
      <c r="QJ12" s="68"/>
      <c r="QK12" s="68"/>
      <c r="QL12" s="68"/>
      <c r="QM12" s="68"/>
      <c r="QN12" s="68"/>
      <c r="QO12" s="68"/>
      <c r="QP12" s="68"/>
      <c r="QQ12" s="68"/>
      <c r="QR12" s="68"/>
      <c r="QS12" s="68"/>
      <c r="QT12" s="68"/>
      <c r="QU12" s="68"/>
      <c r="QV12" s="68"/>
      <c r="QW12" s="68"/>
      <c r="QX12" s="68"/>
      <c r="QY12" s="68"/>
      <c r="QZ12" s="68"/>
      <c r="RA12" s="68"/>
      <c r="RB12" s="68"/>
      <c r="RC12" s="68"/>
      <c r="RD12" s="68"/>
      <c r="RE12" s="68"/>
      <c r="RF12" s="68"/>
      <c r="RG12" s="68"/>
      <c r="RH12" s="68"/>
      <c r="RI12" s="68"/>
      <c r="RJ12" s="68"/>
      <c r="RK12" s="68"/>
      <c r="RL12" s="68"/>
      <c r="RM12" s="68"/>
      <c r="RN12" s="68"/>
      <c r="RO12" s="68"/>
      <c r="RP12" s="68"/>
      <c r="RQ12" s="68"/>
      <c r="RR12" s="68"/>
      <c r="RS12" s="68"/>
      <c r="RT12" s="68"/>
      <c r="RU12" s="68"/>
      <c r="RV12" s="68"/>
      <c r="RW12" s="68"/>
      <c r="RX12" s="68"/>
      <c r="RY12" s="68"/>
      <c r="RZ12" s="68"/>
      <c r="SA12" s="68"/>
      <c r="SB12" s="68"/>
      <c r="SC12" s="68"/>
      <c r="SD12" s="68"/>
      <c r="SE12" s="68"/>
      <c r="SF12" s="68"/>
      <c r="SG12" s="68"/>
      <c r="SH12" s="68"/>
      <c r="SI12" s="68"/>
      <c r="SJ12" s="68"/>
      <c r="SK12" s="68"/>
      <c r="SL12" s="68"/>
      <c r="SM12" s="68"/>
      <c r="SN12" s="68"/>
      <c r="SO12" s="68"/>
      <c r="SP12" s="68"/>
      <c r="SQ12" s="68"/>
      <c r="SR12" s="68"/>
      <c r="SS12" s="68"/>
      <c r="ST12" s="68"/>
      <c r="SU12" s="68"/>
      <c r="SV12" s="68"/>
      <c r="SW12" s="68"/>
      <c r="SX12" s="68"/>
      <c r="SY12" s="68"/>
      <c r="SZ12" s="68"/>
      <c r="TA12" s="68"/>
      <c r="TB12" s="68"/>
      <c r="TC12" s="68"/>
      <c r="TD12" s="68"/>
      <c r="TE12" s="68"/>
      <c r="TF12" s="68"/>
      <c r="TG12" s="68"/>
      <c r="TH12" s="68"/>
      <c r="TI12" s="68"/>
      <c r="TJ12" s="68"/>
      <c r="TK12" s="68"/>
      <c r="TL12" s="68"/>
      <c r="TM12" s="68"/>
      <c r="TN12" s="68"/>
      <c r="TO12" s="68"/>
      <c r="TP12" s="68"/>
      <c r="TQ12" s="68"/>
      <c r="TR12" s="68"/>
      <c r="TS12" s="68"/>
      <c r="TT12" s="68"/>
      <c r="TU12" s="68"/>
      <c r="TV12" s="68"/>
      <c r="TW12" s="68"/>
      <c r="TX12" s="68"/>
      <c r="TY12" s="68"/>
      <c r="TZ12" s="68"/>
      <c r="UA12" s="68"/>
      <c r="UB12" s="68"/>
      <c r="UC12" s="68"/>
      <c r="UD12" s="68"/>
      <c r="UE12" s="68"/>
      <c r="UF12" s="68"/>
      <c r="UG12" s="68"/>
      <c r="UH12" s="68"/>
      <c r="UI12" s="68"/>
      <c r="UJ12" s="68"/>
      <c r="UK12" s="68"/>
      <c r="UL12" s="68"/>
      <c r="UM12" s="68"/>
      <c r="UN12" s="68"/>
      <c r="UO12" s="68"/>
      <c r="UP12" s="68"/>
      <c r="UQ12" s="68"/>
      <c r="UR12" s="68"/>
      <c r="US12" s="68"/>
      <c r="UT12" s="68"/>
      <c r="UU12" s="68"/>
      <c r="UV12" s="68"/>
      <c r="UW12" s="68"/>
      <c r="UX12" s="68"/>
      <c r="UY12" s="68"/>
      <c r="UZ12" s="68"/>
      <c r="VA12" s="68"/>
      <c r="VB12" s="68"/>
      <c r="VC12" s="68"/>
      <c r="VD12" s="68"/>
      <c r="VE12" s="68"/>
      <c r="VF12" s="68"/>
      <c r="VG12" s="68"/>
      <c r="VH12" s="68"/>
      <c r="VI12" s="68"/>
      <c r="VJ12" s="68"/>
      <c r="VK12" s="68"/>
      <c r="VL12" s="68"/>
      <c r="VM12" s="68"/>
      <c r="VN12" s="68"/>
      <c r="VO12" s="68"/>
      <c r="VP12" s="68"/>
      <c r="VQ12" s="68"/>
      <c r="VR12" s="68"/>
      <c r="VS12" s="68"/>
      <c r="VT12" s="68"/>
      <c r="VU12" s="68"/>
      <c r="VV12" s="68"/>
      <c r="VW12" s="68"/>
      <c r="VX12" s="68"/>
      <c r="VY12" s="68"/>
      <c r="VZ12" s="68"/>
      <c r="WA12" s="68"/>
      <c r="WB12" s="68"/>
      <c r="WC12" s="68"/>
      <c r="WD12" s="68"/>
      <c r="WE12" s="68"/>
      <c r="WF12" s="68"/>
      <c r="WG12" s="68"/>
      <c r="WH12" s="68"/>
      <c r="WI12" s="68"/>
      <c r="WJ12" s="68"/>
      <c r="WK12" s="68"/>
      <c r="WL12" s="68"/>
      <c r="WM12" s="68"/>
      <c r="WN12" s="68"/>
      <c r="WO12" s="68"/>
      <c r="WP12" s="68"/>
      <c r="WQ12" s="68"/>
      <c r="WR12" s="68"/>
      <c r="WS12" s="68"/>
      <c r="WT12" s="68"/>
      <c r="WU12" s="68"/>
      <c r="WV12" s="68"/>
      <c r="WW12" s="68"/>
      <c r="WX12" s="68"/>
      <c r="WY12" s="68"/>
      <c r="WZ12" s="68"/>
      <c r="XA12" s="68"/>
      <c r="XB12" s="68"/>
      <c r="XC12" s="68"/>
      <c r="XD12" s="68"/>
      <c r="XE12" s="68"/>
      <c r="XF12" s="68"/>
      <c r="XG12" s="68"/>
      <c r="XH12" s="68"/>
      <c r="XI12" s="68"/>
      <c r="XJ12" s="68"/>
      <c r="XK12" s="68"/>
      <c r="XL12" s="68"/>
      <c r="XM12" s="68"/>
      <c r="XN12" s="68"/>
      <c r="XO12" s="68"/>
      <c r="XP12" s="68"/>
      <c r="XQ12" s="68"/>
      <c r="XR12" s="68"/>
      <c r="XS12" s="68"/>
      <c r="XT12" s="68"/>
      <c r="XU12" s="68"/>
      <c r="XV12" s="68"/>
      <c r="XW12" s="68"/>
      <c r="XX12" s="68"/>
      <c r="XY12" s="68"/>
      <c r="XZ12" s="68"/>
      <c r="YA12" s="68"/>
      <c r="YB12" s="68"/>
      <c r="YC12" s="68"/>
      <c r="YD12" s="68"/>
      <c r="YE12" s="68"/>
      <c r="YF12" s="68"/>
      <c r="YG12" s="68"/>
      <c r="YH12" s="68"/>
      <c r="YI12" s="68"/>
      <c r="YJ12" s="68"/>
      <c r="YK12" s="68"/>
      <c r="YL12" s="68"/>
      <c r="YM12" s="68"/>
      <c r="YN12" s="68"/>
      <c r="YO12" s="68"/>
      <c r="YP12" s="68"/>
      <c r="YQ12" s="68"/>
      <c r="YR12" s="68"/>
      <c r="YS12" s="68"/>
      <c r="YT12" s="68"/>
      <c r="YU12" s="68"/>
      <c r="YV12" s="68"/>
      <c r="YW12" s="68"/>
      <c r="YX12" s="68"/>
      <c r="YY12" s="68"/>
      <c r="YZ12" s="68"/>
      <c r="ZA12" s="68"/>
      <c r="ZB12" s="68"/>
      <c r="ZC12" s="68"/>
      <c r="ZD12" s="68"/>
      <c r="ZE12" s="68"/>
      <c r="ZF12" s="68"/>
      <c r="ZG12" s="68"/>
      <c r="ZH12" s="68"/>
      <c r="ZI12" s="68"/>
      <c r="ZJ12" s="68"/>
      <c r="ZK12" s="68"/>
      <c r="ZL12" s="68"/>
      <c r="ZM12" s="68"/>
      <c r="ZN12" s="68"/>
      <c r="ZO12" s="68"/>
      <c r="ZP12" s="68"/>
      <c r="ZQ12" s="68"/>
      <c r="ZR12" s="68"/>
      <c r="ZS12" s="68"/>
      <c r="ZT12" s="68"/>
      <c r="ZU12" s="68"/>
      <c r="ZV12" s="68"/>
      <c r="ZW12" s="68"/>
      <c r="ZX12" s="68"/>
      <c r="ZY12" s="68"/>
      <c r="ZZ12" s="68"/>
      <c r="AAA12" s="68"/>
      <c r="AAB12" s="68"/>
      <c r="AAC12" s="68"/>
      <c r="AAD12" s="68"/>
      <c r="AAE12" s="68"/>
      <c r="AAF12" s="68"/>
      <c r="AAG12" s="68"/>
      <c r="AAH12" s="68"/>
      <c r="AAI12" s="68"/>
      <c r="AAJ12" s="68"/>
      <c r="AAK12" s="68"/>
      <c r="AAL12" s="68"/>
      <c r="AAM12" s="68"/>
      <c r="AAN12" s="68"/>
      <c r="AAO12" s="68"/>
      <c r="AAP12" s="68"/>
      <c r="AAQ12" s="68"/>
      <c r="AAR12" s="68"/>
      <c r="AAS12" s="68"/>
      <c r="AAT12" s="68"/>
      <c r="AAU12" s="68"/>
      <c r="AAV12" s="68"/>
      <c r="AAW12" s="68"/>
      <c r="AAX12" s="68"/>
      <c r="AAY12" s="68"/>
      <c r="AAZ12" s="68"/>
      <c r="ABA12" s="68"/>
      <c r="ABB12" s="68"/>
      <c r="ABC12" s="68"/>
      <c r="ABD12" s="68"/>
      <c r="ABE12" s="68"/>
      <c r="ABF12" s="68"/>
      <c r="ABG12" s="68"/>
      <c r="ABH12" s="68"/>
      <c r="ABI12" s="68"/>
      <c r="ABJ12" s="68"/>
      <c r="ABK12" s="68"/>
      <c r="ABL12" s="68"/>
      <c r="ABM12" s="68"/>
      <c r="ABN12" s="68"/>
      <c r="ABO12" s="68"/>
      <c r="ABP12" s="68"/>
      <c r="ABQ12" s="68"/>
      <c r="ABR12" s="68"/>
      <c r="ABS12" s="68"/>
      <c r="ABT12" s="68"/>
      <c r="ABU12" s="68"/>
      <c r="ABV12" s="68"/>
      <c r="ABW12" s="68"/>
      <c r="ABX12" s="68"/>
      <c r="ABY12" s="68"/>
      <c r="ABZ12" s="68"/>
      <c r="ACA12" s="68"/>
      <c r="ACB12" s="68"/>
      <c r="ACC12" s="68"/>
      <c r="ACD12" s="68"/>
      <c r="ACE12" s="68"/>
      <c r="ACF12" s="68"/>
      <c r="ACG12" s="68"/>
      <c r="ACH12" s="68"/>
      <c r="ACI12" s="68"/>
      <c r="ACJ12" s="68"/>
      <c r="ACK12" s="68"/>
      <c r="ACL12" s="68"/>
      <c r="ACM12" s="68"/>
      <c r="ACN12" s="68"/>
      <c r="ACO12" s="68"/>
      <c r="ACP12" s="68"/>
      <c r="ACQ12" s="68"/>
      <c r="ACR12" s="68"/>
      <c r="ACS12" s="68"/>
      <c r="ACT12" s="68"/>
      <c r="ACU12" s="68"/>
      <c r="ACV12" s="68"/>
      <c r="ACW12" s="68"/>
      <c r="ACX12" s="68"/>
      <c r="ACY12" s="68"/>
      <c r="ACZ12" s="68"/>
      <c r="ADA12" s="68"/>
      <c r="ADB12" s="68"/>
      <c r="ADC12" s="68"/>
      <c r="ADD12" s="68"/>
      <c r="ADE12" s="68"/>
      <c r="ADF12" s="68"/>
      <c r="ADG12" s="68"/>
      <c r="ADH12" s="68"/>
      <c r="ADI12" s="68"/>
      <c r="ADJ12" s="68"/>
      <c r="ADK12" s="68"/>
      <c r="ADL12" s="68"/>
      <c r="ADM12" s="68"/>
      <c r="ADN12" s="68"/>
      <c r="ADO12" s="68"/>
      <c r="ADP12" s="68"/>
      <c r="ADQ12" s="68"/>
      <c r="ADR12" s="68"/>
      <c r="ADS12" s="68"/>
      <c r="ADT12" s="68"/>
      <c r="ADU12" s="68"/>
      <c r="ADV12" s="68"/>
      <c r="ADW12" s="68"/>
      <c r="ADX12" s="68"/>
      <c r="ADY12" s="68"/>
      <c r="ADZ12" s="68"/>
      <c r="AEA12" s="68"/>
      <c r="AEB12" s="68"/>
      <c r="AEC12" s="68"/>
      <c r="AED12" s="68"/>
      <c r="AEE12" s="68"/>
      <c r="AEF12" s="68"/>
      <c r="AEG12" s="68"/>
      <c r="AEH12" s="68"/>
      <c r="AEI12" s="68"/>
      <c r="AEJ12" s="68"/>
      <c r="AEK12" s="68"/>
      <c r="AEL12" s="68"/>
      <c r="AEM12" s="68"/>
      <c r="AEN12" s="68"/>
      <c r="AEO12" s="68"/>
      <c r="AEP12" s="68"/>
      <c r="AEQ12" s="68"/>
      <c r="AER12" s="68"/>
      <c r="AES12" s="68"/>
      <c r="AET12" s="68"/>
      <c r="AEU12" s="68"/>
      <c r="AEV12" s="68"/>
      <c r="AEW12" s="68"/>
      <c r="AEX12" s="68"/>
      <c r="AEY12" s="68"/>
      <c r="AEZ12" s="68"/>
      <c r="AFA12" s="68"/>
      <c r="AFB12" s="68"/>
      <c r="AFC12" s="68"/>
      <c r="AFD12" s="68"/>
      <c r="AFE12" s="68"/>
      <c r="AFF12" s="68"/>
      <c r="AFG12" s="68"/>
      <c r="AFH12" s="68"/>
      <c r="AFI12" s="68"/>
      <c r="AFJ12" s="68"/>
      <c r="AFK12" s="68"/>
      <c r="AFL12" s="68"/>
      <c r="AFM12" s="68"/>
      <c r="AFN12" s="68"/>
      <c r="AFO12" s="68"/>
      <c r="AFP12" s="68"/>
      <c r="AFQ12" s="68"/>
      <c r="AFR12" s="68"/>
      <c r="AFS12" s="68"/>
      <c r="AFT12" s="68"/>
      <c r="AFU12" s="68"/>
      <c r="AFV12" s="68"/>
      <c r="AFW12" s="68"/>
      <c r="AFX12" s="68"/>
      <c r="AFY12" s="68"/>
      <c r="AFZ12" s="68"/>
      <c r="AGA12" s="68"/>
      <c r="AGB12" s="68"/>
      <c r="AGC12" s="68"/>
      <c r="AGD12" s="68"/>
      <c r="AGE12" s="68"/>
      <c r="AGF12" s="68"/>
      <c r="AGG12" s="68"/>
      <c r="AGH12" s="68"/>
      <c r="AGI12" s="68"/>
      <c r="AGJ12" s="68"/>
      <c r="AGK12" s="68"/>
      <c r="AGL12" s="68"/>
      <c r="AGM12" s="68"/>
      <c r="AGN12" s="68"/>
      <c r="AGO12" s="68"/>
      <c r="AGP12" s="68"/>
      <c r="AGQ12" s="68"/>
      <c r="AGR12" s="68"/>
      <c r="AGS12" s="68"/>
      <c r="AGT12" s="68"/>
      <c r="AGU12" s="68"/>
      <c r="AGV12" s="68"/>
      <c r="AGW12" s="68"/>
      <c r="AGX12" s="68"/>
      <c r="AGY12" s="68"/>
      <c r="AGZ12" s="68"/>
      <c r="AHA12" s="68"/>
      <c r="AHB12" s="68"/>
      <c r="AHC12" s="68"/>
      <c r="AHD12" s="68"/>
      <c r="AHE12" s="68"/>
      <c r="AHF12" s="68"/>
      <c r="AHG12" s="68"/>
      <c r="AHH12" s="68"/>
      <c r="AHI12" s="68"/>
      <c r="AHJ12" s="68"/>
      <c r="AHK12" s="68"/>
      <c r="AHL12" s="68"/>
      <c r="AHM12" s="68"/>
      <c r="AHN12" s="68"/>
      <c r="AHO12" s="68"/>
      <c r="AHP12" s="68"/>
      <c r="AHQ12" s="68"/>
      <c r="AHR12" s="68"/>
      <c r="AHS12" s="68"/>
      <c r="AHT12" s="68"/>
      <c r="AHU12" s="68"/>
      <c r="AHV12" s="68"/>
      <c r="AHW12" s="68"/>
      <c r="AHX12" s="68"/>
      <c r="AHY12" s="68"/>
      <c r="AHZ12" s="68"/>
      <c r="AIA12" s="68"/>
      <c r="AIB12" s="68"/>
      <c r="AIC12" s="68"/>
      <c r="AID12" s="68"/>
      <c r="AIE12" s="68"/>
      <c r="AIF12" s="68"/>
      <c r="AIG12" s="68"/>
      <c r="AIH12" s="68"/>
      <c r="AII12" s="68"/>
      <c r="AIJ12" s="68"/>
      <c r="AIK12" s="68"/>
      <c r="AIL12" s="68"/>
      <c r="AIM12" s="68"/>
      <c r="AIN12" s="68"/>
      <c r="AIO12" s="68"/>
      <c r="AIP12" s="68"/>
      <c r="AIQ12" s="68"/>
      <c r="AIR12" s="68"/>
      <c r="AIS12" s="68"/>
      <c r="AIT12" s="68"/>
      <c r="AIU12" s="68"/>
      <c r="AIV12" s="68"/>
      <c r="AIW12" s="68"/>
      <c r="AIX12" s="68"/>
      <c r="AIY12" s="68"/>
      <c r="AIZ12" s="68"/>
      <c r="AJA12" s="68"/>
      <c r="AJB12" s="68"/>
      <c r="AJC12" s="68"/>
      <c r="AJD12" s="68"/>
      <c r="AJE12" s="68"/>
      <c r="AJF12" s="68"/>
      <c r="AJG12" s="68"/>
      <c r="AJH12" s="68"/>
      <c r="AJI12" s="68"/>
      <c r="AJJ12" s="68"/>
      <c r="AJK12" s="68"/>
      <c r="AJL12" s="68"/>
      <c r="AJM12" s="68"/>
      <c r="AJN12" s="68"/>
      <c r="AJO12" s="68"/>
      <c r="AJP12" s="68"/>
      <c r="AJQ12" s="68"/>
      <c r="AJR12" s="68"/>
      <c r="AJS12" s="68"/>
      <c r="AJT12" s="68"/>
      <c r="AJU12" s="68"/>
      <c r="AJV12" s="68"/>
      <c r="AJW12" s="68"/>
      <c r="AJX12" s="68"/>
      <c r="AJY12" s="68"/>
      <c r="AJZ12" s="68"/>
      <c r="AKA12" s="68"/>
      <c r="AKB12" s="68"/>
      <c r="AKC12" s="68"/>
      <c r="AKD12" s="68"/>
      <c r="AKE12" s="68"/>
      <c r="AKF12" s="68"/>
      <c r="AKG12" s="68"/>
      <c r="AKH12" s="68"/>
      <c r="AKI12" s="68"/>
      <c r="AKJ12" s="68"/>
      <c r="AKK12" s="68"/>
      <c r="AKL12" s="68"/>
      <c r="AKM12" s="68"/>
      <c r="AKN12" s="68"/>
      <c r="AKO12" s="68"/>
      <c r="AKP12" s="68"/>
      <c r="AKQ12" s="68"/>
      <c r="AKR12" s="68"/>
      <c r="AKS12" s="68"/>
      <c r="AKT12" s="68"/>
      <c r="AKU12" s="68"/>
      <c r="AKV12" s="68"/>
      <c r="AKW12" s="68"/>
      <c r="AKX12" s="68"/>
      <c r="AKY12" s="68"/>
      <c r="AKZ12" s="68"/>
      <c r="ALA12" s="68"/>
      <c r="ALB12" s="68"/>
      <c r="ALC12" s="68"/>
      <c r="ALD12" s="68"/>
      <c r="ALE12" s="68"/>
      <c r="ALF12" s="68"/>
      <c r="ALG12" s="68"/>
      <c r="ALH12" s="68"/>
      <c r="ALI12" s="68"/>
      <c r="ALJ12" s="68"/>
      <c r="ALK12" s="68"/>
      <c r="ALL12" s="68"/>
      <c r="ALM12" s="68"/>
      <c r="ALN12" s="68"/>
      <c r="ALO12" s="68"/>
      <c r="ALP12" s="68"/>
      <c r="ALQ12" s="68"/>
      <c r="ALR12" s="68"/>
      <c r="ALS12" s="68"/>
      <c r="ALT12" s="68"/>
      <c r="ALU12" s="68"/>
      <c r="ALV12" s="68"/>
      <c r="ALW12" s="68"/>
      <c r="ALX12" s="68"/>
      <c r="ALY12" s="68"/>
      <c r="ALZ12" s="68"/>
      <c r="AMA12" s="68"/>
      <c r="AMB12" s="68"/>
      <c r="AMC12" s="68"/>
      <c r="AMD12" s="68"/>
      <c r="AME12" s="68"/>
      <c r="AMF12" s="68"/>
      <c r="AMG12" s="68"/>
    </row>
    <row r="13" spans="1:1021" ht="18" customHeight="1" x14ac:dyDescent="0.4">
      <c r="A13" s="65" t="s">
        <v>77</v>
      </c>
      <c r="B13" s="1" t="s">
        <v>1711</v>
      </c>
      <c r="G13" s="2" t="s">
        <v>73</v>
      </c>
      <c r="H13" s="57">
        <v>43706</v>
      </c>
      <c r="K13" s="2">
        <v>1</v>
      </c>
      <c r="AG13" s="2">
        <v>1</v>
      </c>
      <c r="AI13" s="2">
        <v>1</v>
      </c>
    </row>
    <row r="14" spans="1:1021" ht="18" customHeight="1" x14ac:dyDescent="0.4">
      <c r="A14" s="65" t="s">
        <v>78</v>
      </c>
      <c r="B14" s="1" t="s">
        <v>1712</v>
      </c>
      <c r="G14" s="2" t="s">
        <v>231</v>
      </c>
      <c r="H14" s="57">
        <v>43713</v>
      </c>
      <c r="M14" s="2">
        <v>1</v>
      </c>
      <c r="AD14" s="2">
        <v>1</v>
      </c>
      <c r="AG14" s="2">
        <v>1</v>
      </c>
      <c r="AI14" s="2">
        <v>1</v>
      </c>
      <c r="AM14" s="2">
        <v>1</v>
      </c>
      <c r="AN14" s="59"/>
    </row>
    <row r="15" spans="1:1021" ht="18" customHeight="1" x14ac:dyDescent="0.4">
      <c r="A15" s="65" t="s">
        <v>80</v>
      </c>
      <c r="B15" s="1" t="s">
        <v>1713</v>
      </c>
      <c r="G15" s="2" t="s">
        <v>154</v>
      </c>
      <c r="H15" s="57">
        <v>44042</v>
      </c>
      <c r="T15" s="2">
        <v>1</v>
      </c>
      <c r="W15" s="2">
        <v>1</v>
      </c>
      <c r="AI15" s="2">
        <v>1</v>
      </c>
      <c r="AM15" s="2">
        <v>1</v>
      </c>
      <c r="AN15" s="59"/>
    </row>
    <row r="16" spans="1:1021" ht="18" customHeight="1" x14ac:dyDescent="0.4">
      <c r="A16" s="65" t="s">
        <v>82</v>
      </c>
      <c r="B16" s="1" t="s">
        <v>2321</v>
      </c>
      <c r="C16" s="2" t="s">
        <v>2252</v>
      </c>
      <c r="G16" s="2" t="s">
        <v>2291</v>
      </c>
      <c r="H16" s="57">
        <v>44572</v>
      </c>
      <c r="K16" s="2">
        <v>1</v>
      </c>
      <c r="AB16" s="2">
        <v>1</v>
      </c>
      <c r="AG16" s="2">
        <v>1</v>
      </c>
      <c r="AI16" s="2">
        <v>1</v>
      </c>
      <c r="AN16" s="59"/>
    </row>
    <row r="17" spans="1:40" ht="18" customHeight="1" x14ac:dyDescent="0.4">
      <c r="A17" s="65" t="s">
        <v>84</v>
      </c>
      <c r="B17" s="1" t="s">
        <v>2147</v>
      </c>
      <c r="G17" s="2" t="s">
        <v>2145</v>
      </c>
      <c r="H17" s="57">
        <v>44449</v>
      </c>
      <c r="Y17" s="2">
        <v>1</v>
      </c>
      <c r="AD17" s="2">
        <v>1</v>
      </c>
      <c r="AM17" s="2">
        <v>1</v>
      </c>
      <c r="AN17" s="59"/>
    </row>
    <row r="18" spans="1:40" ht="18" customHeight="1" x14ac:dyDescent="0.4">
      <c r="A18" s="65" t="s">
        <v>87</v>
      </c>
      <c r="B18" s="1" t="s">
        <v>1714</v>
      </c>
      <c r="G18" s="2" t="s">
        <v>73</v>
      </c>
      <c r="H18" s="57">
        <v>43921</v>
      </c>
      <c r="I18" s="2">
        <v>1</v>
      </c>
      <c r="N18" s="2">
        <v>1</v>
      </c>
      <c r="O18" s="2">
        <v>1</v>
      </c>
      <c r="Q18" s="2">
        <v>1</v>
      </c>
      <c r="X18" s="2">
        <v>1</v>
      </c>
      <c r="AN18" s="59"/>
    </row>
    <row r="19" spans="1:40" ht="18" customHeight="1" x14ac:dyDescent="0.4">
      <c r="A19" s="65" t="s">
        <v>89</v>
      </c>
      <c r="B19" s="1" t="s">
        <v>1715</v>
      </c>
      <c r="G19" s="2" t="s">
        <v>73</v>
      </c>
      <c r="H19" s="57">
        <v>43970</v>
      </c>
      <c r="AD19" s="2">
        <v>1</v>
      </c>
      <c r="AG19" s="2">
        <v>1</v>
      </c>
      <c r="AI19" s="2">
        <v>1</v>
      </c>
      <c r="AM19" s="2">
        <v>1</v>
      </c>
      <c r="AN19" s="59"/>
    </row>
    <row r="20" spans="1:40" ht="18" customHeight="1" x14ac:dyDescent="0.4">
      <c r="A20" s="65" t="s">
        <v>92</v>
      </c>
      <c r="B20" s="1" t="s">
        <v>1716</v>
      </c>
      <c r="G20" s="2" t="s">
        <v>73</v>
      </c>
      <c r="H20" s="57">
        <v>43703</v>
      </c>
      <c r="K20" s="2">
        <v>1</v>
      </c>
      <c r="N20" s="2">
        <v>1</v>
      </c>
      <c r="Q20" s="2">
        <v>1</v>
      </c>
    </row>
    <row r="21" spans="1:40" ht="18" customHeight="1" x14ac:dyDescent="0.4">
      <c r="A21" s="65" t="s">
        <v>94</v>
      </c>
      <c r="B21" s="1" t="s">
        <v>2015</v>
      </c>
      <c r="G21" s="2" t="s">
        <v>2016</v>
      </c>
      <c r="H21" s="57" t="s">
        <v>2017</v>
      </c>
      <c r="I21" s="2">
        <v>1</v>
      </c>
      <c r="L21" s="2">
        <v>1</v>
      </c>
      <c r="Z21" s="2">
        <v>1</v>
      </c>
      <c r="AD21" s="2">
        <v>1</v>
      </c>
      <c r="AE21" s="2">
        <v>1</v>
      </c>
    </row>
    <row r="22" spans="1:40" ht="18" customHeight="1" x14ac:dyDescent="0.4">
      <c r="A22" s="65" t="s">
        <v>95</v>
      </c>
      <c r="B22" s="1" t="s">
        <v>1717</v>
      </c>
      <c r="G22" s="2" t="s">
        <v>136</v>
      </c>
      <c r="H22" s="57">
        <v>44104</v>
      </c>
      <c r="Z22" s="2">
        <v>1</v>
      </c>
      <c r="AA22" s="2">
        <v>1</v>
      </c>
      <c r="AB22" s="2">
        <v>1</v>
      </c>
      <c r="AC22" s="2">
        <v>1</v>
      </c>
      <c r="AD22" s="2">
        <v>1</v>
      </c>
      <c r="AI22" s="2">
        <v>1</v>
      </c>
    </row>
    <row r="23" spans="1:40" ht="18" customHeight="1" x14ac:dyDescent="0.4">
      <c r="A23" s="65" t="s">
        <v>97</v>
      </c>
      <c r="B23" s="1" t="s">
        <v>2194</v>
      </c>
      <c r="G23" s="2" t="s">
        <v>2174</v>
      </c>
      <c r="H23" s="57">
        <v>44477</v>
      </c>
      <c r="W23" s="2">
        <v>1</v>
      </c>
      <c r="AI23" s="2">
        <v>1</v>
      </c>
    </row>
    <row r="24" spans="1:40" ht="18" customHeight="1" x14ac:dyDescent="0.4">
      <c r="A24" s="65" t="s">
        <v>99</v>
      </c>
      <c r="B24" s="1" t="s">
        <v>1980</v>
      </c>
      <c r="G24" s="2" t="s">
        <v>1962</v>
      </c>
      <c r="H24" s="57">
        <v>44316</v>
      </c>
      <c r="I24" s="2" t="s">
        <v>1960</v>
      </c>
    </row>
    <row r="25" spans="1:40" ht="18" customHeight="1" x14ac:dyDescent="0.4">
      <c r="A25" s="65" t="s">
        <v>101</v>
      </c>
      <c r="B25" s="1" t="s">
        <v>2018</v>
      </c>
      <c r="G25" s="2" t="s">
        <v>2016</v>
      </c>
      <c r="H25" s="57">
        <v>44323</v>
      </c>
      <c r="W25" s="2">
        <v>1</v>
      </c>
      <c r="AI25" s="2">
        <v>1</v>
      </c>
      <c r="AM25" s="2">
        <v>1</v>
      </c>
    </row>
    <row r="26" spans="1:40" ht="18" customHeight="1" x14ac:dyDescent="0.4">
      <c r="A26" s="65" t="s">
        <v>104</v>
      </c>
      <c r="B26" s="1" t="s">
        <v>1718</v>
      </c>
      <c r="G26" s="2" t="s">
        <v>73</v>
      </c>
      <c r="H26" s="57" t="s">
        <v>62</v>
      </c>
      <c r="I26" s="2">
        <v>1</v>
      </c>
      <c r="K26" s="2">
        <v>1</v>
      </c>
      <c r="N26" s="2">
        <v>1</v>
      </c>
      <c r="Q26" s="2">
        <v>1</v>
      </c>
    </row>
    <row r="27" spans="1:40" ht="18" customHeight="1" x14ac:dyDescent="0.4">
      <c r="A27" s="65" t="s">
        <v>107</v>
      </c>
      <c r="B27" s="1" t="s">
        <v>1719</v>
      </c>
      <c r="G27" s="2" t="s">
        <v>73</v>
      </c>
      <c r="H27" s="57">
        <v>44084</v>
      </c>
      <c r="AD27" s="2">
        <v>1</v>
      </c>
      <c r="AI27" s="2">
        <v>1</v>
      </c>
    </row>
    <row r="28" spans="1:40" ht="18" customHeight="1" x14ac:dyDescent="0.4">
      <c r="A28" s="65" t="s">
        <v>110</v>
      </c>
      <c r="B28" s="1" t="s">
        <v>2554</v>
      </c>
      <c r="F28" s="2" t="s">
        <v>2515</v>
      </c>
      <c r="G28" s="2" t="s">
        <v>2521</v>
      </c>
      <c r="H28" s="57">
        <v>44697</v>
      </c>
      <c r="AI28" s="2">
        <v>3</v>
      </c>
    </row>
    <row r="29" spans="1:40" ht="18" customHeight="1" x14ac:dyDescent="0.4">
      <c r="A29" s="65" t="s">
        <v>112</v>
      </c>
      <c r="B29" s="1" t="s">
        <v>1720</v>
      </c>
      <c r="G29" s="2" t="s">
        <v>73</v>
      </c>
      <c r="H29" s="57">
        <v>43889</v>
      </c>
      <c r="I29" s="2">
        <v>1</v>
      </c>
      <c r="AM29" s="2">
        <v>4</v>
      </c>
    </row>
    <row r="30" spans="1:40" ht="18" customHeight="1" x14ac:dyDescent="0.4">
      <c r="A30" s="65" t="s">
        <v>114</v>
      </c>
      <c r="B30" s="1" t="s">
        <v>1981</v>
      </c>
      <c r="G30" s="2" t="s">
        <v>1962</v>
      </c>
      <c r="H30" s="57">
        <v>44288</v>
      </c>
      <c r="P30" s="2">
        <v>1</v>
      </c>
      <c r="W30" s="2">
        <v>1</v>
      </c>
    </row>
    <row r="31" spans="1:40" ht="18" customHeight="1" x14ac:dyDescent="0.4">
      <c r="A31" s="65" t="s">
        <v>116</v>
      </c>
      <c r="B31" s="1" t="s">
        <v>1721</v>
      </c>
      <c r="G31" s="2" t="s">
        <v>274</v>
      </c>
      <c r="H31" s="57">
        <v>43824</v>
      </c>
      <c r="I31" s="2">
        <v>1</v>
      </c>
      <c r="L31" s="2">
        <v>1</v>
      </c>
      <c r="M31" s="2">
        <v>1</v>
      </c>
      <c r="Q31" s="2">
        <v>1</v>
      </c>
      <c r="AF31" s="2">
        <v>1</v>
      </c>
      <c r="AM31" s="2">
        <v>2</v>
      </c>
    </row>
    <row r="32" spans="1:40" ht="18" customHeight="1" x14ac:dyDescent="0.4">
      <c r="A32" s="65" t="s">
        <v>118</v>
      </c>
      <c r="B32" s="1" t="s">
        <v>1722</v>
      </c>
      <c r="G32" s="2" t="s">
        <v>73</v>
      </c>
      <c r="H32" s="57" t="s">
        <v>62</v>
      </c>
      <c r="I32" s="2">
        <v>1</v>
      </c>
      <c r="K32" s="2">
        <v>1</v>
      </c>
      <c r="Q32" s="2">
        <v>1</v>
      </c>
      <c r="Z32" s="2">
        <v>1</v>
      </c>
      <c r="AA32" s="2">
        <v>1</v>
      </c>
      <c r="AC32" s="2">
        <v>1</v>
      </c>
      <c r="AD32" s="2">
        <v>1</v>
      </c>
      <c r="AG32" s="2">
        <v>1</v>
      </c>
      <c r="AM32" s="2">
        <v>1</v>
      </c>
    </row>
    <row r="33" spans="1:39" ht="18" customHeight="1" x14ac:dyDescent="0.4">
      <c r="A33" s="65" t="s">
        <v>121</v>
      </c>
      <c r="B33" s="1" t="s">
        <v>1723</v>
      </c>
      <c r="G33" s="2" t="s">
        <v>73</v>
      </c>
      <c r="H33" s="57">
        <v>44043</v>
      </c>
      <c r="Z33" s="2">
        <v>1</v>
      </c>
      <c r="AD33" s="2">
        <v>1</v>
      </c>
      <c r="AI33" s="2">
        <v>1</v>
      </c>
    </row>
    <row r="34" spans="1:39" ht="18" customHeight="1" x14ac:dyDescent="0.4">
      <c r="A34" s="65" t="s">
        <v>123</v>
      </c>
      <c r="B34" s="1" t="s">
        <v>1724</v>
      </c>
      <c r="G34" s="2" t="s">
        <v>136</v>
      </c>
      <c r="H34" s="57">
        <v>43677</v>
      </c>
      <c r="I34" s="2">
        <v>1</v>
      </c>
      <c r="K34" s="2">
        <v>1</v>
      </c>
      <c r="L34" s="2">
        <v>1</v>
      </c>
      <c r="P34" s="2">
        <v>1</v>
      </c>
      <c r="Q34" s="2">
        <v>1</v>
      </c>
      <c r="AG34" s="2">
        <v>1</v>
      </c>
    </row>
    <row r="35" spans="1:39" ht="18" customHeight="1" x14ac:dyDescent="0.4">
      <c r="A35" s="65" t="s">
        <v>126</v>
      </c>
      <c r="B35" s="1" t="s">
        <v>1725</v>
      </c>
      <c r="G35" s="2" t="s">
        <v>136</v>
      </c>
      <c r="H35" s="57">
        <v>43675</v>
      </c>
      <c r="I35" s="2">
        <v>1</v>
      </c>
      <c r="L35" s="2">
        <v>1</v>
      </c>
      <c r="P35" s="2">
        <v>1</v>
      </c>
      <c r="Q35" s="2">
        <v>1</v>
      </c>
      <c r="AG35" s="2">
        <v>1</v>
      </c>
    </row>
    <row r="36" spans="1:39" ht="18" customHeight="1" x14ac:dyDescent="0.4">
      <c r="A36" s="65" t="s">
        <v>128</v>
      </c>
      <c r="B36" s="1" t="s">
        <v>2264</v>
      </c>
      <c r="G36" s="2" t="s">
        <v>2265</v>
      </c>
      <c r="H36" s="57">
        <v>44533</v>
      </c>
      <c r="AD36" s="2">
        <v>1</v>
      </c>
      <c r="AI36" s="2">
        <v>1</v>
      </c>
    </row>
    <row r="37" spans="1:39" ht="18" customHeight="1" x14ac:dyDescent="0.4">
      <c r="A37" s="65" t="s">
        <v>129</v>
      </c>
      <c r="B37" s="1" t="s">
        <v>2427</v>
      </c>
      <c r="D37" s="2" t="s">
        <v>2408</v>
      </c>
      <c r="G37" s="2" t="s">
        <v>2428</v>
      </c>
      <c r="H37" s="57">
        <v>44642</v>
      </c>
      <c r="W37" s="2">
        <v>1</v>
      </c>
      <c r="AI37" s="2">
        <v>1</v>
      </c>
      <c r="AM37" s="2">
        <v>1</v>
      </c>
    </row>
    <row r="38" spans="1:39" ht="18" customHeight="1" x14ac:dyDescent="0.4">
      <c r="A38" s="65" t="s">
        <v>131</v>
      </c>
      <c r="B38" s="1" t="s">
        <v>1726</v>
      </c>
      <c r="G38" s="2" t="s">
        <v>103</v>
      </c>
      <c r="H38" s="57">
        <v>43980</v>
      </c>
      <c r="I38" s="2">
        <v>1</v>
      </c>
      <c r="N38" s="2">
        <v>1</v>
      </c>
      <c r="O38" s="2">
        <v>1</v>
      </c>
      <c r="T38" s="2">
        <v>1</v>
      </c>
      <c r="W38" s="2">
        <v>1</v>
      </c>
      <c r="X38" s="2">
        <v>1</v>
      </c>
      <c r="Y38" s="2">
        <v>1</v>
      </c>
      <c r="Z38" s="2">
        <v>1</v>
      </c>
      <c r="AC38" s="2">
        <v>1</v>
      </c>
      <c r="AF38" s="2">
        <v>1</v>
      </c>
    </row>
    <row r="39" spans="1:39" ht="18" customHeight="1" x14ac:dyDescent="0.4">
      <c r="A39" s="65" t="s">
        <v>133</v>
      </c>
      <c r="B39" s="1" t="s">
        <v>1727</v>
      </c>
      <c r="G39" s="2" t="s">
        <v>73</v>
      </c>
      <c r="H39" s="57">
        <v>43997</v>
      </c>
      <c r="AD39" s="2">
        <v>1</v>
      </c>
      <c r="AG39" s="2">
        <v>1</v>
      </c>
      <c r="AI39" s="2">
        <v>1</v>
      </c>
    </row>
    <row r="40" spans="1:39" ht="18" customHeight="1" x14ac:dyDescent="0.4">
      <c r="A40" s="65" t="s">
        <v>135</v>
      </c>
      <c r="B40" s="58">
        <v>207</v>
      </c>
      <c r="G40" s="2" t="s">
        <v>73</v>
      </c>
      <c r="H40" s="57">
        <v>44040</v>
      </c>
      <c r="I40" s="2">
        <v>1</v>
      </c>
      <c r="AE40" s="2">
        <v>1</v>
      </c>
      <c r="AI40" s="2">
        <v>1</v>
      </c>
      <c r="AM40" s="2">
        <v>2</v>
      </c>
    </row>
    <row r="41" spans="1:39" ht="18" customHeight="1" x14ac:dyDescent="0.4">
      <c r="A41" s="65" t="s">
        <v>137</v>
      </c>
      <c r="B41" s="58" t="s">
        <v>1728</v>
      </c>
      <c r="G41" s="2" t="s">
        <v>73</v>
      </c>
      <c r="H41" s="57">
        <v>44542</v>
      </c>
      <c r="I41" s="2">
        <v>1</v>
      </c>
      <c r="P41" s="2">
        <v>1</v>
      </c>
    </row>
    <row r="42" spans="1:39" ht="18" customHeight="1" x14ac:dyDescent="0.4">
      <c r="A42" s="65" t="s">
        <v>139</v>
      </c>
      <c r="B42" s="1" t="s">
        <v>1729</v>
      </c>
      <c r="G42" s="2" t="s">
        <v>73</v>
      </c>
      <c r="H42" s="57">
        <v>43669</v>
      </c>
      <c r="I42" s="2">
        <v>1</v>
      </c>
      <c r="AM42" s="2">
        <v>4</v>
      </c>
    </row>
    <row r="43" spans="1:39" ht="18" customHeight="1" x14ac:dyDescent="0.4">
      <c r="A43" s="65" t="s">
        <v>141</v>
      </c>
      <c r="B43" s="1" t="s">
        <v>2505</v>
      </c>
      <c r="E43" s="2" t="s">
        <v>2408</v>
      </c>
      <c r="G43" s="2" t="s">
        <v>2345</v>
      </c>
      <c r="H43" s="57">
        <v>44678</v>
      </c>
      <c r="I43" s="2" t="s">
        <v>1804</v>
      </c>
    </row>
    <row r="44" spans="1:39" ht="18" customHeight="1" x14ac:dyDescent="0.4">
      <c r="A44" s="65" t="s">
        <v>143</v>
      </c>
      <c r="B44" s="1" t="s">
        <v>1730</v>
      </c>
      <c r="G44" s="2" t="s">
        <v>136</v>
      </c>
      <c r="H44" s="57">
        <v>44113</v>
      </c>
      <c r="T44" s="2">
        <v>1</v>
      </c>
      <c r="W44" s="2">
        <v>1</v>
      </c>
      <c r="AI44" s="2">
        <v>1</v>
      </c>
    </row>
    <row r="45" spans="1:39" ht="18" customHeight="1" x14ac:dyDescent="0.4">
      <c r="A45" s="65" t="s">
        <v>145</v>
      </c>
      <c r="B45" s="1" t="s">
        <v>2556</v>
      </c>
      <c r="F45" s="2" t="s">
        <v>2515</v>
      </c>
      <c r="G45" s="2" t="s">
        <v>2557</v>
      </c>
      <c r="H45" s="57">
        <v>44704</v>
      </c>
      <c r="W45" s="2">
        <v>1</v>
      </c>
      <c r="AD45" s="2">
        <v>1</v>
      </c>
      <c r="AI45" s="2">
        <v>1</v>
      </c>
      <c r="AM45" s="2">
        <v>1</v>
      </c>
    </row>
    <row r="46" spans="1:39" ht="18" customHeight="1" x14ac:dyDescent="0.4">
      <c r="A46" s="65" t="s">
        <v>147</v>
      </c>
      <c r="B46" s="1" t="s">
        <v>1731</v>
      </c>
      <c r="G46" s="2" t="s">
        <v>73</v>
      </c>
      <c r="H46" s="57">
        <v>43994</v>
      </c>
      <c r="I46" s="2">
        <v>1</v>
      </c>
      <c r="N46" s="2">
        <v>1</v>
      </c>
      <c r="O46" s="2">
        <v>1</v>
      </c>
      <c r="T46" s="2">
        <v>1</v>
      </c>
      <c r="W46" s="2">
        <v>1</v>
      </c>
      <c r="X46" s="2">
        <v>1</v>
      </c>
      <c r="Y46" s="2">
        <v>1</v>
      </c>
      <c r="Z46" s="2">
        <v>1</v>
      </c>
      <c r="AC46" s="2">
        <v>1</v>
      </c>
      <c r="AF46" s="2">
        <v>1</v>
      </c>
    </row>
    <row r="47" spans="1:39" ht="18" customHeight="1" x14ac:dyDescent="0.4">
      <c r="A47" s="65" t="s">
        <v>150</v>
      </c>
      <c r="B47" s="1" t="s">
        <v>2326</v>
      </c>
      <c r="C47" s="2" t="s">
        <v>2252</v>
      </c>
      <c r="G47" s="2" t="s">
        <v>2265</v>
      </c>
      <c r="H47" s="57" t="s">
        <v>1804</v>
      </c>
      <c r="I47" s="2" t="s">
        <v>1804</v>
      </c>
    </row>
    <row r="48" spans="1:39" ht="18" customHeight="1" x14ac:dyDescent="0.4">
      <c r="A48" s="65" t="s">
        <v>152</v>
      </c>
      <c r="B48" s="1" t="s">
        <v>1732</v>
      </c>
      <c r="G48" s="2" t="s">
        <v>283</v>
      </c>
      <c r="H48" s="57">
        <v>43564</v>
      </c>
      <c r="P48" s="2">
        <v>1</v>
      </c>
      <c r="X48" s="2">
        <v>1</v>
      </c>
      <c r="Z48" s="2">
        <v>1</v>
      </c>
      <c r="AD48" s="2">
        <v>1</v>
      </c>
      <c r="AE48" s="2">
        <v>1</v>
      </c>
      <c r="AG48" s="2">
        <v>1</v>
      </c>
    </row>
    <row r="49" spans="1:39" ht="18" customHeight="1" x14ac:dyDescent="0.4">
      <c r="A49" s="65" t="s">
        <v>155</v>
      </c>
      <c r="B49" s="1" t="s">
        <v>1733</v>
      </c>
      <c r="G49" s="2" t="s">
        <v>73</v>
      </c>
      <c r="H49" s="57">
        <v>43774</v>
      </c>
      <c r="I49" s="2">
        <v>1</v>
      </c>
      <c r="L49" s="2">
        <v>1</v>
      </c>
      <c r="R49" s="2">
        <v>1</v>
      </c>
      <c r="AG49" s="2">
        <v>1</v>
      </c>
      <c r="AM49" s="2">
        <v>2</v>
      </c>
    </row>
    <row r="50" spans="1:39" ht="18" customHeight="1" x14ac:dyDescent="0.4">
      <c r="A50" s="65" t="s">
        <v>157</v>
      </c>
      <c r="B50" s="1" t="s">
        <v>1734</v>
      </c>
      <c r="G50" s="2" t="s">
        <v>73</v>
      </c>
      <c r="H50" s="57">
        <v>43556</v>
      </c>
      <c r="I50" s="2">
        <v>1</v>
      </c>
      <c r="AG50" s="2">
        <v>1</v>
      </c>
      <c r="AJ50" s="2">
        <v>1</v>
      </c>
      <c r="AM50" s="2">
        <v>2</v>
      </c>
    </row>
    <row r="51" spans="1:39" ht="18" customHeight="1" x14ac:dyDescent="0.4">
      <c r="A51" s="65" t="s">
        <v>158</v>
      </c>
      <c r="B51" s="1" t="s">
        <v>2057</v>
      </c>
      <c r="G51" s="2" t="s">
        <v>2044</v>
      </c>
      <c r="H51" s="57" t="s">
        <v>1804</v>
      </c>
      <c r="I51" s="2">
        <v>1</v>
      </c>
      <c r="AI51" s="2">
        <v>1</v>
      </c>
      <c r="AJ51" s="2">
        <v>1</v>
      </c>
    </row>
    <row r="52" spans="1:39" ht="18" customHeight="1" x14ac:dyDescent="0.4">
      <c r="A52" s="65" t="s">
        <v>161</v>
      </c>
      <c r="B52" s="1" t="s">
        <v>1735</v>
      </c>
      <c r="G52" s="2" t="s">
        <v>103</v>
      </c>
      <c r="H52" s="57" t="s">
        <v>62</v>
      </c>
      <c r="L52" s="2">
        <v>1</v>
      </c>
      <c r="N52" s="2">
        <v>1</v>
      </c>
      <c r="P52" s="2">
        <v>1</v>
      </c>
      <c r="Q52" s="2">
        <v>1</v>
      </c>
      <c r="AI52" s="2">
        <v>1</v>
      </c>
    </row>
    <row r="53" spans="1:39" ht="18" customHeight="1" x14ac:dyDescent="0.4">
      <c r="A53" s="65" t="s">
        <v>163</v>
      </c>
      <c r="B53" s="1" t="s">
        <v>2555</v>
      </c>
      <c r="G53" s="2" t="s">
        <v>73</v>
      </c>
      <c r="H53" s="57">
        <v>44111</v>
      </c>
      <c r="I53" s="2">
        <v>1</v>
      </c>
      <c r="Q53" s="2">
        <v>1</v>
      </c>
      <c r="AF53" s="2">
        <v>1</v>
      </c>
      <c r="AM53" s="2">
        <v>1</v>
      </c>
    </row>
    <row r="54" spans="1:39" ht="18" customHeight="1" x14ac:dyDescent="0.4">
      <c r="A54" s="65" t="s">
        <v>166</v>
      </c>
      <c r="B54" s="1" t="s">
        <v>1736</v>
      </c>
      <c r="G54" s="2" t="s">
        <v>231</v>
      </c>
      <c r="H54" s="57">
        <v>43803</v>
      </c>
      <c r="I54" s="2">
        <v>1</v>
      </c>
      <c r="AM54" s="2">
        <v>4</v>
      </c>
    </row>
    <row r="55" spans="1:39" ht="18" customHeight="1" x14ac:dyDescent="0.4">
      <c r="A55" s="65" t="s">
        <v>169</v>
      </c>
      <c r="B55" s="1" t="s">
        <v>1737</v>
      </c>
      <c r="G55" s="2" t="s">
        <v>73</v>
      </c>
      <c r="H55" s="57">
        <v>43727</v>
      </c>
      <c r="I55" s="2">
        <v>1</v>
      </c>
      <c r="AD55" s="2">
        <v>1</v>
      </c>
      <c r="AM55" s="2">
        <v>2</v>
      </c>
    </row>
    <row r="57" spans="1:39" ht="18" customHeight="1" x14ac:dyDescent="0.4">
      <c r="C57" s="2">
        <f>COUNTA(C11:C55)</f>
        <v>2</v>
      </c>
      <c r="D57" s="2">
        <f>COUNTA(D11:D55)</f>
        <v>2</v>
      </c>
      <c r="E57" s="2">
        <f>COUNTA(E11:E55)</f>
        <v>1</v>
      </c>
      <c r="F57" s="2">
        <f>COUNTA(F11:F55)</f>
        <v>2</v>
      </c>
      <c r="H57" s="57"/>
    </row>
    <row r="58" spans="1:39" ht="18" customHeight="1" x14ac:dyDescent="0.4">
      <c r="H58" s="57"/>
    </row>
    <row r="59" spans="1:39" ht="18" customHeight="1" x14ac:dyDescent="0.4">
      <c r="H59" s="57"/>
    </row>
    <row r="60" spans="1:39" ht="18" customHeight="1" x14ac:dyDescent="0.4">
      <c r="H60" s="57"/>
    </row>
    <row r="61" spans="1:39" ht="18" customHeight="1" x14ac:dyDescent="0.4">
      <c r="H61" s="57"/>
    </row>
    <row r="62" spans="1:39" ht="18" customHeight="1" x14ac:dyDescent="0.4">
      <c r="H62" s="57"/>
    </row>
    <row r="63" spans="1:39" ht="18" customHeight="1" x14ac:dyDescent="0.4">
      <c r="H63" s="57"/>
    </row>
    <row r="64" spans="1:39" ht="18" customHeight="1" x14ac:dyDescent="0.4">
      <c r="H64" s="57"/>
    </row>
    <row r="65" spans="8:8" ht="18" customHeight="1" x14ac:dyDescent="0.4">
      <c r="H65" s="57"/>
    </row>
    <row r="66" spans="8:8" ht="18" customHeight="1" x14ac:dyDescent="0.4">
      <c r="H66" s="57"/>
    </row>
    <row r="67" spans="8:8" ht="18" customHeight="1" x14ac:dyDescent="0.4">
      <c r="H67" s="57"/>
    </row>
    <row r="68" spans="8:8" ht="18" customHeight="1" x14ac:dyDescent="0.4">
      <c r="H68" s="57"/>
    </row>
    <row r="69" spans="8:8" ht="18" customHeight="1" x14ac:dyDescent="0.4">
      <c r="H69" s="57"/>
    </row>
    <row r="70" spans="8:8" ht="18" customHeight="1" x14ac:dyDescent="0.4">
      <c r="H70" s="57"/>
    </row>
    <row r="71" spans="8:8" ht="18" customHeight="1" x14ac:dyDescent="0.4">
      <c r="H71" s="57"/>
    </row>
    <row r="72" spans="8:8" ht="18" customHeight="1" x14ac:dyDescent="0.4">
      <c r="H72" s="57"/>
    </row>
    <row r="73" spans="8:8" ht="18" customHeight="1" x14ac:dyDescent="0.4">
      <c r="H73" s="57"/>
    </row>
    <row r="74" spans="8:8" ht="18" customHeight="1" x14ac:dyDescent="0.4">
      <c r="H74" s="57"/>
    </row>
    <row r="75" spans="8:8" ht="18" customHeight="1" x14ac:dyDescent="0.4">
      <c r="H75" s="57"/>
    </row>
    <row r="76" spans="8:8" ht="18" customHeight="1" x14ac:dyDescent="0.4">
      <c r="H76" s="57"/>
    </row>
    <row r="77" spans="8:8" ht="18" customHeight="1" x14ac:dyDescent="0.4">
      <c r="H77" s="57"/>
    </row>
    <row r="78" spans="8:8" ht="18" customHeight="1" x14ac:dyDescent="0.4">
      <c r="H78" s="57"/>
    </row>
    <row r="79" spans="8:8" ht="18" customHeight="1" x14ac:dyDescent="0.4">
      <c r="H79" s="57"/>
    </row>
    <row r="80" spans="8:8" ht="18" customHeight="1" x14ac:dyDescent="0.4">
      <c r="H80" s="57"/>
    </row>
    <row r="81" spans="8:8" ht="18" customHeight="1" x14ac:dyDescent="0.4">
      <c r="H81" s="57"/>
    </row>
    <row r="82" spans="8:8" ht="18" customHeight="1" x14ac:dyDescent="0.4">
      <c r="H82" s="57"/>
    </row>
    <row r="83" spans="8:8" ht="18" customHeight="1" x14ac:dyDescent="0.4">
      <c r="H83" s="57"/>
    </row>
    <row r="84" spans="8:8" ht="18" customHeight="1" x14ac:dyDescent="0.4">
      <c r="H84" s="57"/>
    </row>
    <row r="85" spans="8:8" ht="18" customHeight="1" x14ac:dyDescent="0.4">
      <c r="H85" s="57"/>
    </row>
    <row r="86" spans="8:8" ht="18" customHeight="1" x14ac:dyDescent="0.4">
      <c r="H86" s="57"/>
    </row>
    <row r="87" spans="8:8" ht="18" customHeight="1" x14ac:dyDescent="0.4">
      <c r="H87" s="57"/>
    </row>
    <row r="88" spans="8:8" ht="18" customHeight="1" x14ac:dyDescent="0.4">
      <c r="H88" s="57"/>
    </row>
    <row r="89" spans="8:8" ht="18" customHeight="1" x14ac:dyDescent="0.4">
      <c r="H89" s="57"/>
    </row>
    <row r="90" spans="8:8" ht="18" customHeight="1" x14ac:dyDescent="0.4">
      <c r="H90" s="57"/>
    </row>
    <row r="91" spans="8:8" ht="18" customHeight="1" x14ac:dyDescent="0.4">
      <c r="H91" s="57"/>
    </row>
    <row r="92" spans="8:8" ht="18" customHeight="1" x14ac:dyDescent="0.4">
      <c r="H92" s="57"/>
    </row>
    <row r="93" spans="8:8" ht="18" customHeight="1" x14ac:dyDescent="0.4">
      <c r="H93" s="57"/>
    </row>
    <row r="94" spans="8:8" ht="18" customHeight="1" x14ac:dyDescent="0.4">
      <c r="H94" s="57"/>
    </row>
    <row r="95" spans="8:8" ht="18" customHeight="1" x14ac:dyDescent="0.4">
      <c r="H95" s="57"/>
    </row>
    <row r="96" spans="8:8" ht="18" customHeight="1" x14ac:dyDescent="0.4">
      <c r="H96" s="57"/>
    </row>
    <row r="97" spans="8:8" ht="18" customHeight="1" x14ac:dyDescent="0.4">
      <c r="H97" s="57"/>
    </row>
    <row r="98" spans="8:8" ht="18" customHeight="1" x14ac:dyDescent="0.4">
      <c r="H98" s="57"/>
    </row>
    <row r="99" spans="8:8" ht="18" customHeight="1" x14ac:dyDescent="0.4">
      <c r="H99" s="57"/>
    </row>
    <row r="100" spans="8:8" ht="18" customHeight="1" x14ac:dyDescent="0.4">
      <c r="H100" s="57"/>
    </row>
    <row r="101" spans="8:8" ht="18" customHeight="1" x14ac:dyDescent="0.4">
      <c r="H101" s="57"/>
    </row>
    <row r="102" spans="8:8" ht="18" customHeight="1" x14ac:dyDescent="0.4">
      <c r="H102" s="57"/>
    </row>
    <row r="103" spans="8:8" ht="18" customHeight="1" x14ac:dyDescent="0.4">
      <c r="H103" s="57"/>
    </row>
    <row r="104" spans="8:8" ht="18" customHeight="1" x14ac:dyDescent="0.4">
      <c r="H104" s="57"/>
    </row>
    <row r="105" spans="8:8" ht="18" customHeight="1" x14ac:dyDescent="0.4">
      <c r="H105" s="57"/>
    </row>
    <row r="106" spans="8:8" ht="18" customHeight="1" x14ac:dyDescent="0.4">
      <c r="H106" s="57"/>
    </row>
    <row r="107" spans="8:8" ht="18" customHeight="1" x14ac:dyDescent="0.4">
      <c r="H107" s="57"/>
    </row>
    <row r="108" spans="8:8" ht="18" customHeight="1" x14ac:dyDescent="0.4">
      <c r="H108" s="57"/>
    </row>
    <row r="109" spans="8:8" ht="18" customHeight="1" x14ac:dyDescent="0.4">
      <c r="H109" s="57"/>
    </row>
    <row r="110" spans="8:8" ht="18" customHeight="1" x14ac:dyDescent="0.4">
      <c r="H110" s="57"/>
    </row>
    <row r="111" spans="8:8" ht="18" customHeight="1" x14ac:dyDescent="0.4">
      <c r="H111" s="57"/>
    </row>
    <row r="112" spans="8:8" ht="18" customHeight="1" x14ac:dyDescent="0.4">
      <c r="H112" s="57"/>
    </row>
    <row r="113" spans="8:8" ht="18" customHeight="1" x14ac:dyDescent="0.4">
      <c r="H113" s="57"/>
    </row>
    <row r="114" spans="8:8" ht="18" customHeight="1" x14ac:dyDescent="0.4">
      <c r="H114" s="57"/>
    </row>
    <row r="115" spans="8:8" ht="18" customHeight="1" x14ac:dyDescent="0.4">
      <c r="H115" s="57"/>
    </row>
    <row r="116" spans="8:8" ht="18" customHeight="1" x14ac:dyDescent="0.4">
      <c r="H116" s="57"/>
    </row>
    <row r="117" spans="8:8" ht="18" customHeight="1" x14ac:dyDescent="0.4">
      <c r="H117" s="57"/>
    </row>
    <row r="118" spans="8:8" ht="18" customHeight="1" x14ac:dyDescent="0.4">
      <c r="H118" s="57"/>
    </row>
    <row r="119" spans="8:8" ht="18" customHeight="1" x14ac:dyDescent="0.4">
      <c r="H119" s="57"/>
    </row>
    <row r="120" spans="8:8" ht="18" customHeight="1" x14ac:dyDescent="0.4">
      <c r="H120" s="57"/>
    </row>
    <row r="121" spans="8:8" ht="18" customHeight="1" x14ac:dyDescent="0.4">
      <c r="H121" s="57"/>
    </row>
    <row r="122" spans="8:8" ht="18" customHeight="1" x14ac:dyDescent="0.4">
      <c r="H122" s="57"/>
    </row>
    <row r="123" spans="8:8" ht="18" customHeight="1" x14ac:dyDescent="0.4">
      <c r="H123" s="57"/>
    </row>
    <row r="124" spans="8:8" ht="18" customHeight="1" x14ac:dyDescent="0.4">
      <c r="H124" s="57"/>
    </row>
    <row r="125" spans="8:8" ht="18" customHeight="1" x14ac:dyDescent="0.4">
      <c r="H125" s="57"/>
    </row>
    <row r="126" spans="8:8" ht="18" customHeight="1" x14ac:dyDescent="0.4">
      <c r="H126" s="57"/>
    </row>
    <row r="127" spans="8:8" ht="18" customHeight="1" x14ac:dyDescent="0.4">
      <c r="H127" s="57"/>
    </row>
    <row r="128" spans="8:8" ht="18" customHeight="1" x14ac:dyDescent="0.4">
      <c r="H128" s="57"/>
    </row>
    <row r="129" spans="8:8" ht="18" customHeight="1" x14ac:dyDescent="0.4">
      <c r="H129" s="57"/>
    </row>
    <row r="130" spans="8:8" ht="18" customHeight="1" x14ac:dyDescent="0.4">
      <c r="H130" s="57"/>
    </row>
    <row r="131" spans="8:8" ht="18" customHeight="1" x14ac:dyDescent="0.4">
      <c r="H131" s="57"/>
    </row>
    <row r="132" spans="8:8" ht="18" customHeight="1" x14ac:dyDescent="0.4">
      <c r="H132" s="57"/>
    </row>
    <row r="133" spans="8:8" ht="18" customHeight="1" x14ac:dyDescent="0.4">
      <c r="H133" s="57"/>
    </row>
    <row r="134" spans="8:8" ht="18" customHeight="1" x14ac:dyDescent="0.4">
      <c r="H134" s="57"/>
    </row>
    <row r="135" spans="8:8" ht="18" customHeight="1" x14ac:dyDescent="0.4">
      <c r="H135" s="57"/>
    </row>
    <row r="136" spans="8:8" ht="18" customHeight="1" x14ac:dyDescent="0.4">
      <c r="H136" s="57"/>
    </row>
    <row r="137" spans="8:8" ht="18" customHeight="1" x14ac:dyDescent="0.4">
      <c r="H137" s="57"/>
    </row>
    <row r="138" spans="8:8" ht="18" customHeight="1" x14ac:dyDescent="0.4">
      <c r="H138" s="57"/>
    </row>
    <row r="139" spans="8:8" ht="18" customHeight="1" x14ac:dyDescent="0.4">
      <c r="H139" s="57"/>
    </row>
    <row r="140" spans="8:8" ht="18" customHeight="1" x14ac:dyDescent="0.4">
      <c r="H140" s="57"/>
    </row>
    <row r="141" spans="8:8" ht="18" customHeight="1" x14ac:dyDescent="0.4">
      <c r="H141" s="57"/>
    </row>
    <row r="142" spans="8:8" ht="18" customHeight="1" x14ac:dyDescent="0.4">
      <c r="H142" s="57"/>
    </row>
    <row r="143" spans="8:8" ht="18" customHeight="1" x14ac:dyDescent="0.4">
      <c r="H143" s="57"/>
    </row>
    <row r="144" spans="8:8" ht="18" customHeight="1" x14ac:dyDescent="0.4">
      <c r="H144" s="57"/>
    </row>
    <row r="145" spans="8:8" ht="18" customHeight="1" x14ac:dyDescent="0.4">
      <c r="H145" s="57"/>
    </row>
    <row r="146" spans="8:8" ht="18" customHeight="1" x14ac:dyDescent="0.4">
      <c r="H146" s="57"/>
    </row>
    <row r="147" spans="8:8" ht="18" customHeight="1" x14ac:dyDescent="0.4">
      <c r="H147" s="57"/>
    </row>
    <row r="148" spans="8:8" ht="18" customHeight="1" x14ac:dyDescent="0.4">
      <c r="H148" s="57"/>
    </row>
    <row r="149" spans="8:8" ht="18" customHeight="1" x14ac:dyDescent="0.4">
      <c r="H149" s="57"/>
    </row>
    <row r="150" spans="8:8" ht="18" customHeight="1" x14ac:dyDescent="0.4">
      <c r="H150" s="57"/>
    </row>
    <row r="151" spans="8:8" ht="18" customHeight="1" x14ac:dyDescent="0.4">
      <c r="H151" s="57"/>
    </row>
    <row r="152" spans="8:8" ht="18" customHeight="1" x14ac:dyDescent="0.4">
      <c r="H152" s="57"/>
    </row>
    <row r="153" spans="8:8" ht="18" customHeight="1" x14ac:dyDescent="0.4">
      <c r="H153" s="57"/>
    </row>
    <row r="154" spans="8:8" ht="18" customHeight="1" x14ac:dyDescent="0.4">
      <c r="H154" s="57"/>
    </row>
    <row r="155" spans="8:8" ht="18" customHeight="1" x14ac:dyDescent="0.4">
      <c r="H155" s="57"/>
    </row>
    <row r="156" spans="8:8" ht="18" customHeight="1" x14ac:dyDescent="0.4">
      <c r="H156" s="57"/>
    </row>
    <row r="157" spans="8:8" ht="18" customHeight="1" x14ac:dyDescent="0.4">
      <c r="H157" s="57"/>
    </row>
    <row r="158" spans="8:8" ht="18" customHeight="1" x14ac:dyDescent="0.4">
      <c r="H158" s="57"/>
    </row>
    <row r="159" spans="8:8" ht="18" customHeight="1" x14ac:dyDescent="0.4">
      <c r="H159" s="57"/>
    </row>
    <row r="160" spans="8:8" ht="18" customHeight="1" x14ac:dyDescent="0.4">
      <c r="H160" s="57"/>
    </row>
    <row r="161" spans="8:8" ht="18" customHeight="1" x14ac:dyDescent="0.4">
      <c r="H161" s="57"/>
    </row>
    <row r="162" spans="8:8" ht="18" customHeight="1" x14ac:dyDescent="0.4">
      <c r="H162" s="57"/>
    </row>
    <row r="163" spans="8:8" ht="18" customHeight="1" x14ac:dyDescent="0.4">
      <c r="H163" s="57"/>
    </row>
    <row r="164" spans="8:8" ht="18" customHeight="1" x14ac:dyDescent="0.4">
      <c r="H164" s="57"/>
    </row>
    <row r="165" spans="8:8" ht="18" customHeight="1" x14ac:dyDescent="0.4">
      <c r="H165" s="57"/>
    </row>
    <row r="166" spans="8:8" ht="18" customHeight="1" x14ac:dyDescent="0.4">
      <c r="H166" s="57"/>
    </row>
    <row r="167" spans="8:8" ht="18" customHeight="1" x14ac:dyDescent="0.4">
      <c r="H167" s="57"/>
    </row>
    <row r="168" spans="8:8" ht="18" customHeight="1" x14ac:dyDescent="0.4">
      <c r="H168" s="57"/>
    </row>
    <row r="169" spans="8:8" ht="18" customHeight="1" x14ac:dyDescent="0.4">
      <c r="H169" s="57"/>
    </row>
    <row r="170" spans="8:8" ht="18" customHeight="1" x14ac:dyDescent="0.4">
      <c r="H170" s="57"/>
    </row>
    <row r="171" spans="8:8" ht="18" customHeight="1" x14ac:dyDescent="0.4">
      <c r="H171" s="57"/>
    </row>
    <row r="172" spans="8:8" ht="18" customHeight="1" x14ac:dyDescent="0.4">
      <c r="H172" s="57"/>
    </row>
    <row r="173" spans="8:8" ht="18" customHeight="1" x14ac:dyDescent="0.4">
      <c r="H173" s="57"/>
    </row>
    <row r="174" spans="8:8" ht="18" customHeight="1" x14ac:dyDescent="0.4">
      <c r="H174" s="57"/>
    </row>
    <row r="175" spans="8:8" ht="18" customHeight="1" x14ac:dyDescent="0.4">
      <c r="H175" s="57"/>
    </row>
    <row r="176" spans="8:8" ht="18" customHeight="1" x14ac:dyDescent="0.4">
      <c r="H176" s="57"/>
    </row>
    <row r="177" spans="8:8" ht="18" customHeight="1" x14ac:dyDescent="0.4">
      <c r="H177" s="57"/>
    </row>
    <row r="178" spans="8:8" ht="18" customHeight="1" x14ac:dyDescent="0.4">
      <c r="H178" s="57"/>
    </row>
    <row r="179" spans="8:8" ht="18" customHeight="1" x14ac:dyDescent="0.4">
      <c r="H179" s="57"/>
    </row>
    <row r="180" spans="8:8" ht="18" customHeight="1" x14ac:dyDescent="0.4">
      <c r="H180" s="57"/>
    </row>
    <row r="181" spans="8:8" ht="18" customHeight="1" x14ac:dyDescent="0.4">
      <c r="H181" s="57"/>
    </row>
    <row r="182" spans="8:8" ht="18" customHeight="1" x14ac:dyDescent="0.4">
      <c r="H182" s="57"/>
    </row>
    <row r="183" spans="8:8" ht="18" customHeight="1" x14ac:dyDescent="0.4">
      <c r="H183" s="57"/>
    </row>
    <row r="184" spans="8:8" ht="18" customHeight="1" x14ac:dyDescent="0.4">
      <c r="H184" s="57"/>
    </row>
    <row r="185" spans="8:8" ht="18" customHeight="1" x14ac:dyDescent="0.4">
      <c r="H185" s="57"/>
    </row>
    <row r="186" spans="8:8" ht="18" customHeight="1" x14ac:dyDescent="0.4">
      <c r="H186" s="57"/>
    </row>
    <row r="187" spans="8:8" ht="18" customHeight="1" x14ac:dyDescent="0.4">
      <c r="H187" s="57"/>
    </row>
    <row r="188" spans="8:8" ht="18" customHeight="1" x14ac:dyDescent="0.4">
      <c r="H188" s="57"/>
    </row>
    <row r="189" spans="8:8" ht="18" customHeight="1" x14ac:dyDescent="0.4">
      <c r="H189" s="57"/>
    </row>
    <row r="190" spans="8:8" ht="18" customHeight="1" x14ac:dyDescent="0.4">
      <c r="H190" s="57"/>
    </row>
    <row r="191" spans="8:8" ht="18" customHeight="1" x14ac:dyDescent="0.4">
      <c r="H191" s="57"/>
    </row>
    <row r="192" spans="8:8" ht="18" customHeight="1" x14ac:dyDescent="0.4">
      <c r="H192" s="57"/>
    </row>
    <row r="193" spans="8:8" ht="18" customHeight="1" x14ac:dyDescent="0.4">
      <c r="H193" s="57"/>
    </row>
    <row r="194" spans="8:8" ht="18" customHeight="1" x14ac:dyDescent="0.4">
      <c r="H194" s="57"/>
    </row>
    <row r="195" spans="8:8" ht="18" customHeight="1" x14ac:dyDescent="0.4">
      <c r="H195" s="57"/>
    </row>
    <row r="196" spans="8:8" ht="18" customHeight="1" x14ac:dyDescent="0.4">
      <c r="H196" s="57"/>
    </row>
    <row r="197" spans="8:8" ht="18" customHeight="1" x14ac:dyDescent="0.4">
      <c r="H197" s="57"/>
    </row>
    <row r="198" spans="8:8" ht="18" customHeight="1" x14ac:dyDescent="0.4">
      <c r="H198" s="57"/>
    </row>
    <row r="199" spans="8:8" ht="18" customHeight="1" x14ac:dyDescent="0.4">
      <c r="H199" s="57"/>
    </row>
    <row r="200" spans="8:8" ht="18" customHeight="1" x14ac:dyDescent="0.4">
      <c r="H200" s="57"/>
    </row>
    <row r="201" spans="8:8" ht="18" customHeight="1" x14ac:dyDescent="0.4">
      <c r="H201" s="57"/>
    </row>
    <row r="202" spans="8:8" ht="18" customHeight="1" x14ac:dyDescent="0.4">
      <c r="H202" s="57"/>
    </row>
    <row r="203" spans="8:8" ht="18" customHeight="1" x14ac:dyDescent="0.4">
      <c r="H203" s="57"/>
    </row>
    <row r="204" spans="8:8" ht="18" customHeight="1" x14ac:dyDescent="0.4">
      <c r="H204" s="57"/>
    </row>
    <row r="207" spans="8:8" ht="18" customHeight="1" x14ac:dyDescent="0.4">
      <c r="H207" s="57"/>
    </row>
    <row r="208" spans="8:8" ht="18" customHeight="1" x14ac:dyDescent="0.4">
      <c r="H208" s="57"/>
    </row>
    <row r="209" spans="8:8" ht="18" customHeight="1" x14ac:dyDescent="0.4">
      <c r="H209" s="57"/>
    </row>
    <row r="210" spans="8:8" ht="18" customHeight="1" x14ac:dyDescent="0.4">
      <c r="H210" s="57"/>
    </row>
    <row r="211" spans="8:8" ht="18" customHeight="1" x14ac:dyDescent="0.4">
      <c r="H211" s="57"/>
    </row>
    <row r="212" spans="8:8" ht="18" customHeight="1" x14ac:dyDescent="0.4">
      <c r="H212" s="57"/>
    </row>
    <row r="213" spans="8:8" ht="18" customHeight="1" x14ac:dyDescent="0.4">
      <c r="H213" s="57"/>
    </row>
    <row r="214" spans="8:8" ht="18" customHeight="1" x14ac:dyDescent="0.4">
      <c r="H214" s="57"/>
    </row>
    <row r="215" spans="8:8" ht="18" customHeight="1" x14ac:dyDescent="0.4">
      <c r="H215" s="57"/>
    </row>
    <row r="216" spans="8:8" ht="18" customHeight="1" x14ac:dyDescent="0.4">
      <c r="H216" s="57"/>
    </row>
    <row r="217" spans="8:8" ht="18" customHeight="1" x14ac:dyDescent="0.4">
      <c r="H217" s="57"/>
    </row>
    <row r="218" spans="8:8" ht="18" customHeight="1" x14ac:dyDescent="0.4">
      <c r="H218" s="57"/>
    </row>
    <row r="219" spans="8:8" ht="18" customHeight="1" x14ac:dyDescent="0.4">
      <c r="H219" s="57"/>
    </row>
    <row r="220" spans="8:8" ht="18" customHeight="1" x14ac:dyDescent="0.4">
      <c r="H220" s="57"/>
    </row>
    <row r="221" spans="8:8" ht="18" customHeight="1" x14ac:dyDescent="0.4">
      <c r="H221" s="57"/>
    </row>
    <row r="222" spans="8:8" ht="18" customHeight="1" x14ac:dyDescent="0.4">
      <c r="H222" s="57"/>
    </row>
    <row r="223" spans="8:8" ht="18" customHeight="1" x14ac:dyDescent="0.4">
      <c r="H223" s="57"/>
    </row>
    <row r="224" spans="8:8" ht="18" customHeight="1" x14ac:dyDescent="0.4">
      <c r="H224" s="57"/>
    </row>
    <row r="225" spans="8:8" ht="18" customHeight="1" x14ac:dyDescent="0.4">
      <c r="H225" s="57"/>
    </row>
    <row r="226" spans="8:8" ht="18" customHeight="1" x14ac:dyDescent="0.4">
      <c r="H226" s="57"/>
    </row>
    <row r="227" spans="8:8" ht="18" customHeight="1" x14ac:dyDescent="0.4">
      <c r="H227" s="57"/>
    </row>
    <row r="228" spans="8:8" ht="18" customHeight="1" x14ac:dyDescent="0.4">
      <c r="H228" s="57"/>
    </row>
    <row r="229" spans="8:8" ht="18" customHeight="1" x14ac:dyDescent="0.4">
      <c r="H229" s="57"/>
    </row>
    <row r="230" spans="8:8" ht="18" customHeight="1" x14ac:dyDescent="0.4">
      <c r="H230" s="57"/>
    </row>
    <row r="231" spans="8:8" ht="18" customHeight="1" x14ac:dyDescent="0.4">
      <c r="H231" s="57"/>
    </row>
    <row r="232" spans="8:8" ht="18" customHeight="1" x14ac:dyDescent="0.4">
      <c r="H232" s="57"/>
    </row>
    <row r="233" spans="8:8" ht="18" customHeight="1" x14ac:dyDescent="0.4">
      <c r="H233" s="57"/>
    </row>
    <row r="234" spans="8:8" ht="18" customHeight="1" x14ac:dyDescent="0.4">
      <c r="H234" s="57"/>
    </row>
    <row r="235" spans="8:8" ht="18" customHeight="1" x14ac:dyDescent="0.4">
      <c r="H235" s="57"/>
    </row>
    <row r="236" spans="8:8" ht="18" customHeight="1" x14ac:dyDescent="0.4">
      <c r="H236" s="57"/>
    </row>
    <row r="237" spans="8:8" ht="18" customHeight="1" x14ac:dyDescent="0.4">
      <c r="H237" s="57"/>
    </row>
    <row r="238" spans="8:8" ht="18" customHeight="1" x14ac:dyDescent="0.4">
      <c r="H238" s="57"/>
    </row>
    <row r="239" spans="8:8" ht="18" customHeight="1" x14ac:dyDescent="0.4">
      <c r="H239" s="57"/>
    </row>
    <row r="240" spans="8:8" ht="18" customHeight="1" x14ac:dyDescent="0.4">
      <c r="H240" s="57"/>
    </row>
    <row r="241" spans="8:8" ht="18" customHeight="1" x14ac:dyDescent="0.4">
      <c r="H241" s="57"/>
    </row>
    <row r="242" spans="8:8" ht="18" customHeight="1" x14ac:dyDescent="0.4">
      <c r="H242" s="57"/>
    </row>
    <row r="243" spans="8:8" ht="18" customHeight="1" x14ac:dyDescent="0.4">
      <c r="H243" s="57"/>
    </row>
    <row r="244" spans="8:8" ht="18" customHeight="1" x14ac:dyDescent="0.4">
      <c r="H244" s="57"/>
    </row>
    <row r="245" spans="8:8" ht="18" customHeight="1" x14ac:dyDescent="0.4">
      <c r="H245" s="57"/>
    </row>
    <row r="246" spans="8:8" ht="18" customHeight="1" x14ac:dyDescent="0.4">
      <c r="H246" s="57"/>
    </row>
    <row r="247" spans="8:8" ht="18" customHeight="1" x14ac:dyDescent="0.4">
      <c r="H247" s="57"/>
    </row>
    <row r="249" spans="8:8" ht="18" customHeight="1" x14ac:dyDescent="0.4">
      <c r="H249" s="57"/>
    </row>
    <row r="250" spans="8:8" ht="18" customHeight="1" x14ac:dyDescent="0.4">
      <c r="H250" s="57"/>
    </row>
    <row r="251" spans="8:8" ht="18" customHeight="1" x14ac:dyDescent="0.4">
      <c r="H251" s="57"/>
    </row>
    <row r="252" spans="8:8" ht="18" customHeight="1" x14ac:dyDescent="0.4">
      <c r="H252" s="57"/>
    </row>
    <row r="253" spans="8:8" ht="18" customHeight="1" x14ac:dyDescent="0.4">
      <c r="H253" s="57"/>
    </row>
    <row r="254" spans="8:8" ht="18" customHeight="1" x14ac:dyDescent="0.4">
      <c r="H254" s="57"/>
    </row>
    <row r="255" spans="8:8" ht="18" customHeight="1" x14ac:dyDescent="0.4">
      <c r="H255" s="57"/>
    </row>
    <row r="256" spans="8:8" ht="18" customHeight="1" x14ac:dyDescent="0.4">
      <c r="H256" s="57"/>
    </row>
    <row r="257" spans="8:8" ht="18" customHeight="1" x14ac:dyDescent="0.4">
      <c r="H257" s="57"/>
    </row>
    <row r="258" spans="8:8" ht="18" customHeight="1" x14ac:dyDescent="0.4">
      <c r="H258" s="57"/>
    </row>
    <row r="260" spans="8:8" ht="18" customHeight="1" x14ac:dyDescent="0.4">
      <c r="H260" s="57"/>
    </row>
    <row r="261" spans="8:8" ht="18" customHeight="1" x14ac:dyDescent="0.4">
      <c r="H261" s="57"/>
    </row>
    <row r="262" spans="8:8" ht="18" customHeight="1" x14ac:dyDescent="0.4">
      <c r="H262" s="57"/>
    </row>
    <row r="263" spans="8:8" ht="18" customHeight="1" x14ac:dyDescent="0.4">
      <c r="H263" s="57"/>
    </row>
    <row r="264" spans="8:8" ht="18" customHeight="1" x14ac:dyDescent="0.4">
      <c r="H264" s="57"/>
    </row>
    <row r="265" spans="8:8" ht="18" customHeight="1" x14ac:dyDescent="0.4">
      <c r="H265" s="57"/>
    </row>
    <row r="266" spans="8:8" ht="18" customHeight="1" x14ac:dyDescent="0.4">
      <c r="H266" s="57"/>
    </row>
    <row r="267" spans="8:8" ht="18" customHeight="1" x14ac:dyDescent="0.4">
      <c r="H267" s="57"/>
    </row>
    <row r="268" spans="8:8" ht="18" customHeight="1" x14ac:dyDescent="0.4">
      <c r="H268" s="57"/>
    </row>
    <row r="269" spans="8:8" ht="18" customHeight="1" x14ac:dyDescent="0.4">
      <c r="H269" s="57"/>
    </row>
    <row r="271" spans="8:8" ht="18" customHeight="1" x14ac:dyDescent="0.4">
      <c r="H271" s="57"/>
    </row>
    <row r="272" spans="8:8" ht="18" customHeight="1" x14ac:dyDescent="0.4">
      <c r="H272" s="57"/>
    </row>
    <row r="273" spans="8:8" ht="18" customHeight="1" x14ac:dyDescent="0.4">
      <c r="H273" s="57"/>
    </row>
    <row r="274" spans="8:8" ht="18" customHeight="1" x14ac:dyDescent="0.4">
      <c r="H274" s="57"/>
    </row>
    <row r="275" spans="8:8" ht="18" customHeight="1" x14ac:dyDescent="0.4">
      <c r="H275" s="57"/>
    </row>
    <row r="276" spans="8:8" ht="18" customHeight="1" x14ac:dyDescent="0.4">
      <c r="H276" s="57"/>
    </row>
    <row r="277" spans="8:8" ht="18" customHeight="1" x14ac:dyDescent="0.4">
      <c r="H277" s="57"/>
    </row>
    <row r="278" spans="8:8" ht="18" customHeight="1" x14ac:dyDescent="0.4">
      <c r="H278" s="57"/>
    </row>
    <row r="279" spans="8:8" ht="18" customHeight="1" x14ac:dyDescent="0.4">
      <c r="H279" s="57"/>
    </row>
    <row r="280" spans="8:8" ht="18" customHeight="1" x14ac:dyDescent="0.4">
      <c r="H280" s="57"/>
    </row>
    <row r="281" spans="8:8" ht="18" customHeight="1" x14ac:dyDescent="0.4">
      <c r="H281" s="57"/>
    </row>
    <row r="282" spans="8:8" ht="18" customHeight="1" x14ac:dyDescent="0.4">
      <c r="H282" s="57"/>
    </row>
    <row r="283" spans="8:8" ht="18" customHeight="1" x14ac:dyDescent="0.4">
      <c r="H283" s="57"/>
    </row>
    <row r="284" spans="8:8" ht="18" customHeight="1" x14ac:dyDescent="0.4">
      <c r="H284" s="57"/>
    </row>
    <row r="285" spans="8:8" ht="18" customHeight="1" x14ac:dyDescent="0.4">
      <c r="H285" s="57"/>
    </row>
    <row r="286" spans="8:8" ht="18" customHeight="1" x14ac:dyDescent="0.4">
      <c r="H286" s="57"/>
    </row>
    <row r="287" spans="8:8" ht="18" customHeight="1" x14ac:dyDescent="0.4">
      <c r="H287" s="57"/>
    </row>
    <row r="288" spans="8:8" ht="18" customHeight="1" x14ac:dyDescent="0.4">
      <c r="H288" s="57"/>
    </row>
    <row r="289" spans="7:8" ht="18" customHeight="1" x14ac:dyDescent="0.4">
      <c r="H289" s="57"/>
    </row>
    <row r="290" spans="7:8" ht="18" customHeight="1" x14ac:dyDescent="0.4">
      <c r="H290" s="57"/>
    </row>
    <row r="291" spans="7:8" ht="18" customHeight="1" x14ac:dyDescent="0.4">
      <c r="H291" s="57"/>
    </row>
    <row r="292" spans="7:8" ht="18" customHeight="1" x14ac:dyDescent="0.4">
      <c r="H292" s="57"/>
    </row>
    <row r="293" spans="7:8" ht="18" customHeight="1" x14ac:dyDescent="0.4">
      <c r="H293" s="57"/>
    </row>
    <row r="294" spans="7:8" ht="18" customHeight="1" x14ac:dyDescent="0.4">
      <c r="H294" s="57"/>
    </row>
    <row r="295" spans="7:8" ht="18" customHeight="1" x14ac:dyDescent="0.4">
      <c r="G295" s="57"/>
      <c r="H295" s="57"/>
    </row>
    <row r="296" spans="7:8" ht="18" customHeight="1" x14ac:dyDescent="0.4">
      <c r="H296" s="57"/>
    </row>
    <row r="297" spans="7:8" ht="18" customHeight="1" x14ac:dyDescent="0.4">
      <c r="H297" s="57"/>
    </row>
    <row r="298" spans="7:8" ht="18" customHeight="1" x14ac:dyDescent="0.4">
      <c r="H298" s="57"/>
    </row>
    <row r="299" spans="7:8" ht="18" customHeight="1" x14ac:dyDescent="0.4">
      <c r="H299" s="57"/>
    </row>
    <row r="300" spans="7:8" ht="18" customHeight="1" x14ac:dyDescent="0.4">
      <c r="H300" s="57"/>
    </row>
    <row r="302" spans="7:8" ht="18" customHeight="1" x14ac:dyDescent="0.4">
      <c r="H302" s="57"/>
    </row>
    <row r="303" spans="7:8" ht="18" customHeight="1" x14ac:dyDescent="0.4">
      <c r="H303" s="57"/>
    </row>
    <row r="304" spans="7:8" ht="18" customHeight="1" x14ac:dyDescent="0.4">
      <c r="H304" s="57"/>
    </row>
    <row r="306" spans="8:8" ht="18" customHeight="1" x14ac:dyDescent="0.4">
      <c r="H306" s="57"/>
    </row>
    <row r="307" spans="8:8" ht="18" customHeight="1" x14ac:dyDescent="0.4">
      <c r="H307" s="57"/>
    </row>
    <row r="308" spans="8:8" ht="18" customHeight="1" x14ac:dyDescent="0.4">
      <c r="H308" s="57"/>
    </row>
    <row r="311" spans="8:8" ht="18" customHeight="1" x14ac:dyDescent="0.4">
      <c r="H311" s="57"/>
    </row>
    <row r="312" spans="8:8" ht="18" customHeight="1" x14ac:dyDescent="0.4">
      <c r="H312" s="57"/>
    </row>
    <row r="313" spans="8:8" ht="18" customHeight="1" x14ac:dyDescent="0.4">
      <c r="H313" s="57"/>
    </row>
    <row r="314" spans="8:8" ht="18" customHeight="1" x14ac:dyDescent="0.4">
      <c r="H314" s="57"/>
    </row>
  </sheetData>
  <mergeCells count="42">
    <mergeCell ref="I1:Y1"/>
    <mergeCell ref="Z1:AC1"/>
    <mergeCell ref="AD1:AE1"/>
    <mergeCell ref="AF1:AH1"/>
    <mergeCell ref="AI1:AL1"/>
    <mergeCell ref="I2:Y3"/>
    <mergeCell ref="Z2:AC3"/>
    <mergeCell ref="AD2:AE3"/>
    <mergeCell ref="AF2:AH3"/>
    <mergeCell ref="AI2:AL3"/>
    <mergeCell ref="AM2:AM3"/>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M4:AM7"/>
    <mergeCell ref="AH4:AH7"/>
    <mergeCell ref="AI4:AI7"/>
    <mergeCell ref="AJ4:AJ7"/>
    <mergeCell ref="AK4:AK7"/>
    <mergeCell ref="AL4:AL7"/>
  </mergeCells>
  <phoneticPr fontId="18"/>
  <pageMargins left="0.7" right="0.7" top="1.14375" bottom="1.14375" header="0.51180555555555496" footer="0.51180555555555496"/>
  <pageSetup paperSize="9" firstPageNumber="0" orientation="portrait" horizontalDpi="300" verticalDpi="300"/>
  <ignoredErrors>
    <ignoredError sqref="A11:A27 A28:A55"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L282"/>
  <sheetViews>
    <sheetView zoomScale="70" zoomScaleNormal="70" workbookViewId="0">
      <pane xSplit="5" ySplit="10" topLeftCell="F11" activePane="bottomRight" state="frozen"/>
      <selection pane="topRight" activeCell="E1" sqref="E1"/>
      <selection pane="bottomLeft" activeCell="A11" sqref="A11"/>
      <selection pane="bottomRight" activeCell="C16" sqref="C16"/>
    </sheetView>
  </sheetViews>
  <sheetFormatPr defaultColWidth="9.125" defaultRowHeight="18.75" x14ac:dyDescent="0.4"/>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6" width="9.125" style="1"/>
  </cols>
  <sheetData>
    <row r="1" spans="1:37" ht="18" customHeight="1" x14ac:dyDescent="0.4">
      <c r="B1" s="49" t="s">
        <v>52</v>
      </c>
      <c r="C1" s="60"/>
      <c r="F1" s="109" t="s">
        <v>0</v>
      </c>
      <c r="G1" s="109"/>
      <c r="H1" s="109"/>
      <c r="I1" s="109"/>
      <c r="J1" s="109"/>
      <c r="K1" s="109"/>
      <c r="L1" s="109"/>
      <c r="M1" s="109"/>
      <c r="N1" s="109"/>
      <c r="O1" s="109"/>
      <c r="P1" s="109"/>
      <c r="Q1" s="109"/>
      <c r="R1" s="109"/>
      <c r="S1" s="109"/>
      <c r="T1" s="109"/>
      <c r="U1" s="109"/>
      <c r="V1" s="109"/>
      <c r="W1" s="110" t="s">
        <v>1</v>
      </c>
      <c r="X1" s="110"/>
      <c r="Y1" s="110"/>
      <c r="Z1" s="110"/>
      <c r="AA1" s="114" t="s">
        <v>2</v>
      </c>
      <c r="AB1" s="114"/>
      <c r="AC1" s="112" t="s">
        <v>3</v>
      </c>
      <c r="AD1" s="112"/>
      <c r="AE1" s="112"/>
      <c r="AF1" s="113" t="s">
        <v>4</v>
      </c>
      <c r="AG1" s="113"/>
      <c r="AH1" s="113"/>
      <c r="AI1" s="113"/>
      <c r="AJ1" s="50" t="s">
        <v>5</v>
      </c>
    </row>
    <row r="2" spans="1:37" ht="18" customHeight="1" x14ac:dyDescent="0.4">
      <c r="F2" s="109" t="s">
        <v>6</v>
      </c>
      <c r="G2" s="109"/>
      <c r="H2" s="109"/>
      <c r="I2" s="109"/>
      <c r="J2" s="109"/>
      <c r="K2" s="109"/>
      <c r="L2" s="109"/>
      <c r="M2" s="109"/>
      <c r="N2" s="109"/>
      <c r="O2" s="109"/>
      <c r="P2" s="109"/>
      <c r="Q2" s="109"/>
      <c r="R2" s="109"/>
      <c r="S2" s="109"/>
      <c r="T2" s="109"/>
      <c r="U2" s="109"/>
      <c r="V2" s="109"/>
      <c r="W2" s="110" t="s">
        <v>7</v>
      </c>
      <c r="X2" s="110"/>
      <c r="Y2" s="110"/>
      <c r="Z2" s="110"/>
      <c r="AA2" s="111" t="s">
        <v>8</v>
      </c>
      <c r="AB2" s="111"/>
      <c r="AC2" s="112" t="s">
        <v>9</v>
      </c>
      <c r="AD2" s="112"/>
      <c r="AE2" s="112"/>
      <c r="AF2" s="113" t="s">
        <v>10</v>
      </c>
      <c r="AG2" s="113"/>
      <c r="AH2" s="113"/>
      <c r="AI2" s="113"/>
      <c r="AJ2" s="108" t="s">
        <v>11</v>
      </c>
    </row>
    <row r="3" spans="1:37" ht="18" customHeight="1" x14ac:dyDescent="0.4">
      <c r="A3" s="48" t="s">
        <v>61</v>
      </c>
      <c r="B3" s="1">
        <v>3</v>
      </c>
      <c r="F3" s="109"/>
      <c r="G3" s="109"/>
      <c r="H3" s="109"/>
      <c r="I3" s="109"/>
      <c r="J3" s="109"/>
      <c r="K3" s="109"/>
      <c r="L3" s="109"/>
      <c r="M3" s="109"/>
      <c r="N3" s="109"/>
      <c r="O3" s="109"/>
      <c r="P3" s="109"/>
      <c r="Q3" s="109"/>
      <c r="R3" s="109"/>
      <c r="S3" s="109"/>
      <c r="T3" s="109"/>
      <c r="U3" s="109"/>
      <c r="V3" s="109"/>
      <c r="W3" s="110"/>
      <c r="X3" s="110"/>
      <c r="Y3" s="110"/>
      <c r="Z3" s="110"/>
      <c r="AA3" s="111"/>
      <c r="AB3" s="111"/>
      <c r="AC3" s="112"/>
      <c r="AD3" s="112"/>
      <c r="AE3" s="112"/>
      <c r="AF3" s="113"/>
      <c r="AG3" s="113"/>
      <c r="AH3" s="113"/>
      <c r="AI3" s="113"/>
      <c r="AJ3" s="108"/>
    </row>
    <row r="4" spans="1:37" ht="18" customHeight="1" x14ac:dyDescent="0.4">
      <c r="A4" s="48" t="s">
        <v>62</v>
      </c>
      <c r="B4" s="1">
        <f>COUNTIF(F11:F600,"なし")</f>
        <v>3</v>
      </c>
      <c r="F4" s="107" t="s">
        <v>12</v>
      </c>
      <c r="G4" s="107" t="s">
        <v>13</v>
      </c>
      <c r="H4" s="107" t="s">
        <v>14</v>
      </c>
      <c r="I4" s="107" t="s">
        <v>15</v>
      </c>
      <c r="J4" s="107" t="s">
        <v>16</v>
      </c>
      <c r="K4" s="107" t="s">
        <v>17</v>
      </c>
      <c r="L4" s="107" t="s">
        <v>18</v>
      </c>
      <c r="M4" s="107" t="s">
        <v>19</v>
      </c>
      <c r="N4" s="107" t="s">
        <v>20</v>
      </c>
      <c r="O4" s="107" t="s">
        <v>21</v>
      </c>
      <c r="P4" s="107" t="s">
        <v>22</v>
      </c>
      <c r="Q4" s="107" t="s">
        <v>23</v>
      </c>
      <c r="R4" s="107" t="s">
        <v>24</v>
      </c>
      <c r="S4" s="107" t="s">
        <v>25</v>
      </c>
      <c r="T4" s="107" t="s">
        <v>26</v>
      </c>
      <c r="U4" s="107" t="s">
        <v>27</v>
      </c>
      <c r="V4" s="107" t="s">
        <v>28</v>
      </c>
      <c r="W4" s="107" t="s">
        <v>29</v>
      </c>
      <c r="X4" s="107" t="s">
        <v>30</v>
      </c>
      <c r="Y4" s="107" t="s">
        <v>31</v>
      </c>
      <c r="Z4" s="107" t="s">
        <v>32</v>
      </c>
      <c r="AA4" s="107" t="s">
        <v>33</v>
      </c>
      <c r="AB4" s="107" t="s">
        <v>34</v>
      </c>
      <c r="AC4" s="107" t="s">
        <v>35</v>
      </c>
      <c r="AD4" s="107" t="s">
        <v>36</v>
      </c>
      <c r="AE4" s="107" t="s">
        <v>37</v>
      </c>
      <c r="AF4" s="107" t="s">
        <v>38</v>
      </c>
      <c r="AG4" s="107" t="s">
        <v>794</v>
      </c>
      <c r="AH4" s="107" t="s">
        <v>40</v>
      </c>
      <c r="AI4" s="107" t="s">
        <v>41</v>
      </c>
      <c r="AJ4" s="107" t="s">
        <v>11</v>
      </c>
    </row>
    <row r="5" spans="1:37" ht="18" customHeight="1" x14ac:dyDescent="0.4">
      <c r="A5" s="48" t="s">
        <v>63</v>
      </c>
      <c r="B5" s="1">
        <f>B3-B4</f>
        <v>0</v>
      </c>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row>
    <row r="6" spans="1:37" ht="18" customHeight="1" x14ac:dyDescent="0.4">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row>
    <row r="7" spans="1:37" ht="18" customHeight="1" x14ac:dyDescent="0.4">
      <c r="A7" s="51" t="s">
        <v>61</v>
      </c>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row>
    <row r="8" spans="1:37" ht="18" customHeight="1" x14ac:dyDescent="0.4">
      <c r="A8" s="52">
        <f>B5</f>
        <v>0</v>
      </c>
      <c r="E8" s="53" t="s">
        <v>64</v>
      </c>
      <c r="F8" s="54">
        <f t="shared" ref="F8:AJ8" si="0">COUNT(F11:F600)</f>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0</v>
      </c>
      <c r="AG8" s="54">
        <f t="shared" si="0"/>
        <v>0</v>
      </c>
      <c r="AH8" s="2">
        <f t="shared" si="0"/>
        <v>0</v>
      </c>
      <c r="AI8" s="2">
        <f t="shared" si="0"/>
        <v>0</v>
      </c>
      <c r="AJ8" s="54">
        <f t="shared" si="0"/>
        <v>0</v>
      </c>
    </row>
    <row r="9" spans="1:37" ht="18" customHeight="1" x14ac:dyDescent="0.4">
      <c r="C9" s="2" t="s">
        <v>2108</v>
      </c>
      <c r="E9" s="53" t="s">
        <v>65</v>
      </c>
      <c r="F9" s="55" t="e">
        <f t="shared" ref="F9:AJ9" si="1">F8/$A$8</f>
        <v>#DIV/0!</v>
      </c>
      <c r="G9" s="55" t="e">
        <f t="shared" si="1"/>
        <v>#DIV/0!</v>
      </c>
      <c r="H9" s="55" t="e">
        <f t="shared" si="1"/>
        <v>#DIV/0!</v>
      </c>
      <c r="I9" s="55" t="e">
        <f t="shared" si="1"/>
        <v>#DIV/0!</v>
      </c>
      <c r="J9" s="55" t="e">
        <f t="shared" si="1"/>
        <v>#DIV/0!</v>
      </c>
      <c r="K9" s="55" t="e">
        <f t="shared" si="1"/>
        <v>#DIV/0!</v>
      </c>
      <c r="L9" s="55" t="e">
        <f t="shared" si="1"/>
        <v>#DIV/0!</v>
      </c>
      <c r="M9" s="55" t="e">
        <f t="shared" si="1"/>
        <v>#DIV/0!</v>
      </c>
      <c r="N9" s="55" t="e">
        <f t="shared" si="1"/>
        <v>#DIV/0!</v>
      </c>
      <c r="O9" s="55" t="e">
        <f t="shared" si="1"/>
        <v>#DIV/0!</v>
      </c>
      <c r="P9" s="55" t="e">
        <f t="shared" si="1"/>
        <v>#DIV/0!</v>
      </c>
      <c r="Q9" s="55" t="e">
        <f t="shared" si="1"/>
        <v>#DIV/0!</v>
      </c>
      <c r="R9" s="55" t="e">
        <f t="shared" si="1"/>
        <v>#DIV/0!</v>
      </c>
      <c r="S9" s="55" t="e">
        <f t="shared" si="1"/>
        <v>#DIV/0!</v>
      </c>
      <c r="T9" s="55" t="e">
        <f t="shared" si="1"/>
        <v>#DIV/0!</v>
      </c>
      <c r="U9" s="55" t="e">
        <f t="shared" si="1"/>
        <v>#DIV/0!</v>
      </c>
      <c r="V9" s="55" t="e">
        <f t="shared" si="1"/>
        <v>#DIV/0!</v>
      </c>
      <c r="W9" s="55" t="e">
        <f t="shared" si="1"/>
        <v>#DIV/0!</v>
      </c>
      <c r="X9" s="55" t="e">
        <f t="shared" si="1"/>
        <v>#DIV/0!</v>
      </c>
      <c r="Y9" s="55" t="e">
        <f t="shared" si="1"/>
        <v>#DIV/0!</v>
      </c>
      <c r="Z9" s="55" t="e">
        <f t="shared" si="1"/>
        <v>#DIV/0!</v>
      </c>
      <c r="AA9" s="55" t="e">
        <f t="shared" si="1"/>
        <v>#DIV/0!</v>
      </c>
      <c r="AB9" s="55" t="e">
        <f t="shared" si="1"/>
        <v>#DIV/0!</v>
      </c>
      <c r="AC9" s="55" t="e">
        <f t="shared" si="1"/>
        <v>#DIV/0!</v>
      </c>
      <c r="AD9" s="55" t="e">
        <f t="shared" si="1"/>
        <v>#DIV/0!</v>
      </c>
      <c r="AE9" s="55" t="e">
        <f t="shared" si="1"/>
        <v>#DIV/0!</v>
      </c>
      <c r="AF9" s="55" t="e">
        <f t="shared" si="1"/>
        <v>#DIV/0!</v>
      </c>
      <c r="AG9" s="55" t="e">
        <f t="shared" si="1"/>
        <v>#DIV/0!</v>
      </c>
      <c r="AH9" s="56" t="e">
        <f t="shared" si="1"/>
        <v>#DIV/0!</v>
      </c>
      <c r="AI9" s="56" t="e">
        <f t="shared" si="1"/>
        <v>#DIV/0!</v>
      </c>
      <c r="AJ9" s="55" t="e">
        <f t="shared" si="1"/>
        <v>#DIV/0!</v>
      </c>
    </row>
    <row r="10" spans="1:37" ht="18" customHeight="1" x14ac:dyDescent="0.4">
      <c r="A10" s="48" t="s">
        <v>66</v>
      </c>
      <c r="B10" s="2" t="s">
        <v>67</v>
      </c>
      <c r="C10" s="2" t="s">
        <v>2100</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
      <c r="A11" s="48" t="s">
        <v>71</v>
      </c>
      <c r="B11" s="1" t="s">
        <v>1738</v>
      </c>
      <c r="D11" s="2" t="s">
        <v>283</v>
      </c>
      <c r="E11" s="57" t="s">
        <v>62</v>
      </c>
      <c r="F11" s="2" t="s">
        <v>62</v>
      </c>
    </row>
    <row r="12" spans="1:37" ht="18" customHeight="1" x14ac:dyDescent="0.4">
      <c r="A12" s="48" t="s">
        <v>74</v>
      </c>
      <c r="B12" s="1" t="s">
        <v>2510</v>
      </c>
      <c r="D12" s="2" t="s">
        <v>73</v>
      </c>
      <c r="E12" s="57">
        <v>44652</v>
      </c>
      <c r="F12" s="2" t="s">
        <v>62</v>
      </c>
      <c r="AK12" s="59"/>
    </row>
    <row r="13" spans="1:37" ht="18" customHeight="1" x14ac:dyDescent="0.4">
      <c r="A13" s="48" t="s">
        <v>2104</v>
      </c>
      <c r="B13" s="1" t="s">
        <v>2105</v>
      </c>
      <c r="C13" s="2" t="s">
        <v>2101</v>
      </c>
      <c r="D13" s="2" t="s">
        <v>2106</v>
      </c>
      <c r="E13" s="57" t="s">
        <v>2107</v>
      </c>
      <c r="F13" s="2" t="s">
        <v>2107</v>
      </c>
    </row>
    <row r="14" spans="1:37" ht="18" customHeight="1" x14ac:dyDescent="0.4">
      <c r="E14" s="57"/>
    </row>
    <row r="15" spans="1:37" ht="18" customHeight="1" x14ac:dyDescent="0.4">
      <c r="C15" s="2">
        <v>1</v>
      </c>
      <c r="E15" s="57"/>
    </row>
    <row r="16" spans="1:37" ht="18" customHeight="1" x14ac:dyDescent="0.4">
      <c r="E16" s="57"/>
    </row>
    <row r="17" spans="5:5" ht="18" customHeight="1" x14ac:dyDescent="0.4">
      <c r="E17" s="57"/>
    </row>
    <row r="18" spans="5:5" ht="18" customHeight="1" x14ac:dyDescent="0.4">
      <c r="E18" s="57"/>
    </row>
    <row r="19" spans="5:5" ht="18" customHeight="1" x14ac:dyDescent="0.4">
      <c r="E19" s="57"/>
    </row>
    <row r="20" spans="5:5" ht="18" customHeight="1" x14ac:dyDescent="0.4">
      <c r="E20" s="57"/>
    </row>
    <row r="21" spans="5:5" ht="18" customHeight="1" x14ac:dyDescent="0.4">
      <c r="E21" s="57"/>
    </row>
    <row r="22" spans="5:5" ht="18" customHeight="1" x14ac:dyDescent="0.4">
      <c r="E22" s="57"/>
    </row>
    <row r="23" spans="5:5" ht="18" customHeight="1" x14ac:dyDescent="0.4">
      <c r="E23" s="57"/>
    </row>
    <row r="25" spans="5:5" ht="18" customHeight="1" x14ac:dyDescent="0.4">
      <c r="E25" s="57"/>
    </row>
    <row r="26" spans="5:5" ht="18" customHeight="1" x14ac:dyDescent="0.4">
      <c r="E26" s="57"/>
    </row>
    <row r="27" spans="5:5" ht="18" customHeight="1" x14ac:dyDescent="0.4">
      <c r="E27" s="57"/>
    </row>
    <row r="28" spans="5:5" ht="18" customHeight="1" x14ac:dyDescent="0.4">
      <c r="E28" s="57"/>
    </row>
    <row r="29" spans="5:5" ht="18" customHeight="1" x14ac:dyDescent="0.4">
      <c r="E29" s="57"/>
    </row>
    <row r="30" spans="5:5" ht="18" customHeight="1" x14ac:dyDescent="0.4">
      <c r="E30" s="57"/>
    </row>
    <row r="31" spans="5:5" ht="18" customHeight="1" x14ac:dyDescent="0.4">
      <c r="E31" s="57"/>
    </row>
    <row r="32" spans="5:5" ht="18" customHeight="1" x14ac:dyDescent="0.4">
      <c r="E32" s="57"/>
    </row>
    <row r="33" spans="5:5" ht="18" customHeight="1" x14ac:dyDescent="0.4">
      <c r="E33" s="57"/>
    </row>
    <row r="34" spans="5:5" ht="18" customHeight="1" x14ac:dyDescent="0.4">
      <c r="E34" s="57"/>
    </row>
    <row r="35" spans="5:5" ht="18" customHeight="1" x14ac:dyDescent="0.4">
      <c r="E35" s="57"/>
    </row>
    <row r="36" spans="5:5" ht="18" customHeight="1" x14ac:dyDescent="0.4">
      <c r="E36" s="57"/>
    </row>
    <row r="37" spans="5:5" ht="18" customHeight="1" x14ac:dyDescent="0.4">
      <c r="E37" s="57"/>
    </row>
    <row r="38" spans="5:5" ht="18" customHeight="1" x14ac:dyDescent="0.4">
      <c r="E38" s="57"/>
    </row>
    <row r="39" spans="5:5" ht="18" customHeight="1" x14ac:dyDescent="0.4">
      <c r="E39" s="57"/>
    </row>
    <row r="40" spans="5:5" ht="18" customHeight="1" x14ac:dyDescent="0.4">
      <c r="E40" s="57"/>
    </row>
    <row r="41" spans="5:5" ht="18" customHeight="1" x14ac:dyDescent="0.4">
      <c r="E41" s="57"/>
    </row>
    <row r="42" spans="5:5" ht="18" customHeight="1" x14ac:dyDescent="0.4">
      <c r="E42" s="57"/>
    </row>
    <row r="43" spans="5:5" ht="18" customHeight="1" x14ac:dyDescent="0.4">
      <c r="E43" s="57"/>
    </row>
    <row r="44" spans="5:5" ht="18" customHeight="1" x14ac:dyDescent="0.4">
      <c r="E44" s="57"/>
    </row>
    <row r="45" spans="5:5" ht="18" customHeight="1" x14ac:dyDescent="0.4">
      <c r="E45" s="57"/>
    </row>
    <row r="46" spans="5:5" ht="18" customHeight="1" x14ac:dyDescent="0.4">
      <c r="E46" s="57"/>
    </row>
    <row r="47" spans="5:5" ht="18" customHeight="1" x14ac:dyDescent="0.4">
      <c r="E47" s="57"/>
    </row>
    <row r="48" spans="5:5" ht="18" customHeight="1" x14ac:dyDescent="0.4">
      <c r="E48" s="57"/>
    </row>
    <row r="49" spans="5:5" ht="18" customHeight="1" x14ac:dyDescent="0.4">
      <c r="E49" s="57"/>
    </row>
    <row r="50" spans="5:5" ht="18" customHeight="1" x14ac:dyDescent="0.4">
      <c r="E50" s="57"/>
    </row>
    <row r="51" spans="5:5" ht="18" customHeight="1" x14ac:dyDescent="0.4">
      <c r="E51" s="57"/>
    </row>
    <row r="52" spans="5:5" ht="18" customHeight="1" x14ac:dyDescent="0.4">
      <c r="E52" s="57"/>
    </row>
    <row r="53" spans="5:5" ht="18" customHeight="1" x14ac:dyDescent="0.4">
      <c r="E53" s="57"/>
    </row>
    <row r="54" spans="5:5" ht="18" customHeight="1" x14ac:dyDescent="0.4">
      <c r="E54" s="57"/>
    </row>
    <row r="55" spans="5:5" ht="18" customHeight="1" x14ac:dyDescent="0.4">
      <c r="E55" s="57"/>
    </row>
    <row r="56" spans="5:5" ht="18" customHeight="1" x14ac:dyDescent="0.4">
      <c r="E56" s="57"/>
    </row>
    <row r="57" spans="5:5" ht="18" customHeight="1" x14ac:dyDescent="0.4">
      <c r="E57" s="57"/>
    </row>
    <row r="58" spans="5:5" ht="18" customHeight="1" x14ac:dyDescent="0.4">
      <c r="E58" s="57"/>
    </row>
    <row r="59" spans="5:5" ht="18" customHeight="1" x14ac:dyDescent="0.4">
      <c r="E59" s="57"/>
    </row>
    <row r="60" spans="5:5" ht="18" customHeight="1" x14ac:dyDescent="0.4">
      <c r="E60" s="57"/>
    </row>
    <row r="61" spans="5:5" ht="18" customHeight="1" x14ac:dyDescent="0.4">
      <c r="E61" s="57"/>
    </row>
    <row r="62" spans="5:5" ht="18" customHeight="1" x14ac:dyDescent="0.4">
      <c r="E62" s="57"/>
    </row>
    <row r="63" spans="5:5" ht="18" customHeight="1" x14ac:dyDescent="0.4">
      <c r="E63" s="57"/>
    </row>
    <row r="64" spans="5:5" ht="18" customHeight="1" x14ac:dyDescent="0.4">
      <c r="E64" s="57"/>
    </row>
    <row r="65" spans="5:5" ht="18" customHeight="1" x14ac:dyDescent="0.4">
      <c r="E65" s="57"/>
    </row>
    <row r="66" spans="5:5" ht="18" customHeight="1" x14ac:dyDescent="0.4">
      <c r="E66" s="57"/>
    </row>
    <row r="67" spans="5:5" ht="18" customHeight="1" x14ac:dyDescent="0.4">
      <c r="E67" s="57"/>
    </row>
    <row r="68" spans="5:5" ht="18" customHeight="1" x14ac:dyDescent="0.4">
      <c r="E68" s="57"/>
    </row>
    <row r="69" spans="5:5" ht="18" customHeight="1" x14ac:dyDescent="0.4">
      <c r="E69" s="57"/>
    </row>
    <row r="70" spans="5:5" ht="18" customHeight="1" x14ac:dyDescent="0.4">
      <c r="E70" s="57"/>
    </row>
    <row r="71" spans="5:5" ht="18" customHeight="1" x14ac:dyDescent="0.4">
      <c r="E71" s="57"/>
    </row>
    <row r="72" spans="5:5" ht="18" customHeight="1" x14ac:dyDescent="0.4">
      <c r="E72" s="57"/>
    </row>
    <row r="73" spans="5:5" ht="18" customHeight="1" x14ac:dyDescent="0.4">
      <c r="E73" s="57"/>
    </row>
    <row r="74" spans="5:5" ht="18" customHeight="1" x14ac:dyDescent="0.4">
      <c r="E74" s="57"/>
    </row>
    <row r="75" spans="5:5" ht="18" customHeight="1" x14ac:dyDescent="0.4">
      <c r="E75" s="57"/>
    </row>
    <row r="76" spans="5:5" ht="18" customHeight="1" x14ac:dyDescent="0.4">
      <c r="E76" s="57"/>
    </row>
    <row r="77" spans="5:5" ht="18" customHeight="1" x14ac:dyDescent="0.4">
      <c r="E77" s="57"/>
    </row>
    <row r="78" spans="5:5" ht="18" customHeight="1" x14ac:dyDescent="0.4">
      <c r="E78" s="57"/>
    </row>
    <row r="79" spans="5:5" ht="18" customHeight="1" x14ac:dyDescent="0.4">
      <c r="E79" s="57"/>
    </row>
    <row r="80" spans="5:5" ht="18" customHeight="1" x14ac:dyDescent="0.4">
      <c r="E80" s="57"/>
    </row>
    <row r="81" spans="5:5" ht="18" customHeight="1" x14ac:dyDescent="0.4">
      <c r="E81" s="57"/>
    </row>
    <row r="82" spans="5:5" ht="18" customHeight="1" x14ac:dyDescent="0.4">
      <c r="E82" s="57"/>
    </row>
    <row r="83" spans="5:5" ht="18" customHeight="1" x14ac:dyDescent="0.4">
      <c r="E83" s="57"/>
    </row>
    <row r="84" spans="5:5" ht="18" customHeight="1" x14ac:dyDescent="0.4">
      <c r="E84" s="57"/>
    </row>
    <row r="85" spans="5:5" ht="18" customHeight="1" x14ac:dyDescent="0.4">
      <c r="E85" s="57"/>
    </row>
    <row r="86" spans="5:5" ht="18" customHeight="1" x14ac:dyDescent="0.4">
      <c r="E86" s="57"/>
    </row>
    <row r="87" spans="5:5" ht="18" customHeight="1" x14ac:dyDescent="0.4">
      <c r="E87" s="57"/>
    </row>
    <row r="88" spans="5:5" ht="18" customHeight="1" x14ac:dyDescent="0.4">
      <c r="E88" s="57"/>
    </row>
    <row r="89" spans="5:5" ht="18" customHeight="1" x14ac:dyDescent="0.4">
      <c r="E89" s="57"/>
    </row>
    <row r="90" spans="5:5" ht="18" customHeight="1" x14ac:dyDescent="0.4">
      <c r="E90" s="57"/>
    </row>
    <row r="91" spans="5:5" ht="18" customHeight="1" x14ac:dyDescent="0.4">
      <c r="E91" s="57"/>
    </row>
    <row r="92" spans="5:5" ht="18" customHeight="1" x14ac:dyDescent="0.4">
      <c r="E92" s="57"/>
    </row>
    <row r="93" spans="5:5" ht="18" customHeight="1" x14ac:dyDescent="0.4">
      <c r="E93" s="57"/>
    </row>
    <row r="94" spans="5:5" ht="18" customHeight="1" x14ac:dyDescent="0.4">
      <c r="E94" s="57"/>
    </row>
    <row r="95" spans="5:5" ht="18" customHeight="1" x14ac:dyDescent="0.4">
      <c r="E95" s="57"/>
    </row>
    <row r="96" spans="5:5" ht="18" customHeight="1" x14ac:dyDescent="0.4">
      <c r="E96" s="57"/>
    </row>
    <row r="97" spans="5:5" ht="18" customHeight="1" x14ac:dyDescent="0.4">
      <c r="E97" s="57"/>
    </row>
    <row r="98" spans="5:5" ht="18" customHeight="1" x14ac:dyDescent="0.4">
      <c r="E98" s="57"/>
    </row>
    <row r="99" spans="5:5" ht="18" customHeight="1" x14ac:dyDescent="0.4">
      <c r="E99" s="57"/>
    </row>
    <row r="100" spans="5:5" ht="18" customHeight="1" x14ac:dyDescent="0.4">
      <c r="E100" s="57"/>
    </row>
    <row r="101" spans="5:5" ht="18" customHeight="1" x14ac:dyDescent="0.4">
      <c r="E101" s="57"/>
    </row>
    <row r="102" spans="5:5" ht="18" customHeight="1" x14ac:dyDescent="0.4">
      <c r="E102" s="57"/>
    </row>
    <row r="103" spans="5:5" ht="18" customHeight="1" x14ac:dyDescent="0.4">
      <c r="E103" s="57"/>
    </row>
    <row r="104" spans="5:5" ht="18" customHeight="1" x14ac:dyDescent="0.4">
      <c r="E104" s="57"/>
    </row>
    <row r="105" spans="5:5" ht="18" customHeight="1" x14ac:dyDescent="0.4">
      <c r="E105" s="57"/>
    </row>
    <row r="106" spans="5:5" ht="18" customHeight="1" x14ac:dyDescent="0.4">
      <c r="E106" s="57"/>
    </row>
    <row r="107" spans="5:5" ht="18" customHeight="1" x14ac:dyDescent="0.4">
      <c r="E107" s="57"/>
    </row>
    <row r="108" spans="5:5" ht="18" customHeight="1" x14ac:dyDescent="0.4">
      <c r="E108" s="57"/>
    </row>
    <row r="109" spans="5:5" ht="18" customHeight="1" x14ac:dyDescent="0.4">
      <c r="E109" s="57"/>
    </row>
    <row r="110" spans="5:5" ht="18" customHeight="1" x14ac:dyDescent="0.4">
      <c r="E110" s="57"/>
    </row>
    <row r="111" spans="5:5" ht="18" customHeight="1" x14ac:dyDescent="0.4">
      <c r="E111" s="57"/>
    </row>
    <row r="112" spans="5:5" ht="18" customHeight="1" x14ac:dyDescent="0.4">
      <c r="E112" s="57"/>
    </row>
    <row r="113" spans="5:5" ht="18" customHeight="1" x14ac:dyDescent="0.4">
      <c r="E113" s="57"/>
    </row>
    <row r="114" spans="5:5" ht="18" customHeight="1" x14ac:dyDescent="0.4">
      <c r="E114" s="57"/>
    </row>
    <row r="115" spans="5:5" ht="18" customHeight="1" x14ac:dyDescent="0.4">
      <c r="E115" s="57"/>
    </row>
    <row r="116" spans="5:5" ht="18" customHeight="1" x14ac:dyDescent="0.4">
      <c r="E116" s="57"/>
    </row>
    <row r="117" spans="5:5" ht="18" customHeight="1" x14ac:dyDescent="0.4">
      <c r="E117" s="57"/>
    </row>
    <row r="118" spans="5:5" ht="18" customHeight="1" x14ac:dyDescent="0.4">
      <c r="E118" s="57"/>
    </row>
    <row r="119" spans="5:5" ht="18" customHeight="1" x14ac:dyDescent="0.4">
      <c r="E119" s="57"/>
    </row>
    <row r="120" spans="5:5" ht="18" customHeight="1" x14ac:dyDescent="0.4">
      <c r="E120" s="57"/>
    </row>
    <row r="121" spans="5:5" ht="18" customHeight="1" x14ac:dyDescent="0.4">
      <c r="E121" s="57"/>
    </row>
    <row r="122" spans="5:5" ht="18" customHeight="1" x14ac:dyDescent="0.4">
      <c r="E122" s="57"/>
    </row>
    <row r="123" spans="5:5" ht="18" customHeight="1" x14ac:dyDescent="0.4">
      <c r="E123" s="57"/>
    </row>
    <row r="124" spans="5:5" ht="18" customHeight="1" x14ac:dyDescent="0.4">
      <c r="E124" s="57"/>
    </row>
    <row r="125" spans="5:5" ht="18" customHeight="1" x14ac:dyDescent="0.4">
      <c r="E125" s="57"/>
    </row>
    <row r="126" spans="5:5" ht="18" customHeight="1" x14ac:dyDescent="0.4">
      <c r="E126" s="57"/>
    </row>
    <row r="127" spans="5:5" ht="18" customHeight="1" x14ac:dyDescent="0.4">
      <c r="E127" s="57"/>
    </row>
    <row r="128" spans="5:5" ht="18" customHeight="1" x14ac:dyDescent="0.4">
      <c r="E128" s="57"/>
    </row>
    <row r="129" spans="5:5" ht="18" customHeight="1" x14ac:dyDescent="0.4">
      <c r="E129" s="57"/>
    </row>
    <row r="130" spans="5:5" ht="18" customHeight="1" x14ac:dyDescent="0.4">
      <c r="E130" s="57"/>
    </row>
    <row r="131" spans="5:5" ht="18" customHeight="1" x14ac:dyDescent="0.4">
      <c r="E131" s="57"/>
    </row>
    <row r="132" spans="5:5" ht="18" customHeight="1" x14ac:dyDescent="0.4">
      <c r="E132" s="57"/>
    </row>
    <row r="133" spans="5:5" ht="18" customHeight="1" x14ac:dyDescent="0.4">
      <c r="E133" s="57"/>
    </row>
    <row r="134" spans="5:5" ht="18" customHeight="1" x14ac:dyDescent="0.4">
      <c r="E134" s="57"/>
    </row>
    <row r="135" spans="5:5" ht="18" customHeight="1" x14ac:dyDescent="0.4">
      <c r="E135" s="57"/>
    </row>
    <row r="136" spans="5:5" ht="18" customHeight="1" x14ac:dyDescent="0.4">
      <c r="E136" s="57"/>
    </row>
    <row r="137" spans="5:5" ht="18" customHeight="1" x14ac:dyDescent="0.4">
      <c r="E137" s="57"/>
    </row>
    <row r="138" spans="5:5" ht="18" customHeight="1" x14ac:dyDescent="0.4">
      <c r="E138" s="57"/>
    </row>
    <row r="139" spans="5:5" ht="18" customHeight="1" x14ac:dyDescent="0.4">
      <c r="E139" s="57"/>
    </row>
    <row r="140" spans="5:5" ht="18" customHeight="1" x14ac:dyDescent="0.4">
      <c r="E140" s="57"/>
    </row>
    <row r="141" spans="5:5" ht="18" customHeight="1" x14ac:dyDescent="0.4">
      <c r="E141" s="57"/>
    </row>
    <row r="142" spans="5:5" ht="18" customHeight="1" x14ac:dyDescent="0.4">
      <c r="E142" s="57"/>
    </row>
    <row r="143" spans="5:5" ht="18" customHeight="1" x14ac:dyDescent="0.4">
      <c r="E143" s="57"/>
    </row>
    <row r="144" spans="5:5" ht="18" customHeight="1" x14ac:dyDescent="0.4">
      <c r="E144" s="57"/>
    </row>
    <row r="145" spans="5:5" ht="18" customHeight="1" x14ac:dyDescent="0.4">
      <c r="E145" s="57"/>
    </row>
    <row r="146" spans="5:5" ht="18" customHeight="1" x14ac:dyDescent="0.4">
      <c r="E146" s="57"/>
    </row>
    <row r="147" spans="5:5" ht="18" customHeight="1" x14ac:dyDescent="0.4">
      <c r="E147" s="57"/>
    </row>
    <row r="148" spans="5:5" ht="18" customHeight="1" x14ac:dyDescent="0.4">
      <c r="E148" s="57"/>
    </row>
    <row r="149" spans="5:5" ht="18" customHeight="1" x14ac:dyDescent="0.4">
      <c r="E149" s="57"/>
    </row>
    <row r="150" spans="5:5" ht="18" customHeight="1" x14ac:dyDescent="0.4">
      <c r="E150" s="57"/>
    </row>
    <row r="151" spans="5:5" ht="18" customHeight="1" x14ac:dyDescent="0.4">
      <c r="E151" s="57"/>
    </row>
    <row r="152" spans="5:5" ht="18" customHeight="1" x14ac:dyDescent="0.4">
      <c r="E152" s="57"/>
    </row>
    <row r="153" spans="5:5" ht="18" customHeight="1" x14ac:dyDescent="0.4">
      <c r="E153" s="57"/>
    </row>
    <row r="154" spans="5:5" ht="18" customHeight="1" x14ac:dyDescent="0.4">
      <c r="E154" s="57"/>
    </row>
    <row r="155" spans="5:5" ht="18" customHeight="1" x14ac:dyDescent="0.4">
      <c r="E155" s="57"/>
    </row>
    <row r="156" spans="5:5" ht="18" customHeight="1" x14ac:dyDescent="0.4">
      <c r="E156" s="57"/>
    </row>
    <row r="157" spans="5:5" ht="18" customHeight="1" x14ac:dyDescent="0.4">
      <c r="E157" s="57"/>
    </row>
    <row r="158" spans="5:5" ht="18" customHeight="1" x14ac:dyDescent="0.4">
      <c r="E158" s="57"/>
    </row>
    <row r="159" spans="5:5" ht="18" customHeight="1" x14ac:dyDescent="0.4">
      <c r="E159" s="57"/>
    </row>
    <row r="160" spans="5:5" ht="18" customHeight="1" x14ac:dyDescent="0.4">
      <c r="E160" s="57"/>
    </row>
    <row r="161" spans="5:5" ht="18" customHeight="1" x14ac:dyDescent="0.4">
      <c r="E161" s="57"/>
    </row>
    <row r="162" spans="5:5" ht="18" customHeight="1" x14ac:dyDescent="0.4">
      <c r="E162" s="57"/>
    </row>
    <row r="163" spans="5:5" ht="18" customHeight="1" x14ac:dyDescent="0.4">
      <c r="E163" s="57"/>
    </row>
    <row r="164" spans="5:5" ht="18" customHeight="1" x14ac:dyDescent="0.4">
      <c r="E164" s="57"/>
    </row>
    <row r="165" spans="5:5" ht="18" customHeight="1" x14ac:dyDescent="0.4">
      <c r="E165" s="57"/>
    </row>
    <row r="166" spans="5:5" ht="18" customHeight="1" x14ac:dyDescent="0.4">
      <c r="E166" s="57"/>
    </row>
    <row r="167" spans="5:5" ht="18" customHeight="1" x14ac:dyDescent="0.4">
      <c r="E167" s="57"/>
    </row>
    <row r="168" spans="5:5" ht="18" customHeight="1" x14ac:dyDescent="0.4">
      <c r="E168" s="57"/>
    </row>
    <row r="169" spans="5:5" ht="18" customHeight="1" x14ac:dyDescent="0.4">
      <c r="E169" s="57"/>
    </row>
    <row r="170" spans="5:5" ht="18" customHeight="1" x14ac:dyDescent="0.4">
      <c r="E170" s="57"/>
    </row>
    <row r="171" spans="5:5" ht="18" customHeight="1" x14ac:dyDescent="0.4">
      <c r="E171" s="57"/>
    </row>
    <row r="172" spans="5:5" ht="18" customHeight="1" x14ac:dyDescent="0.4">
      <c r="E172" s="57"/>
    </row>
    <row r="175" spans="5:5" ht="18" customHeight="1" x14ac:dyDescent="0.4">
      <c r="E175" s="57"/>
    </row>
    <row r="176" spans="5:5" ht="18" customHeight="1" x14ac:dyDescent="0.4">
      <c r="E176" s="57"/>
    </row>
    <row r="177" spans="5:5" ht="18" customHeight="1" x14ac:dyDescent="0.4">
      <c r="E177" s="57"/>
    </row>
    <row r="178" spans="5:5" ht="18" customHeight="1" x14ac:dyDescent="0.4">
      <c r="E178" s="57"/>
    </row>
    <row r="179" spans="5:5" ht="18" customHeight="1" x14ac:dyDescent="0.4">
      <c r="E179" s="57"/>
    </row>
    <row r="180" spans="5:5" ht="18" customHeight="1" x14ac:dyDescent="0.4">
      <c r="E180" s="57"/>
    </row>
    <row r="181" spans="5:5" ht="18" customHeight="1" x14ac:dyDescent="0.4">
      <c r="E181" s="57"/>
    </row>
    <row r="182" spans="5:5" ht="18" customHeight="1" x14ac:dyDescent="0.4">
      <c r="E182" s="57"/>
    </row>
    <row r="183" spans="5:5" ht="18" customHeight="1" x14ac:dyDescent="0.4">
      <c r="E183" s="57"/>
    </row>
    <row r="184" spans="5:5" ht="18" customHeight="1" x14ac:dyDescent="0.4">
      <c r="E184" s="57"/>
    </row>
    <row r="185" spans="5:5" ht="18" customHeight="1" x14ac:dyDescent="0.4">
      <c r="E185" s="57"/>
    </row>
    <row r="186" spans="5:5" ht="18" customHeight="1" x14ac:dyDescent="0.4">
      <c r="E186" s="57"/>
    </row>
    <row r="187" spans="5:5" ht="18" customHeight="1" x14ac:dyDescent="0.4">
      <c r="E187" s="57"/>
    </row>
    <row r="188" spans="5:5" ht="18" customHeight="1" x14ac:dyDescent="0.4">
      <c r="E188" s="57"/>
    </row>
    <row r="189" spans="5:5" ht="18" customHeight="1" x14ac:dyDescent="0.4">
      <c r="E189" s="57"/>
    </row>
    <row r="190" spans="5:5" ht="18" customHeight="1" x14ac:dyDescent="0.4">
      <c r="E190" s="57"/>
    </row>
    <row r="191" spans="5:5" ht="18" customHeight="1" x14ac:dyDescent="0.4">
      <c r="E191" s="57"/>
    </row>
    <row r="192" spans="5:5" ht="18" customHeight="1" x14ac:dyDescent="0.4">
      <c r="E192" s="57"/>
    </row>
    <row r="193" spans="5:5" ht="18" customHeight="1" x14ac:dyDescent="0.4">
      <c r="E193" s="57"/>
    </row>
    <row r="194" spans="5:5" ht="18" customHeight="1" x14ac:dyDescent="0.4">
      <c r="E194" s="57"/>
    </row>
    <row r="195" spans="5:5" ht="18" customHeight="1" x14ac:dyDescent="0.4">
      <c r="E195" s="57"/>
    </row>
    <row r="196" spans="5:5" ht="18" customHeight="1" x14ac:dyDescent="0.4">
      <c r="E196" s="57"/>
    </row>
    <row r="197" spans="5:5" ht="18" customHeight="1" x14ac:dyDescent="0.4">
      <c r="E197" s="57"/>
    </row>
    <row r="198" spans="5:5" ht="18" customHeight="1" x14ac:dyDescent="0.4">
      <c r="E198" s="57"/>
    </row>
    <row r="199" spans="5:5" ht="18" customHeight="1" x14ac:dyDescent="0.4">
      <c r="E199" s="57"/>
    </row>
    <row r="200" spans="5:5" ht="18" customHeight="1" x14ac:dyDescent="0.4">
      <c r="E200" s="57"/>
    </row>
    <row r="201" spans="5:5" ht="18" customHeight="1" x14ac:dyDescent="0.4">
      <c r="E201" s="57"/>
    </row>
    <row r="202" spans="5:5" ht="18" customHeight="1" x14ac:dyDescent="0.4">
      <c r="E202" s="57"/>
    </row>
    <row r="203" spans="5:5" ht="18" customHeight="1" x14ac:dyDescent="0.4">
      <c r="E203" s="57"/>
    </row>
    <row r="204" spans="5:5" ht="18" customHeight="1" x14ac:dyDescent="0.4">
      <c r="E204" s="57"/>
    </row>
    <row r="205" spans="5:5" ht="18" customHeight="1" x14ac:dyDescent="0.4">
      <c r="E205" s="57"/>
    </row>
    <row r="206" spans="5:5" ht="18" customHeight="1" x14ac:dyDescent="0.4">
      <c r="E206" s="57"/>
    </row>
    <row r="207" spans="5:5" ht="18" customHeight="1" x14ac:dyDescent="0.4">
      <c r="E207" s="57"/>
    </row>
    <row r="208" spans="5:5" ht="18" customHeight="1" x14ac:dyDescent="0.4">
      <c r="E208" s="57"/>
    </row>
    <row r="209" spans="5:5" ht="18" customHeight="1" x14ac:dyDescent="0.4">
      <c r="E209" s="57"/>
    </row>
    <row r="210" spans="5:5" ht="18" customHeight="1" x14ac:dyDescent="0.4">
      <c r="E210" s="57"/>
    </row>
    <row r="211" spans="5:5" ht="18" customHeight="1" x14ac:dyDescent="0.4">
      <c r="E211" s="57"/>
    </row>
    <row r="212" spans="5:5" ht="18" customHeight="1" x14ac:dyDescent="0.4">
      <c r="E212" s="57"/>
    </row>
    <row r="213" spans="5:5" ht="18" customHeight="1" x14ac:dyDescent="0.4">
      <c r="E213" s="57"/>
    </row>
    <row r="214" spans="5:5" ht="18" customHeight="1" x14ac:dyDescent="0.4">
      <c r="E214" s="57"/>
    </row>
    <row r="215" spans="5:5" ht="18" customHeight="1" x14ac:dyDescent="0.4">
      <c r="E215" s="57"/>
    </row>
    <row r="217" spans="5:5" ht="18" customHeight="1" x14ac:dyDescent="0.4">
      <c r="E217" s="57"/>
    </row>
    <row r="218" spans="5:5" ht="18" customHeight="1" x14ac:dyDescent="0.4">
      <c r="E218" s="57"/>
    </row>
    <row r="219" spans="5:5" ht="18" customHeight="1" x14ac:dyDescent="0.4">
      <c r="E219" s="57"/>
    </row>
    <row r="220" spans="5:5" ht="18" customHeight="1" x14ac:dyDescent="0.4">
      <c r="E220" s="57"/>
    </row>
    <row r="221" spans="5:5" ht="18" customHeight="1" x14ac:dyDescent="0.4">
      <c r="E221" s="57"/>
    </row>
    <row r="222" spans="5:5" ht="18" customHeight="1" x14ac:dyDescent="0.4">
      <c r="E222" s="57"/>
    </row>
    <row r="223" spans="5:5" ht="18" customHeight="1" x14ac:dyDescent="0.4">
      <c r="E223" s="57"/>
    </row>
    <row r="224" spans="5:5" ht="18" customHeight="1" x14ac:dyDescent="0.4">
      <c r="E224" s="57"/>
    </row>
    <row r="225" spans="5:5" ht="18" customHeight="1" x14ac:dyDescent="0.4">
      <c r="E225" s="57"/>
    </row>
    <row r="226" spans="5:5" ht="18" customHeight="1" x14ac:dyDescent="0.4">
      <c r="E226" s="57"/>
    </row>
    <row r="228" spans="5:5" ht="18" customHeight="1" x14ac:dyDescent="0.4">
      <c r="E228" s="57"/>
    </row>
    <row r="229" spans="5:5" ht="18" customHeight="1" x14ac:dyDescent="0.4">
      <c r="E229" s="57"/>
    </row>
    <row r="230" spans="5:5" ht="18" customHeight="1" x14ac:dyDescent="0.4">
      <c r="E230" s="57"/>
    </row>
    <row r="231" spans="5:5" ht="18" customHeight="1" x14ac:dyDescent="0.4">
      <c r="E231" s="57"/>
    </row>
    <row r="232" spans="5:5" ht="18" customHeight="1" x14ac:dyDescent="0.4">
      <c r="E232" s="57"/>
    </row>
    <row r="233" spans="5:5" ht="18" customHeight="1" x14ac:dyDescent="0.4">
      <c r="E233" s="57"/>
    </row>
    <row r="234" spans="5:5" ht="18" customHeight="1" x14ac:dyDescent="0.4">
      <c r="E234" s="57"/>
    </row>
    <row r="235" spans="5:5" ht="18" customHeight="1" x14ac:dyDescent="0.4">
      <c r="E235" s="57"/>
    </row>
    <row r="236" spans="5:5" ht="18" customHeight="1" x14ac:dyDescent="0.4">
      <c r="E236" s="57"/>
    </row>
    <row r="237" spans="5:5" ht="18" customHeight="1" x14ac:dyDescent="0.4">
      <c r="E237" s="57"/>
    </row>
    <row r="239" spans="5:5" ht="18" customHeight="1" x14ac:dyDescent="0.4">
      <c r="E239" s="57"/>
    </row>
    <row r="240" spans="5:5" ht="18" customHeight="1" x14ac:dyDescent="0.4">
      <c r="E240" s="57"/>
    </row>
    <row r="241" spans="5:5" ht="18" customHeight="1" x14ac:dyDescent="0.4">
      <c r="E241" s="57"/>
    </row>
    <row r="242" spans="5:5" ht="18" customHeight="1" x14ac:dyDescent="0.4">
      <c r="E242" s="57"/>
    </row>
    <row r="243" spans="5:5" ht="18" customHeight="1" x14ac:dyDescent="0.4">
      <c r="E243" s="57"/>
    </row>
    <row r="244" spans="5:5" ht="18" customHeight="1" x14ac:dyDescent="0.4">
      <c r="E244" s="57"/>
    </row>
    <row r="245" spans="5:5" ht="18" customHeight="1" x14ac:dyDescent="0.4">
      <c r="E245" s="57"/>
    </row>
    <row r="246" spans="5:5" ht="18" customHeight="1" x14ac:dyDescent="0.4">
      <c r="E246" s="57"/>
    </row>
    <row r="247" spans="5:5" ht="18" customHeight="1" x14ac:dyDescent="0.4">
      <c r="E247" s="57"/>
    </row>
    <row r="248" spans="5:5" ht="18" customHeight="1" x14ac:dyDescent="0.4">
      <c r="E248" s="57"/>
    </row>
    <row r="249" spans="5:5" ht="18" customHeight="1" x14ac:dyDescent="0.4">
      <c r="E249" s="57"/>
    </row>
    <row r="250" spans="5:5" ht="18" customHeight="1" x14ac:dyDescent="0.4">
      <c r="E250" s="57"/>
    </row>
    <row r="251" spans="5:5" ht="18" customHeight="1" x14ac:dyDescent="0.4">
      <c r="E251" s="57"/>
    </row>
    <row r="252" spans="5:5" ht="18" customHeight="1" x14ac:dyDescent="0.4">
      <c r="E252" s="57"/>
    </row>
    <row r="253" spans="5:5" ht="18" customHeight="1" x14ac:dyDescent="0.4">
      <c r="E253" s="57"/>
    </row>
    <row r="254" spans="5:5" ht="18" customHeight="1" x14ac:dyDescent="0.4">
      <c r="E254" s="57"/>
    </row>
    <row r="255" spans="5:5" ht="18" customHeight="1" x14ac:dyDescent="0.4">
      <c r="E255" s="57"/>
    </row>
    <row r="256" spans="5:5" ht="18" customHeight="1" x14ac:dyDescent="0.4">
      <c r="E256" s="57"/>
    </row>
    <row r="257" spans="4:5" ht="18" customHeight="1" x14ac:dyDescent="0.4">
      <c r="E257" s="57"/>
    </row>
    <row r="258" spans="4:5" ht="18" customHeight="1" x14ac:dyDescent="0.4">
      <c r="E258" s="57"/>
    </row>
    <row r="259" spans="4:5" ht="18" customHeight="1" x14ac:dyDescent="0.4">
      <c r="E259" s="57"/>
    </row>
    <row r="260" spans="4:5" ht="18" customHeight="1" x14ac:dyDescent="0.4">
      <c r="E260" s="57"/>
    </row>
    <row r="261" spans="4:5" ht="18" customHeight="1" x14ac:dyDescent="0.4">
      <c r="E261" s="57"/>
    </row>
    <row r="262" spans="4:5" ht="18" customHeight="1" x14ac:dyDescent="0.4">
      <c r="E262" s="57"/>
    </row>
    <row r="263" spans="4:5" ht="18" customHeight="1" x14ac:dyDescent="0.4">
      <c r="D263" s="57"/>
      <c r="E263" s="57"/>
    </row>
    <row r="264" spans="4:5" ht="18" customHeight="1" x14ac:dyDescent="0.4">
      <c r="E264" s="57"/>
    </row>
    <row r="265" spans="4:5" ht="18" customHeight="1" x14ac:dyDescent="0.4">
      <c r="E265" s="57"/>
    </row>
    <row r="266" spans="4:5" ht="18" customHeight="1" x14ac:dyDescent="0.4">
      <c r="E266" s="57"/>
    </row>
    <row r="267" spans="4:5" ht="18" customHeight="1" x14ac:dyDescent="0.4">
      <c r="E267" s="57"/>
    </row>
    <row r="268" spans="4:5" ht="18" customHeight="1" x14ac:dyDescent="0.4">
      <c r="E268" s="57"/>
    </row>
    <row r="270" spans="4:5" ht="18" customHeight="1" x14ac:dyDescent="0.4">
      <c r="E270" s="57"/>
    </row>
    <row r="271" spans="4:5" ht="18" customHeight="1" x14ac:dyDescent="0.4">
      <c r="E271" s="57"/>
    </row>
    <row r="272" spans="4:5" ht="18" customHeight="1" x14ac:dyDescent="0.4">
      <c r="E272" s="57"/>
    </row>
    <row r="274" spans="5:5" ht="18" customHeight="1" x14ac:dyDescent="0.4">
      <c r="E274" s="57"/>
    </row>
    <row r="275" spans="5:5" ht="18" customHeight="1" x14ac:dyDescent="0.4">
      <c r="E275" s="57"/>
    </row>
    <row r="276" spans="5:5" ht="18" customHeight="1" x14ac:dyDescent="0.4">
      <c r="E276" s="57"/>
    </row>
    <row r="279" spans="5:5" ht="18" customHeight="1" x14ac:dyDescent="0.4">
      <c r="E279" s="57"/>
    </row>
    <row r="280" spans="5:5" ht="18" customHeight="1" x14ac:dyDescent="0.4">
      <c r="E280" s="57"/>
    </row>
    <row r="281" spans="5:5" ht="18" customHeight="1" x14ac:dyDescent="0.4">
      <c r="E281" s="57"/>
    </row>
    <row r="282" spans="5:5" ht="18" customHeight="1" x14ac:dyDescent="0.4">
      <c r="E282" s="57"/>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18"/>
  <pageMargins left="0.7" right="0.7" top="1.14375" bottom="1.14375" header="0.51180555555555496" footer="0.51180555555555496"/>
  <pageSetup paperSize="9" firstPageNumber="0" orientation="portrait" horizontalDpi="300" verticalDpi="300"/>
  <ignoredErrors>
    <ignoredError sqref="A11:A13"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D15" sqref="D15"/>
    </sheetView>
  </sheetViews>
  <sheetFormatPr defaultColWidth="9.125" defaultRowHeight="18.75" x14ac:dyDescent="0.4"/>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5" ht="18" customHeight="1" x14ac:dyDescent="0.4">
      <c r="B1" s="49" t="s">
        <v>53</v>
      </c>
      <c r="E1" s="109" t="s">
        <v>0</v>
      </c>
      <c r="F1" s="109"/>
      <c r="G1" s="109"/>
      <c r="H1" s="109"/>
      <c r="I1" s="109"/>
      <c r="J1" s="109"/>
      <c r="K1" s="109"/>
      <c r="L1" s="109"/>
      <c r="M1" s="109"/>
      <c r="N1" s="109"/>
      <c r="O1" s="109"/>
      <c r="P1" s="109"/>
      <c r="Q1" s="109"/>
      <c r="R1" s="109"/>
      <c r="S1" s="109"/>
      <c r="T1" s="109"/>
      <c r="U1" s="109"/>
      <c r="V1" s="110" t="s">
        <v>1</v>
      </c>
      <c r="W1" s="110"/>
      <c r="X1" s="110"/>
      <c r="Y1" s="110"/>
      <c r="Z1" s="114" t="s">
        <v>2</v>
      </c>
      <c r="AA1" s="114"/>
      <c r="AB1" s="112" t="s">
        <v>3</v>
      </c>
      <c r="AC1" s="112"/>
      <c r="AD1" s="112"/>
      <c r="AE1" s="113" t="s">
        <v>4</v>
      </c>
      <c r="AF1" s="113"/>
      <c r="AG1" s="113"/>
      <c r="AH1" s="113"/>
      <c r="AI1" s="50" t="s">
        <v>5</v>
      </c>
    </row>
    <row r="2" spans="1:35" ht="18" customHeight="1" x14ac:dyDescent="0.4">
      <c r="E2" s="109" t="s">
        <v>6</v>
      </c>
      <c r="F2" s="109"/>
      <c r="G2" s="109"/>
      <c r="H2" s="109"/>
      <c r="I2" s="109"/>
      <c r="J2" s="109"/>
      <c r="K2" s="109"/>
      <c r="L2" s="109"/>
      <c r="M2" s="109"/>
      <c r="N2" s="109"/>
      <c r="O2" s="109"/>
      <c r="P2" s="109"/>
      <c r="Q2" s="109"/>
      <c r="R2" s="109"/>
      <c r="S2" s="109"/>
      <c r="T2" s="109"/>
      <c r="U2" s="109"/>
      <c r="V2" s="110" t="s">
        <v>7</v>
      </c>
      <c r="W2" s="110"/>
      <c r="X2" s="110"/>
      <c r="Y2" s="110"/>
      <c r="Z2" s="111" t="s">
        <v>8</v>
      </c>
      <c r="AA2" s="111"/>
      <c r="AB2" s="112" t="s">
        <v>9</v>
      </c>
      <c r="AC2" s="112"/>
      <c r="AD2" s="112"/>
      <c r="AE2" s="113" t="s">
        <v>10</v>
      </c>
      <c r="AF2" s="113"/>
      <c r="AG2" s="113"/>
      <c r="AH2" s="113"/>
      <c r="AI2" s="108" t="s">
        <v>11</v>
      </c>
    </row>
    <row r="3" spans="1:35" ht="18" customHeight="1" x14ac:dyDescent="0.4">
      <c r="A3" s="48" t="s">
        <v>61</v>
      </c>
      <c r="B3" s="1">
        <v>2</v>
      </c>
      <c r="E3" s="109"/>
      <c r="F3" s="109"/>
      <c r="G3" s="109"/>
      <c r="H3" s="109"/>
      <c r="I3" s="109"/>
      <c r="J3" s="109"/>
      <c r="K3" s="109"/>
      <c r="L3" s="109"/>
      <c r="M3" s="109"/>
      <c r="N3" s="109"/>
      <c r="O3" s="109"/>
      <c r="P3" s="109"/>
      <c r="Q3" s="109"/>
      <c r="R3" s="109"/>
      <c r="S3" s="109"/>
      <c r="T3" s="109"/>
      <c r="U3" s="109"/>
      <c r="V3" s="110"/>
      <c r="W3" s="110"/>
      <c r="X3" s="110"/>
      <c r="Y3" s="110"/>
      <c r="Z3" s="111"/>
      <c r="AA3" s="111"/>
      <c r="AB3" s="112"/>
      <c r="AC3" s="112"/>
      <c r="AD3" s="112"/>
      <c r="AE3" s="113"/>
      <c r="AF3" s="113"/>
      <c r="AG3" s="113"/>
      <c r="AH3" s="113"/>
      <c r="AI3" s="108"/>
    </row>
    <row r="4" spans="1:35" ht="18" customHeight="1" x14ac:dyDescent="0.4">
      <c r="A4" s="48" t="s">
        <v>62</v>
      </c>
      <c r="B4" s="1">
        <f>COUNTIF(E11:E600,"なし")</f>
        <v>0</v>
      </c>
      <c r="E4" s="107" t="s">
        <v>12</v>
      </c>
      <c r="F4" s="107" t="s">
        <v>13</v>
      </c>
      <c r="G4" s="107" t="s">
        <v>14</v>
      </c>
      <c r="H4" s="107" t="s">
        <v>15</v>
      </c>
      <c r="I4" s="107" t="s">
        <v>16</v>
      </c>
      <c r="J4" s="107" t="s">
        <v>17</v>
      </c>
      <c r="K4" s="107" t="s">
        <v>18</v>
      </c>
      <c r="L4" s="107" t="s">
        <v>19</v>
      </c>
      <c r="M4" s="107" t="s">
        <v>20</v>
      </c>
      <c r="N4" s="107" t="s">
        <v>21</v>
      </c>
      <c r="O4" s="107" t="s">
        <v>22</v>
      </c>
      <c r="P4" s="107" t="s">
        <v>23</v>
      </c>
      <c r="Q4" s="107" t="s">
        <v>24</v>
      </c>
      <c r="R4" s="107" t="s">
        <v>25</v>
      </c>
      <c r="S4" s="107" t="s">
        <v>26</v>
      </c>
      <c r="T4" s="107" t="s">
        <v>27</v>
      </c>
      <c r="U4" s="107" t="s">
        <v>28</v>
      </c>
      <c r="V4" s="107" t="s">
        <v>29</v>
      </c>
      <c r="W4" s="107" t="s">
        <v>30</v>
      </c>
      <c r="X4" s="107" t="s">
        <v>31</v>
      </c>
      <c r="Y4" s="107" t="s">
        <v>32</v>
      </c>
      <c r="Z4" s="107" t="s">
        <v>33</v>
      </c>
      <c r="AA4" s="107" t="s">
        <v>34</v>
      </c>
      <c r="AB4" s="107" t="s">
        <v>35</v>
      </c>
      <c r="AC4" s="107" t="s">
        <v>36</v>
      </c>
      <c r="AD4" s="107" t="s">
        <v>37</v>
      </c>
      <c r="AE4" s="107" t="s">
        <v>38</v>
      </c>
      <c r="AF4" s="107" t="s">
        <v>794</v>
      </c>
      <c r="AG4" s="107" t="s">
        <v>40</v>
      </c>
      <c r="AH4" s="107" t="s">
        <v>41</v>
      </c>
      <c r="AI4" s="107" t="s">
        <v>11</v>
      </c>
    </row>
    <row r="5" spans="1:35" ht="18" customHeight="1" x14ac:dyDescent="0.4">
      <c r="A5" s="48" t="s">
        <v>63</v>
      </c>
      <c r="B5" s="1">
        <f>B3-B4</f>
        <v>2</v>
      </c>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5" ht="18" customHeight="1" x14ac:dyDescent="0.4">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row>
    <row r="7" spans="1:35" ht="18" customHeight="1" x14ac:dyDescent="0.4">
      <c r="A7" s="51" t="s">
        <v>61</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row>
    <row r="8" spans="1:35" ht="18" customHeight="1" x14ac:dyDescent="0.4">
      <c r="A8" s="52">
        <f>B5</f>
        <v>2</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1</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1</v>
      </c>
      <c r="AF8" s="54">
        <f t="shared" si="0"/>
        <v>1</v>
      </c>
      <c r="AG8" s="2">
        <f t="shared" si="0"/>
        <v>0</v>
      </c>
      <c r="AH8" s="2">
        <f t="shared" si="0"/>
        <v>0</v>
      </c>
      <c r="AI8" s="54">
        <f t="shared" si="0"/>
        <v>0</v>
      </c>
    </row>
    <row r="9" spans="1:35" ht="18" customHeight="1" x14ac:dyDescent="0.4">
      <c r="D9" s="53" t="s">
        <v>65</v>
      </c>
      <c r="E9" s="55">
        <f t="shared" ref="E9:AI9" si="1">E8/$A$8</f>
        <v>0.5</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0.5</v>
      </c>
      <c r="S9" s="55">
        <f t="shared" si="1"/>
        <v>0</v>
      </c>
      <c r="T9" s="55">
        <f t="shared" si="1"/>
        <v>0</v>
      </c>
      <c r="U9" s="55">
        <f t="shared" si="1"/>
        <v>0</v>
      </c>
      <c r="V9" s="55">
        <f t="shared" si="1"/>
        <v>0.5</v>
      </c>
      <c r="W9" s="55">
        <f t="shared" si="1"/>
        <v>0</v>
      </c>
      <c r="X9" s="55">
        <f t="shared" si="1"/>
        <v>0</v>
      </c>
      <c r="Y9" s="55">
        <f t="shared" si="1"/>
        <v>0</v>
      </c>
      <c r="Z9" s="55">
        <f t="shared" si="1"/>
        <v>0</v>
      </c>
      <c r="AA9" s="55">
        <f t="shared" si="1"/>
        <v>0</v>
      </c>
      <c r="AB9" s="55">
        <f t="shared" si="1"/>
        <v>0.5</v>
      </c>
      <c r="AC9" s="55">
        <f t="shared" si="1"/>
        <v>0.5</v>
      </c>
      <c r="AD9" s="55">
        <f t="shared" si="1"/>
        <v>0</v>
      </c>
      <c r="AE9" s="55">
        <f t="shared" si="1"/>
        <v>0.5</v>
      </c>
      <c r="AF9" s="55">
        <f t="shared" si="1"/>
        <v>0.5</v>
      </c>
      <c r="AG9" s="56">
        <f t="shared" si="1"/>
        <v>0</v>
      </c>
      <c r="AH9" s="56">
        <f t="shared" si="1"/>
        <v>0</v>
      </c>
      <c r="AI9" s="55">
        <f t="shared" si="1"/>
        <v>0</v>
      </c>
    </row>
    <row r="10" spans="1:35" ht="18" customHeight="1" x14ac:dyDescent="0.4">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5" ht="18" customHeight="1" x14ac:dyDescent="0.4">
      <c r="A11" s="48" t="s">
        <v>71</v>
      </c>
      <c r="B11" s="1" t="s">
        <v>1739</v>
      </c>
      <c r="C11" s="2" t="s">
        <v>522</v>
      </c>
      <c r="D11" s="57" t="s">
        <v>62</v>
      </c>
      <c r="R11" s="2">
        <v>1</v>
      </c>
      <c r="V11" s="2">
        <v>1</v>
      </c>
      <c r="AF11" s="2">
        <v>1</v>
      </c>
    </row>
    <row r="12" spans="1:35" ht="18" customHeight="1" x14ac:dyDescent="0.4">
      <c r="A12" s="48" t="s">
        <v>74</v>
      </c>
      <c r="B12" s="1" t="s">
        <v>1740</v>
      </c>
      <c r="C12" s="2" t="s">
        <v>154</v>
      </c>
      <c r="D12" s="57" t="s">
        <v>62</v>
      </c>
      <c r="E12" s="2">
        <v>1</v>
      </c>
      <c r="AB12" s="2">
        <v>1</v>
      </c>
      <c r="AC12" s="2">
        <v>1</v>
      </c>
      <c r="AE12" s="2">
        <v>1</v>
      </c>
    </row>
    <row r="15" spans="1:35" ht="18" customHeight="1" x14ac:dyDescent="0.4">
      <c r="D15" s="57"/>
    </row>
    <row r="16" spans="1:35" ht="18" customHeight="1" x14ac:dyDescent="0.4">
      <c r="D16" s="57"/>
    </row>
    <row r="17" spans="4:4" ht="18" customHeight="1" x14ac:dyDescent="0.4">
      <c r="D17" s="57"/>
    </row>
    <row r="18" spans="4:4" ht="18" customHeight="1" x14ac:dyDescent="0.4">
      <c r="D18" s="57"/>
    </row>
    <row r="19" spans="4:4" ht="18" customHeight="1" x14ac:dyDescent="0.4">
      <c r="D19" s="57"/>
    </row>
    <row r="20" spans="4:4" ht="18" customHeight="1" x14ac:dyDescent="0.4">
      <c r="D20" s="57"/>
    </row>
    <row r="21" spans="4:4" ht="18" customHeight="1" x14ac:dyDescent="0.4">
      <c r="D21" s="57"/>
    </row>
    <row r="22" spans="4:4" ht="18" customHeight="1" x14ac:dyDescent="0.4">
      <c r="D22" s="57"/>
    </row>
    <row r="23" spans="4:4" ht="18" customHeight="1" x14ac:dyDescent="0.4">
      <c r="D23" s="57"/>
    </row>
    <row r="25" spans="4:4" ht="18" customHeight="1" x14ac:dyDescent="0.4">
      <c r="D25" s="57"/>
    </row>
    <row r="26" spans="4:4" ht="18" customHeight="1" x14ac:dyDescent="0.4">
      <c r="D26" s="57"/>
    </row>
    <row r="27" spans="4:4" ht="18" customHeight="1" x14ac:dyDescent="0.4">
      <c r="D27" s="57"/>
    </row>
    <row r="28" spans="4:4" ht="18" customHeight="1" x14ac:dyDescent="0.4">
      <c r="D28" s="57"/>
    </row>
    <row r="29" spans="4:4" ht="18" customHeight="1" x14ac:dyDescent="0.4">
      <c r="D29" s="57"/>
    </row>
    <row r="30" spans="4:4" ht="18" customHeight="1" x14ac:dyDescent="0.4">
      <c r="D30" s="57"/>
    </row>
    <row r="31" spans="4:4" ht="18" customHeight="1" x14ac:dyDescent="0.4">
      <c r="D31" s="57"/>
    </row>
    <row r="32" spans="4:4" ht="18" customHeight="1" x14ac:dyDescent="0.4">
      <c r="D32" s="57"/>
    </row>
    <row r="33" spans="4:4" ht="18" customHeight="1" x14ac:dyDescent="0.4">
      <c r="D33" s="57"/>
    </row>
    <row r="34" spans="4:4" ht="18" customHeight="1" x14ac:dyDescent="0.4">
      <c r="D34" s="57"/>
    </row>
    <row r="35" spans="4:4" ht="18" customHeight="1" x14ac:dyDescent="0.4">
      <c r="D35" s="57"/>
    </row>
    <row r="36" spans="4:4" ht="18" customHeight="1" x14ac:dyDescent="0.4">
      <c r="D36" s="57"/>
    </row>
    <row r="37" spans="4:4" ht="18" customHeight="1" x14ac:dyDescent="0.4">
      <c r="D37" s="57"/>
    </row>
    <row r="38" spans="4:4" ht="18" customHeight="1" x14ac:dyDescent="0.4">
      <c r="D38" s="57"/>
    </row>
    <row r="39" spans="4:4" ht="18" customHeight="1" x14ac:dyDescent="0.4">
      <c r="D39" s="57"/>
    </row>
    <row r="40" spans="4:4" ht="18" customHeight="1" x14ac:dyDescent="0.4">
      <c r="D40" s="57"/>
    </row>
    <row r="41" spans="4:4" ht="18" customHeight="1" x14ac:dyDescent="0.4">
      <c r="D41" s="57"/>
    </row>
    <row r="42" spans="4:4" ht="18" customHeight="1" x14ac:dyDescent="0.4">
      <c r="D42" s="57"/>
    </row>
    <row r="43" spans="4:4" ht="18" customHeight="1" x14ac:dyDescent="0.4">
      <c r="D43" s="57"/>
    </row>
    <row r="44" spans="4:4" ht="18" customHeight="1" x14ac:dyDescent="0.4">
      <c r="D44" s="57"/>
    </row>
    <row r="45" spans="4:4" ht="18" customHeight="1" x14ac:dyDescent="0.4">
      <c r="D45" s="57"/>
    </row>
    <row r="46" spans="4:4" ht="18" customHeight="1" x14ac:dyDescent="0.4">
      <c r="D46" s="57"/>
    </row>
    <row r="47" spans="4:4" ht="18" customHeight="1" x14ac:dyDescent="0.4">
      <c r="D47" s="57"/>
    </row>
    <row r="48" spans="4:4" ht="18" customHeight="1" x14ac:dyDescent="0.4">
      <c r="D48" s="57"/>
    </row>
    <row r="49" spans="4:4" ht="18" customHeight="1" x14ac:dyDescent="0.4">
      <c r="D49" s="57"/>
    </row>
    <row r="50" spans="4:4" ht="18" customHeight="1" x14ac:dyDescent="0.4">
      <c r="D50" s="57"/>
    </row>
    <row r="51" spans="4:4" ht="18" customHeight="1" x14ac:dyDescent="0.4">
      <c r="D51" s="57"/>
    </row>
    <row r="52" spans="4:4" ht="18" customHeight="1" x14ac:dyDescent="0.4">
      <c r="D52" s="57"/>
    </row>
    <row r="53" spans="4:4" ht="18" customHeight="1" x14ac:dyDescent="0.4">
      <c r="D53" s="57"/>
    </row>
    <row r="54" spans="4:4" ht="18" customHeight="1" x14ac:dyDescent="0.4">
      <c r="D54" s="57"/>
    </row>
    <row r="55" spans="4:4" ht="18" customHeight="1" x14ac:dyDescent="0.4">
      <c r="D55" s="57"/>
    </row>
    <row r="56" spans="4:4" ht="18" customHeight="1" x14ac:dyDescent="0.4">
      <c r="D56" s="57"/>
    </row>
    <row r="57" spans="4:4" ht="18" customHeight="1" x14ac:dyDescent="0.4">
      <c r="D57" s="57"/>
    </row>
    <row r="58" spans="4:4" ht="18" customHeight="1" x14ac:dyDescent="0.4">
      <c r="D58" s="57"/>
    </row>
    <row r="59" spans="4:4" ht="18" customHeight="1" x14ac:dyDescent="0.4">
      <c r="D59" s="57"/>
    </row>
    <row r="60" spans="4:4" ht="18" customHeight="1" x14ac:dyDescent="0.4">
      <c r="D60" s="57"/>
    </row>
    <row r="61" spans="4:4" ht="18" customHeight="1" x14ac:dyDescent="0.4">
      <c r="D61" s="57"/>
    </row>
    <row r="62" spans="4:4" ht="18" customHeight="1" x14ac:dyDescent="0.4">
      <c r="D62" s="57"/>
    </row>
    <row r="63" spans="4:4" ht="18" customHeight="1" x14ac:dyDescent="0.4">
      <c r="D63" s="57"/>
    </row>
    <row r="64" spans="4:4" ht="18" customHeight="1" x14ac:dyDescent="0.4">
      <c r="D64" s="57"/>
    </row>
    <row r="65" spans="4:4" ht="18" customHeight="1" x14ac:dyDescent="0.4">
      <c r="D65" s="57"/>
    </row>
    <row r="66" spans="4:4" ht="18" customHeight="1" x14ac:dyDescent="0.4">
      <c r="D66" s="57"/>
    </row>
    <row r="67" spans="4:4" ht="18" customHeight="1" x14ac:dyDescent="0.4">
      <c r="D67" s="57"/>
    </row>
    <row r="68" spans="4:4" ht="18" customHeight="1" x14ac:dyDescent="0.4">
      <c r="D68" s="57"/>
    </row>
    <row r="69" spans="4:4" ht="18" customHeight="1" x14ac:dyDescent="0.4">
      <c r="D69" s="57"/>
    </row>
    <row r="70" spans="4:4" ht="18" customHeight="1" x14ac:dyDescent="0.4">
      <c r="D70" s="57"/>
    </row>
    <row r="71" spans="4:4" ht="18" customHeight="1" x14ac:dyDescent="0.4">
      <c r="D71" s="57"/>
    </row>
    <row r="72" spans="4:4" ht="18" customHeight="1" x14ac:dyDescent="0.4">
      <c r="D72" s="57"/>
    </row>
    <row r="73" spans="4:4" ht="18" customHeight="1" x14ac:dyDescent="0.4">
      <c r="D73" s="57"/>
    </row>
    <row r="74" spans="4:4" ht="18" customHeight="1" x14ac:dyDescent="0.4">
      <c r="D74" s="57"/>
    </row>
    <row r="75" spans="4:4" ht="18" customHeight="1" x14ac:dyDescent="0.4">
      <c r="D75" s="57"/>
    </row>
    <row r="76" spans="4:4" ht="18" customHeight="1" x14ac:dyDescent="0.4">
      <c r="D76" s="57"/>
    </row>
    <row r="77" spans="4:4" ht="18" customHeight="1" x14ac:dyDescent="0.4">
      <c r="D77" s="57"/>
    </row>
    <row r="78" spans="4:4" ht="18" customHeight="1" x14ac:dyDescent="0.4">
      <c r="D78" s="57"/>
    </row>
    <row r="79" spans="4:4" ht="18" customHeight="1" x14ac:dyDescent="0.4">
      <c r="D79" s="57"/>
    </row>
    <row r="80" spans="4:4" ht="18" customHeight="1" x14ac:dyDescent="0.4">
      <c r="D80" s="57"/>
    </row>
    <row r="81" spans="4:4" ht="18" customHeight="1" x14ac:dyDescent="0.4">
      <c r="D81" s="57"/>
    </row>
    <row r="82" spans="4:4" ht="18" customHeight="1" x14ac:dyDescent="0.4">
      <c r="D82" s="57"/>
    </row>
    <row r="83" spans="4:4" ht="18" customHeight="1" x14ac:dyDescent="0.4">
      <c r="D83" s="57"/>
    </row>
    <row r="84" spans="4:4" ht="18" customHeight="1" x14ac:dyDescent="0.4">
      <c r="D84" s="57"/>
    </row>
    <row r="85" spans="4:4" ht="18" customHeight="1" x14ac:dyDescent="0.4">
      <c r="D85" s="57"/>
    </row>
    <row r="86" spans="4:4" ht="18" customHeight="1" x14ac:dyDescent="0.4">
      <c r="D86" s="57"/>
    </row>
    <row r="87" spans="4:4" ht="18" customHeight="1" x14ac:dyDescent="0.4">
      <c r="D87" s="57"/>
    </row>
    <row r="88" spans="4:4" ht="18" customHeight="1" x14ac:dyDescent="0.4">
      <c r="D88" s="57"/>
    </row>
    <row r="89" spans="4:4" ht="18" customHeight="1" x14ac:dyDescent="0.4">
      <c r="D89" s="57"/>
    </row>
    <row r="90" spans="4:4" ht="18" customHeight="1" x14ac:dyDescent="0.4">
      <c r="D90" s="57"/>
    </row>
    <row r="91" spans="4:4" ht="18" customHeight="1" x14ac:dyDescent="0.4">
      <c r="D91" s="57"/>
    </row>
    <row r="92" spans="4:4" ht="18" customHeight="1" x14ac:dyDescent="0.4">
      <c r="D92" s="57"/>
    </row>
    <row r="93" spans="4:4" ht="18" customHeight="1" x14ac:dyDescent="0.4">
      <c r="D93" s="57"/>
    </row>
    <row r="94" spans="4:4" ht="18" customHeight="1" x14ac:dyDescent="0.4">
      <c r="D94" s="57"/>
    </row>
    <row r="95" spans="4:4" ht="18" customHeight="1" x14ac:dyDescent="0.4">
      <c r="D95" s="57"/>
    </row>
    <row r="96" spans="4:4" ht="18" customHeight="1" x14ac:dyDescent="0.4">
      <c r="D96" s="57"/>
    </row>
    <row r="97" spans="4:4" ht="18" customHeight="1" x14ac:dyDescent="0.4">
      <c r="D97" s="57"/>
    </row>
    <row r="98" spans="4:4" ht="18" customHeight="1" x14ac:dyDescent="0.4">
      <c r="D98" s="57"/>
    </row>
    <row r="99" spans="4:4" ht="18" customHeight="1" x14ac:dyDescent="0.4">
      <c r="D99" s="57"/>
    </row>
    <row r="100" spans="4:4" ht="18" customHeight="1" x14ac:dyDescent="0.4">
      <c r="D100" s="57"/>
    </row>
    <row r="101" spans="4:4" ht="18" customHeight="1" x14ac:dyDescent="0.4">
      <c r="D101" s="57"/>
    </row>
    <row r="102" spans="4:4" ht="18" customHeight="1" x14ac:dyDescent="0.4">
      <c r="D102" s="57"/>
    </row>
    <row r="103" spans="4:4" ht="18" customHeight="1" x14ac:dyDescent="0.4">
      <c r="D103" s="57"/>
    </row>
    <row r="104" spans="4:4" ht="18" customHeight="1" x14ac:dyDescent="0.4">
      <c r="D104" s="57"/>
    </row>
    <row r="105" spans="4:4" ht="18" customHeight="1" x14ac:dyDescent="0.4">
      <c r="D105" s="57"/>
    </row>
    <row r="106" spans="4:4" ht="18" customHeight="1" x14ac:dyDescent="0.4">
      <c r="D106" s="57"/>
    </row>
    <row r="107" spans="4:4" ht="18" customHeight="1" x14ac:dyDescent="0.4">
      <c r="D107" s="57"/>
    </row>
    <row r="108" spans="4:4" ht="18" customHeight="1" x14ac:dyDescent="0.4">
      <c r="D108" s="57"/>
    </row>
    <row r="109" spans="4:4" ht="18" customHeight="1" x14ac:dyDescent="0.4">
      <c r="D109" s="57"/>
    </row>
    <row r="110" spans="4:4" ht="18" customHeight="1" x14ac:dyDescent="0.4">
      <c r="D110" s="57"/>
    </row>
    <row r="111" spans="4:4" ht="18" customHeight="1" x14ac:dyDescent="0.4">
      <c r="D111" s="57"/>
    </row>
    <row r="112" spans="4:4" ht="18" customHeight="1" x14ac:dyDescent="0.4">
      <c r="D112" s="57"/>
    </row>
    <row r="113" spans="4:4" ht="18" customHeight="1" x14ac:dyDescent="0.4">
      <c r="D113" s="57"/>
    </row>
    <row r="114" spans="4:4" ht="18" customHeight="1" x14ac:dyDescent="0.4">
      <c r="D114" s="57"/>
    </row>
    <row r="115" spans="4:4" ht="18" customHeight="1" x14ac:dyDescent="0.4">
      <c r="D115" s="57"/>
    </row>
    <row r="116" spans="4:4" ht="18" customHeight="1" x14ac:dyDescent="0.4">
      <c r="D116" s="57"/>
    </row>
    <row r="117" spans="4:4" ht="18" customHeight="1" x14ac:dyDescent="0.4">
      <c r="D117" s="57"/>
    </row>
    <row r="118" spans="4:4" ht="18" customHeight="1" x14ac:dyDescent="0.4">
      <c r="D118" s="57"/>
    </row>
    <row r="119" spans="4:4" ht="18" customHeight="1" x14ac:dyDescent="0.4">
      <c r="D119" s="57"/>
    </row>
    <row r="120" spans="4:4" ht="18" customHeight="1" x14ac:dyDescent="0.4">
      <c r="D120" s="57"/>
    </row>
    <row r="121" spans="4:4" ht="18" customHeight="1" x14ac:dyDescent="0.4">
      <c r="D121" s="57"/>
    </row>
    <row r="122" spans="4:4" ht="18" customHeight="1" x14ac:dyDescent="0.4">
      <c r="D122" s="57"/>
    </row>
    <row r="123" spans="4:4" ht="18" customHeight="1" x14ac:dyDescent="0.4">
      <c r="D123" s="57"/>
    </row>
    <row r="124" spans="4:4" ht="18" customHeight="1" x14ac:dyDescent="0.4">
      <c r="D124" s="57"/>
    </row>
    <row r="125" spans="4:4" ht="18" customHeight="1" x14ac:dyDescent="0.4">
      <c r="D125" s="57"/>
    </row>
    <row r="126" spans="4:4" ht="18" customHeight="1" x14ac:dyDescent="0.4">
      <c r="D126" s="57"/>
    </row>
    <row r="127" spans="4:4" ht="18" customHeight="1" x14ac:dyDescent="0.4">
      <c r="D127" s="57"/>
    </row>
    <row r="128" spans="4:4" ht="18" customHeight="1" x14ac:dyDescent="0.4">
      <c r="D128" s="57"/>
    </row>
    <row r="129" spans="4:4" ht="18" customHeight="1" x14ac:dyDescent="0.4">
      <c r="D129" s="57"/>
    </row>
    <row r="130" spans="4:4" ht="18" customHeight="1" x14ac:dyDescent="0.4">
      <c r="D130" s="57"/>
    </row>
    <row r="131" spans="4:4" ht="18" customHeight="1" x14ac:dyDescent="0.4">
      <c r="D131" s="57"/>
    </row>
    <row r="132" spans="4:4" ht="18" customHeight="1" x14ac:dyDescent="0.4">
      <c r="D132" s="57"/>
    </row>
    <row r="133" spans="4:4" ht="18" customHeight="1" x14ac:dyDescent="0.4">
      <c r="D133" s="57"/>
    </row>
    <row r="134" spans="4:4" ht="18" customHeight="1" x14ac:dyDescent="0.4">
      <c r="D134" s="57"/>
    </row>
    <row r="135" spans="4:4" ht="18" customHeight="1" x14ac:dyDescent="0.4">
      <c r="D135" s="57"/>
    </row>
    <row r="136" spans="4:4" ht="18" customHeight="1" x14ac:dyDescent="0.4">
      <c r="D136" s="57"/>
    </row>
    <row r="137" spans="4:4" ht="18" customHeight="1" x14ac:dyDescent="0.4">
      <c r="D137" s="57"/>
    </row>
    <row r="138" spans="4:4" ht="18" customHeight="1" x14ac:dyDescent="0.4">
      <c r="D138" s="57"/>
    </row>
    <row r="139" spans="4:4" ht="18" customHeight="1" x14ac:dyDescent="0.4">
      <c r="D139" s="57"/>
    </row>
    <row r="140" spans="4:4" ht="18" customHeight="1" x14ac:dyDescent="0.4">
      <c r="D140" s="57"/>
    </row>
    <row r="141" spans="4:4" ht="18" customHeight="1" x14ac:dyDescent="0.4">
      <c r="D141" s="57"/>
    </row>
    <row r="142" spans="4:4" ht="18" customHeight="1" x14ac:dyDescent="0.4">
      <c r="D142" s="57"/>
    </row>
    <row r="143" spans="4:4" ht="18" customHeight="1" x14ac:dyDescent="0.4">
      <c r="D143" s="57"/>
    </row>
    <row r="144" spans="4:4" ht="18" customHeight="1" x14ac:dyDescent="0.4">
      <c r="D144" s="57"/>
    </row>
    <row r="145" spans="4:4" ht="18" customHeight="1" x14ac:dyDescent="0.4">
      <c r="D145" s="57"/>
    </row>
    <row r="146" spans="4:4" ht="18" customHeight="1" x14ac:dyDescent="0.4">
      <c r="D146" s="57"/>
    </row>
    <row r="147" spans="4:4" ht="18" customHeight="1" x14ac:dyDescent="0.4">
      <c r="D147" s="57"/>
    </row>
    <row r="148" spans="4:4" ht="18" customHeight="1" x14ac:dyDescent="0.4">
      <c r="D148" s="57"/>
    </row>
    <row r="149" spans="4:4" ht="18" customHeight="1" x14ac:dyDescent="0.4">
      <c r="D149" s="57"/>
    </row>
    <row r="150" spans="4:4" ht="18" customHeight="1" x14ac:dyDescent="0.4">
      <c r="D150" s="57"/>
    </row>
    <row r="151" spans="4:4" ht="18" customHeight="1" x14ac:dyDescent="0.4">
      <c r="D151" s="57"/>
    </row>
    <row r="152" spans="4:4" ht="18" customHeight="1" x14ac:dyDescent="0.4">
      <c r="D152" s="57"/>
    </row>
    <row r="153" spans="4:4" ht="18" customHeight="1" x14ac:dyDescent="0.4">
      <c r="D153" s="57"/>
    </row>
    <row r="154" spans="4:4" ht="18" customHeight="1" x14ac:dyDescent="0.4">
      <c r="D154" s="57"/>
    </row>
    <row r="155" spans="4:4" ht="18" customHeight="1" x14ac:dyDescent="0.4">
      <c r="D155" s="57"/>
    </row>
    <row r="156" spans="4:4" ht="18" customHeight="1" x14ac:dyDescent="0.4">
      <c r="D156" s="57"/>
    </row>
    <row r="157" spans="4:4" ht="18" customHeight="1" x14ac:dyDescent="0.4">
      <c r="D157" s="57"/>
    </row>
    <row r="158" spans="4:4" ht="18" customHeight="1" x14ac:dyDescent="0.4">
      <c r="D158" s="57"/>
    </row>
    <row r="159" spans="4:4" ht="18" customHeight="1" x14ac:dyDescent="0.4">
      <c r="D159" s="57"/>
    </row>
    <row r="160" spans="4:4" ht="18" customHeight="1" x14ac:dyDescent="0.4">
      <c r="D160" s="57"/>
    </row>
    <row r="161" spans="4:4" ht="18" customHeight="1" x14ac:dyDescent="0.4">
      <c r="D161" s="57"/>
    </row>
    <row r="162" spans="4:4" ht="18" customHeight="1" x14ac:dyDescent="0.4">
      <c r="D162" s="57"/>
    </row>
    <row r="163" spans="4:4" ht="18" customHeight="1" x14ac:dyDescent="0.4">
      <c r="D163" s="57"/>
    </row>
    <row r="164" spans="4:4" ht="18" customHeight="1" x14ac:dyDescent="0.4">
      <c r="D164" s="57"/>
    </row>
    <row r="165" spans="4:4" ht="18" customHeight="1" x14ac:dyDescent="0.4">
      <c r="D165" s="57"/>
    </row>
    <row r="166" spans="4:4" ht="18" customHeight="1" x14ac:dyDescent="0.4">
      <c r="D166" s="57"/>
    </row>
    <row r="167" spans="4:4" ht="18" customHeight="1" x14ac:dyDescent="0.4">
      <c r="D167" s="57"/>
    </row>
    <row r="168" spans="4:4" ht="18" customHeight="1" x14ac:dyDescent="0.4">
      <c r="D168" s="57"/>
    </row>
    <row r="169" spans="4:4" ht="18" customHeight="1" x14ac:dyDescent="0.4">
      <c r="D169" s="57"/>
    </row>
    <row r="170" spans="4:4" ht="18" customHeight="1" x14ac:dyDescent="0.4">
      <c r="D170" s="57"/>
    </row>
    <row r="171" spans="4:4" ht="18" customHeight="1" x14ac:dyDescent="0.4">
      <c r="D171" s="57"/>
    </row>
    <row r="172" spans="4:4" ht="18" customHeight="1" x14ac:dyDescent="0.4">
      <c r="D172" s="57"/>
    </row>
    <row r="175" spans="4:4" ht="18" customHeight="1" x14ac:dyDescent="0.4">
      <c r="D175" s="57"/>
    </row>
    <row r="176" spans="4:4" ht="18" customHeight="1" x14ac:dyDescent="0.4">
      <c r="D176" s="57"/>
    </row>
    <row r="177" spans="4:4" ht="18" customHeight="1" x14ac:dyDescent="0.4">
      <c r="D177" s="57"/>
    </row>
    <row r="178" spans="4:4" ht="18" customHeight="1" x14ac:dyDescent="0.4">
      <c r="D178" s="57"/>
    </row>
    <row r="179" spans="4:4" ht="18" customHeight="1" x14ac:dyDescent="0.4">
      <c r="D179" s="57"/>
    </row>
    <row r="180" spans="4:4" ht="18" customHeight="1" x14ac:dyDescent="0.4">
      <c r="D180" s="57"/>
    </row>
    <row r="181" spans="4:4" ht="18" customHeight="1" x14ac:dyDescent="0.4">
      <c r="D181" s="57"/>
    </row>
    <row r="182" spans="4:4" ht="18" customHeight="1" x14ac:dyDescent="0.4">
      <c r="D182" s="57"/>
    </row>
    <row r="183" spans="4:4" ht="18" customHeight="1" x14ac:dyDescent="0.4">
      <c r="D183" s="57"/>
    </row>
    <row r="184" spans="4:4" ht="18" customHeight="1" x14ac:dyDescent="0.4">
      <c r="D184" s="57"/>
    </row>
    <row r="185" spans="4:4" ht="18" customHeight="1" x14ac:dyDescent="0.4">
      <c r="D185" s="57"/>
    </row>
    <row r="186" spans="4:4" ht="18" customHeight="1" x14ac:dyDescent="0.4">
      <c r="D186" s="57"/>
    </row>
    <row r="187" spans="4:4" ht="18" customHeight="1" x14ac:dyDescent="0.4">
      <c r="D187" s="57"/>
    </row>
    <row r="188" spans="4:4" ht="18" customHeight="1" x14ac:dyDescent="0.4">
      <c r="D188" s="57"/>
    </row>
    <row r="189" spans="4:4" ht="18" customHeight="1" x14ac:dyDescent="0.4">
      <c r="D189" s="57"/>
    </row>
    <row r="190" spans="4:4" ht="18" customHeight="1" x14ac:dyDescent="0.4">
      <c r="D190" s="57"/>
    </row>
    <row r="191" spans="4:4" ht="18" customHeight="1" x14ac:dyDescent="0.4">
      <c r="D191" s="57"/>
    </row>
    <row r="192" spans="4:4" ht="18" customHeight="1" x14ac:dyDescent="0.4">
      <c r="D192" s="57"/>
    </row>
    <row r="193" spans="4:4" ht="18" customHeight="1" x14ac:dyDescent="0.4">
      <c r="D193" s="57"/>
    </row>
    <row r="194" spans="4:4" ht="18" customHeight="1" x14ac:dyDescent="0.4">
      <c r="D194" s="57"/>
    </row>
    <row r="195" spans="4:4" ht="18" customHeight="1" x14ac:dyDescent="0.4">
      <c r="D195" s="57"/>
    </row>
    <row r="196" spans="4:4" ht="18" customHeight="1" x14ac:dyDescent="0.4">
      <c r="D196" s="57"/>
    </row>
    <row r="197" spans="4:4" ht="18" customHeight="1" x14ac:dyDescent="0.4">
      <c r="D197" s="57"/>
    </row>
    <row r="198" spans="4:4" ht="18" customHeight="1" x14ac:dyDescent="0.4">
      <c r="D198" s="57"/>
    </row>
    <row r="199" spans="4:4" ht="18" customHeight="1" x14ac:dyDescent="0.4">
      <c r="D199" s="57"/>
    </row>
    <row r="200" spans="4:4" ht="18" customHeight="1" x14ac:dyDescent="0.4">
      <c r="D200" s="57"/>
    </row>
    <row r="201" spans="4:4" ht="18" customHeight="1" x14ac:dyDescent="0.4">
      <c r="D201" s="57"/>
    </row>
    <row r="202" spans="4:4" ht="18" customHeight="1" x14ac:dyDescent="0.4">
      <c r="D202" s="57"/>
    </row>
    <row r="203" spans="4:4" ht="18" customHeight="1" x14ac:dyDescent="0.4">
      <c r="D203" s="57"/>
    </row>
    <row r="204" spans="4:4" ht="18" customHeight="1" x14ac:dyDescent="0.4">
      <c r="D204" s="57"/>
    </row>
    <row r="205" spans="4:4" ht="18" customHeight="1" x14ac:dyDescent="0.4">
      <c r="D205" s="57"/>
    </row>
    <row r="206" spans="4:4" ht="18" customHeight="1" x14ac:dyDescent="0.4">
      <c r="D206" s="57"/>
    </row>
    <row r="207" spans="4:4" ht="18" customHeight="1" x14ac:dyDescent="0.4">
      <c r="D207" s="57"/>
    </row>
    <row r="208" spans="4:4" ht="18" customHeight="1" x14ac:dyDescent="0.4">
      <c r="D208" s="57"/>
    </row>
    <row r="209" spans="4:4" ht="18" customHeight="1" x14ac:dyDescent="0.4">
      <c r="D209" s="57"/>
    </row>
    <row r="210" spans="4:4" ht="18" customHeight="1" x14ac:dyDescent="0.4">
      <c r="D210" s="57"/>
    </row>
    <row r="211" spans="4:4" ht="18" customHeight="1" x14ac:dyDescent="0.4">
      <c r="D211" s="57"/>
    </row>
    <row r="212" spans="4:4" ht="18" customHeight="1" x14ac:dyDescent="0.4">
      <c r="D212" s="57"/>
    </row>
    <row r="213" spans="4:4" ht="18" customHeight="1" x14ac:dyDescent="0.4">
      <c r="D213" s="57"/>
    </row>
    <row r="214" spans="4:4" ht="18" customHeight="1" x14ac:dyDescent="0.4">
      <c r="D214" s="57"/>
    </row>
    <row r="215" spans="4:4" ht="18" customHeight="1" x14ac:dyDescent="0.4">
      <c r="D215" s="57"/>
    </row>
    <row r="217" spans="4:4" ht="18" customHeight="1" x14ac:dyDescent="0.4">
      <c r="D217" s="57"/>
    </row>
    <row r="218" spans="4:4" ht="18" customHeight="1" x14ac:dyDescent="0.4">
      <c r="D218" s="57"/>
    </row>
    <row r="219" spans="4:4" ht="18" customHeight="1" x14ac:dyDescent="0.4">
      <c r="D219" s="57"/>
    </row>
    <row r="220" spans="4:4" ht="18" customHeight="1" x14ac:dyDescent="0.4">
      <c r="D220" s="57"/>
    </row>
    <row r="221" spans="4:4" ht="18" customHeight="1" x14ac:dyDescent="0.4">
      <c r="D221" s="57"/>
    </row>
    <row r="222" spans="4:4" ht="18" customHeight="1" x14ac:dyDescent="0.4">
      <c r="D222" s="57"/>
    </row>
    <row r="223" spans="4:4" ht="18" customHeight="1" x14ac:dyDescent="0.4">
      <c r="D223" s="57"/>
    </row>
    <row r="224" spans="4:4" ht="18" customHeight="1" x14ac:dyDescent="0.4">
      <c r="D224" s="57"/>
    </row>
    <row r="225" spans="4:4" ht="18" customHeight="1" x14ac:dyDescent="0.4">
      <c r="D225" s="57"/>
    </row>
    <row r="226" spans="4:4" ht="18" customHeight="1" x14ac:dyDescent="0.4">
      <c r="D226" s="57"/>
    </row>
    <row r="228" spans="4:4" ht="18" customHeight="1" x14ac:dyDescent="0.4">
      <c r="D228" s="57"/>
    </row>
    <row r="229" spans="4:4" ht="18" customHeight="1" x14ac:dyDescent="0.4">
      <c r="D229" s="57"/>
    </row>
    <row r="230" spans="4:4" ht="18" customHeight="1" x14ac:dyDescent="0.4">
      <c r="D230" s="57"/>
    </row>
    <row r="231" spans="4:4" ht="18" customHeight="1" x14ac:dyDescent="0.4">
      <c r="D231" s="57"/>
    </row>
    <row r="232" spans="4:4" ht="18" customHeight="1" x14ac:dyDescent="0.4">
      <c r="D232" s="57"/>
    </row>
    <row r="233" spans="4:4" ht="18" customHeight="1" x14ac:dyDescent="0.4">
      <c r="D233" s="57"/>
    </row>
    <row r="234" spans="4:4" ht="18" customHeight="1" x14ac:dyDescent="0.4">
      <c r="D234" s="57"/>
    </row>
    <row r="235" spans="4:4" ht="18" customHeight="1" x14ac:dyDescent="0.4">
      <c r="D235" s="57"/>
    </row>
    <row r="236" spans="4:4" ht="18" customHeight="1" x14ac:dyDescent="0.4">
      <c r="D236" s="57"/>
    </row>
    <row r="237" spans="4:4" ht="18" customHeight="1" x14ac:dyDescent="0.4">
      <c r="D237" s="57"/>
    </row>
    <row r="239" spans="4:4" ht="18" customHeight="1" x14ac:dyDescent="0.4">
      <c r="D239" s="57"/>
    </row>
    <row r="240" spans="4:4" ht="18" customHeight="1" x14ac:dyDescent="0.4">
      <c r="D240" s="57"/>
    </row>
    <row r="241" spans="4:4" ht="18" customHeight="1" x14ac:dyDescent="0.4">
      <c r="D241" s="57"/>
    </row>
    <row r="242" spans="4:4" ht="18" customHeight="1" x14ac:dyDescent="0.4">
      <c r="D242" s="57"/>
    </row>
    <row r="243" spans="4:4" ht="18" customHeight="1" x14ac:dyDescent="0.4">
      <c r="D243" s="57"/>
    </row>
    <row r="244" spans="4:4" ht="18" customHeight="1" x14ac:dyDescent="0.4">
      <c r="D244" s="57"/>
    </row>
    <row r="245" spans="4:4" ht="18" customHeight="1" x14ac:dyDescent="0.4">
      <c r="D245" s="57"/>
    </row>
    <row r="246" spans="4:4" ht="18" customHeight="1" x14ac:dyDescent="0.4">
      <c r="D246" s="57"/>
    </row>
    <row r="247" spans="4:4" ht="18" customHeight="1" x14ac:dyDescent="0.4">
      <c r="D247" s="57"/>
    </row>
    <row r="248" spans="4:4" ht="18" customHeight="1" x14ac:dyDescent="0.4">
      <c r="D248" s="57"/>
    </row>
    <row r="249" spans="4:4" ht="18" customHeight="1" x14ac:dyDescent="0.4">
      <c r="D249" s="57"/>
    </row>
    <row r="250" spans="4:4" ht="18" customHeight="1" x14ac:dyDescent="0.4">
      <c r="D250" s="57"/>
    </row>
    <row r="251" spans="4:4" ht="18" customHeight="1" x14ac:dyDescent="0.4">
      <c r="D251" s="57"/>
    </row>
    <row r="252" spans="4:4" ht="18" customHeight="1" x14ac:dyDescent="0.4">
      <c r="D252" s="57"/>
    </row>
    <row r="253" spans="4:4" ht="18" customHeight="1" x14ac:dyDescent="0.4">
      <c r="D253" s="57"/>
    </row>
    <row r="254" spans="4:4" ht="18" customHeight="1" x14ac:dyDescent="0.4">
      <c r="D254" s="57"/>
    </row>
    <row r="255" spans="4:4" ht="18" customHeight="1" x14ac:dyDescent="0.4">
      <c r="D255" s="57"/>
    </row>
    <row r="256" spans="4:4" ht="18" customHeight="1" x14ac:dyDescent="0.4">
      <c r="D256" s="57"/>
    </row>
    <row r="257" spans="3:4" ht="18" customHeight="1" x14ac:dyDescent="0.4">
      <c r="D257" s="57"/>
    </row>
    <row r="258" spans="3:4" ht="18" customHeight="1" x14ac:dyDescent="0.4">
      <c r="D258" s="57"/>
    </row>
    <row r="259" spans="3:4" ht="18" customHeight="1" x14ac:dyDescent="0.4">
      <c r="D259" s="57"/>
    </row>
    <row r="260" spans="3:4" ht="18" customHeight="1" x14ac:dyDescent="0.4">
      <c r="D260" s="57"/>
    </row>
    <row r="261" spans="3:4" ht="18" customHeight="1" x14ac:dyDescent="0.4">
      <c r="D261" s="57"/>
    </row>
    <row r="262" spans="3:4" ht="18" customHeight="1" x14ac:dyDescent="0.4">
      <c r="D262" s="57"/>
    </row>
    <row r="263" spans="3:4" ht="18" customHeight="1" x14ac:dyDescent="0.4">
      <c r="C263" s="57"/>
      <c r="D263" s="57"/>
    </row>
    <row r="264" spans="3:4" ht="18" customHeight="1" x14ac:dyDescent="0.4">
      <c r="D264" s="57"/>
    </row>
    <row r="265" spans="3:4" ht="18" customHeight="1" x14ac:dyDescent="0.4">
      <c r="D265" s="57"/>
    </row>
    <row r="266" spans="3:4" ht="18" customHeight="1" x14ac:dyDescent="0.4">
      <c r="D266" s="57"/>
    </row>
    <row r="267" spans="3:4" ht="18" customHeight="1" x14ac:dyDescent="0.4">
      <c r="D267" s="57"/>
    </row>
    <row r="268" spans="3:4" ht="18" customHeight="1" x14ac:dyDescent="0.4">
      <c r="D268" s="57"/>
    </row>
    <row r="270" spans="3:4" ht="18" customHeight="1" x14ac:dyDescent="0.4">
      <c r="D270" s="57"/>
    </row>
    <row r="271" spans="3:4" ht="18" customHeight="1" x14ac:dyDescent="0.4">
      <c r="D271" s="57"/>
    </row>
    <row r="272" spans="3:4" ht="18" customHeight="1" x14ac:dyDescent="0.4">
      <c r="D272" s="57"/>
    </row>
    <row r="274" spans="4:4" ht="18" customHeight="1" x14ac:dyDescent="0.4">
      <c r="D274" s="57"/>
    </row>
    <row r="275" spans="4:4" ht="18" customHeight="1" x14ac:dyDescent="0.4">
      <c r="D275" s="57"/>
    </row>
    <row r="276" spans="4:4" ht="18" customHeight="1" x14ac:dyDescent="0.4">
      <c r="D276" s="57"/>
    </row>
    <row r="279" spans="4:4" ht="18" customHeight="1" x14ac:dyDescent="0.4">
      <c r="D279" s="57"/>
    </row>
    <row r="280" spans="4:4" ht="18" customHeight="1" x14ac:dyDescent="0.4">
      <c r="D280" s="57"/>
    </row>
    <row r="281" spans="4:4" ht="18" customHeight="1" x14ac:dyDescent="0.4">
      <c r="D281" s="57"/>
    </row>
    <row r="282" spans="4:4" ht="18" customHeight="1" x14ac:dyDescent="0.4">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docProps/app.xml><?xml version="1.0" encoding="utf-8"?>
<Properties xmlns="http://schemas.openxmlformats.org/officeDocument/2006/extended-properties" xmlns:vt="http://schemas.openxmlformats.org/officeDocument/2006/docPropsVTypes">
  <Template/>
  <TotalTime>258</TotalTime>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全体</vt:lpstr>
      <vt:lpstr>製造業</vt:lpstr>
      <vt:lpstr>運輸業・郵便業</vt:lpstr>
      <vt:lpstr>卸売業・小売業</vt:lpstr>
      <vt:lpstr>建設業</vt:lpstr>
      <vt:lpstr>電気・ガス・熱供給・水道業</vt:lpstr>
      <vt:lpstr>情報通信業</vt:lpstr>
      <vt:lpstr>金融・保険業</vt:lpstr>
      <vt:lpstr>不動産・物品賃貸業</vt:lpstr>
      <vt:lpstr>学術研究・専門・技術サービス業</vt:lpstr>
      <vt:lpstr>宿泊業、飲食サービス業</vt:lpstr>
      <vt:lpstr>生活関連サービス業、娯楽業</vt:lpstr>
      <vt:lpstr>教育、学習支援業</vt:lpstr>
      <vt:lpstr>医療・福祉</vt:lpstr>
      <vt:lpstr>複合サービス事業</vt:lpstr>
      <vt:lpstr>サービス業</vt:lpstr>
      <vt:lpstr>鉱業・採石業・砂利採取業</vt:lpstr>
      <vt:lpstr>農業</vt:lpstr>
      <vt:lpstr>分類不能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藤原秀行</dc:creator>
  <dc:description/>
  <cp:lastModifiedBy>藤原秀行</cp:lastModifiedBy>
  <cp:revision>39</cp:revision>
  <dcterms:created xsi:type="dcterms:W3CDTF">2020-01-21T06:24:51Z</dcterms:created>
  <dcterms:modified xsi:type="dcterms:W3CDTF">2022-07-23T14:49:54Z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