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オンライン\"/>
    </mc:Choice>
  </mc:AlternateContent>
  <xr:revisionPtr revIDLastSave="0" documentId="13_ncr:1_{93CA981B-CCAD-487E-9445-49996466401A}" xr6:coauthVersionLast="47" xr6:coauthVersionMax="47" xr10:uidLastSave="{00000000-0000-0000-0000-000000000000}"/>
  <bookViews>
    <workbookView xWindow="1440" yWindow="105" windowWidth="18930" windowHeight="10530"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生活関連サービス業、娯楽業" sheetId="20" r:id="rId12"/>
    <sheet name="教育、学習支援業" sheetId="11" r:id="rId13"/>
    <sheet name="医療・福祉" sheetId="12" r:id="rId14"/>
    <sheet name="複合サービス事業" sheetId="13" r:id="rId15"/>
    <sheet name="サービス業" sheetId="14" r:id="rId16"/>
    <sheet name="鉱業・採石業・砂利採取業" sheetId="15" r:id="rId17"/>
    <sheet name="農業、林業" sheetId="19" r:id="rId18"/>
    <sheet name="分類不能" sheetId="16"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6" i="19" l="1"/>
  <c r="F46" i="14"/>
  <c r="F797" i="3"/>
  <c r="F401" i="2"/>
  <c r="B4" i="19"/>
  <c r="AK8" i="19"/>
  <c r="AJ8"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C16" i="9"/>
  <c r="C14" i="20"/>
  <c r="C16" i="19"/>
  <c r="E35" i="16"/>
  <c r="E130" i="4"/>
  <c r="E401" i="2"/>
  <c r="E797" i="3"/>
  <c r="E46" i="14"/>
  <c r="D59" i="7"/>
  <c r="D130" i="4"/>
  <c r="D401" i="2"/>
  <c r="D797" i="3"/>
  <c r="D35" i="16"/>
  <c r="D46" i="14"/>
  <c r="C46" i="14" l="1"/>
  <c r="C59" i="7"/>
  <c r="C130" i="4"/>
  <c r="C35" i="16"/>
  <c r="C797" i="3"/>
  <c r="E24" i="5"/>
  <c r="D24" i="5"/>
  <c r="C24" i="5"/>
  <c r="D32" i="1" l="1"/>
  <c r="C32" i="1"/>
  <c r="AJ8" i="20"/>
  <c r="AJ32" i="1" s="1"/>
  <c r="AI8" i="20"/>
  <c r="AI32" i="1" s="1"/>
  <c r="AH8" i="20"/>
  <c r="AH32" i="1" s="1"/>
  <c r="AG8" i="20"/>
  <c r="AG32" i="1" s="1"/>
  <c r="AF8" i="20"/>
  <c r="AF32" i="1" s="1"/>
  <c r="AE8" i="20"/>
  <c r="AE32" i="1" s="1"/>
  <c r="AD8" i="20"/>
  <c r="AD32" i="1" s="1"/>
  <c r="AC8" i="20"/>
  <c r="AC32" i="1" s="1"/>
  <c r="AB8" i="20"/>
  <c r="AB32" i="1" s="1"/>
  <c r="AA8" i="20"/>
  <c r="AA32" i="1" s="1"/>
  <c r="Z8" i="20"/>
  <c r="Z32" i="1" s="1"/>
  <c r="Y8" i="20"/>
  <c r="Y32" i="1" s="1"/>
  <c r="X8" i="20"/>
  <c r="X32" i="1" s="1"/>
  <c r="W8" i="20"/>
  <c r="W32" i="1" s="1"/>
  <c r="V8" i="20"/>
  <c r="V32" i="1" s="1"/>
  <c r="U8" i="20"/>
  <c r="U32" i="1" s="1"/>
  <c r="T8" i="20"/>
  <c r="T32" i="1" s="1"/>
  <c r="S8" i="20"/>
  <c r="S32" i="1" s="1"/>
  <c r="R8" i="20"/>
  <c r="R32" i="1" s="1"/>
  <c r="Q8" i="20"/>
  <c r="Q32" i="1" s="1"/>
  <c r="P8" i="20"/>
  <c r="P32" i="1" s="1"/>
  <c r="O8" i="20"/>
  <c r="O32" i="1" s="1"/>
  <c r="N8" i="20"/>
  <c r="N32" i="1" s="1"/>
  <c r="M8" i="20"/>
  <c r="M32" i="1" s="1"/>
  <c r="L8" i="20"/>
  <c r="L32" i="1" s="1"/>
  <c r="K8" i="20"/>
  <c r="K32" i="1" s="1"/>
  <c r="J8" i="20"/>
  <c r="J32" i="1" s="1"/>
  <c r="I8" i="20"/>
  <c r="I32" i="1" s="1"/>
  <c r="H8" i="20"/>
  <c r="H32" i="1" s="1"/>
  <c r="G8" i="20"/>
  <c r="G32" i="1" s="1"/>
  <c r="F8" i="20"/>
  <c r="F32" i="1" s="1"/>
  <c r="B5" i="20"/>
  <c r="C401" i="2"/>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A8" i="20" l="1"/>
  <c r="E32" i="1"/>
  <c r="AC9" i="20"/>
  <c r="AC33" i="1" s="1"/>
  <c r="AE9" i="20"/>
  <c r="AE33" i="1" s="1"/>
  <c r="W9" i="20"/>
  <c r="W33" i="1" s="1"/>
  <c r="M9" i="20"/>
  <c r="M33" i="1" s="1"/>
  <c r="J9" i="20"/>
  <c r="J33" i="1" s="1"/>
  <c r="Y9" i="20"/>
  <c r="Y33" i="1" s="1"/>
  <c r="H9" i="20"/>
  <c r="H33" i="1" s="1"/>
  <c r="R9" i="20"/>
  <c r="R33" i="1" s="1"/>
  <c r="Q9" i="20"/>
  <c r="Q33" i="1" s="1"/>
  <c r="I9" i="20"/>
  <c r="I33" i="1" s="1"/>
  <c r="X9" i="20"/>
  <c r="X33" i="1" s="1"/>
  <c r="AH9" i="20"/>
  <c r="AH33" i="1" s="1"/>
  <c r="Z9" i="20"/>
  <c r="Z33" i="1" s="1"/>
  <c r="P9" i="20"/>
  <c r="P33" i="1" s="1"/>
  <c r="AG9" i="20"/>
  <c r="AG33" i="1" s="1"/>
  <c r="AF9" i="20"/>
  <c r="AF33" i="1" s="1"/>
  <c r="V9" i="20"/>
  <c r="V33" i="1" s="1"/>
  <c r="N9" i="20"/>
  <c r="N33" i="1" s="1"/>
  <c r="F9" i="20"/>
  <c r="F33" i="1" s="1"/>
  <c r="AD9" i="20"/>
  <c r="AD33" i="1" s="1"/>
  <c r="O9" i="20"/>
  <c r="O33" i="1" s="1"/>
  <c r="K9" i="20"/>
  <c r="K33" i="1" s="1"/>
  <c r="S9" i="20"/>
  <c r="S33" i="1" s="1"/>
  <c r="AA9" i="20"/>
  <c r="AA33" i="1" s="1"/>
  <c r="AI9" i="20"/>
  <c r="AI33" i="1" s="1"/>
  <c r="U9" i="20"/>
  <c r="U33" i="1" s="1"/>
  <c r="G9" i="20"/>
  <c r="G33" i="1" s="1"/>
  <c r="L9" i="20"/>
  <c r="L33" i="1" s="1"/>
  <c r="T9" i="20"/>
  <c r="T33" i="1" s="1"/>
  <c r="AB9" i="20"/>
  <c r="AB33" i="1" s="1"/>
  <c r="AJ9" i="20"/>
  <c r="AJ33" i="1" s="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D17" i="11"/>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C17" i="11" l="1"/>
  <c r="C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C34" i="1"/>
  <c r="D30" i="1"/>
  <c r="C30" i="1"/>
  <c r="AI8" i="17"/>
  <c r="AJ30" i="1" s="1"/>
  <c r="AH8" i="17"/>
  <c r="AI30" i="1" s="1"/>
  <c r="AG8" i="17"/>
  <c r="AH30" i="1" s="1"/>
  <c r="AF8" i="17"/>
  <c r="AG30" i="1" s="1"/>
  <c r="AE8" i="17"/>
  <c r="AF30" i="1" s="1"/>
  <c r="AD8" i="17"/>
  <c r="AE30" i="1" s="1"/>
  <c r="AC8" i="17"/>
  <c r="AD30" i="1" s="1"/>
  <c r="AB8" i="17"/>
  <c r="AC30" i="1" s="1"/>
  <c r="AA8" i="17"/>
  <c r="AB30" i="1" s="1"/>
  <c r="Z8" i="17"/>
  <c r="AA30" i="1" s="1"/>
  <c r="Y8" i="17"/>
  <c r="Z30" i="1" s="1"/>
  <c r="X8" i="17"/>
  <c r="Y30" i="1" s="1"/>
  <c r="W8" i="17"/>
  <c r="X30" i="1" s="1"/>
  <c r="V8" i="17"/>
  <c r="W30" i="1" s="1"/>
  <c r="U8" i="17"/>
  <c r="V30" i="1" s="1"/>
  <c r="T8" i="17"/>
  <c r="U30" i="1" s="1"/>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C19" i="12"/>
  <c r="B5" i="19" l="1"/>
  <c r="D44" i="1"/>
  <c r="E30" i="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L8" i="16"/>
  <c r="AJ46" i="1" s="1"/>
  <c r="AK8" i="16"/>
  <c r="AJ8" i="16"/>
  <c r="AI8" i="16"/>
  <c r="AG46" i="1" s="1"/>
  <c r="AH8" i="16"/>
  <c r="AG8" i="16"/>
  <c r="AF8" i="16"/>
  <c r="AD46" i="1" s="1"/>
  <c r="AE8" i="16"/>
  <c r="AC46" i="1" s="1"/>
  <c r="AD8" i="16"/>
  <c r="AB46" i="1" s="1"/>
  <c r="AC8" i="16"/>
  <c r="AB8" i="16"/>
  <c r="Z46" i="1" s="1"/>
  <c r="AA8" i="16"/>
  <c r="Y46" i="1" s="1"/>
  <c r="Z8" i="16"/>
  <c r="X46" i="1" s="1"/>
  <c r="Y8" i="16"/>
  <c r="W46" i="1" s="1"/>
  <c r="X8" i="16"/>
  <c r="W8" i="16"/>
  <c r="U46" i="1" s="1"/>
  <c r="V8" i="16"/>
  <c r="U8" i="16"/>
  <c r="T8" i="16"/>
  <c r="S8" i="16"/>
  <c r="R8" i="16"/>
  <c r="Q8" i="16"/>
  <c r="O46" i="1" s="1"/>
  <c r="P8" i="16"/>
  <c r="N46" i="1" s="1"/>
  <c r="O8" i="16"/>
  <c r="M46" i="1" s="1"/>
  <c r="N8" i="16"/>
  <c r="L46" i="1" s="1"/>
  <c r="M8" i="16"/>
  <c r="L8" i="16"/>
  <c r="K8" i="16"/>
  <c r="J8" i="16"/>
  <c r="I8" i="16"/>
  <c r="G46" i="1" s="1"/>
  <c r="H8" i="16"/>
  <c r="F46" i="1" s="1"/>
  <c r="B4" i="16"/>
  <c r="B5" i="16" s="1"/>
  <c r="A8" i="16" s="1"/>
  <c r="AI8" i="15"/>
  <c r="AH8" i="15"/>
  <c r="AG8" i="15"/>
  <c r="AF8" i="15"/>
  <c r="AE8" i="15"/>
  <c r="AD8" i="15"/>
  <c r="AC8" i="15"/>
  <c r="AB8" i="15"/>
  <c r="AC42" i="1" s="1"/>
  <c r="AA8" i="15"/>
  <c r="Z8" i="15"/>
  <c r="Y8" i="15"/>
  <c r="X8" i="15"/>
  <c r="W8" i="15"/>
  <c r="V8" i="15"/>
  <c r="U8" i="15"/>
  <c r="T8" i="15"/>
  <c r="U42" i="1" s="1"/>
  <c r="S8" i="15"/>
  <c r="R8" i="15"/>
  <c r="Q8" i="15"/>
  <c r="P8" i="15"/>
  <c r="O8" i="15"/>
  <c r="N8" i="15"/>
  <c r="M8" i="15"/>
  <c r="L8" i="15"/>
  <c r="M42" i="1" s="1"/>
  <c r="K8" i="15"/>
  <c r="J8" i="15"/>
  <c r="I8" i="15"/>
  <c r="H8" i="15"/>
  <c r="G8" i="15"/>
  <c r="F8" i="15"/>
  <c r="G42" i="1" s="1"/>
  <c r="E8" i="15"/>
  <c r="B4" i="15"/>
  <c r="D42" i="1" s="1"/>
  <c r="AI40" i="1"/>
  <c r="AH40" i="1"/>
  <c r="AF40" i="1"/>
  <c r="AE40" i="1"/>
  <c r="AD40" i="1"/>
  <c r="AC40" i="1"/>
  <c r="AA40" i="1"/>
  <c r="Z40" i="1"/>
  <c r="X40" i="1"/>
  <c r="W40" i="1"/>
  <c r="V40" i="1"/>
  <c r="U40" i="1"/>
  <c r="T40" i="1"/>
  <c r="S40" i="1"/>
  <c r="R40" i="1"/>
  <c r="P40" i="1"/>
  <c r="O40" i="1"/>
  <c r="N40" i="1"/>
  <c r="M40" i="1"/>
  <c r="K40" i="1"/>
  <c r="I40" i="1"/>
  <c r="H40" i="1"/>
  <c r="G40" i="1"/>
  <c r="F40" i="1"/>
  <c r="B4" i="14"/>
  <c r="B5" i="14" s="1"/>
  <c r="A8" i="14" s="1"/>
  <c r="AJ8" i="13"/>
  <c r="AJ38" i="1" s="1"/>
  <c r="AI8" i="13"/>
  <c r="AH8" i="13"/>
  <c r="AG8" i="13"/>
  <c r="AF8" i="13"/>
  <c r="AF38" i="1" s="1"/>
  <c r="AE8" i="13"/>
  <c r="AE38" i="1" s="1"/>
  <c r="AD8" i="13"/>
  <c r="AD38" i="1" s="1"/>
  <c r="AC8" i="13"/>
  <c r="AC38" i="1" s="1"/>
  <c r="AB8" i="13"/>
  <c r="AB38" i="1" s="1"/>
  <c r="AA8" i="13"/>
  <c r="Z8" i="13"/>
  <c r="Y8" i="13"/>
  <c r="X8" i="13"/>
  <c r="X38" i="1" s="1"/>
  <c r="W8" i="13"/>
  <c r="W38" i="1" s="1"/>
  <c r="V8" i="13"/>
  <c r="V38" i="1" s="1"/>
  <c r="U8" i="13"/>
  <c r="U38" i="1" s="1"/>
  <c r="T8" i="13"/>
  <c r="T38" i="1" s="1"/>
  <c r="S8" i="13"/>
  <c r="R8" i="13"/>
  <c r="Q8" i="13"/>
  <c r="P8" i="13"/>
  <c r="P38" i="1" s="1"/>
  <c r="O8" i="13"/>
  <c r="O38" i="1" s="1"/>
  <c r="N8" i="13"/>
  <c r="N38" i="1" s="1"/>
  <c r="M8" i="13"/>
  <c r="M38" i="1" s="1"/>
  <c r="L8" i="13"/>
  <c r="L38" i="1" s="1"/>
  <c r="K8" i="13"/>
  <c r="J8" i="13"/>
  <c r="I8" i="13"/>
  <c r="I38" i="1" s="1"/>
  <c r="H8" i="13"/>
  <c r="H38" i="1" s="1"/>
  <c r="G8" i="13"/>
  <c r="G38" i="1" s="1"/>
  <c r="F8" i="13"/>
  <c r="F38" i="1" s="1"/>
  <c r="B4" i="13"/>
  <c r="B5" i="13" s="1"/>
  <c r="A8" i="13" s="1"/>
  <c r="AH36" i="1"/>
  <c r="AF36" i="1"/>
  <c r="AE36" i="1"/>
  <c r="AD36" i="1"/>
  <c r="AC36" i="1"/>
  <c r="Z36" i="1"/>
  <c r="X36" i="1"/>
  <c r="W36" i="1"/>
  <c r="V36" i="1"/>
  <c r="U36" i="1"/>
  <c r="T36" i="1"/>
  <c r="R36" i="1"/>
  <c r="P36" i="1"/>
  <c r="O36" i="1"/>
  <c r="N36" i="1"/>
  <c r="M36" i="1"/>
  <c r="J36" i="1"/>
  <c r="H36" i="1"/>
  <c r="G36" i="1"/>
  <c r="F36" i="1"/>
  <c r="B4" i="12"/>
  <c r="B5" i="12" s="1"/>
  <c r="AI34" i="1"/>
  <c r="AF34" i="1"/>
  <c r="AD34" i="1"/>
  <c r="AA34" i="1"/>
  <c r="X34" i="1"/>
  <c r="V34" i="1"/>
  <c r="S34" i="1"/>
  <c r="P34" i="1"/>
  <c r="N34" i="1"/>
  <c r="K34" i="1"/>
  <c r="H34" i="1"/>
  <c r="F34" i="1"/>
  <c r="B4" i="11"/>
  <c r="D34"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J8" i="9"/>
  <c r="AJ26" i="1" s="1"/>
  <c r="AI8" i="9"/>
  <c r="AH8" i="9"/>
  <c r="AG8" i="9"/>
  <c r="AF8" i="9"/>
  <c r="AE8" i="9"/>
  <c r="AD8" i="9"/>
  <c r="AC8" i="9"/>
  <c r="AC26" i="1" s="1"/>
  <c r="AB8" i="9"/>
  <c r="AA8" i="9"/>
  <c r="Z8" i="9"/>
  <c r="Y8" i="9"/>
  <c r="X8" i="9"/>
  <c r="W8" i="9"/>
  <c r="V8" i="9"/>
  <c r="U8" i="9"/>
  <c r="U26" i="1" s="1"/>
  <c r="T8" i="9"/>
  <c r="T26" i="1" s="1"/>
  <c r="S8" i="9"/>
  <c r="S26" i="1" s="1"/>
  <c r="R8" i="9"/>
  <c r="Q8" i="9"/>
  <c r="P8" i="9"/>
  <c r="O8" i="9"/>
  <c r="N8" i="9"/>
  <c r="M8" i="9"/>
  <c r="M26" i="1" s="1"/>
  <c r="L8" i="9"/>
  <c r="K8" i="9"/>
  <c r="J8" i="9"/>
  <c r="I8" i="9"/>
  <c r="H8" i="9"/>
  <c r="G8" i="9"/>
  <c r="F8" i="9"/>
  <c r="B4" i="9"/>
  <c r="B5" i="9" s="1"/>
  <c r="AI8" i="8"/>
  <c r="AJ24" i="1" s="1"/>
  <c r="AH8" i="8"/>
  <c r="AG8" i="8"/>
  <c r="AF8" i="8"/>
  <c r="AE8" i="8"/>
  <c r="AD8" i="8"/>
  <c r="AC8" i="8"/>
  <c r="AD24" i="1" s="1"/>
  <c r="AB8" i="8"/>
  <c r="AC24" i="1" s="1"/>
  <c r="AA8" i="8"/>
  <c r="AB24" i="1" s="1"/>
  <c r="Z8" i="8"/>
  <c r="Y8" i="8"/>
  <c r="X8" i="8"/>
  <c r="W8" i="8"/>
  <c r="V8" i="8"/>
  <c r="U8" i="8"/>
  <c r="V24" i="1" s="1"/>
  <c r="T8" i="8"/>
  <c r="U24" i="1" s="1"/>
  <c r="S8" i="8"/>
  <c r="T24" i="1" s="1"/>
  <c r="R8" i="8"/>
  <c r="Q8" i="8"/>
  <c r="P8" i="8"/>
  <c r="O8" i="8"/>
  <c r="N8" i="8"/>
  <c r="M8" i="8"/>
  <c r="N24" i="1" s="1"/>
  <c r="L8" i="8"/>
  <c r="M24" i="1" s="1"/>
  <c r="K8" i="8"/>
  <c r="L24" i="1" s="1"/>
  <c r="J8" i="8"/>
  <c r="K24" i="1" s="1"/>
  <c r="I8" i="8"/>
  <c r="H8" i="8"/>
  <c r="G8" i="8"/>
  <c r="F8" i="8"/>
  <c r="E8" i="8"/>
  <c r="F24" i="1" s="1"/>
  <c r="B4" i="8"/>
  <c r="B5" i="8" s="1"/>
  <c r="AJ22" i="1"/>
  <c r="AI22" i="1"/>
  <c r="AH22" i="1"/>
  <c r="AF22" i="1"/>
  <c r="AE22" i="1"/>
  <c r="AD22" i="1"/>
  <c r="AC22" i="1"/>
  <c r="AB22" i="1"/>
  <c r="AA22" i="1"/>
  <c r="Y22" i="1"/>
  <c r="X22" i="1"/>
  <c r="W22" i="1"/>
  <c r="V22" i="1"/>
  <c r="U22" i="1"/>
  <c r="T22" i="1"/>
  <c r="S22" i="1"/>
  <c r="R22" i="1"/>
  <c r="O22" i="1"/>
  <c r="N22" i="1"/>
  <c r="M22" i="1"/>
  <c r="L22" i="1"/>
  <c r="K22" i="1"/>
  <c r="J22" i="1"/>
  <c r="I22" i="1"/>
  <c r="H22" i="1"/>
  <c r="G22" i="1"/>
  <c r="F22" i="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L8" i="5"/>
  <c r="AJ18" i="1" s="1"/>
  <c r="AK8" i="5"/>
  <c r="AI18" i="1" s="1"/>
  <c r="AJ8" i="5"/>
  <c r="AH18" i="1" s="1"/>
  <c r="AI8" i="5"/>
  <c r="AG18" i="1" s="1"/>
  <c r="AH8" i="5"/>
  <c r="AF18" i="1" s="1"/>
  <c r="AG8" i="5"/>
  <c r="AF8" i="5"/>
  <c r="AD18" i="1" s="1"/>
  <c r="AE8" i="5"/>
  <c r="AC18" i="1" s="1"/>
  <c r="AD8" i="5"/>
  <c r="AB18" i="1" s="1"/>
  <c r="AC8" i="5"/>
  <c r="AA18" i="1" s="1"/>
  <c r="AB8" i="5"/>
  <c r="Z18" i="1" s="1"/>
  <c r="AA8" i="5"/>
  <c r="Y18" i="1" s="1"/>
  <c r="Z8" i="5"/>
  <c r="Y8" i="5"/>
  <c r="X8" i="5"/>
  <c r="V18" i="1" s="1"/>
  <c r="W8" i="5"/>
  <c r="U18" i="1" s="1"/>
  <c r="V8" i="5"/>
  <c r="T18" i="1" s="1"/>
  <c r="U8" i="5"/>
  <c r="S18" i="1" s="1"/>
  <c r="T8" i="5"/>
  <c r="R18" i="1" s="1"/>
  <c r="S8" i="5"/>
  <c r="Q18" i="1" s="1"/>
  <c r="R8" i="5"/>
  <c r="P18" i="1" s="1"/>
  <c r="Q8" i="5"/>
  <c r="P8" i="5"/>
  <c r="N18" i="1" s="1"/>
  <c r="O8" i="5"/>
  <c r="M18" i="1" s="1"/>
  <c r="N8" i="5"/>
  <c r="L18" i="1" s="1"/>
  <c r="M8" i="5"/>
  <c r="K18" i="1" s="1"/>
  <c r="L8" i="5"/>
  <c r="J18" i="1" s="1"/>
  <c r="K8" i="5"/>
  <c r="I18" i="1" s="1"/>
  <c r="J8" i="5"/>
  <c r="H18" i="1" s="1"/>
  <c r="I8" i="5"/>
  <c r="H8" i="5"/>
  <c r="F18" i="1" s="1"/>
  <c r="B4" i="5"/>
  <c r="B5" i="5" s="1"/>
  <c r="A8" i="5" s="1"/>
  <c r="AL8" i="4"/>
  <c r="AJ16" i="1" s="1"/>
  <c r="AK8" i="4"/>
  <c r="AI16" i="1" s="1"/>
  <c r="AJ8" i="4"/>
  <c r="AH16" i="1" s="1"/>
  <c r="AI8" i="4"/>
  <c r="AG16" i="1" s="1"/>
  <c r="AH8" i="4"/>
  <c r="AF16" i="1" s="1"/>
  <c r="AG8" i="4"/>
  <c r="AE16" i="1" s="1"/>
  <c r="AF8" i="4"/>
  <c r="AD16" i="1" s="1"/>
  <c r="AE8" i="4"/>
  <c r="AC16" i="1" s="1"/>
  <c r="AD8" i="4"/>
  <c r="AB16" i="1" s="1"/>
  <c r="AC8" i="4"/>
  <c r="AA16" i="1" s="1"/>
  <c r="AB8" i="4"/>
  <c r="Z16" i="1" s="1"/>
  <c r="AA8" i="4"/>
  <c r="Y16" i="1" s="1"/>
  <c r="Z8" i="4"/>
  <c r="X16" i="1" s="1"/>
  <c r="Y8" i="4"/>
  <c r="W16" i="1" s="1"/>
  <c r="X8" i="4"/>
  <c r="V16" i="1" s="1"/>
  <c r="W8" i="4"/>
  <c r="U16" i="1" s="1"/>
  <c r="V8" i="4"/>
  <c r="T16" i="1" s="1"/>
  <c r="U8" i="4"/>
  <c r="S16" i="1" s="1"/>
  <c r="T8" i="4"/>
  <c r="R16" i="1" s="1"/>
  <c r="S8" i="4"/>
  <c r="Q16" i="1" s="1"/>
  <c r="R8" i="4"/>
  <c r="P16" i="1" s="1"/>
  <c r="Q8" i="4"/>
  <c r="O16" i="1" s="1"/>
  <c r="P8" i="4"/>
  <c r="N16" i="1" s="1"/>
  <c r="O8" i="4"/>
  <c r="M16" i="1" s="1"/>
  <c r="N8" i="4"/>
  <c r="L16" i="1" s="1"/>
  <c r="M8" i="4"/>
  <c r="K16" i="1" s="1"/>
  <c r="L8" i="4"/>
  <c r="J16" i="1" s="1"/>
  <c r="K8" i="4"/>
  <c r="I16" i="1" s="1"/>
  <c r="J8" i="4"/>
  <c r="H16" i="1" s="1"/>
  <c r="I8" i="4"/>
  <c r="G16" i="1" s="1"/>
  <c r="H8" i="4"/>
  <c r="F16" i="1" s="1"/>
  <c r="B4" i="4"/>
  <c r="B5" i="4" s="1"/>
  <c r="A8" i="4" s="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B4" i="3"/>
  <c r="B5" i="3" s="1"/>
  <c r="A8" i="3" s="1"/>
  <c r="AM8" i="2"/>
  <c r="AJ12" i="1" s="1"/>
  <c r="AL8" i="2"/>
  <c r="AI12" i="1" s="1"/>
  <c r="AK8" i="2"/>
  <c r="AH12" i="1" s="1"/>
  <c r="AJ8" i="2"/>
  <c r="AG12" i="1" s="1"/>
  <c r="AI8" i="2"/>
  <c r="AF12" i="1" s="1"/>
  <c r="AH8" i="2"/>
  <c r="AE12" i="1" s="1"/>
  <c r="AG8" i="2"/>
  <c r="AD12" i="1" s="1"/>
  <c r="AF8" i="2"/>
  <c r="AC12" i="1" s="1"/>
  <c r="AE8" i="2"/>
  <c r="AB12" i="1" s="1"/>
  <c r="AD8" i="2"/>
  <c r="AA12" i="1" s="1"/>
  <c r="AC8" i="2"/>
  <c r="Z12" i="1" s="1"/>
  <c r="AB8" i="2"/>
  <c r="Y12" i="1" s="1"/>
  <c r="AA8" i="2"/>
  <c r="X12" i="1" s="1"/>
  <c r="Z8" i="2"/>
  <c r="W12" i="1" s="1"/>
  <c r="Y8" i="2"/>
  <c r="V12" i="1" s="1"/>
  <c r="X8" i="2"/>
  <c r="U12" i="1" s="1"/>
  <c r="W8" i="2"/>
  <c r="T12" i="1" s="1"/>
  <c r="V8" i="2"/>
  <c r="S12" i="1" s="1"/>
  <c r="U8" i="2"/>
  <c r="R12" i="1" s="1"/>
  <c r="T8" i="2"/>
  <c r="Q12" i="1" s="1"/>
  <c r="S8" i="2"/>
  <c r="P12" i="1" s="1"/>
  <c r="R8" i="2"/>
  <c r="O12" i="1" s="1"/>
  <c r="Q8" i="2"/>
  <c r="N12" i="1" s="1"/>
  <c r="P8" i="2"/>
  <c r="M12" i="1" s="1"/>
  <c r="O8" i="2"/>
  <c r="L12" i="1" s="1"/>
  <c r="N8" i="2"/>
  <c r="K12" i="1" s="1"/>
  <c r="M8" i="2"/>
  <c r="J12" i="1" s="1"/>
  <c r="L8" i="2"/>
  <c r="I12" i="1" s="1"/>
  <c r="K8" i="2"/>
  <c r="H12" i="1" s="1"/>
  <c r="J8" i="2"/>
  <c r="I8" i="2"/>
  <c r="F12" i="1" s="1"/>
  <c r="B4" i="2"/>
  <c r="B5" i="2" s="1"/>
  <c r="A8" i="2" s="1"/>
  <c r="AI46" i="1"/>
  <c r="AH46" i="1"/>
  <c r="AF46" i="1"/>
  <c r="AE46" i="1"/>
  <c r="AA46" i="1"/>
  <c r="V46" i="1"/>
  <c r="T46" i="1"/>
  <c r="S46" i="1"/>
  <c r="R46" i="1"/>
  <c r="Q46" i="1"/>
  <c r="P46" i="1"/>
  <c r="K46" i="1"/>
  <c r="J46" i="1"/>
  <c r="I46" i="1"/>
  <c r="H46" i="1"/>
  <c r="C46" i="1"/>
  <c r="AJ42" i="1"/>
  <c r="AI42" i="1"/>
  <c r="AH42" i="1"/>
  <c r="AG42" i="1"/>
  <c r="AF42" i="1"/>
  <c r="AE42" i="1"/>
  <c r="AB42" i="1"/>
  <c r="AA42" i="1"/>
  <c r="Z42" i="1"/>
  <c r="Y42" i="1"/>
  <c r="X42" i="1"/>
  <c r="W42" i="1"/>
  <c r="T42" i="1"/>
  <c r="S42" i="1"/>
  <c r="R42" i="1"/>
  <c r="Q42" i="1"/>
  <c r="P42" i="1"/>
  <c r="O42" i="1"/>
  <c r="L42" i="1"/>
  <c r="K42" i="1"/>
  <c r="J42" i="1"/>
  <c r="I42" i="1"/>
  <c r="H42" i="1"/>
  <c r="C42" i="1"/>
  <c r="AG40" i="1"/>
  <c r="Y40" i="1"/>
  <c r="Q40" i="1"/>
  <c r="J40" i="1"/>
  <c r="C40" i="1"/>
  <c r="AI38" i="1"/>
  <c r="AH38" i="1"/>
  <c r="AG38" i="1"/>
  <c r="AA38" i="1"/>
  <c r="Z38" i="1"/>
  <c r="Y38" i="1"/>
  <c r="S38" i="1"/>
  <c r="R38" i="1"/>
  <c r="Q38" i="1"/>
  <c r="K38" i="1"/>
  <c r="J38" i="1"/>
  <c r="C38" i="1"/>
  <c r="AJ36" i="1"/>
  <c r="AI36" i="1"/>
  <c r="AG36" i="1"/>
  <c r="AB36" i="1"/>
  <c r="AA36" i="1"/>
  <c r="Y36" i="1"/>
  <c r="S36" i="1"/>
  <c r="Q36" i="1"/>
  <c r="L36" i="1"/>
  <c r="K36" i="1"/>
  <c r="I36" i="1"/>
  <c r="C36"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Z22" i="1"/>
  <c r="C22" i="1"/>
  <c r="AJ20" i="1"/>
  <c r="AI20" i="1"/>
  <c r="AH20" i="1"/>
  <c r="AG20" i="1"/>
  <c r="AF20" i="1"/>
  <c r="AB20" i="1"/>
  <c r="AA20" i="1"/>
  <c r="Z20" i="1"/>
  <c r="Y20" i="1"/>
  <c r="X20" i="1"/>
  <c r="T20" i="1"/>
  <c r="S20" i="1"/>
  <c r="R20" i="1"/>
  <c r="Q20" i="1"/>
  <c r="P20" i="1"/>
  <c r="L20" i="1"/>
  <c r="K20" i="1"/>
  <c r="J20" i="1"/>
  <c r="I20" i="1"/>
  <c r="H20" i="1"/>
  <c r="C20" i="1"/>
  <c r="X18" i="1"/>
  <c r="C18" i="1"/>
  <c r="C16" i="1"/>
  <c r="C14" i="1"/>
  <c r="C12" i="1"/>
  <c r="A8" i="19" l="1"/>
  <c r="E44" i="1"/>
  <c r="A8" i="9"/>
  <c r="AI9" i="9" s="1"/>
  <c r="AI27" i="1" s="1"/>
  <c r="E26" i="1"/>
  <c r="Q34" i="1"/>
  <c r="D20" i="1"/>
  <c r="AA9" i="9"/>
  <c r="AA27" i="1" s="1"/>
  <c r="Y34" i="1"/>
  <c r="G9" i="6"/>
  <c r="H21" i="1" s="1"/>
  <c r="O9" i="6"/>
  <c r="P21" i="1" s="1"/>
  <c r="W9" i="6"/>
  <c r="X21" i="1" s="1"/>
  <c r="AE9" i="6"/>
  <c r="AF21" i="1" s="1"/>
  <c r="B5" i="11"/>
  <c r="L34" i="1"/>
  <c r="T34" i="1"/>
  <c r="AB34" i="1"/>
  <c r="AJ34" i="1"/>
  <c r="K9" i="9"/>
  <c r="K27" i="1" s="1"/>
  <c r="I34" i="1"/>
  <c r="F42" i="1"/>
  <c r="K26" i="1"/>
  <c r="AA26" i="1"/>
  <c r="AA10" i="1" s="1"/>
  <c r="AI26" i="1"/>
  <c r="AI10" i="1" s="1"/>
  <c r="M34" i="1"/>
  <c r="U34" i="1"/>
  <c r="AC34" i="1"/>
  <c r="L9" i="9"/>
  <c r="L27" i="1" s="1"/>
  <c r="AB9" i="9"/>
  <c r="AB27" i="1" s="1"/>
  <c r="R34" i="1"/>
  <c r="D26" i="1"/>
  <c r="L26" i="1"/>
  <c r="AB26" i="1"/>
  <c r="S9" i="9"/>
  <c r="S27" i="1" s="1"/>
  <c r="AG34" i="1"/>
  <c r="T9" i="9"/>
  <c r="T27" i="1" s="1"/>
  <c r="AJ9" i="9"/>
  <c r="AJ27" i="1" s="1"/>
  <c r="J34" i="1"/>
  <c r="Z34" i="1"/>
  <c r="AH34" i="1"/>
  <c r="B5" i="15"/>
  <c r="J9" i="6"/>
  <c r="K21" i="1" s="1"/>
  <c r="R9" i="6"/>
  <c r="S21" i="1" s="1"/>
  <c r="Z9" i="6"/>
  <c r="AA21" i="1" s="1"/>
  <c r="AH9" i="6"/>
  <c r="AI21" i="1" s="1"/>
  <c r="G34" i="1"/>
  <c r="O34" i="1"/>
  <c r="W34" i="1"/>
  <c r="AE34" i="1"/>
  <c r="E20" i="1"/>
  <c r="N42" i="1"/>
  <c r="N10" i="1" s="1"/>
  <c r="V42" i="1"/>
  <c r="V10" i="1" s="1"/>
  <c r="AD42" i="1"/>
  <c r="D24" i="1"/>
  <c r="D28" i="1"/>
  <c r="E28" i="1"/>
  <c r="K9" i="10"/>
  <c r="K29" i="1" s="1"/>
  <c r="S9" i="10"/>
  <c r="S29" i="1" s="1"/>
  <c r="AA9" i="10"/>
  <c r="AA29" i="1" s="1"/>
  <c r="AI9" i="10"/>
  <c r="AI29" i="1" s="1"/>
  <c r="D38" i="1"/>
  <c r="E38" i="1"/>
  <c r="E22" i="1"/>
  <c r="A8" i="7"/>
  <c r="T9" i="7" s="1"/>
  <c r="S23" i="1" s="1"/>
  <c r="AG22" i="1"/>
  <c r="AG10" i="1" s="1"/>
  <c r="P22" i="1"/>
  <c r="P10" i="1" s="1"/>
  <c r="A8" i="12"/>
  <c r="K9" i="12" s="1"/>
  <c r="H37" i="1" s="1"/>
  <c r="E36" i="1"/>
  <c r="D36" i="1"/>
  <c r="Q22" i="1"/>
  <c r="Q10" i="1" s="1"/>
  <c r="D16" i="1"/>
  <c r="E16" i="1"/>
  <c r="J9" i="4"/>
  <c r="H17" i="1" s="1"/>
  <c r="R9" i="4"/>
  <c r="P17" i="1" s="1"/>
  <c r="Z9" i="4"/>
  <c r="X17" i="1" s="1"/>
  <c r="AH9" i="4"/>
  <c r="AF17" i="1" s="1"/>
  <c r="K9" i="4"/>
  <c r="I17" i="1" s="1"/>
  <c r="S9" i="4"/>
  <c r="Q17" i="1" s="1"/>
  <c r="AA9" i="4"/>
  <c r="Y17" i="1" s="1"/>
  <c r="AI9" i="4"/>
  <c r="AG17" i="1" s="1"/>
  <c r="S9" i="16"/>
  <c r="Q47" i="1" s="1"/>
  <c r="AI9" i="16"/>
  <c r="AG47" i="1" s="1"/>
  <c r="L9" i="16"/>
  <c r="J47" i="1" s="1"/>
  <c r="T9" i="16"/>
  <c r="R47" i="1" s="1"/>
  <c r="AB9" i="16"/>
  <c r="Z47" i="1" s="1"/>
  <c r="AJ9" i="16"/>
  <c r="AH47" i="1" s="1"/>
  <c r="K9" i="16"/>
  <c r="I47" i="1" s="1"/>
  <c r="AA9" i="16"/>
  <c r="Y47" i="1" s="1"/>
  <c r="D46" i="1"/>
  <c r="AK9" i="16"/>
  <c r="AI47" i="1" s="1"/>
  <c r="E46" i="1"/>
  <c r="AF9" i="16"/>
  <c r="AD47" i="1" s="1"/>
  <c r="E40" i="1"/>
  <c r="AM9" i="14"/>
  <c r="AJ41" i="1" s="1"/>
  <c r="D40" i="1"/>
  <c r="O9" i="14"/>
  <c r="L41" i="1" s="1"/>
  <c r="AE9" i="14"/>
  <c r="AB41" i="1" s="1"/>
  <c r="AJ40" i="1"/>
  <c r="AJ10" i="1" s="1"/>
  <c r="W9" i="14"/>
  <c r="T41" i="1" s="1"/>
  <c r="L40" i="1"/>
  <c r="AB40" i="1"/>
  <c r="I9" i="5"/>
  <c r="G19" i="1" s="1"/>
  <c r="AG9" i="5"/>
  <c r="AE19" i="1" s="1"/>
  <c r="D18" i="1"/>
  <c r="K9" i="5"/>
  <c r="I19" i="1" s="1"/>
  <c r="S9" i="5"/>
  <c r="Q19" i="1" s="1"/>
  <c r="AA9" i="5"/>
  <c r="Y19" i="1" s="1"/>
  <c r="AI9" i="5"/>
  <c r="AG19" i="1" s="1"/>
  <c r="Q9" i="5"/>
  <c r="O19" i="1" s="1"/>
  <c r="E18" i="1"/>
  <c r="M9" i="5"/>
  <c r="K19" i="1" s="1"/>
  <c r="U9" i="5"/>
  <c r="S19" i="1" s="1"/>
  <c r="AC9" i="5"/>
  <c r="AA19" i="1" s="1"/>
  <c r="AK9" i="5"/>
  <c r="AI19" i="1" s="1"/>
  <c r="Y9" i="5"/>
  <c r="W19" i="1" s="1"/>
  <c r="G18" i="1"/>
  <c r="O18" i="1"/>
  <c r="O10" i="1" s="1"/>
  <c r="W18" i="1"/>
  <c r="W10" i="1" s="1"/>
  <c r="AE18" i="1"/>
  <c r="AE10" i="1" s="1"/>
  <c r="N9" i="5"/>
  <c r="L19" i="1" s="1"/>
  <c r="V9" i="5"/>
  <c r="T19" i="1" s="1"/>
  <c r="AD9" i="5"/>
  <c r="AB19" i="1" s="1"/>
  <c r="AL9" i="5"/>
  <c r="AJ19" i="1" s="1"/>
  <c r="C10" i="1"/>
  <c r="AH10" i="1"/>
  <c r="Z10" i="1"/>
  <c r="AD10" i="1"/>
  <c r="R10" i="1"/>
  <c r="F10" i="1"/>
  <c r="K10" i="1"/>
  <c r="S10" i="1"/>
  <c r="M9" i="3"/>
  <c r="J15" i="1" s="1"/>
  <c r="U9" i="3"/>
  <c r="R15" i="1" s="1"/>
  <c r="AC9" i="3"/>
  <c r="Z15" i="1" s="1"/>
  <c r="AK9" i="3"/>
  <c r="AH15" i="1" s="1"/>
  <c r="N9" i="3"/>
  <c r="K15" i="1" s="1"/>
  <c r="V9" i="3"/>
  <c r="S15" i="1" s="1"/>
  <c r="AD9" i="3"/>
  <c r="AA15" i="1" s="1"/>
  <c r="AL9" i="3"/>
  <c r="AI15" i="1" s="1"/>
  <c r="U10" i="1"/>
  <c r="M10" i="1"/>
  <c r="AC10" i="1"/>
  <c r="E14" i="1"/>
  <c r="I10" i="1"/>
  <c r="J10" i="1"/>
  <c r="D14" i="1"/>
  <c r="Y10" i="1"/>
  <c r="H10" i="1"/>
  <c r="X10" i="1"/>
  <c r="AF10" i="1"/>
  <c r="D12" i="1"/>
  <c r="J9" i="2"/>
  <c r="G13" i="1" s="1"/>
  <c r="R9" i="2"/>
  <c r="O13" i="1" s="1"/>
  <c r="Z9" i="2"/>
  <c r="W13" i="1" s="1"/>
  <c r="AH9" i="2"/>
  <c r="AE13" i="1" s="1"/>
  <c r="G12" i="1"/>
  <c r="M9" i="2"/>
  <c r="J13" i="1" s="1"/>
  <c r="U9" i="2"/>
  <c r="R13" i="1" s="1"/>
  <c r="AC9" i="2"/>
  <c r="Z13" i="1" s="1"/>
  <c r="E12" i="1"/>
  <c r="T10" i="1"/>
  <c r="O9" i="2"/>
  <c r="L13" i="1" s="1"/>
  <c r="W9" i="2"/>
  <c r="T13" i="1" s="1"/>
  <c r="AE9" i="2"/>
  <c r="AB13" i="1" s="1"/>
  <c r="AM9" i="2"/>
  <c r="AJ13" i="1" s="1"/>
  <c r="A8" i="8"/>
  <c r="L9" i="8" s="1"/>
  <c r="M25" i="1" s="1"/>
  <c r="E24" i="1"/>
  <c r="AG9" i="3"/>
  <c r="AD15" i="1" s="1"/>
  <c r="Y9" i="3"/>
  <c r="V15" i="1" s="1"/>
  <c r="Q9" i="3"/>
  <c r="N15" i="1" s="1"/>
  <c r="I9" i="3"/>
  <c r="F15" i="1" s="1"/>
  <c r="AM9" i="3"/>
  <c r="AJ15" i="1" s="1"/>
  <c r="AE9" i="3"/>
  <c r="AB15" i="1" s="1"/>
  <c r="W9" i="3"/>
  <c r="T15" i="1" s="1"/>
  <c r="O9" i="3"/>
  <c r="L15" i="1" s="1"/>
  <c r="AJ9" i="3"/>
  <c r="AG15" i="1" s="1"/>
  <c r="AB9" i="3"/>
  <c r="Y15" i="1" s="1"/>
  <c r="T9" i="3"/>
  <c r="Q15" i="1" s="1"/>
  <c r="L9" i="3"/>
  <c r="I15" i="1" s="1"/>
  <c r="AI9" i="3"/>
  <c r="AF15" i="1" s="1"/>
  <c r="P9" i="3"/>
  <c r="M15" i="1" s="1"/>
  <c r="X9" i="3"/>
  <c r="U15" i="1" s="1"/>
  <c r="AF9" i="3"/>
  <c r="AC15" i="1" s="1"/>
  <c r="G9" i="9"/>
  <c r="G27" i="1" s="1"/>
  <c r="O9" i="9"/>
  <c r="O27" i="1" s="1"/>
  <c r="W9" i="9"/>
  <c r="W27" i="1" s="1"/>
  <c r="AE9" i="9"/>
  <c r="AE27" i="1" s="1"/>
  <c r="H9" i="13"/>
  <c r="H39" i="1" s="1"/>
  <c r="P9" i="13"/>
  <c r="P39" i="1" s="1"/>
  <c r="X9" i="13"/>
  <c r="X39" i="1" s="1"/>
  <c r="AF9" i="13"/>
  <c r="AF39" i="1" s="1"/>
  <c r="AC9" i="16"/>
  <c r="AA47" i="1" s="1"/>
  <c r="U9" i="16"/>
  <c r="S47" i="1" s="1"/>
  <c r="M9" i="16"/>
  <c r="K47" i="1" s="1"/>
  <c r="X9" i="16"/>
  <c r="V47" i="1" s="1"/>
  <c r="P9" i="16"/>
  <c r="N47" i="1" s="1"/>
  <c r="H9" i="16"/>
  <c r="F47" i="1" s="1"/>
  <c r="O9" i="16"/>
  <c r="M47" i="1" s="1"/>
  <c r="W9" i="16"/>
  <c r="U47" i="1" s="1"/>
  <c r="AE9" i="16"/>
  <c r="AC47" i="1" s="1"/>
  <c r="AL9" i="4"/>
  <c r="AJ17" i="1" s="1"/>
  <c r="AD9" i="4"/>
  <c r="AB17" i="1" s="1"/>
  <c r="V9" i="4"/>
  <c r="T17" i="1" s="1"/>
  <c r="N9" i="4"/>
  <c r="L17" i="1" s="1"/>
  <c r="AJ9" i="4"/>
  <c r="AH17" i="1" s="1"/>
  <c r="AB9" i="4"/>
  <c r="Z17" i="1" s="1"/>
  <c r="T9" i="4"/>
  <c r="R17" i="1" s="1"/>
  <c r="L9" i="4"/>
  <c r="J17" i="1" s="1"/>
  <c r="AG9" i="4"/>
  <c r="AE17" i="1" s="1"/>
  <c r="Y9" i="4"/>
  <c r="W17" i="1" s="1"/>
  <c r="Q9" i="4"/>
  <c r="O17" i="1" s="1"/>
  <c r="I9" i="4"/>
  <c r="G17" i="1" s="1"/>
  <c r="AF9" i="4"/>
  <c r="AD17" i="1" s="1"/>
  <c r="X9" i="4"/>
  <c r="V17" i="1" s="1"/>
  <c r="P9" i="4"/>
  <c r="N17" i="1" s="1"/>
  <c r="H9" i="4"/>
  <c r="F17" i="1" s="1"/>
  <c r="O9" i="4"/>
  <c r="M17" i="1" s="1"/>
  <c r="W9" i="4"/>
  <c r="U17" i="1" s="1"/>
  <c r="AE9" i="4"/>
  <c r="AC17" i="1" s="1"/>
  <c r="H9" i="10"/>
  <c r="H29" i="1" s="1"/>
  <c r="P9" i="10"/>
  <c r="P29" i="1" s="1"/>
  <c r="X9" i="10"/>
  <c r="X29" i="1" s="1"/>
  <c r="AF9" i="10"/>
  <c r="AF29" i="1" s="1"/>
  <c r="K9" i="14"/>
  <c r="H41" i="1" s="1"/>
  <c r="S9" i="14"/>
  <c r="P41" i="1" s="1"/>
  <c r="AA9" i="14"/>
  <c r="X41" i="1" s="1"/>
  <c r="AI9" i="14"/>
  <c r="AF41" i="1" s="1"/>
  <c r="J9" i="3"/>
  <c r="G15" i="1" s="1"/>
  <c r="R9" i="3"/>
  <c r="O15" i="1" s="1"/>
  <c r="Z9" i="3"/>
  <c r="W15" i="1" s="1"/>
  <c r="AH9" i="3"/>
  <c r="AE15" i="1" s="1"/>
  <c r="AJ9" i="5"/>
  <c r="AH19" i="1" s="1"/>
  <c r="AB9" i="5"/>
  <c r="Z19" i="1" s="1"/>
  <c r="T9" i="5"/>
  <c r="R19" i="1" s="1"/>
  <c r="L9" i="5"/>
  <c r="J19" i="1" s="1"/>
  <c r="AH9" i="5"/>
  <c r="AF19" i="1" s="1"/>
  <c r="Z9" i="5"/>
  <c r="X19" i="1" s="1"/>
  <c r="R9" i="5"/>
  <c r="P19" i="1" s="1"/>
  <c r="J9" i="5"/>
  <c r="H19" i="1" s="1"/>
  <c r="AE9" i="5"/>
  <c r="AC19" i="1" s="1"/>
  <c r="W9" i="5"/>
  <c r="U19" i="1" s="1"/>
  <c r="O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I9" i="9"/>
  <c r="I27" i="1" s="1"/>
  <c r="Q9" i="9"/>
  <c r="Q27" i="1" s="1"/>
  <c r="Y9" i="9"/>
  <c r="Y27" i="1" s="1"/>
  <c r="AG9" i="9"/>
  <c r="AG27" i="1" s="1"/>
  <c r="J9" i="13"/>
  <c r="J39" i="1" s="1"/>
  <c r="R9" i="13"/>
  <c r="R39" i="1" s="1"/>
  <c r="Z9" i="13"/>
  <c r="Z39" i="1" s="1"/>
  <c r="AH9" i="13"/>
  <c r="AH39" i="1" s="1"/>
  <c r="I9" i="16"/>
  <c r="G47" i="1" s="1"/>
  <c r="Q9" i="16"/>
  <c r="O47" i="1" s="1"/>
  <c r="Y9" i="16"/>
  <c r="W47" i="1" s="1"/>
  <c r="AG9" i="16"/>
  <c r="AE47" i="1" s="1"/>
  <c r="L9" i="2"/>
  <c r="I13" i="1" s="1"/>
  <c r="T9" i="2"/>
  <c r="Q13" i="1" s="1"/>
  <c r="AB9" i="2"/>
  <c r="Y13" i="1" s="1"/>
  <c r="AJ9" i="2"/>
  <c r="AG13" i="1" s="1"/>
  <c r="K9" i="3"/>
  <c r="H15" i="1" s="1"/>
  <c r="S9" i="3"/>
  <c r="P15" i="1" s="1"/>
  <c r="AA9" i="3"/>
  <c r="X15" i="1" s="1"/>
  <c r="H9" i="5"/>
  <c r="F19" i="1" s="1"/>
  <c r="P9" i="5"/>
  <c r="N19" i="1" s="1"/>
  <c r="X9" i="5"/>
  <c r="V19" i="1" s="1"/>
  <c r="AF9" i="5"/>
  <c r="AD19" i="1" s="1"/>
  <c r="E9" i="6"/>
  <c r="F21" i="1" s="1"/>
  <c r="M9" i="6"/>
  <c r="N21" i="1" s="1"/>
  <c r="U9" i="6"/>
  <c r="V21" i="1" s="1"/>
  <c r="AC9" i="6"/>
  <c r="AD21" i="1" s="1"/>
  <c r="J9" i="10"/>
  <c r="J29" i="1" s="1"/>
  <c r="R9" i="10"/>
  <c r="R29" i="1" s="1"/>
  <c r="Z9" i="10"/>
  <c r="Z29" i="1" s="1"/>
  <c r="AH9" i="10"/>
  <c r="AH29" i="1" s="1"/>
  <c r="M9" i="14"/>
  <c r="J41" i="1" s="1"/>
  <c r="U9" i="14"/>
  <c r="R41" i="1" s="1"/>
  <c r="AC9" i="14"/>
  <c r="Z41" i="1" s="1"/>
  <c r="AK9" i="14"/>
  <c r="AH41" i="1" s="1"/>
  <c r="J9" i="16"/>
  <c r="H47" i="1" s="1"/>
  <c r="R9" i="16"/>
  <c r="P47" i="1" s="1"/>
  <c r="Z9" i="16"/>
  <c r="X47" i="1" s="1"/>
  <c r="AH9" i="16"/>
  <c r="AF47" i="1" s="1"/>
  <c r="L9" i="13"/>
  <c r="L39" i="1" s="1"/>
  <c r="T9" i="13"/>
  <c r="T39" i="1" s="1"/>
  <c r="AB9" i="13"/>
  <c r="AB39" i="1" s="1"/>
  <c r="AJ9" i="13"/>
  <c r="AJ39" i="1" s="1"/>
  <c r="AG9" i="13"/>
  <c r="AG39" i="1" s="1"/>
  <c r="Y9" i="13"/>
  <c r="Y39" i="1" s="1"/>
  <c r="Q9" i="13"/>
  <c r="Q39" i="1" s="1"/>
  <c r="I9" i="13"/>
  <c r="I39" i="1" s="1"/>
  <c r="AD9" i="13"/>
  <c r="AD39" i="1" s="1"/>
  <c r="V9" i="13"/>
  <c r="V39" i="1" s="1"/>
  <c r="N9" i="13"/>
  <c r="N39" i="1" s="1"/>
  <c r="F9" i="13"/>
  <c r="F39" i="1" s="1"/>
  <c r="AI9" i="13"/>
  <c r="AI39" i="1" s="1"/>
  <c r="AA9" i="13"/>
  <c r="AA39" i="1" s="1"/>
  <c r="S9" i="13"/>
  <c r="S39" i="1" s="1"/>
  <c r="K9" i="13"/>
  <c r="K39" i="1" s="1"/>
  <c r="M9" i="13"/>
  <c r="M39" i="1" s="1"/>
  <c r="U9" i="13"/>
  <c r="U39" i="1" s="1"/>
  <c r="AC9" i="13"/>
  <c r="AC39" i="1" s="1"/>
  <c r="AC9" i="9"/>
  <c r="AC27" i="1" s="1"/>
  <c r="U9" i="9"/>
  <c r="U27" i="1" s="1"/>
  <c r="M9" i="9"/>
  <c r="M27" i="1" s="1"/>
  <c r="AH9" i="9"/>
  <c r="AH27" i="1" s="1"/>
  <c r="Z9" i="9"/>
  <c r="Z27" i="1" s="1"/>
  <c r="R9" i="9"/>
  <c r="R27" i="1" s="1"/>
  <c r="J9" i="9"/>
  <c r="J27" i="1" s="1"/>
  <c r="AF9" i="9"/>
  <c r="AF27" i="1" s="1"/>
  <c r="X9" i="9"/>
  <c r="X27" i="1" s="1"/>
  <c r="P9" i="9"/>
  <c r="P27" i="1" s="1"/>
  <c r="H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I9" i="12"/>
  <c r="F37" i="1" s="1"/>
  <c r="AH9" i="14"/>
  <c r="AE41" i="1" s="1"/>
  <c r="Z9" i="14"/>
  <c r="W41" i="1" s="1"/>
  <c r="R9" i="14"/>
  <c r="O41" i="1" s="1"/>
  <c r="J9" i="14"/>
  <c r="G41" i="1" s="1"/>
  <c r="AL9" i="14"/>
  <c r="AI41" i="1" s="1"/>
  <c r="AD9" i="14"/>
  <c r="AA41" i="1" s="1"/>
  <c r="V9" i="14"/>
  <c r="S41" i="1" s="1"/>
  <c r="N9" i="14"/>
  <c r="K41" i="1" s="1"/>
  <c r="AJ9" i="14"/>
  <c r="AG41" i="1" s="1"/>
  <c r="AB9" i="14"/>
  <c r="Y41" i="1" s="1"/>
  <c r="T9" i="14"/>
  <c r="Q41" i="1" s="1"/>
  <c r="L9" i="14"/>
  <c r="I41" i="1" s="1"/>
  <c r="P9" i="14"/>
  <c r="M41" i="1" s="1"/>
  <c r="X9" i="14"/>
  <c r="U41" i="1" s="1"/>
  <c r="AF9" i="14"/>
  <c r="AC41" i="1" s="1"/>
  <c r="AI9" i="2"/>
  <c r="AF13" i="1" s="1"/>
  <c r="AA9" i="2"/>
  <c r="X13" i="1" s="1"/>
  <c r="S9" i="2"/>
  <c r="P13" i="1" s="1"/>
  <c r="K9" i="2"/>
  <c r="H13" i="1" s="1"/>
  <c r="AG9" i="2"/>
  <c r="AD13" i="1" s="1"/>
  <c r="Y9" i="2"/>
  <c r="V13" i="1" s="1"/>
  <c r="Q9" i="2"/>
  <c r="N13" i="1" s="1"/>
  <c r="I9" i="2"/>
  <c r="F13" i="1" s="1"/>
  <c r="AL9" i="2"/>
  <c r="AI13" i="1" s="1"/>
  <c r="AD9" i="2"/>
  <c r="AA13" i="1" s="1"/>
  <c r="V9" i="2"/>
  <c r="S13" i="1" s="1"/>
  <c r="N9" i="2"/>
  <c r="K13" i="1" s="1"/>
  <c r="AK9" i="2"/>
  <c r="AH13" i="1" s="1"/>
  <c r="P9" i="2"/>
  <c r="M13" i="1" s="1"/>
  <c r="X9" i="2"/>
  <c r="U13" i="1" s="1"/>
  <c r="AF9" i="2"/>
  <c r="AC13" i="1" s="1"/>
  <c r="M9" i="4"/>
  <c r="K17" i="1" s="1"/>
  <c r="U9" i="4"/>
  <c r="S17" i="1" s="1"/>
  <c r="AC9" i="4"/>
  <c r="AA17" i="1" s="1"/>
  <c r="AK9" i="4"/>
  <c r="AI17" i="1" s="1"/>
  <c r="I9" i="6"/>
  <c r="J21" i="1" s="1"/>
  <c r="Q9" i="6"/>
  <c r="R21" i="1" s="1"/>
  <c r="Y9" i="6"/>
  <c r="Z21" i="1" s="1"/>
  <c r="AG9" i="6"/>
  <c r="AH21" i="1" s="1"/>
  <c r="F9" i="8"/>
  <c r="G25" i="1" s="1"/>
  <c r="F9" i="9"/>
  <c r="F27" i="1" s="1"/>
  <c r="N9" i="9"/>
  <c r="N27" i="1" s="1"/>
  <c r="V9" i="9"/>
  <c r="V27" i="1" s="1"/>
  <c r="AD9" i="9"/>
  <c r="AD27" i="1" s="1"/>
  <c r="F9" i="10"/>
  <c r="F29" i="1" s="1"/>
  <c r="N9" i="10"/>
  <c r="N29" i="1" s="1"/>
  <c r="V9" i="10"/>
  <c r="V29" i="1" s="1"/>
  <c r="AD9" i="10"/>
  <c r="AD29" i="1" s="1"/>
  <c r="G9" i="13"/>
  <c r="G39" i="1" s="1"/>
  <c r="O9" i="13"/>
  <c r="O39" i="1" s="1"/>
  <c r="W9" i="13"/>
  <c r="W39" i="1" s="1"/>
  <c r="AE9" i="13"/>
  <c r="AE39" i="1" s="1"/>
  <c r="I9" i="14"/>
  <c r="F41" i="1" s="1"/>
  <c r="Q9" i="14"/>
  <c r="N41" i="1" s="1"/>
  <c r="Y9" i="14"/>
  <c r="V41" i="1" s="1"/>
  <c r="AG9" i="14"/>
  <c r="AD41" i="1" s="1"/>
  <c r="N9" i="16"/>
  <c r="L47" i="1" s="1"/>
  <c r="V9" i="16"/>
  <c r="T47" i="1" s="1"/>
  <c r="AD9" i="16"/>
  <c r="AB47" i="1" s="1"/>
  <c r="AL9" i="16"/>
  <c r="AJ47" i="1" s="1"/>
  <c r="AE9" i="19" l="1"/>
  <c r="AD45" i="1" s="1"/>
  <c r="Q9" i="19"/>
  <c r="P45" i="1" s="1"/>
  <c r="X9" i="19"/>
  <c r="W45" i="1" s="1"/>
  <c r="G9" i="19"/>
  <c r="F45" i="1" s="1"/>
  <c r="AC9" i="19"/>
  <c r="AB45" i="1" s="1"/>
  <c r="Y9" i="19"/>
  <c r="X45" i="1" s="1"/>
  <c r="P9" i="19"/>
  <c r="O45" i="1" s="1"/>
  <c r="AD9" i="19"/>
  <c r="AC45" i="1" s="1"/>
  <c r="AK9" i="19"/>
  <c r="AJ45" i="1" s="1"/>
  <c r="M9" i="19"/>
  <c r="L45" i="1" s="1"/>
  <c r="AG9" i="19"/>
  <c r="AF45" i="1" s="1"/>
  <c r="I9" i="19"/>
  <c r="H45" i="1" s="1"/>
  <c r="AF9" i="19"/>
  <c r="AE45" i="1" s="1"/>
  <c r="H9" i="19"/>
  <c r="G45" i="1" s="1"/>
  <c r="O9" i="19"/>
  <c r="N45" i="1" s="1"/>
  <c r="V9" i="19"/>
  <c r="U45" i="1" s="1"/>
  <c r="U9" i="19"/>
  <c r="T45" i="1" s="1"/>
  <c r="W9" i="19"/>
  <c r="V45" i="1" s="1"/>
  <c r="N9" i="19"/>
  <c r="M45" i="1" s="1"/>
  <c r="J9" i="19"/>
  <c r="I45" i="1" s="1"/>
  <c r="Z9" i="19"/>
  <c r="Y45" i="1" s="1"/>
  <c r="AH9" i="19"/>
  <c r="AG45" i="1" s="1"/>
  <c r="K9" i="19"/>
  <c r="J45" i="1" s="1"/>
  <c r="S9" i="19"/>
  <c r="R45" i="1" s="1"/>
  <c r="AA9" i="19"/>
  <c r="Z45" i="1" s="1"/>
  <c r="AI9" i="19"/>
  <c r="AH45" i="1" s="1"/>
  <c r="R9" i="19"/>
  <c r="Q45" i="1" s="1"/>
  <c r="L9" i="19"/>
  <c r="K45" i="1" s="1"/>
  <c r="T9" i="19"/>
  <c r="S45" i="1" s="1"/>
  <c r="AJ9" i="19"/>
  <c r="AI45" i="1" s="1"/>
  <c r="AB9" i="19"/>
  <c r="AA45" i="1" s="1"/>
  <c r="AB10" i="1"/>
  <c r="L10" i="1"/>
  <c r="J9" i="7"/>
  <c r="I23" i="1" s="1"/>
  <c r="E34" i="1"/>
  <c r="A8" i="11"/>
  <c r="A8" i="15"/>
  <c r="E42" i="1"/>
  <c r="AG9" i="8"/>
  <c r="AH25" i="1" s="1"/>
  <c r="Y9" i="8"/>
  <c r="Z25" i="1" s="1"/>
  <c r="AE9" i="8"/>
  <c r="AF25" i="1" s="1"/>
  <c r="AI9" i="8"/>
  <c r="AJ25" i="1" s="1"/>
  <c r="W9" i="8"/>
  <c r="X25" i="1" s="1"/>
  <c r="O9" i="8"/>
  <c r="P25" i="1" s="1"/>
  <c r="AD9" i="8"/>
  <c r="AE25" i="1" s="1"/>
  <c r="G9" i="8"/>
  <c r="H25" i="1" s="1"/>
  <c r="Q9" i="8"/>
  <c r="R25" i="1" s="1"/>
  <c r="I9" i="8"/>
  <c r="J25" i="1" s="1"/>
  <c r="V9" i="8"/>
  <c r="W25" i="1" s="1"/>
  <c r="T9" i="8"/>
  <c r="U25" i="1" s="1"/>
  <c r="AA9" i="8"/>
  <c r="AB25" i="1" s="1"/>
  <c r="N9" i="8"/>
  <c r="O25" i="1" s="1"/>
  <c r="AF9" i="12"/>
  <c r="AC37" i="1" s="1"/>
  <c r="Z9" i="12"/>
  <c r="W37" i="1" s="1"/>
  <c r="AM9" i="12"/>
  <c r="AJ37" i="1" s="1"/>
  <c r="AH9" i="12"/>
  <c r="AE37" i="1" s="1"/>
  <c r="O9" i="12"/>
  <c r="L37" i="1" s="1"/>
  <c r="M9" i="12"/>
  <c r="J37" i="1" s="1"/>
  <c r="T9" i="12"/>
  <c r="Q37" i="1" s="1"/>
  <c r="AK9" i="12"/>
  <c r="AH37" i="1" s="1"/>
  <c r="Q9" i="12"/>
  <c r="N37" i="1" s="1"/>
  <c r="S9" i="12"/>
  <c r="P37" i="1" s="1"/>
  <c r="AL9" i="12"/>
  <c r="AI37" i="1" s="1"/>
  <c r="N9" i="12"/>
  <c r="K37" i="1" s="1"/>
  <c r="W9" i="7"/>
  <c r="V23" i="1" s="1"/>
  <c r="O9" i="7"/>
  <c r="N23" i="1" s="1"/>
  <c r="N9" i="7"/>
  <c r="M23" i="1" s="1"/>
  <c r="G9" i="7"/>
  <c r="F23" i="1" s="1"/>
  <c r="M9" i="7"/>
  <c r="L23" i="1" s="1"/>
  <c r="I9" i="7"/>
  <c r="H23" i="1" s="1"/>
  <c r="AI9" i="7"/>
  <c r="AH23" i="1" s="1"/>
  <c r="X9" i="7"/>
  <c r="W23" i="1" s="1"/>
  <c r="Y9" i="7"/>
  <c r="X23" i="1" s="1"/>
  <c r="AD9" i="7"/>
  <c r="AC23" i="1" s="1"/>
  <c r="R9" i="7"/>
  <c r="Q23" i="1" s="1"/>
  <c r="AH9" i="7"/>
  <c r="AG23" i="1" s="1"/>
  <c r="AF9" i="7"/>
  <c r="AE23" i="1" s="1"/>
  <c r="V9" i="7"/>
  <c r="U23" i="1" s="1"/>
  <c r="AG9" i="7"/>
  <c r="AF23" i="1" s="1"/>
  <c r="AB9" i="7"/>
  <c r="AA23" i="1" s="1"/>
  <c r="P9" i="7"/>
  <c r="O23" i="1" s="1"/>
  <c r="AK9" i="7"/>
  <c r="AJ23" i="1" s="1"/>
  <c r="AA9" i="7"/>
  <c r="Z23" i="1" s="1"/>
  <c r="H9" i="7"/>
  <c r="G23" i="1" s="1"/>
  <c r="AC9" i="7"/>
  <c r="AB23" i="1" s="1"/>
  <c r="S9" i="7"/>
  <c r="R23" i="1" s="1"/>
  <c r="L9" i="7"/>
  <c r="K23" i="1" s="1"/>
  <c r="AE9" i="7"/>
  <c r="AD23" i="1" s="1"/>
  <c r="Z9" i="7"/>
  <c r="Y23" i="1" s="1"/>
  <c r="U9" i="7"/>
  <c r="T23" i="1" s="1"/>
  <c r="K9" i="7"/>
  <c r="J23" i="1" s="1"/>
  <c r="AJ9" i="7"/>
  <c r="AI23" i="1" s="1"/>
  <c r="Q9" i="7"/>
  <c r="P23" i="1" s="1"/>
  <c r="P9" i="12"/>
  <c r="M37" i="1" s="1"/>
  <c r="U9" i="12"/>
  <c r="R37" i="1" s="1"/>
  <c r="AE9" i="12"/>
  <c r="AB37" i="1" s="1"/>
  <c r="AD9" i="12"/>
  <c r="AA37" i="1" s="1"/>
  <c r="AJ9" i="12"/>
  <c r="AG37" i="1" s="1"/>
  <c r="X9" i="12"/>
  <c r="U37" i="1" s="1"/>
  <c r="AC9" i="12"/>
  <c r="Z37" i="1" s="1"/>
  <c r="W9" i="12"/>
  <c r="T37" i="1" s="1"/>
  <c r="V9" i="12"/>
  <c r="S37" i="1" s="1"/>
  <c r="AB9" i="12"/>
  <c r="Y37" i="1" s="1"/>
  <c r="L9" i="12"/>
  <c r="I37" i="1" s="1"/>
  <c r="AI9" i="12"/>
  <c r="AF37" i="1" s="1"/>
  <c r="AG9" i="12"/>
  <c r="AD37" i="1" s="1"/>
  <c r="J9" i="12"/>
  <c r="G37" i="1" s="1"/>
  <c r="Y9" i="12"/>
  <c r="V37" i="1" s="1"/>
  <c r="R9" i="12"/>
  <c r="O37" i="1" s="1"/>
  <c r="AA9" i="12"/>
  <c r="X37" i="1" s="1"/>
  <c r="G10" i="1"/>
  <c r="D10" i="1"/>
  <c r="E10" i="1" s="1"/>
  <c r="AC9" i="8"/>
  <c r="AD25" i="1" s="1"/>
  <c r="U9" i="8"/>
  <c r="V25" i="1" s="1"/>
  <c r="M9" i="8"/>
  <c r="N25" i="1" s="1"/>
  <c r="E9" i="8"/>
  <c r="F25" i="1" s="1"/>
  <c r="AH9" i="8"/>
  <c r="AI25" i="1" s="1"/>
  <c r="Z9" i="8"/>
  <c r="AA25" i="1" s="1"/>
  <c r="R9" i="8"/>
  <c r="S25" i="1" s="1"/>
  <c r="J9" i="8"/>
  <c r="K25" i="1" s="1"/>
  <c r="AF9" i="8"/>
  <c r="AG25" i="1" s="1"/>
  <c r="X9" i="8"/>
  <c r="Y25" i="1" s="1"/>
  <c r="P9" i="8"/>
  <c r="Q25" i="1" s="1"/>
  <c r="H9" i="8"/>
  <c r="I25" i="1" s="1"/>
  <c r="S9" i="8"/>
  <c r="T25" i="1" s="1"/>
  <c r="AB9" i="8"/>
  <c r="AC25" i="1" s="1"/>
  <c r="K9" i="8"/>
  <c r="L25" i="1" s="1"/>
  <c r="L11" i="1" l="1"/>
  <c r="I9" i="15"/>
  <c r="J43" i="1" s="1"/>
  <c r="U9" i="15"/>
  <c r="V43" i="1" s="1"/>
  <c r="Q9" i="15"/>
  <c r="R43" i="1" s="1"/>
  <c r="E9" i="15"/>
  <c r="F43" i="1" s="1"/>
  <c r="AC9" i="15"/>
  <c r="AD43" i="1" s="1"/>
  <c r="Y9" i="15"/>
  <c r="Z43" i="1" s="1"/>
  <c r="J9" i="15"/>
  <c r="K43" i="1" s="1"/>
  <c r="P9" i="15"/>
  <c r="Q43" i="1" s="1"/>
  <c r="AG9" i="15"/>
  <c r="AH43" i="1" s="1"/>
  <c r="R9" i="15"/>
  <c r="S43" i="1" s="1"/>
  <c r="H9" i="15"/>
  <c r="I43" i="1" s="1"/>
  <c r="K9" i="15"/>
  <c r="L43" i="1" s="1"/>
  <c r="X9" i="15"/>
  <c r="Y43" i="1" s="1"/>
  <c r="Z9" i="15"/>
  <c r="AA43" i="1" s="1"/>
  <c r="AD9" i="15"/>
  <c r="AE43" i="1" s="1"/>
  <c r="S9" i="15"/>
  <c r="T43" i="1" s="1"/>
  <c r="M9" i="15"/>
  <c r="N43" i="1" s="1"/>
  <c r="AH9" i="15"/>
  <c r="AI43" i="1" s="1"/>
  <c r="AB9" i="15"/>
  <c r="AC43" i="1" s="1"/>
  <c r="V9" i="15"/>
  <c r="W43" i="1" s="1"/>
  <c r="G9" i="15"/>
  <c r="H43" i="1" s="1"/>
  <c r="AA9" i="15"/>
  <c r="AB43" i="1" s="1"/>
  <c r="T9" i="15"/>
  <c r="U43" i="1" s="1"/>
  <c r="N9" i="15"/>
  <c r="O43" i="1" s="1"/>
  <c r="O9" i="15"/>
  <c r="P43" i="1" s="1"/>
  <c r="AI9" i="15"/>
  <c r="AJ43" i="1" s="1"/>
  <c r="L9" i="15"/>
  <c r="M43" i="1" s="1"/>
  <c r="F9" i="15"/>
  <c r="G43" i="1" s="1"/>
  <c r="W9" i="15"/>
  <c r="X43" i="1" s="1"/>
  <c r="AF9" i="15"/>
  <c r="AG43" i="1" s="1"/>
  <c r="AE9" i="15"/>
  <c r="AF43" i="1" s="1"/>
  <c r="AG9" i="11"/>
  <c r="AF35" i="1" s="1"/>
  <c r="J9" i="11"/>
  <c r="I35" i="1" s="1"/>
  <c r="S9" i="11"/>
  <c r="R35" i="1" s="1"/>
  <c r="U9" i="11"/>
  <c r="T35" i="1" s="1"/>
  <c r="V9" i="11"/>
  <c r="U35" i="1" s="1"/>
  <c r="P9" i="11"/>
  <c r="O35" i="1" s="1"/>
  <c r="AJ9" i="11"/>
  <c r="AI35" i="1" s="1"/>
  <c r="R9" i="11"/>
  <c r="Q35" i="1" s="1"/>
  <c r="AC9" i="11"/>
  <c r="AB35" i="1" s="1"/>
  <c r="AD9" i="11"/>
  <c r="AC35" i="1" s="1"/>
  <c r="K9" i="11"/>
  <c r="J35" i="1" s="1"/>
  <c r="X9" i="11"/>
  <c r="W35" i="1" s="1"/>
  <c r="G9" i="11"/>
  <c r="F35" i="1" s="1"/>
  <c r="Y9" i="11"/>
  <c r="X35" i="1" s="1"/>
  <c r="O9" i="11"/>
  <c r="N35" i="1" s="1"/>
  <c r="AK9" i="11"/>
  <c r="AJ35" i="1" s="1"/>
  <c r="L9" i="11"/>
  <c r="K35" i="1" s="1"/>
  <c r="T9" i="11"/>
  <c r="S35" i="1" s="1"/>
  <c r="AA9" i="11"/>
  <c r="Z35" i="1" s="1"/>
  <c r="AF9" i="11"/>
  <c r="AE35" i="1" s="1"/>
  <c r="W9" i="11"/>
  <c r="V35" i="1" s="1"/>
  <c r="AE9" i="11"/>
  <c r="AD35" i="1" s="1"/>
  <c r="I9" i="11"/>
  <c r="H35" i="1" s="1"/>
  <c r="Q9" i="11"/>
  <c r="P35" i="1" s="1"/>
  <c r="Z9" i="11"/>
  <c r="Y35" i="1" s="1"/>
  <c r="M9" i="11"/>
  <c r="L35" i="1" s="1"/>
  <c r="N9" i="11"/>
  <c r="M35" i="1" s="1"/>
  <c r="AH9" i="11"/>
  <c r="AG35" i="1" s="1"/>
  <c r="AI9" i="11"/>
  <c r="AH35" i="1" s="1"/>
  <c r="H9" i="11"/>
  <c r="G35" i="1" s="1"/>
  <c r="AB9" i="11"/>
  <c r="AA35"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<sst xmlns="http://schemas.openxmlformats.org/spreadsheetml/2006/main" count="6078" uniqueCount="2670">
  <si>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</si>
  <si>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</si>
  <si>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</si>
  <si>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</si>
  <si>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</si>
  <si>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</si>
  <si>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</si>
  <si>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</si>
  <si>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</si>
  <si>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</si>
  <si>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</si>
  <si>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</si>
  <si>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</si>
  <si>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</si>
  <si>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</si>
  <si>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</si>
  <si>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</si>
  <si>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</si>
  <si>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</si>
  <si>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</si>
  <si>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</si>
  <si>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</si>
  <si>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</si>
  <si>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</si>
  <si>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</si>
  <si>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</si>
  <si>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</si>
  <si>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</si>
  <si>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</si>
  <si>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</si>
  <si>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</si>
  <si>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</si>
  <si>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</si>
  <si>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</si>
  <si>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</si>
  <si>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</si>
  <si>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</si>
  <si>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</si>
  <si>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</si>
  <si>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</si>
  <si>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</si>
  <si>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</si>
  <si>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</si>
  <si>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</si>
  <si>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</si>
  <si>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</si>
  <si>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</si>
  <si>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</si>
  <si>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</si>
  <si>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</si>
  <si>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</si>
  <si>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</si>
  <si>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</si>
  <si>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</si>
  <si>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</si>
  <si>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</si>
  <si>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</si>
  <si>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</si>
  <si>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</si>
  <si>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</si>
  <si>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</si>
  <si>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</si>
  <si>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</si>
  <si>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</si>
  <si>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</si>
  <si>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</si>
  <si>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</si>
  <si>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</si>
  <si>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</si>
  <si>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</si>
  <si>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</si>
  <si>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</si>
  <si>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</si>
  <si>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</si>
  <si>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</si>
  <si>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</si>
  <si>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</si>
  <si>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</si>
  <si>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</si>
  <si>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</si>
  <si>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</si>
  <si>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</si>
  <si>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</si>
  <si>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</si>
  <si>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</si>
  <si>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</si>
  <si>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</si>
  <si>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</si>
  <si>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</si>
  <si>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</si>
  <si>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</si>
  <si>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</si>
  <si>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</si>
  <si>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</si>
  <si>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</si>
  <si>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</si>
  <si>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</si>
  <si>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</si>
  <si>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</si>
  <si>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</si>
  <si>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</si>
  <si>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</si>
  <si>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</si>
  <si>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</si>
  <si>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</si>
  <si>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</si>
  <si>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</si>
  <si>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</si>
  <si>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</si>
  <si>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</si>
  <si>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</si>
  <si>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</si>
  <si>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</si>
  <si>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</si>
  <si>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</si>
  <si>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</si>
  <si>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</si>
  <si>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</si>
  <si>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</si>
  <si>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</si>
  <si>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</si>
  <si>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</si>
  <si>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</si>
  <si>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</si>
  <si>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</si>
  <si>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</si>
  <si>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</si>
  <si>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</si>
  <si>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</si>
  <si>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</si>
  <si>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</si>
  <si>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</si>
  <si>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</si>
  <si>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</si>
  <si>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</si>
  <si>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</si>
  <si>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</si>
  <si>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</si>
  <si>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</si>
  <si>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</si>
  <si>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</si>
  <si>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</si>
  <si>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</si>
  <si>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</si>
  <si>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</si>
  <si>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</si>
  <si>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</si>
  <si>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</si>
  <si>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</si>
  <si>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</si>
  <si>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</si>
  <si>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</si>
  <si>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</si>
  <si>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</si>
  <si>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</si>
  <si>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</si>
  <si>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</si>
  <si>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</si>
  <si>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</si>
  <si>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</si>
  <si>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</si>
  <si>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</si>
  <si>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</si>
  <si>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</si>
  <si>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</si>
  <si>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</si>
  <si>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</si>
  <si>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</si>
  <si>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</si>
  <si>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</si>
  <si>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</si>
  <si>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</si>
  <si>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</si>
  <si>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</si>
  <si>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</si>
  <si>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</si>
  <si>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</si>
  <si>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</si>
  <si>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</si>
  <si>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</si>
  <si>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</si>
  <si>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</si>
  <si>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</si>
  <si>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</si>
  <si>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</si>
  <si>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</si>
  <si>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</si>
  <si>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</si>
  <si>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</si>
  <si>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</si>
  <si>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</si>
  <si>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</si>
  <si>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</si>
  <si>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</si>
  <si>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</si>
  <si>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</si>
  <si>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</si>
  <si>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</si>
  <si>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</si>
  <si>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</si>
  <si>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</si>
  <si>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</si>
  <si>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</si>
  <si>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</si>
  <si>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</si>
  <si>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</si>
  <si>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</si>
  <si>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</si>
  <si>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</si>
  <si>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</si>
  <si>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</si>
  <si>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</si>
  <si>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</si>
  <si>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</si>
  <si>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</si>
  <si>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</si>
  <si>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</si>
  <si>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</si>
  <si>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</si>
  <si>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</si>
  <si>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</si>
  <si>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</si>
  <si>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</si>
  <si>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</si>
  <si>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</si>
  <si>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</si>
  <si>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</si>
  <si>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</si>
  <si>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</si>
  <si>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</si>
  <si>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</si>
  <si>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千葉</t>
  </si>
  <si>
    <t>073</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</si>
  <si>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</si>
  <si>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</si>
  <si>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</si>
  <si>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</si>
  <si>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</si>
  <si>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</si>
  <si>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</si>
  <si>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</si>
  <si>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</si>
  <si>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</si>
  <si>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</si>
  <si>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</si>
  <si>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</si>
  <si>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</si>
  <si>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</si>
  <si>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</si>
  <si>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</si>
  <si>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</si>
  <si>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</si>
  <si>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</si>
  <si>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</si>
  <si>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</si>
  <si>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</si>
  <si>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</si>
  <si>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</si>
  <si>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</si>
  <si>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</si>
  <si>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</si>
  <si>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</si>
  <si>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</si>
  <si>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</si>
  <si>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</si>
  <si>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</si>
  <si>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</si>
  <si>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</si>
  <si>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</si>
  <si>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</si>
  <si>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</si>
  <si>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</si>
  <si>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</si>
  <si>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</si>
  <si>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</si>
  <si>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</si>
  <si>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</si>
  <si>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</si>
  <si>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</si>
  <si>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</si>
  <si>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</si>
  <si>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</si>
  <si>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</si>
  <si>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</si>
  <si>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</si>
  <si>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</si>
  <si>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</si>
  <si>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</si>
  <si>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</si>
  <si>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</si>
  <si>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</si>
  <si>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</si>
  <si>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</si>
  <si>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</si>
  <si>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</si>
  <si>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</si>
  <si>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</si>
  <si>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</si>
  <si>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</si>
  <si>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</si>
  <si>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</si>
  <si>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</si>
  <si>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</si>
  <si>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</si>
  <si>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</si>
  <si>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</si>
  <si>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</si>
  <si>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</si>
  <si>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</si>
  <si>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</si>
  <si>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</si>
  <si>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</si>
  <si>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</si>
  <si>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</si>
  <si>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</si>
  <si>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</si>
  <si>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</si>
  <si>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</si>
  <si>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</si>
  <si>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</si>
  <si>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</si>
  <si>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</si>
  <si>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</si>
  <si>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</si>
  <si>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</si>
  <si>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</si>
  <si>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</si>
  <si>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</si>
  <si>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</si>
  <si>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</si>
  <si>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</si>
  <si>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</si>
  <si>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</si>
  <si>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</si>
  <si>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</si>
  <si>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</si>
  <si>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</si>
  <si>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</si>
  <si>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</si>
  <si>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</si>
  <si>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</si>
  <si>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</si>
  <si>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</si>
  <si>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</si>
  <si>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</si>
  <si>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</si>
  <si>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</si>
  <si>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</si>
  <si>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</si>
  <si>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</si>
  <si>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</si>
  <si>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</si>
  <si>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</si>
  <si>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</si>
  <si>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</si>
  <si>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</si>
  <si>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</si>
  <si>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</si>
  <si>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</si>
  <si>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</si>
  <si>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</si>
  <si>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</si>
  <si>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</si>
  <si>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</si>
  <si>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</si>
  <si>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</si>
  <si>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</si>
  <si>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</si>
  <si>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</si>
  <si>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</si>
  <si>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</si>
  <si>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</si>
  <si>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</si>
  <si>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</si>
  <si>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</si>
  <si>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</si>
  <si>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</si>
  <si>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</si>
  <si>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</si>
  <si>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</si>
  <si>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</si>
  <si>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</si>
  <si>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</si>
  <si>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</si>
  <si>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</si>
  <si>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</si>
  <si>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</si>
  <si>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</si>
  <si>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</si>
  <si>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</si>
  <si>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</si>
  <si>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</si>
  <si>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</si>
  <si>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</si>
  <si>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</si>
  <si>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</si>
  <si>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</si>
  <si>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</si>
  <si>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</si>
  <si>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</si>
  <si>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</si>
  <si>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</si>
  <si>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</si>
  <si>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</si>
  <si>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</si>
  <si>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</si>
  <si>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</si>
  <si>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</si>
  <si>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</si>
  <si>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</si>
  <si>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</si>
  <si>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</si>
  <si>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</si>
  <si>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</si>
  <si>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</si>
  <si>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</si>
  <si>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</si>
  <si>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</si>
  <si>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</si>
  <si>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</si>
  <si>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</si>
  <si>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</si>
  <si>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</si>
  <si>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</si>
  <si>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</si>
  <si>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</si>
  <si>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</si>
  <si>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</si>
  <si>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</si>
  <si>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</si>
  <si>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</si>
  <si>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</si>
  <si>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</si>
  <si>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</si>
  <si>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</si>
  <si>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</si>
  <si>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</si>
  <si>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</si>
  <si>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</si>
  <si>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</si>
  <si>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</si>
  <si>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</si>
  <si>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</si>
  <si>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</si>
  <si>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</si>
  <si>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</si>
  <si>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</si>
  <si>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</si>
  <si>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</si>
  <si>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</si>
  <si>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</si>
  <si>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</si>
  <si>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</si>
  <si>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</si>
  <si>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</si>
  <si>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</si>
  <si>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</si>
  <si>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</si>
  <si>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</si>
  <si>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</si>
  <si>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</si>
  <si>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</si>
  <si>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</si>
  <si>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</si>
  <si>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</si>
  <si>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</si>
  <si>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</si>
  <si>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</si>
  <si>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</si>
  <si>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</si>
  <si>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</si>
  <si>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</si>
  <si>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</si>
  <si>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</si>
  <si>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</si>
  <si>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</si>
  <si>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</si>
  <si>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</si>
  <si>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</si>
  <si>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</si>
  <si>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</si>
  <si>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</si>
  <si>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</si>
  <si>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</si>
  <si>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</si>
  <si>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</si>
  <si>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</si>
  <si>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</si>
  <si>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</si>
  <si>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</si>
  <si>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</si>
  <si>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</si>
  <si>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</si>
  <si>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</si>
  <si>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</si>
  <si>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</si>
  <si>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</si>
  <si>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</si>
  <si>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</si>
  <si>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</si>
  <si>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</si>
  <si>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</si>
  <si>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</si>
  <si>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</si>
  <si>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</si>
  <si>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</si>
  <si>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</si>
  <si>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</si>
  <si>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</si>
  <si>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</si>
  <si>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</si>
  <si>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</si>
  <si>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</si>
  <si>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</si>
  <si>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</si>
  <si>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</si>
  <si>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</si>
  <si>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</si>
  <si>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</si>
  <si>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</si>
  <si>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</si>
  <si>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</si>
  <si>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</si>
  <si>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</si>
  <si>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</si>
  <si>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</si>
  <si>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</si>
  <si>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</si>
  <si>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</si>
  <si>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</si>
  <si>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</si>
  <si>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</si>
  <si>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</si>
  <si>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</si>
  <si>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</si>
  <si>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</si>
  <si>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</si>
  <si>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</si>
  <si>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</si>
  <si>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</si>
  <si>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</si>
  <si>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</si>
  <si>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</si>
  <si>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</si>
  <si>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</si>
  <si>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</si>
  <si>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</si>
  <si>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</si>
  <si>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</si>
  <si>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</si>
  <si>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</si>
  <si>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</si>
  <si>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</si>
  <si>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</si>
  <si>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</si>
  <si>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</si>
  <si>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</si>
  <si>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</si>
  <si>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</si>
  <si>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</si>
  <si>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</si>
  <si>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</si>
  <si>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</si>
  <si>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</si>
  <si>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</si>
  <si>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</si>
  <si>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</si>
  <si>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</si>
  <si>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</si>
  <si>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</si>
  <si>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</si>
  <si>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</si>
  <si>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</si>
  <si>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</si>
  <si>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</si>
  <si>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</si>
  <si>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</si>
  <si>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</si>
  <si>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</si>
  <si>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</si>
  <si>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</si>
  <si>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</si>
  <si>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</si>
  <si>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</si>
  <si>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</si>
  <si>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</si>
  <si>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</si>
  <si>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</si>
  <si>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</si>
  <si>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</si>
  <si>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</si>
  <si>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</si>
  <si>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</si>
  <si>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</si>
  <si>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</si>
  <si>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</si>
  <si>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</si>
  <si>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</si>
  <si>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</si>
  <si>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</si>
  <si>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</si>
  <si>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</si>
  <si>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</si>
  <si>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</si>
  <si>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</si>
  <si>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</si>
  <si>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</si>
  <si>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</si>
  <si>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</si>
  <si>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</si>
  <si>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</si>
  <si>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</si>
  <si>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</si>
  <si>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</si>
  <si>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</si>
  <si>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</si>
  <si>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</si>
  <si>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</si>
  <si>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</si>
  <si>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</si>
  <si>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</si>
  <si>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</si>
  <si>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</si>
  <si>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</si>
  <si>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</si>
  <si>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</si>
  <si>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</si>
  <si>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</si>
  <si>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</si>
  <si>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</si>
  <si>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</si>
  <si>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</si>
  <si>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</si>
  <si>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</si>
  <si>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</si>
  <si>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</si>
  <si>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</si>
  <si>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</si>
  <si>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</si>
  <si>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</si>
  <si>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</si>
  <si>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</si>
  <si>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</si>
  <si>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</si>
  <si>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</si>
  <si>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</si>
  <si>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</si>
  <si>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</si>
  <si>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</si>
  <si>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</si>
  <si>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</si>
  <si>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</si>
  <si>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</si>
  <si>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</si>
  <si>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</si>
  <si>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</si>
  <si>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</si>
  <si>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</si>
  <si>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</si>
  <si>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</si>
  <si>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</si>
  <si>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</si>
  <si>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</si>
  <si>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</si>
  <si>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</si>
  <si>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</si>
  <si>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</si>
  <si>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</si>
  <si>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</si>
  <si>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</si>
  <si>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</si>
  <si>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</si>
  <si>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</si>
  <si>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</si>
  <si>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</si>
  <si>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</si>
  <si>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</si>
  <si>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</si>
  <si>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</si>
  <si>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</si>
  <si>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</si>
  <si>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</si>
  <si>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</si>
  <si>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</si>
  <si>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</si>
  <si>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</si>
  <si>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</si>
  <si>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296</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</si>
  <si>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</si>
  <si>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</si>
  <si>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</si>
  <si>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</si>
  <si>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</si>
  <si>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</si>
  <si>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</si>
  <si>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</si>
  <si>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</si>
  <si>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</si>
  <si>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</si>
  <si>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</si>
  <si>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</si>
  <si>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</si>
  <si>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</si>
  <si>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</si>
  <si>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</si>
  <si>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</si>
  <si>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</si>
  <si>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</si>
  <si>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</si>
  <si>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</si>
  <si>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</si>
  <si>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</si>
  <si>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</si>
  <si>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</si>
  <si>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</si>
  <si>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</si>
  <si>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</si>
  <si>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</si>
  <si>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</si>
  <si>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</si>
  <si>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</si>
  <si>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</si>
  <si>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</si>
  <si>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</si>
  <si>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</si>
  <si>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</si>
  <si>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</si>
  <si>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</si>
  <si>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</si>
  <si>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</si>
  <si>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</si>
  <si>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</si>
  <si>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</si>
  <si>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</si>
  <si>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</si>
  <si>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</si>
  <si>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</si>
  <si>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</si>
  <si>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</si>
  <si>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</si>
  <si>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</si>
  <si>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</si>
  <si>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</si>
  <si>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</si>
  <si>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</si>
  <si>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</si>
  <si>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</si>
  <si>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</si>
  <si>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</si>
  <si>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</si>
  <si>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</si>
  <si>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</si>
  <si>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</si>
  <si>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</si>
  <si>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</si>
  <si>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</si>
  <si>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</si>
  <si>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</si>
  <si>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</si>
  <si>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</si>
  <si>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</si>
  <si>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</si>
  <si>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</si>
  <si>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</si>
  <si>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</si>
  <si>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</si>
  <si>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</si>
  <si>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</si>
  <si>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</si>
  <si>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</si>
  <si>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</si>
  <si>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</si>
  <si>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</si>
  <si>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</si>
  <si>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</si>
  <si>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</si>
  <si>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</si>
  <si>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</si>
  <si>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</si>
  <si>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</si>
  <si>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</si>
  <si>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</si>
  <si>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</si>
  <si>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</si>
  <si>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</si>
  <si>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</si>
  <si>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</si>
  <si>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</si>
  <si>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</si>
  <si>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</si>
  <si>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</si>
  <si>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</si>
  <si>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</si>
  <si>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</si>
  <si>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</si>
  <si>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</si>
  <si>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</si>
  <si>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</si>
  <si>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</si>
  <si>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</si>
  <si>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</si>
  <si>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</si>
  <si>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</si>
  <si>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</si>
  <si>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</si>
  <si>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</si>
  <si>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</si>
  <si>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</si>
  <si>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</si>
  <si>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</si>
  <si>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</si>
  <si>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</si>
  <si>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</si>
  <si>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</si>
  <si>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</si>
  <si>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</si>
  <si>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</si>
  <si>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</si>
  <si>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</si>
  <si>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</si>
  <si>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</si>
  <si>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</si>
  <si>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</si>
  <si>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</si>
  <si>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</si>
  <si>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</si>
  <si>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</si>
  <si>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</si>
  <si>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</si>
  <si>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</si>
  <si>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</si>
  <si>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</si>
  <si>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</si>
  <si>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</si>
  <si>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</si>
  <si>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</si>
  <si>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</si>
  <si>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</si>
  <si>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</si>
  <si>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</si>
  <si>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</si>
  <si>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</si>
  <si>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</si>
  <si>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</si>
  <si>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</si>
  <si>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</si>
  <si>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</si>
  <si>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</si>
  <si>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</si>
  <si>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</si>
  <si>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</si>
  <si>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</si>
  <si>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</si>
  <si>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</si>
  <si>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</si>
  <si>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</si>
  <si>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</si>
  <si>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</si>
  <si>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</si>
  <si>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</si>
  <si>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</si>
  <si>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</si>
  <si>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</si>
  <si>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</si>
  <si>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</si>
  <si>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</si>
  <si>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</si>
  <si>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</si>
  <si>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</si>
  <si>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</si>
  <si>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</si>
  <si>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</si>
  <si>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</si>
  <si>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</si>
  <si>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</si>
  <si>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</si>
  <si>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</si>
  <si>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</si>
  <si>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</si>
  <si>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</si>
  <si>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</si>
  <si>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</si>
  <si>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</si>
  <si>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</si>
  <si>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</si>
  <si>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</si>
  <si>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</si>
  <si>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</si>
  <si>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</si>
  <si>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</si>
  <si>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</si>
  <si>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</si>
  <si>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</si>
  <si>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</si>
  <si>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</si>
  <si>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</si>
  <si>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</si>
  <si>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</si>
  <si>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</si>
  <si>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</si>
  <si>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</si>
  <si>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</si>
  <si>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</si>
  <si>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</si>
  <si>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</si>
  <si>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</si>
  <si>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</si>
  <si>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</si>
  <si>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</si>
  <si>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</si>
  <si>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</si>
  <si>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</si>
  <si>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</si>
  <si>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</si>
  <si>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</si>
  <si>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</si>
  <si>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</si>
  <si>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</si>
  <si>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</si>
  <si>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</si>
  <si>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</si>
  <si>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</si>
  <si>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</si>
  <si>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</si>
  <si>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</si>
  <si>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</si>
  <si>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</si>
  <si>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</si>
  <si>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</si>
  <si>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</si>
  <si>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</si>
  <si>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</si>
  <si>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</si>
  <si>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</si>
  <si>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</si>
  <si>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</si>
  <si>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</si>
  <si>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</si>
  <si>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</si>
  <si>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</si>
  <si>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</si>
  <si>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</si>
  <si>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</si>
  <si>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</si>
  <si>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</si>
  <si>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</si>
  <si>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</si>
  <si>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</si>
  <si>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</si>
  <si>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</si>
  <si>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</si>
  <si>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</si>
  <si>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</si>
  <si>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</si>
  <si>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</si>
  <si>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</si>
  <si>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</si>
  <si>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</si>
  <si>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</si>
  <si>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</si>
  <si>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</si>
  <si>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</si>
  <si>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</si>
  <si>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</si>
  <si>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</si>
  <si>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</si>
  <si>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</si>
  <si>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</si>
  <si>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</si>
  <si>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</si>
  <si>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</si>
  <si>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</si>
  <si>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</si>
  <si>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</si>
  <si>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</si>
  <si>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</si>
  <si>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</si>
  <si>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</si>
  <si>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</si>
  <si>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</si>
  <si>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</si>
  <si>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</si>
  <si>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</si>
  <si>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</si>
  <si>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</si>
  <si>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</si>
  <si>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</si>
  <si>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</si>
  <si>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</si>
  <si>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</si>
  <si>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</si>
  <si>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</si>
  <si>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</si>
  <si>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</si>
  <si>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</si>
  <si>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</si>
  <si>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</si>
  <si>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</si>
  <si>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</si>
  <si>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</si>
  <si>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</si>
  <si>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</si>
  <si>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</si>
  <si>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</si>
  <si>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</si>
  <si>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</si>
  <si>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</si>
  <si>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</si>
  <si>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</si>
  <si>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</si>
  <si>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</si>
  <si>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</si>
  <si>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</si>
  <si>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</si>
  <si>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</si>
  <si>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</si>
  <si>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</si>
  <si>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</si>
  <si>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</si>
  <si>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</si>
  <si>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</si>
  <si>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</si>
  <si>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</si>
  <si>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</si>
  <si>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</si>
  <si>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</si>
  <si>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</si>
  <si>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</si>
  <si>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</si>
  <si>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</si>
  <si>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</si>
  <si>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</si>
  <si>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</si>
  <si>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</si>
  <si>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</si>
  <si>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</si>
  <si>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</si>
  <si>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</si>
  <si>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</si>
  <si>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</si>
  <si>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</si>
  <si>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</si>
  <si>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</si>
  <si>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</si>
  <si>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</si>
  <si>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</si>
  <si>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</si>
  <si>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</si>
  <si>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</si>
  <si>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</si>
  <si>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</si>
  <si>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</si>
  <si>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</si>
  <si>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</si>
  <si>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</si>
  <si>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</si>
  <si>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</si>
  <si>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</si>
  <si>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</si>
  <si>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</si>
  <si>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</si>
  <si>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</si>
  <si>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</si>
  <si>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</si>
  <si>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</si>
  <si>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</si>
  <si>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</si>
  <si>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</si>
  <si>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</si>
  <si>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</si>
  <si>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</si>
  <si>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</si>
  <si>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</si>
  <si>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</si>
  <si>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</si>
  <si>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</si>
  <si>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</si>
  <si>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</si>
  <si>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</si>
  <si>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</si>
  <si>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</si>
  <si>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</si>
  <si>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</si>
  <si>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</si>
  <si>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</si>
  <si>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</si>
  <si>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</si>
  <si>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</si>
  <si>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</si>
  <si>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</si>
  <si>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</si>
  <si>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</si>
  <si>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</si>
  <si>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</si>
  <si>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</si>
  <si>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</si>
  <si>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</si>
  <si>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</si>
  <si>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</si>
  <si>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</si>
  <si>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</si>
  <si>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</si>
  <si>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</si>
  <si>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</si>
  <si>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</si>
  <si>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</si>
  <si>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</si>
  <si>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</si>
  <si>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</si>
  <si>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</si>
  <si>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</si>
  <si>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</si>
  <si>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</si>
  <si>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</si>
  <si>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</si>
  <si>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</si>
  <si>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</si>
  <si>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</si>
  <si>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</si>
  <si>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</si>
  <si>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</si>
  <si>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</si>
  <si>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</si>
  <si>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</si>
  <si>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</si>
  <si>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</si>
  <si>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</si>
  <si>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</si>
  <si>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</si>
  <si>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</si>
  <si>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</si>
  <si>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</si>
  <si>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</si>
  <si>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</si>
  <si>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</si>
  <si>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</si>
  <si>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</si>
  <si>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</si>
  <si>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</si>
  <si>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</si>
  <si>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</si>
  <si>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</si>
  <si>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</si>
  <si>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</si>
  <si>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</si>
  <si>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</si>
  <si>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</si>
  <si>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</si>
  <si>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</si>
  <si>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</si>
  <si>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</si>
  <si>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</si>
  <si>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</si>
  <si>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</si>
  <si>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</si>
  <si>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</si>
  <si>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</si>
  <si>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</si>
  <si>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</si>
  <si>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</si>
  <si>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</si>
  <si>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</si>
  <si>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</si>
  <si>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</si>
  <si>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</si>
  <si>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</si>
  <si>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</si>
  <si>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</si>
  <si>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</si>
  <si>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</si>
  <si>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</si>
  <si>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</si>
  <si>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</si>
  <si>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</si>
  <si>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</si>
  <si>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</si>
  <si>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</si>
  <si>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</si>
  <si>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</si>
  <si>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</si>
  <si>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</si>
  <si>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</si>
  <si>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</si>
  <si>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</si>
  <si>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</si>
  <si>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</si>
  <si>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</si>
  <si>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</si>
  <si>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</si>
  <si>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</si>
  <si>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</si>
  <si>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</si>
  <si>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</si>
  <si>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</si>
  <si>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</si>
  <si>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</si>
  <si>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</si>
  <si>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</si>
  <si>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</si>
  <si>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</si>
  <si>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</si>
  <si>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</si>
  <si>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</si>
  <si>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</si>
  <si>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</si>
  <si>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</si>
  <si>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</si>
  <si>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</si>
  <si>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</si>
  <si>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</si>
  <si>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</si>
  <si>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</si>
  <si>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</si>
  <si>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</si>
  <si>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</si>
  <si>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</si>
  <si>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</si>
  <si>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</si>
  <si>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</si>
  <si>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</si>
  <si>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</si>
  <si>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</si>
  <si>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</si>
  <si>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</si>
  <si>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</si>
  <si>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</si>
  <si>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</si>
  <si>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</si>
  <si>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</si>
  <si>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</si>
  <si>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</si>
  <si>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</si>
  <si>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</si>
  <si>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</si>
  <si>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</si>
  <si>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</si>
  <si>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</si>
  <si>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</si>
  <si>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</si>
  <si>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</si>
  <si>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</si>
  <si>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</si>
  <si>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</si>
  <si>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</si>
  <si>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</si>
  <si>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</si>
  <si>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</si>
  <si>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</si>
  <si>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</si>
  <si>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</si>
  <si>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</si>
  <si>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</si>
  <si>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</si>
  <si>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</si>
  <si>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</si>
  <si>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</si>
  <si>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</si>
  <si>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</si>
  <si>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</si>
  <si>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</si>
  <si>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</si>
  <si>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</si>
  <si>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</si>
  <si>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</si>
  <si>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</si>
  <si>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</si>
  <si>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</si>
  <si>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</si>
  <si>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</si>
  <si>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</si>
  <si>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</si>
  <si>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</si>
  <si>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</si>
  <si>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</si>
  <si>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</si>
  <si>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</si>
  <si>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</si>
  <si>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</si>
  <si>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</si>
  <si>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</si>
  <si>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</si>
  <si>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</si>
  <si>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</si>
  <si>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</si>
  <si>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</si>
  <si>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</si>
  <si>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</si>
  <si>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</si>
  <si>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</si>
  <si>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</si>
  <si>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</si>
  <si>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</si>
  <si>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</si>
  <si>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</si>
  <si>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</si>
  <si>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</si>
  <si>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</si>
  <si>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</si>
  <si>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</si>
  <si>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</si>
  <si>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</si>
  <si>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</si>
  <si>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</si>
  <si>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</si>
  <si>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</si>
  <si>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</si>
  <si>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</si>
  <si>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</si>
  <si>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</si>
  <si>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</si>
  <si>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</si>
  <si>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</si>
  <si>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</si>
  <si>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</si>
  <si>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</si>
  <si>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</si>
  <si>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</si>
  <si>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</si>
  <si>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</si>
  <si>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</si>
  <si>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</si>
  <si>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</si>
  <si>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</si>
  <si>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</si>
  <si>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</si>
  <si>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</si>
  <si>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</si>
  <si>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</si>
  <si>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</si>
  <si>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</si>
  <si>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</si>
  <si>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</si>
  <si>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</si>
  <si>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</si>
  <si>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</si>
  <si>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</si>
  <si>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</si>
  <si>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</si>
  <si>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</si>
  <si>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</si>
  <si>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</si>
  <si>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</si>
  <si>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</si>
  <si>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</si>
  <si>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</si>
  <si>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</si>
  <si>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</si>
  <si>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</si>
  <si>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</si>
  <si>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</si>
  <si>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</si>
  <si>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</si>
  <si>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</si>
  <si>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</si>
  <si>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</si>
  <si>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</si>
  <si>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</si>
  <si>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</si>
  <si>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</si>
  <si>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</si>
  <si>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</si>
  <si>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</si>
  <si>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</si>
  <si>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</si>
  <si>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</si>
  <si>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</si>
  <si>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</si>
  <si>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</si>
  <si>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</si>
  <si>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</si>
  <si>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</si>
  <si>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</si>
  <si>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</si>
  <si>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</si>
  <si>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</si>
  <si>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</si>
  <si>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</si>
  <si>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</si>
  <si>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</si>
  <si>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</si>
  <si>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</si>
  <si>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</si>
  <si>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</si>
  <si>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</si>
  <si>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</si>
  <si>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</si>
  <si>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</si>
  <si>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</si>
  <si>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</si>
  <si>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</si>
  <si>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</si>
  <si>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</si>
  <si>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</si>
  <si>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</si>
  <si>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</si>
  <si>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</si>
  <si>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</si>
  <si>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</si>
  <si>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</si>
  <si>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</si>
  <si>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</si>
  <si>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</si>
  <si>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</si>
  <si>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</si>
  <si>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</si>
  <si>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</si>
  <si>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</si>
  <si>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</si>
  <si>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</si>
  <si>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</si>
  <si>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</si>
  <si>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</si>
  <si>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</si>
  <si>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</si>
  <si>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</si>
  <si>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</si>
  <si>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</si>
  <si>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</si>
  <si>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</si>
  <si>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</si>
  <si>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</si>
  <si>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</si>
  <si>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</si>
  <si>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</si>
  <si>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</si>
  <si>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</si>
  <si>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</si>
  <si>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</si>
  <si>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</si>
  <si>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</si>
  <si>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</si>
  <si>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</si>
  <si>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</si>
  <si>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</si>
  <si>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</si>
  <si>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</si>
  <si>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</si>
  <si>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</si>
  <si>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</si>
  <si>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</si>
  <si>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</si>
  <si>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</si>
  <si>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</si>
  <si>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</si>
  <si>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</si>
  <si>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</si>
  <si>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</si>
  <si>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</si>
  <si>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</si>
  <si>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</si>
  <si>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</si>
  <si>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</si>
  <si>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</si>
  <si>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</si>
  <si>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</si>
  <si>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</si>
  <si>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</si>
  <si>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</si>
  <si>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</si>
  <si>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</si>
  <si>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</si>
  <si>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</si>
  <si>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</si>
  <si>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</si>
  <si>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</si>
  <si>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</si>
  <si>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</si>
  <si>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</si>
  <si>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</si>
  <si>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</si>
  <si>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</si>
  <si>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</si>
  <si>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</si>
  <si>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</si>
  <si>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</si>
  <si>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</si>
  <si>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</si>
  <si>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</si>
  <si>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</si>
  <si>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</si>
  <si>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</si>
  <si>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</si>
  <si>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</si>
  <si>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</si>
  <si>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</si>
  <si>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</si>
  <si>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</si>
  <si>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</si>
  <si>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</si>
  <si>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</si>
  <si>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</si>
  <si>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</si>
  <si>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</si>
  <si>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</si>
  <si>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</si>
  <si>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</si>
  <si>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</si>
  <si>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</si>
  <si>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</si>
  <si>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</si>
  <si>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</si>
  <si>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</si>
  <si>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</si>
  <si>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</si>
  <si>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</si>
  <si>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</si>
  <si>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</si>
  <si>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</si>
  <si>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</si>
  <si>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</si>
  <si>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</si>
  <si>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</si>
  <si>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</si>
  <si>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</si>
  <si>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</si>
  <si>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</si>
  <si>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</si>
  <si>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</si>
  <si>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</si>
  <si>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</si>
  <si>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</si>
  <si>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</si>
  <si>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</si>
  <si>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</si>
  <si>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</si>
  <si>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</si>
  <si>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</si>
  <si>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</si>
  <si>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</si>
  <si>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</si>
  <si>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</si>
  <si>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</si>
  <si>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</si>
  <si>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</si>
  <si>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</si>
  <si>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</si>
  <si>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</si>
  <si>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</si>
  <si>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</si>
  <si>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</si>
  <si>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</si>
  <si>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</si>
  <si>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</si>
  <si>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</si>
  <si>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</si>
  <si>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</si>
  <si>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</si>
  <si>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</si>
  <si>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</si>
  <si>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</si>
  <si>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</si>
  <si>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</si>
  <si>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</si>
  <si>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</si>
  <si>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</si>
  <si>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</si>
  <si>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</si>
  <si>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</si>
  <si>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</si>
  <si>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</si>
  <si>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</si>
  <si>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</si>
  <si>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</si>
  <si>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</si>
  <si>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</si>
  <si>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</si>
  <si>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</si>
  <si>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</si>
  <si>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</si>
  <si>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</si>
  <si>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</si>
  <si>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</si>
  <si>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</si>
  <si>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</si>
  <si>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</si>
  <si>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</si>
  <si>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</si>
  <si>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</si>
  <si>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</si>
  <si>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</si>
  <si>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</si>
  <si>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</si>
  <si>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</si>
  <si>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</si>
  <si>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</si>
  <si>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</si>
  <si>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</si>
  <si>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</si>
  <si>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</si>
  <si>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</si>
  <si>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</si>
  <si>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</si>
  <si>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</si>
  <si>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</si>
  <si>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</si>
  <si>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</si>
  <si>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</si>
  <si>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</si>
  <si>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</si>
  <si>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</si>
  <si>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</si>
  <si>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</si>
  <si>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</si>
  <si>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</si>
  <si>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</si>
  <si>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</si>
  <si>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</si>
  <si>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</si>
  <si>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</si>
  <si>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</si>
  <si>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</si>
  <si>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</si>
  <si>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</si>
  <si>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</si>
  <si>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</si>
  <si>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</si>
  <si>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</si>
  <si>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</si>
  <si>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</si>
  <si>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</si>
  <si>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</si>
  <si>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</si>
  <si>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</si>
  <si>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</si>
  <si>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</si>
  <si>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</si>
  <si>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</si>
  <si>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</si>
  <si>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</si>
  <si>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</si>
  <si>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</si>
  <si>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</si>
  <si>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</si>
  <si>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</si>
  <si>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</si>
  <si>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</si>
  <si>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</si>
  <si>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</si>
  <si>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</si>
  <si>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</si>
  <si>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</si>
  <si>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</si>
  <si>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</si>
  <si>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</si>
  <si>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</si>
  <si>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</si>
  <si>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</si>
  <si>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</si>
  <si>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</si>
  <si>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</si>
  <si>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</si>
  <si>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</si>
  <si>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</si>
  <si>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</si>
  <si>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</si>
  <si>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</si>
  <si>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</si>
  <si>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</si>
  <si>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</si>
  <si>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</si>
  <si>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</si>
  <si>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</si>
  <si>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</si>
  <si>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</si>
  <si>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</si>
  <si>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</si>
  <si>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</si>
  <si>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</si>
  <si>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</si>
  <si>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</si>
  <si>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</si>
  <si>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</si>
  <si>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</si>
  <si>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</si>
  <si>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</si>
  <si>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</si>
  <si>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</si>
  <si>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</si>
  <si>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</si>
  <si>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</si>
  <si>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</si>
  <si>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</si>
  <si>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</si>
  <si>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</si>
  <si>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</si>
  <si>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</si>
  <si>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</si>
  <si>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</si>
  <si>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</si>
  <si>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</si>
  <si>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</si>
  <si>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</si>
  <si>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</si>
  <si>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</si>
  <si>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</si>
  <si>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</si>
  <si>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</si>
  <si>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</si>
  <si>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</si>
  <si>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</si>
  <si>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</si>
  <si>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</si>
  <si>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</si>
  <si>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</si>
  <si>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</si>
  <si>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</si>
  <si>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</si>
  <si>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</si>
  <si>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</si>
  <si>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</si>
  <si>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</si>
  <si>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</si>
  <si>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</si>
  <si>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</si>
  <si>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</si>
  <si>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</si>
  <si>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</si>
  <si>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</si>
  <si>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</si>
  <si>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</si>
  <si>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</si>
  <si>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</si>
  <si>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</si>
  <si>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</si>
  <si>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</si>
  <si>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</si>
  <si>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</si>
  <si>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</si>
  <si>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</si>
  <si>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</si>
  <si>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</si>
  <si>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</si>
  <si>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</si>
  <si>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</si>
  <si>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</si>
  <si>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</si>
  <si>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</si>
  <si>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</si>
  <si>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</si>
  <si>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</si>
  <si>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</si>
  <si>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</si>
  <si>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</si>
  <si>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</si>
  <si>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</si>
  <si>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</si>
  <si>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</si>
  <si>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</si>
  <si>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</si>
  <si>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</si>
  <si>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</si>
  <si>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</si>
  <si>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</si>
  <si>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</si>
  <si>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</si>
  <si>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</si>
  <si>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</si>
  <si>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</si>
  <si>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</si>
  <si>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</si>
  <si>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</si>
  <si>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</si>
  <si>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</si>
  <si>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</si>
  <si>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</si>
  <si>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</si>
  <si>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</si>
  <si>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</si>
  <si>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</si>
  <si>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</si>
  <si>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</si>
  <si>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</si>
  <si>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</si>
  <si>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</si>
  <si>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</si>
  <si>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</si>
  <si>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</si>
  <si>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</si>
  <si>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</si>
  <si>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</si>
  <si>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</si>
  <si>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</si>
  <si>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</si>
  <si>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</si>
  <si>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</si>
  <si>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</si>
  <si>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</si>
  <si>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</si>
  <si>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</si>
  <si>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</si>
  <si>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</si>
  <si>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</si>
  <si>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</si>
  <si>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</si>
  <si>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</si>
  <si>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</si>
  <si>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</si>
  <si>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</si>
  <si>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</si>
  <si>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</si>
  <si>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</si>
  <si>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</si>
  <si>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</si>
  <si>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</si>
  <si>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</si>
  <si>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</si>
  <si>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</si>
  <si>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</si>
  <si>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</si>
  <si>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</si>
  <si>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</si>
  <si>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</si>
  <si>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</si>
  <si>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</si>
  <si>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</si>
  <si>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</si>
  <si>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</si>
  <si>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</si>
  <si>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</si>
  <si>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</si>
  <si>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</si>
  <si>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</si>
  <si>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</si>
  <si>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</si>
  <si>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</si>
  <si>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</si>
  <si>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</si>
  <si>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</si>
  <si>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</si>
  <si>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</si>
  <si>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</si>
  <si>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</si>
  <si>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</si>
  <si>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</si>
  <si>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</si>
  <si>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</si>
  <si>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</si>
  <si>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</si>
  <si>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</si>
  <si>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</si>
  <si>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</si>
  <si>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</si>
  <si>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</si>
  <si>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</si>
  <si>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</si>
  <si>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</si>
  <si>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</si>
  <si>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</si>
  <si>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</si>
  <si>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</si>
  <si>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</si>
  <si>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</si>
  <si>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</si>
  <si>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</si>
  <si>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</si>
  <si>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</si>
  <si>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</si>
  <si>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</si>
  <si>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</si>
  <si>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</si>
  <si>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</si>
  <si>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</si>
  <si>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</si>
  <si>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</si>
  <si>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</si>
  <si>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</si>
  <si>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</si>
  <si>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</si>
  <si>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</si>
  <si>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</si>
  <si>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</si>
  <si>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</si>
  <si>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</si>
  <si>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</si>
  <si>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</si>
  <si>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</si>
  <si>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</si>
  <si>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</si>
  <si>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</si>
  <si>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</si>
  <si>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</si>
  <si>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</si>
  <si>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</si>
  <si>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</si>
  <si>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</si>
  <si>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</si>
  <si>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</si>
  <si>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</si>
  <si>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</si>
  <si>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</si>
  <si>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</si>
  <si>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</si>
  <si>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</si>
  <si>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</si>
  <si>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</si>
  <si>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</si>
  <si>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</si>
  <si>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エムズコーポレーション</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</si>
  <si>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</si>
  <si>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</si>
  <si>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</si>
  <si>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</si>
  <si>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</si>
  <si>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</si>
  <si>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</si>
  <si>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</si>
  <si>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</si>
  <si>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</si>
  <si>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</si>
  <si>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</si>
  <si>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</si>
  <si>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</si>
  <si>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</si>
  <si>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</si>
  <si>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</si>
  <si>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</si>
  <si>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</si>
  <si>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</si>
  <si>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</si>
  <si>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</si>
  <si>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東京</t>
    <phoneticPr fontId="18"/>
  </si>
  <si>
    <t>エーディエフ</t>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</si>
  <si>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</si>
  <si>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</si>
  <si>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</si>
  <si>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</si>
  <si>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</si>
  <si>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</si>
  <si>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</si>
  <si>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</si>
  <si>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</si>
  <si>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</si>
  <si>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</si>
  <si>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</si>
  <si>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</si>
  <si>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</si>
  <si>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</si>
  <si>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</si>
  <si>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</si>
  <si>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</si>
  <si>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</si>
  <si>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</si>
  <si>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</si>
  <si>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</si>
  <si>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</si>
  <si>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</si>
  <si>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</si>
  <si>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</si>
  <si>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</si>
  <si>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</si>
  <si>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</si>
  <si>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2月末以降</t>
    <phoneticPr fontId="18"/>
  </si>
  <si>
    <t>003</t>
    <phoneticPr fontId="18"/>
  </si>
  <si>
    <t>GlowClinic（グロウクリニック）</t>
    <phoneticPr fontId="18"/>
  </si>
  <si>
    <t>東京</t>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</si>
  <si>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</si>
  <si>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</si>
  <si>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</si>
  <si>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</si>
  <si>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</si>
  <si>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</si>
  <si>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</si>
  <si>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</si>
  <si>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</si>
  <si>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</si>
  <si>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</si>
  <si>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</si>
  <si>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</si>
  <si>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</si>
  <si>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</si>
  <si>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</si>
  <si>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</si>
  <si>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</si>
  <si>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</si>
  <si>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</si>
  <si>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</si>
  <si>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</si>
  <si>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</si>
  <si>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</si>
  <si>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シナジア</t>
    <phoneticPr fontId="18"/>
  </si>
  <si>
    <t>エムケー・ロジテック</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</si>
  <si>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</si>
  <si>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</si>
  <si>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</si>
  <si>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</si>
  <si>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</si>
  <si>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</si>
  <si>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</si>
  <si>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</si>
  <si>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</si>
  <si>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異常気象時等の運行の中止・中断等</t>
    <phoneticPr fontId="18"/>
  </si>
  <si>
    <t>AZUMA</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</si>
  <si>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</si>
  <si>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</si>
  <si>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</si>
  <si>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</si>
  <si>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</si>
  <si>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</si>
  <si>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</si>
  <si>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</si>
  <si>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</si>
  <si>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</si>
  <si>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</si>
  <si>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</si>
  <si>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</si>
  <si>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</si>
  <si>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</si>
  <si>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</si>
  <si>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</si>
  <si>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</si>
  <si>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</si>
  <si>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</si>
  <si>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</si>
  <si>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</si>
  <si>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</si>
  <si>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</si>
  <si>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</si>
  <si>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</si>
  <si>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</si>
  <si>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</si>
  <si>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</si>
  <si>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</si>
  <si>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</si>
  <si>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</si>
  <si>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</si>
  <si>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</si>
  <si>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</si>
  <si>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</si>
  <si>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</si>
  <si>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</si>
  <si>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</si>
  <si>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</si>
  <si>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</si>
  <si>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</si>
  <si>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</si>
  <si>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</si>
  <si>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</si>
  <si>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</si>
  <si>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</si>
  <si>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</si>
  <si>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</si>
  <si>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</si>
  <si>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</si>
  <si>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</si>
  <si>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</si>
  <si>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</si>
  <si>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</si>
  <si>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</si>
  <si>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</si>
  <si>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</si>
  <si>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</si>
  <si>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</si>
  <si>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</si>
  <si>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</si>
  <si>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</si>
  <si>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</si>
  <si>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</si>
  <si>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</si>
  <si>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</si>
  <si>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</si>
  <si>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</si>
  <si>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</si>
  <si>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</si>
  <si>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</si>
  <si>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</si>
  <si>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</si>
  <si>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</si>
  <si>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</si>
  <si>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</si>
  <si>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</si>
  <si>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</si>
  <si>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</si>
  <si>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</si>
  <si>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</si>
  <si>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</si>
  <si>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</si>
  <si>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</si>
  <si>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</si>
  <si>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</si>
  <si>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</si>
  <si>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</si>
  <si>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</si>
  <si>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</si>
  <si>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</si>
  <si>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</si>
  <si>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</si>
  <si>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</si>
  <si>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</si>
  <si>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</si>
  <si>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</si>
  <si>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</si>
  <si>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</si>
  <si>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</si>
  <si>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</si>
  <si>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</si>
  <si>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</si>
  <si>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</si>
  <si>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</si>
  <si>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ベストセレクション</t>
  </si>
  <si>
    <t>埼玉</t>
    <rPh sb="0" eb="2">
      <t>サイタマ</t>
    </rPh>
    <phoneticPr fontId="18"/>
  </si>
  <si>
    <t>なし</t>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</si>
  <si>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</si>
  <si>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</si>
  <si>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</si>
  <si>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</si>
  <si>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</si>
  <si>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</si>
  <si>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</si>
  <si>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</si>
  <si>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</si>
  <si>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</si>
  <si>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</si>
  <si>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</si>
  <si>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</si>
  <si>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</si>
  <si>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</si>
  <si>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</si>
  <si>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</si>
  <si>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</si>
  <si>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</si>
  <si>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</si>
  <si>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</si>
  <si>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</si>
  <si>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</si>
  <si>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</si>
  <si>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</si>
  <si>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</si>
  <si>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</si>
  <si>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</si>
  <si>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</si>
  <si>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</si>
  <si>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サカタ製作所</t>
    <rPh sb="3" eb="6">
      <t>セイサクジョ</t>
    </rPh>
    <phoneticPr fontId="18"/>
  </si>
  <si>
    <t>7月末以降</t>
    <rPh sb="1" eb="5">
      <t>ガツマツイコウ</t>
    </rPh>
    <phoneticPr fontId="18"/>
  </si>
  <si>
    <t>西川組</t>
    <rPh sb="0" eb="3">
      <t>ニシカワグミ</t>
    </rPh>
    <phoneticPr fontId="18"/>
  </si>
  <si>
    <t>イセ</t>
    <phoneticPr fontId="18"/>
  </si>
  <si>
    <t>富山</t>
    <phoneticPr fontId="18"/>
  </si>
  <si>
    <t>岩瀬運輸機工</t>
  </si>
  <si>
    <t>東京</t>
    <phoneticPr fontId="18"/>
  </si>
  <si>
    <t>なし</t>
    <phoneticPr fontId="18"/>
  </si>
  <si>
    <t>nti</t>
    <phoneticPr fontId="18"/>
  </si>
  <si>
    <t>協同運送</t>
  </si>
  <si>
    <t>岡山</t>
    <phoneticPr fontId="18"/>
  </si>
  <si>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</si>
  <si>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</si>
  <si>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</si>
  <si>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</si>
  <si>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</si>
  <si>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</si>
  <si>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</si>
  <si>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</si>
  <si>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</si>
  <si>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</si>
  <si>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</si>
  <si>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</si>
  <si>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</si>
  <si>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</si>
  <si>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</si>
  <si>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</si>
  <si>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</si>
  <si>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</si>
  <si>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</si>
  <si>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</si>
  <si>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</si>
  <si>
    <t>追加</t>
    <rPh sb="0" eb="2">
      <t>ツイカ</t>
    </rPh>
    <phoneticPr fontId="18"/>
  </si>
  <si>
    <t>シンジェンタジャパン</t>
    <phoneticPr fontId="18"/>
  </si>
  <si>
    <t>○</t>
    <phoneticPr fontId="18"/>
  </si>
  <si>
    <t>東京</t>
    <phoneticPr fontId="18"/>
  </si>
  <si>
    <t>帝國製薬</t>
    <rPh sb="0" eb="2">
      <t>テイコク</t>
    </rPh>
    <rPh sb="2" eb="4">
      <t>セイヤク</t>
    </rPh>
    <phoneticPr fontId="18"/>
  </si>
  <si>
    <t>香川</t>
    <phoneticPr fontId="18"/>
  </si>
  <si>
    <t>アンカーライン東北</t>
    <rPh sb="7" eb="9">
      <t>トウホク</t>
    </rPh>
    <phoneticPr fontId="18"/>
  </si>
  <si>
    <t>岩手</t>
    <phoneticPr fontId="18"/>
  </si>
  <si>
    <t>岐阜</t>
    <phoneticPr fontId="18"/>
  </si>
  <si>
    <t>恵那貨物自動車運送</t>
    <rPh sb="0" eb="2">
      <t>エナ</t>
    </rPh>
    <rPh sb="2" eb="9">
      <t>カモツジドウシャウンソウ</t>
    </rPh>
    <phoneticPr fontId="18"/>
  </si>
  <si>
    <t>奥州物流</t>
    <rPh sb="0" eb="1">
      <t>オク</t>
    </rPh>
    <rPh sb="1" eb="2">
      <t>シュウ</t>
    </rPh>
    <rPh sb="2" eb="4">
      <t>ブツリュウ</t>
    </rPh>
    <phoneticPr fontId="18"/>
  </si>
  <si>
    <t>シャープジャスダロジスティクス</t>
    <phoneticPr fontId="18"/>
  </si>
  <si>
    <t>大阪</t>
    <phoneticPr fontId="18"/>
  </si>
  <si>
    <t>なし</t>
    <phoneticPr fontId="18"/>
  </si>
  <si>
    <t>センヨシロジスティクス東京</t>
    <rPh sb="11" eb="13">
      <t>トウキョウ</t>
    </rPh>
    <phoneticPr fontId="18"/>
  </si>
  <si>
    <t>群馬</t>
    <phoneticPr fontId="18"/>
  </si>
  <si>
    <t>中東北運輸</t>
    <rPh sb="0" eb="2">
      <t>チュウトウ</t>
    </rPh>
    <rPh sb="2" eb="3">
      <t>キタ</t>
    </rPh>
    <rPh sb="3" eb="5">
      <t>ウンユ</t>
    </rPh>
    <phoneticPr fontId="18"/>
  </si>
  <si>
    <t>683</t>
  </si>
  <si>
    <t>684</t>
  </si>
  <si>
    <t>685</t>
  </si>
  <si>
    <t>686</t>
  </si>
  <si>
    <t>687</t>
  </si>
  <si>
    <t>688</t>
  </si>
  <si>
    <t>GEAR</t>
    <phoneticPr fontId="18"/>
  </si>
  <si>
    <t>佐賀県農業協同組合</t>
    <rPh sb="0" eb="3">
      <t>サガケン</t>
    </rPh>
    <rPh sb="3" eb="5">
      <t>ノウギョウ</t>
    </rPh>
    <rPh sb="5" eb="7">
      <t>キョウドウ</t>
    </rPh>
    <rPh sb="7" eb="9">
      <t>クミアイ</t>
    </rPh>
    <phoneticPr fontId="18"/>
  </si>
  <si>
    <t>佐賀</t>
    <rPh sb="0" eb="2">
      <t>サガ</t>
    </rPh>
    <phoneticPr fontId="18"/>
  </si>
  <si>
    <t>9月末以降</t>
    <rPh sb="1" eb="2">
      <t>ガツ</t>
    </rPh>
    <rPh sb="2" eb="3">
      <t>スエ</t>
    </rPh>
    <rPh sb="3" eb="5">
      <t>イコウ</t>
    </rPh>
    <phoneticPr fontId="18"/>
  </si>
  <si>
    <t>北海道漁業協同組合連合会</t>
    <rPh sb="0" eb="3">
      <t>ホッカイドウ</t>
    </rPh>
    <rPh sb="3" eb="5">
      <t>ギョギョウ</t>
    </rPh>
    <rPh sb="5" eb="7">
      <t>キョウドウ</t>
    </rPh>
    <rPh sb="7" eb="9">
      <t>クミアイ</t>
    </rPh>
    <rPh sb="9" eb="12">
      <t>レンゴウカイ</t>
    </rPh>
    <phoneticPr fontId="18"/>
  </si>
  <si>
    <t>北海道</t>
    <phoneticPr fontId="18"/>
  </si>
  <si>
    <t>農業</t>
    <rPh sb="0" eb="2">
      <t>ノウギョウ</t>
    </rPh>
    <phoneticPr fontId="18"/>
  </si>
  <si>
    <t>追加</t>
    <rPh sb="0" eb="2">
      <t>ツイカ</t>
    </rPh>
    <phoneticPr fontId="18"/>
  </si>
  <si>
    <t>アスターリンク</t>
    <phoneticPr fontId="18"/>
  </si>
  <si>
    <t>○</t>
    <phoneticPr fontId="18"/>
  </si>
  <si>
    <t>三重</t>
    <rPh sb="0" eb="2">
      <t>ミエ</t>
    </rPh>
    <phoneticPr fontId="18"/>
  </si>
  <si>
    <t>001</t>
    <phoneticPr fontId="18"/>
  </si>
  <si>
    <t>10月末以降</t>
    <rPh sb="2" eb="4">
      <t>ガツスエ</t>
    </rPh>
    <rPh sb="4" eb="6">
      <t>イコウ</t>
    </rPh>
    <phoneticPr fontId="18"/>
  </si>
  <si>
    <t>天野回漕店</t>
    <phoneticPr fontId="18"/>
  </si>
  <si>
    <t>静岡</t>
    <phoneticPr fontId="18"/>
  </si>
  <si>
    <t>イズミ物流</t>
    <rPh sb="3" eb="5">
      <t>ブツリュウ</t>
    </rPh>
    <phoneticPr fontId="18"/>
  </si>
  <si>
    <t>東京</t>
    <phoneticPr fontId="18"/>
  </si>
  <si>
    <t>なし</t>
    <phoneticPr fontId="18"/>
  </si>
  <si>
    <t>SAWADA</t>
    <phoneticPr fontId="18"/>
  </si>
  <si>
    <t>大進功業</t>
  </si>
  <si>
    <t>千葉</t>
    <phoneticPr fontId="18"/>
  </si>
  <si>
    <t>田島運輸</t>
    <phoneticPr fontId="18"/>
  </si>
  <si>
    <t>大阪</t>
    <phoneticPr fontId="18"/>
  </si>
  <si>
    <t>東邦運輸倉庫</t>
  </si>
  <si>
    <t>宮城</t>
    <phoneticPr fontId="18"/>
  </si>
  <si>
    <t>花田運送</t>
  </si>
  <si>
    <t>福岡</t>
    <phoneticPr fontId="18"/>
  </si>
  <si>
    <t>パワーウェイブ</t>
  </si>
  <si>
    <t>㈱ひかり物流</t>
    <phoneticPr fontId="18"/>
  </si>
  <si>
    <t>ひかり物流㈱</t>
    <rPh sb="3" eb="5">
      <t>ブツリュウ</t>
    </rPh>
    <phoneticPr fontId="18"/>
  </si>
  <si>
    <t>兵庫</t>
    <phoneticPr fontId="18"/>
  </si>
  <si>
    <t>ムーヴワン</t>
  </si>
  <si>
    <t>山口県貨物倉庫</t>
  </si>
  <si>
    <t>山口</t>
    <phoneticPr fontId="18"/>
  </si>
  <si>
    <t>689</t>
  </si>
  <si>
    <t>690</t>
  </si>
  <si>
    <t>691</t>
  </si>
  <si>
    <t>692</t>
  </si>
  <si>
    <t>693</t>
  </si>
  <si>
    <t>694</t>
  </si>
  <si>
    <t>695</t>
  </si>
  <si>
    <t>696</t>
  </si>
  <si>
    <t>697</t>
  </si>
  <si>
    <t>698</t>
  </si>
  <si>
    <t>699</t>
  </si>
  <si>
    <t>アンダーグルーヴ</t>
  </si>
  <si>
    <t>しごとウェブ</t>
    <phoneticPr fontId="18"/>
  </si>
  <si>
    <t>マルイチ・ロジスティックス・サービス</t>
  </si>
  <si>
    <t>長野</t>
    <rPh sb="0" eb="2">
      <t>ナガノ</t>
    </rPh>
    <phoneticPr fontId="18"/>
  </si>
  <si>
    <t>SiB</t>
  </si>
  <si>
    <t>東京</t>
    <rPh sb="0" eb="2">
      <t>トウキョウ</t>
    </rPh>
    <phoneticPr fontId="18"/>
  </si>
  <si>
    <t>ツルハホールディングス</t>
    <phoneticPr fontId="18"/>
  </si>
  <si>
    <t>北海道</t>
    <phoneticPr fontId="18"/>
  </si>
  <si>
    <t>UDトラックス</t>
    <phoneticPr fontId="18"/>
  </si>
  <si>
    <t>埼玉</t>
    <phoneticPr fontId="18"/>
  </si>
  <si>
    <t>広島</t>
    <phoneticPr fontId="18"/>
  </si>
  <si>
    <t>サントー</t>
    <phoneticPr fontId="18"/>
  </si>
  <si>
    <t>北海道</t>
    <phoneticPr fontId="18"/>
  </si>
  <si>
    <t>なし</t>
    <phoneticPr fontId="18"/>
  </si>
  <si>
    <t>トーマ東海</t>
    <rPh sb="3" eb="5">
      <t>トウカイ</t>
    </rPh>
    <phoneticPr fontId="18"/>
  </si>
  <si>
    <t>愛知</t>
    <phoneticPr fontId="18"/>
  </si>
  <si>
    <t>南星キャリックス</t>
    <rPh sb="0" eb="2">
      <t>ナンセイ</t>
    </rPh>
    <phoneticPr fontId="18"/>
  </si>
  <si>
    <t>原田運送</t>
    <rPh sb="0" eb="2">
      <t>ハラダ</t>
    </rPh>
    <rPh sb="2" eb="4">
      <t>ウンソウ</t>
    </rPh>
    <phoneticPr fontId="18"/>
  </si>
  <si>
    <t>フェリックス物流</t>
    <rPh sb="6" eb="8">
      <t>ブツリュウ</t>
    </rPh>
    <phoneticPr fontId="18"/>
  </si>
  <si>
    <t>大阪</t>
    <phoneticPr fontId="18"/>
  </si>
  <si>
    <t>フラット・フィールド・ロジ</t>
    <phoneticPr fontId="18"/>
  </si>
  <si>
    <t>DreamLab</t>
    <phoneticPr fontId="18"/>
  </si>
  <si>
    <t>大阪</t>
    <rPh sb="0" eb="2">
      <t>オオサカ</t>
    </rPh>
    <phoneticPr fontId="18"/>
  </si>
  <si>
    <t>700</t>
  </si>
  <si>
    <t>701</t>
  </si>
  <si>
    <t>702</t>
  </si>
  <si>
    <t>703</t>
  </si>
  <si>
    <t>704</t>
  </si>
  <si>
    <t>705</t>
  </si>
  <si>
    <t>706</t>
  </si>
  <si>
    <t>アート引越センター</t>
    <rPh sb="3" eb="5">
      <t>ヒッコシ</t>
    </rPh>
    <phoneticPr fontId="18"/>
  </si>
  <si>
    <t>阿古商事</t>
    <rPh sb="0" eb="2">
      <t>アコ</t>
    </rPh>
    <rPh sb="2" eb="4">
      <t>ショウジ</t>
    </rPh>
    <phoneticPr fontId="18"/>
  </si>
  <si>
    <t>奈良</t>
    <phoneticPr fontId="18"/>
  </si>
  <si>
    <t>因島郵便輸送</t>
    <rPh sb="0" eb="2">
      <t>インノシマ</t>
    </rPh>
    <rPh sb="2" eb="4">
      <t>ユウビン</t>
    </rPh>
    <rPh sb="4" eb="6">
      <t>ユソウ</t>
    </rPh>
    <phoneticPr fontId="18"/>
  </si>
  <si>
    <t>大内運送</t>
    <rPh sb="0" eb="2">
      <t>オオウチ</t>
    </rPh>
    <rPh sb="2" eb="4">
      <t>ウンソウ</t>
    </rPh>
    <phoneticPr fontId="18"/>
  </si>
  <si>
    <t>福島</t>
    <phoneticPr fontId="18"/>
  </si>
  <si>
    <t>大津山運送</t>
    <rPh sb="0" eb="3">
      <t>オオツヤマ</t>
    </rPh>
    <rPh sb="3" eb="5">
      <t>ウンソウ</t>
    </rPh>
    <phoneticPr fontId="18"/>
  </si>
  <si>
    <t>カワブ産業</t>
    <rPh sb="3" eb="5">
      <t>サンギョウ</t>
    </rPh>
    <phoneticPr fontId="18"/>
  </si>
  <si>
    <t>香川</t>
    <phoneticPr fontId="18"/>
  </si>
  <si>
    <t>北九冷凍輸送</t>
    <rPh sb="0" eb="2">
      <t>キタキュウ</t>
    </rPh>
    <rPh sb="2" eb="4">
      <t>レイトウ</t>
    </rPh>
    <rPh sb="4" eb="6">
      <t>ユソウ</t>
    </rPh>
    <phoneticPr fontId="18"/>
  </si>
  <si>
    <t>弘和通商</t>
    <rPh sb="0" eb="2">
      <t>コウワ</t>
    </rPh>
    <rPh sb="2" eb="4">
      <t>ツウショウ</t>
    </rPh>
    <phoneticPr fontId="18"/>
  </si>
  <si>
    <t>サントーエクスプレス</t>
    <phoneticPr fontId="18"/>
  </si>
  <si>
    <t>北海道</t>
    <rPh sb="0" eb="3">
      <t>ホッカイドウ</t>
    </rPh>
    <phoneticPr fontId="18"/>
  </si>
  <si>
    <t>ススム</t>
    <phoneticPr fontId="18"/>
  </si>
  <si>
    <t>静岡</t>
    <phoneticPr fontId="18"/>
  </si>
  <si>
    <t>東海西部運輸</t>
    <rPh sb="0" eb="2">
      <t>トウカイ</t>
    </rPh>
    <rPh sb="2" eb="4">
      <t>セイブ</t>
    </rPh>
    <rPh sb="4" eb="6">
      <t>ウンユ</t>
    </rPh>
    <phoneticPr fontId="18"/>
  </si>
  <si>
    <t>ヒタチ</t>
    <phoneticPr fontId="18"/>
  </si>
  <si>
    <t>東京</t>
    <phoneticPr fontId="18"/>
  </si>
  <si>
    <t>BENEVOLENTE</t>
    <phoneticPr fontId="18"/>
  </si>
  <si>
    <t>千葉</t>
    <phoneticPr fontId="18"/>
  </si>
  <si>
    <t>北海興業</t>
    <rPh sb="0" eb="2">
      <t>ホッカイ</t>
    </rPh>
    <rPh sb="2" eb="4">
      <t>コウギョウ</t>
    </rPh>
    <phoneticPr fontId="18"/>
  </si>
  <si>
    <t>三重交通</t>
    <rPh sb="0" eb="2">
      <t>ミエ</t>
    </rPh>
    <rPh sb="2" eb="4">
      <t>コウツウ</t>
    </rPh>
    <phoneticPr fontId="18"/>
  </si>
  <si>
    <t>三重</t>
    <phoneticPr fontId="18"/>
  </si>
  <si>
    <t>UACJ物流</t>
    <rPh sb="4" eb="6">
      <t>ブツリュウ</t>
    </rPh>
    <phoneticPr fontId="18"/>
  </si>
  <si>
    <t>Route-A</t>
    <phoneticPr fontId="18"/>
  </si>
  <si>
    <t>鳥取</t>
    <phoneticPr fontId="18"/>
  </si>
  <si>
    <t>707</t>
  </si>
  <si>
    <t>708</t>
  </si>
  <si>
    <t>709</t>
  </si>
  <si>
    <t>710</t>
  </si>
  <si>
    <t>711</t>
  </si>
  <si>
    <t>712</t>
  </si>
  <si>
    <t>713</t>
  </si>
  <si>
    <t>714</t>
  </si>
  <si>
    <t>715</t>
  </si>
  <si>
    <t>716</t>
  </si>
  <si>
    <t>717</t>
  </si>
  <si>
    <t>718</t>
  </si>
  <si>
    <t>719</t>
  </si>
  <si>
    <t>720</t>
  </si>
  <si>
    <t>721</t>
  </si>
  <si>
    <t>722</t>
  </si>
  <si>
    <t>723</t>
  </si>
  <si>
    <t>アクシス</t>
    <phoneticPr fontId="18"/>
  </si>
  <si>
    <t>追加</t>
    <rPh sb="0" eb="2">
      <t>ツイカ</t>
    </rPh>
    <phoneticPr fontId="18"/>
  </si>
  <si>
    <t>001</t>
    <phoneticPr fontId="18"/>
  </si>
  <si>
    <t>○</t>
    <phoneticPr fontId="18"/>
  </si>
  <si>
    <t>SCSK</t>
    <phoneticPr fontId="18"/>
  </si>
  <si>
    <t>12月以降</t>
    <rPh sb="2" eb="3">
      <t>ガツ</t>
    </rPh>
    <rPh sb="3" eb="5">
      <t>イコウ</t>
    </rPh>
    <phoneticPr fontId="18"/>
  </si>
  <si>
    <t>コーチング経営</t>
    <rPh sb="5" eb="7">
      <t>ケイエイ</t>
    </rPh>
    <phoneticPr fontId="18"/>
  </si>
  <si>
    <t>東京</t>
    <rPh sb="0" eb="2">
      <t>トウキョウ</t>
    </rPh>
    <phoneticPr fontId="18"/>
  </si>
  <si>
    <t>ピーエムリンク</t>
    <phoneticPr fontId="18"/>
  </si>
  <si>
    <t>※黄色の企業は社名変更の影響でホワイト物流のウェブサイト掲載順とは一部異なっています</t>
    <phoneticPr fontId="18"/>
  </si>
  <si>
    <t>追加</t>
    <rPh sb="0" eb="2">
      <t>ツイカ</t>
    </rPh>
    <phoneticPr fontId="18"/>
  </si>
  <si>
    <t>稲田運送</t>
    <rPh sb="0" eb="2">
      <t>イナダ</t>
    </rPh>
    <rPh sb="2" eb="4">
      <t>ウンソウ</t>
    </rPh>
    <phoneticPr fontId="18"/>
  </si>
  <si>
    <t>兵庫</t>
    <phoneticPr fontId="18"/>
  </si>
  <si>
    <t>九州西武運輸</t>
    <rPh sb="0" eb="2">
      <t>キュウシュウ</t>
    </rPh>
    <rPh sb="2" eb="4">
      <t>セイブ</t>
    </rPh>
    <rPh sb="4" eb="6">
      <t>ウンユ</t>
    </rPh>
    <phoneticPr fontId="18"/>
  </si>
  <si>
    <t>下松運輸</t>
    <rPh sb="0" eb="2">
      <t>クダマツ</t>
    </rPh>
    <rPh sb="2" eb="4">
      <t>ウンユ</t>
    </rPh>
    <phoneticPr fontId="18"/>
  </si>
  <si>
    <t>山口</t>
    <phoneticPr fontId="18"/>
  </si>
  <si>
    <t>誠和運輸</t>
    <rPh sb="0" eb="1">
      <t>マコト</t>
    </rPh>
    <rPh sb="1" eb="2">
      <t>ワ</t>
    </rPh>
    <rPh sb="2" eb="4">
      <t>ウンユ</t>
    </rPh>
    <phoneticPr fontId="18"/>
  </si>
  <si>
    <t>香川</t>
    <phoneticPr fontId="18"/>
  </si>
  <si>
    <t>大運</t>
    <rPh sb="0" eb="1">
      <t>ダイ</t>
    </rPh>
    <rPh sb="1" eb="2">
      <t>ウン</t>
    </rPh>
    <phoneticPr fontId="18"/>
  </si>
  <si>
    <t>佐賀</t>
    <phoneticPr fontId="18"/>
  </si>
  <si>
    <t>ダイト―</t>
    <phoneticPr fontId="18"/>
  </si>
  <si>
    <t>福岡</t>
    <phoneticPr fontId="18"/>
  </si>
  <si>
    <t>テック物流</t>
    <rPh sb="3" eb="5">
      <t>ブツリュウ</t>
    </rPh>
    <phoneticPr fontId="18"/>
  </si>
  <si>
    <t>なし</t>
    <phoneticPr fontId="18"/>
  </si>
  <si>
    <t>東罐ロジテック</t>
    <rPh sb="0" eb="1">
      <t>ヒガシ</t>
    </rPh>
    <phoneticPr fontId="18"/>
  </si>
  <si>
    <t>東京</t>
    <phoneticPr fontId="18"/>
  </si>
  <si>
    <t>東洋メビウス</t>
    <rPh sb="0" eb="2">
      <t>トウヨウ</t>
    </rPh>
    <phoneticPr fontId="18"/>
  </si>
  <si>
    <t>トラスポ旭川</t>
    <rPh sb="4" eb="6">
      <t>アサヒカワ</t>
    </rPh>
    <phoneticPr fontId="18"/>
  </si>
  <si>
    <t>北海道</t>
    <rPh sb="0" eb="3">
      <t>ホッカイドウ</t>
    </rPh>
    <phoneticPr fontId="18"/>
  </si>
  <si>
    <t>TRAIL</t>
    <phoneticPr fontId="18"/>
  </si>
  <si>
    <t>ニルス</t>
    <phoneticPr fontId="18"/>
  </si>
  <si>
    <t>埼玉</t>
    <phoneticPr fontId="18"/>
  </si>
  <si>
    <t>藤木運送</t>
    <rPh sb="0" eb="2">
      <t>フジキ</t>
    </rPh>
    <rPh sb="2" eb="4">
      <t>ウンソウ</t>
    </rPh>
    <phoneticPr fontId="18"/>
  </si>
  <si>
    <t>熊本</t>
    <phoneticPr fontId="18"/>
  </si>
  <si>
    <t>ヤクシン運輸</t>
    <rPh sb="4" eb="6">
      <t>ウンユ</t>
    </rPh>
    <phoneticPr fontId="18"/>
  </si>
  <si>
    <t>大分</t>
    <rPh sb="0" eb="2">
      <t>オオイタ</t>
    </rPh>
    <phoneticPr fontId="18"/>
  </si>
  <si>
    <t>724</t>
  </si>
  <si>
    <t>725</t>
  </si>
  <si>
    <t>726</t>
  </si>
  <si>
    <t>727</t>
  </si>
  <si>
    <t>728</t>
  </si>
  <si>
    <t>729</t>
  </si>
  <si>
    <t>730</t>
  </si>
  <si>
    <t>731</t>
  </si>
  <si>
    <t>732</t>
  </si>
  <si>
    <t>733</t>
  </si>
  <si>
    <t>734</t>
  </si>
  <si>
    <t>735</t>
  </si>
  <si>
    <t>736</t>
  </si>
  <si>
    <t>737</t>
  </si>
  <si>
    <t>NX・NPロジスティクス（日通・NPロジスティクスから社名変更）</t>
    <rPh sb="13" eb="15">
      <t>ニッツウ</t>
    </rPh>
    <rPh sb="27" eb="29">
      <t>シャメイ</t>
    </rPh>
    <rPh sb="29" eb="31">
      <t>ヘンコウ</t>
    </rPh>
    <phoneticPr fontId="18"/>
  </si>
  <si>
    <t>東罐興業</t>
    <rPh sb="0" eb="4">
      <t>トウカンコウギョウ</t>
    </rPh>
    <phoneticPr fontId="18"/>
  </si>
  <si>
    <t>東洋ガラス</t>
    <rPh sb="0" eb="2">
      <t>トウヨウ</t>
    </rPh>
    <phoneticPr fontId="18"/>
  </si>
  <si>
    <t>東洋鋼板</t>
    <rPh sb="0" eb="2">
      <t>トウヨウ</t>
    </rPh>
    <rPh sb="2" eb="3">
      <t>ハガネ</t>
    </rPh>
    <rPh sb="3" eb="4">
      <t>イタ</t>
    </rPh>
    <phoneticPr fontId="18"/>
  </si>
  <si>
    <t>東洋製罐グループホールディングス</t>
    <rPh sb="0" eb="2">
      <t>トウヨウ</t>
    </rPh>
    <rPh sb="2" eb="4">
      <t>セイカン</t>
    </rPh>
    <phoneticPr fontId="18"/>
  </si>
  <si>
    <t>東洋製罐</t>
    <rPh sb="0" eb="2">
      <t>トウヨウ</t>
    </rPh>
    <rPh sb="2" eb="4">
      <t>セイカン</t>
    </rPh>
    <phoneticPr fontId="18"/>
  </si>
  <si>
    <t>TOMATEC</t>
    <phoneticPr fontId="18"/>
  </si>
  <si>
    <t>大阪</t>
    <phoneticPr fontId="18"/>
  </si>
  <si>
    <t>ドリームファクトリー</t>
    <phoneticPr fontId="18"/>
  </si>
  <si>
    <t>ニチハ</t>
    <phoneticPr fontId="18"/>
  </si>
  <si>
    <t>愛知</t>
    <phoneticPr fontId="18"/>
  </si>
  <si>
    <t>日本クロージャー</t>
    <rPh sb="0" eb="2">
      <t>ニホン</t>
    </rPh>
    <phoneticPr fontId="18"/>
  </si>
  <si>
    <t>メビウスパッケージング</t>
    <phoneticPr fontId="18"/>
  </si>
  <si>
    <t>協同組合つばめ物流センター</t>
    <rPh sb="0" eb="2">
      <t>キョウドウ</t>
    </rPh>
    <rPh sb="2" eb="4">
      <t>クミアイ</t>
    </rPh>
    <rPh sb="7" eb="9">
      <t>ブツリュウ</t>
    </rPh>
    <phoneticPr fontId="18"/>
  </si>
  <si>
    <t>新潟</t>
    <rPh sb="0" eb="2">
      <t>ニイガタ</t>
    </rPh>
    <phoneticPr fontId="18"/>
  </si>
  <si>
    <t>リクエストエージェント</t>
    <phoneticPr fontId="18"/>
  </si>
  <si>
    <t>2月末以降</t>
    <rPh sb="1" eb="3">
      <t>ガツスエ</t>
    </rPh>
    <rPh sb="3" eb="5">
      <t>イコウ</t>
    </rPh>
    <phoneticPr fontId="18"/>
  </si>
  <si>
    <t>静岡ロジスティクス</t>
    <rPh sb="0" eb="2">
      <t>シズオカ</t>
    </rPh>
    <phoneticPr fontId="18"/>
  </si>
  <si>
    <t>新東海ロジスティクス</t>
    <rPh sb="0" eb="1">
      <t>シン</t>
    </rPh>
    <rPh sb="1" eb="3">
      <t>トウカイ</t>
    </rPh>
    <phoneticPr fontId="18"/>
  </si>
  <si>
    <t>静岡</t>
    <phoneticPr fontId="18"/>
  </si>
  <si>
    <t>TOM</t>
    <phoneticPr fontId="18"/>
  </si>
  <si>
    <t>ハシコー梱包運輸</t>
    <rPh sb="4" eb="6">
      <t>コンポウ</t>
    </rPh>
    <rPh sb="6" eb="8">
      <t>ウンユ</t>
    </rPh>
    <phoneticPr fontId="18"/>
  </si>
  <si>
    <t>福岡トランス</t>
    <rPh sb="0" eb="2">
      <t>フクオカ</t>
    </rPh>
    <phoneticPr fontId="18"/>
  </si>
  <si>
    <t>北陸貨物運輸</t>
    <rPh sb="0" eb="2">
      <t>ホクリク</t>
    </rPh>
    <rPh sb="2" eb="4">
      <t>カモツ</t>
    </rPh>
    <rPh sb="4" eb="6">
      <t>ウンユ</t>
    </rPh>
    <phoneticPr fontId="18"/>
  </si>
  <si>
    <t>石川</t>
    <phoneticPr fontId="18"/>
  </si>
  <si>
    <t>丸ヵ運送</t>
    <phoneticPr fontId="18"/>
  </si>
  <si>
    <t>三つ山運送</t>
    <rPh sb="0" eb="1">
      <t>ミッ</t>
    </rPh>
    <rPh sb="2" eb="3">
      <t>ヤマ</t>
    </rPh>
    <rPh sb="3" eb="5">
      <t>ウンソウ</t>
    </rPh>
    <phoneticPr fontId="18"/>
  </si>
  <si>
    <t>738</t>
  </si>
  <si>
    <t>739</t>
  </si>
  <si>
    <t>740</t>
  </si>
  <si>
    <t>741</t>
  </si>
  <si>
    <t>742</t>
  </si>
  <si>
    <t>743</t>
  </si>
  <si>
    <t>744</t>
  </si>
  <si>
    <t>745</t>
  </si>
  <si>
    <t>サラヤ</t>
    <phoneticPr fontId="18"/>
  </si>
  <si>
    <t>〇</t>
    <phoneticPr fontId="18"/>
  </si>
  <si>
    <t>しげる工業</t>
    <rPh sb="3" eb="5">
      <t>コウギョウ</t>
    </rPh>
    <phoneticPr fontId="18"/>
  </si>
  <si>
    <t>群馬</t>
    <rPh sb="0" eb="2">
      <t>グンマ</t>
    </rPh>
    <phoneticPr fontId="18"/>
  </si>
  <si>
    <t>新東海製紙</t>
    <rPh sb="0" eb="1">
      <t>シン</t>
    </rPh>
    <rPh sb="1" eb="3">
      <t>トウカイ</t>
    </rPh>
    <rPh sb="3" eb="5">
      <t>セイシ</t>
    </rPh>
    <phoneticPr fontId="18"/>
  </si>
  <si>
    <t>東邦チタニウム</t>
    <rPh sb="0" eb="2">
      <t>トウホウ</t>
    </rPh>
    <phoneticPr fontId="18"/>
  </si>
  <si>
    <t>神奈川</t>
    <phoneticPr fontId="18"/>
  </si>
  <si>
    <t>東洋エアゾール工業</t>
    <rPh sb="0" eb="2">
      <t>トウヨウ</t>
    </rPh>
    <rPh sb="7" eb="9">
      <t>コウギョウ</t>
    </rPh>
    <phoneticPr fontId="18"/>
  </si>
  <si>
    <t>特種東海エコロジー</t>
    <rPh sb="0" eb="2">
      <t>トクシュ</t>
    </rPh>
    <rPh sb="2" eb="4">
      <t>トウカイ</t>
    </rPh>
    <phoneticPr fontId="18"/>
  </si>
  <si>
    <t>特種東海製紙</t>
    <rPh sb="0" eb="2">
      <t>トクシュ</t>
    </rPh>
    <rPh sb="2" eb="4">
      <t>トウカイ</t>
    </rPh>
    <rPh sb="4" eb="6">
      <t>セイシ</t>
    </rPh>
    <phoneticPr fontId="18"/>
  </si>
  <si>
    <t>トライフ</t>
    <phoneticPr fontId="18"/>
  </si>
  <si>
    <t>リンテック</t>
    <phoneticPr fontId="18"/>
  </si>
  <si>
    <t>TTトレーディング</t>
    <phoneticPr fontId="18"/>
  </si>
  <si>
    <t>東京サラヤ</t>
    <rPh sb="0" eb="2">
      <t>トウキョウ</t>
    </rPh>
    <phoneticPr fontId="18"/>
  </si>
  <si>
    <t>シイエム・シイ</t>
    <phoneticPr fontId="18"/>
  </si>
  <si>
    <t>愛知</t>
    <phoneticPr fontId="18"/>
  </si>
  <si>
    <t>なし</t>
    <phoneticPr fontId="18"/>
  </si>
  <si>
    <t>アトラボ</t>
    <phoneticPr fontId="18"/>
  </si>
  <si>
    <t>千葉</t>
    <phoneticPr fontId="18"/>
  </si>
  <si>
    <t>ナゴウェブ</t>
    <phoneticPr fontId="18"/>
  </si>
  <si>
    <t>愛知</t>
    <rPh sb="0" eb="2">
      <t>アイチ</t>
    </rPh>
    <phoneticPr fontId="18"/>
  </si>
  <si>
    <t>生活関連サービス業、娯楽業</t>
    <rPh sb="0" eb="2">
      <t>セイカツ</t>
    </rPh>
    <rPh sb="2" eb="4">
      <t>カンレン</t>
    </rPh>
    <rPh sb="8" eb="9">
      <t>ギョウ</t>
    </rPh>
    <rPh sb="10" eb="13">
      <t>ゴラクギョウ</t>
    </rPh>
    <phoneticPr fontId="18"/>
  </si>
  <si>
    <t>退職代行サービスOITOMA</t>
  </si>
  <si>
    <t>生活関連サービス業、娯楽業</t>
    <rPh sb="0" eb="2">
      <t>セイカツ</t>
    </rPh>
    <rPh sb="2" eb="4">
      <t>カンレン</t>
    </rPh>
    <rPh sb="8" eb="9">
      <t>ギョウ</t>
    </rPh>
    <rPh sb="10" eb="13">
      <t>ゴラクギョウ</t>
    </rPh>
    <phoneticPr fontId="18"/>
  </si>
  <si>
    <t>3月末以降</t>
    <rPh sb="1" eb="3">
      <t>ガツマツ</t>
    </rPh>
    <rPh sb="3" eb="5">
      <t>イコウ</t>
    </rPh>
    <phoneticPr fontId="18"/>
  </si>
  <si>
    <t>奥洲物産運輸</t>
  </si>
  <si>
    <t>宮城</t>
    <phoneticPr fontId="18"/>
  </si>
  <si>
    <t>カツミ</t>
    <phoneticPr fontId="18"/>
  </si>
  <si>
    <t>川西倉庫</t>
    <rPh sb="0" eb="2">
      <t>カワニシ</t>
    </rPh>
    <rPh sb="2" eb="4">
      <t>ソウコ</t>
    </rPh>
    <phoneticPr fontId="18"/>
  </si>
  <si>
    <t>小林商事</t>
    <rPh sb="0" eb="2">
      <t>コバヤシ</t>
    </rPh>
    <rPh sb="2" eb="4">
      <t>ショウジ</t>
    </rPh>
    <phoneticPr fontId="18"/>
  </si>
  <si>
    <t>スナンエキスプレス</t>
    <phoneticPr fontId="18"/>
  </si>
  <si>
    <t>福島</t>
    <phoneticPr fontId="18"/>
  </si>
  <si>
    <t>中央運送</t>
    <rPh sb="0" eb="2">
      <t>チュウオウ</t>
    </rPh>
    <rPh sb="2" eb="4">
      <t>ウンソウ</t>
    </rPh>
    <phoneticPr fontId="18"/>
  </si>
  <si>
    <t>中央陸運</t>
    <rPh sb="0" eb="2">
      <t>チュウオウ</t>
    </rPh>
    <rPh sb="2" eb="4">
      <t>リクウン</t>
    </rPh>
    <phoneticPr fontId="18"/>
  </si>
  <si>
    <t>新潟</t>
    <phoneticPr fontId="18"/>
  </si>
  <si>
    <t>中央物流</t>
    <rPh sb="0" eb="2">
      <t>チュウオウ</t>
    </rPh>
    <rPh sb="2" eb="4">
      <t>ブツリュウ</t>
    </rPh>
    <phoneticPr fontId="18"/>
  </si>
  <si>
    <t>トランスポートアトミック</t>
    <phoneticPr fontId="18"/>
  </si>
  <si>
    <t>ドルフィンＫＯＴＯ</t>
    <phoneticPr fontId="18"/>
  </si>
  <si>
    <t>日本エアメール</t>
    <rPh sb="0" eb="2">
      <t>ニホン</t>
    </rPh>
    <phoneticPr fontId="18"/>
  </si>
  <si>
    <t>マルソウ物流</t>
    <rPh sb="4" eb="6">
      <t>ブツリュウ</t>
    </rPh>
    <phoneticPr fontId="18"/>
  </si>
  <si>
    <t>広島</t>
    <rPh sb="0" eb="2">
      <t>ヒロシマ</t>
    </rPh>
    <phoneticPr fontId="18"/>
  </si>
  <si>
    <t>山三</t>
    <phoneticPr fontId="18"/>
  </si>
  <si>
    <t>山三石油運輸</t>
    <phoneticPr fontId="18"/>
  </si>
  <si>
    <t>暁輸送</t>
    <phoneticPr fontId="18"/>
  </si>
  <si>
    <t>アドバンス芙蓉</t>
    <rPh sb="5" eb="7">
      <t>フヨウ</t>
    </rPh>
    <phoneticPr fontId="18"/>
  </si>
  <si>
    <t>一宮運送</t>
    <phoneticPr fontId="18"/>
  </si>
  <si>
    <t>エー・ピー物流</t>
    <phoneticPr fontId="18"/>
  </si>
  <si>
    <t>大森運送</t>
    <rPh sb="0" eb="2">
      <t>オオモリ</t>
    </rPh>
    <phoneticPr fontId="18"/>
  </si>
  <si>
    <t>吉南運輸</t>
    <phoneticPr fontId="18"/>
  </si>
  <si>
    <t>九州福山通運</t>
    <phoneticPr fontId="18"/>
  </si>
  <si>
    <t>山陽自動車運送</t>
    <phoneticPr fontId="18"/>
  </si>
  <si>
    <t>シーエックスカーゴ</t>
    <phoneticPr fontId="18"/>
  </si>
  <si>
    <t>テイカ倉庫</t>
    <phoneticPr fontId="18"/>
  </si>
  <si>
    <t>南光物流サポート</t>
    <phoneticPr fontId="18"/>
  </si>
  <si>
    <t>日本郵便輸送</t>
    <phoneticPr fontId="18"/>
  </si>
  <si>
    <t>長谷川通商</t>
    <phoneticPr fontId="18"/>
  </si>
  <si>
    <t>日本運輸</t>
    <phoneticPr fontId="18"/>
  </si>
  <si>
    <t>福貨通運</t>
    <phoneticPr fontId="18"/>
  </si>
  <si>
    <t>福山エクスプレス</t>
    <phoneticPr fontId="18"/>
  </si>
  <si>
    <t>マリネックス西日本</t>
    <phoneticPr fontId="18"/>
  </si>
  <si>
    <t>名籐</t>
    <phoneticPr fontId="18"/>
  </si>
  <si>
    <t>山田運輸</t>
    <rPh sb="0" eb="2">
      <t>ヤマダ</t>
    </rPh>
    <rPh sb="2" eb="4">
      <t>ウンユ</t>
    </rPh>
    <phoneticPr fontId="18"/>
  </si>
  <si>
    <t>吉秀トラフィック</t>
    <phoneticPr fontId="18"/>
  </si>
  <si>
    <t>746</t>
  </si>
  <si>
    <t>747</t>
  </si>
  <si>
    <t>748</t>
  </si>
  <si>
    <t>749</t>
  </si>
  <si>
    <t>750</t>
  </si>
  <si>
    <t>751</t>
  </si>
  <si>
    <t>752</t>
  </si>
  <si>
    <t>753</t>
  </si>
  <si>
    <t>754</t>
  </si>
  <si>
    <t>755</t>
  </si>
  <si>
    <t>756</t>
  </si>
  <si>
    <t>757</t>
  </si>
  <si>
    <t>758</t>
  </si>
  <si>
    <t>アイプライ</t>
    <phoneticPr fontId="18"/>
  </si>
  <si>
    <t>青山商事</t>
    <phoneticPr fontId="18"/>
  </si>
  <si>
    <t>イオン</t>
    <phoneticPr fontId="18"/>
  </si>
  <si>
    <t>ジャペル</t>
    <phoneticPr fontId="18"/>
  </si>
  <si>
    <t>ヤマエ久野</t>
    <phoneticPr fontId="18"/>
  </si>
  <si>
    <t>セブン－イレブン・ジャパン</t>
    <phoneticPr fontId="18"/>
  </si>
  <si>
    <t>味の素</t>
    <phoneticPr fontId="18"/>
  </si>
  <si>
    <t>イトーキ</t>
    <phoneticPr fontId="18"/>
  </si>
  <si>
    <t>京セラ</t>
    <phoneticPr fontId="18"/>
  </si>
  <si>
    <t>シロキ工業</t>
    <phoneticPr fontId="18"/>
  </si>
  <si>
    <t>ダウ・ケミカル日本</t>
    <phoneticPr fontId="18"/>
  </si>
  <si>
    <t>ダウ・東レ</t>
    <phoneticPr fontId="18"/>
  </si>
  <si>
    <t>パナソニック</t>
    <phoneticPr fontId="18"/>
  </si>
  <si>
    <t>ブルボン</t>
    <phoneticPr fontId="18"/>
  </si>
  <si>
    <t>豊生ブレーキ工業</t>
    <phoneticPr fontId="18"/>
  </si>
  <si>
    <t>本多通信工業</t>
    <phoneticPr fontId="18"/>
  </si>
  <si>
    <t>ライオン</t>
    <phoneticPr fontId="18"/>
  </si>
  <si>
    <t>ダイセキ環境ソリューション</t>
    <phoneticPr fontId="18"/>
  </si>
  <si>
    <t>アワシャーレ</t>
    <phoneticPr fontId="18"/>
  </si>
  <si>
    <t>HubWorks</t>
    <phoneticPr fontId="18"/>
  </si>
  <si>
    <t>012</t>
    <phoneticPr fontId="18"/>
  </si>
  <si>
    <t>レオンメンテナンス</t>
    <phoneticPr fontId="18"/>
  </si>
  <si>
    <t>4月末以降</t>
    <rPh sb="1" eb="2">
      <t>ガツ</t>
    </rPh>
    <rPh sb="2" eb="3">
      <t>スエ</t>
    </rPh>
    <rPh sb="3" eb="5">
      <t>イコウ</t>
    </rPh>
    <phoneticPr fontId="18"/>
  </si>
  <si>
    <t>追加</t>
    <rPh sb="0" eb="2">
      <t>ツイカ</t>
    </rPh>
    <phoneticPr fontId="18"/>
  </si>
  <si>
    <t>アスリート</t>
    <phoneticPr fontId="18"/>
  </si>
  <si>
    <t>○</t>
    <phoneticPr fontId="18"/>
  </si>
  <si>
    <t>大阪</t>
    <phoneticPr fontId="18"/>
  </si>
  <si>
    <t>エートランス</t>
    <phoneticPr fontId="18"/>
  </si>
  <si>
    <t>なし</t>
    <phoneticPr fontId="18"/>
  </si>
  <si>
    <t>駒来商事</t>
    <rPh sb="0" eb="1">
      <t>コマ</t>
    </rPh>
    <rPh sb="1" eb="2">
      <t>ク</t>
    </rPh>
    <rPh sb="2" eb="4">
      <t>ショウジ</t>
    </rPh>
    <phoneticPr fontId="18"/>
  </si>
  <si>
    <t>鈴与シンワ物流</t>
    <rPh sb="0" eb="2">
      <t>スズヨ</t>
    </rPh>
    <rPh sb="5" eb="7">
      <t>ブツリュウ</t>
    </rPh>
    <phoneticPr fontId="18"/>
  </si>
  <si>
    <t>東京</t>
    <phoneticPr fontId="18"/>
  </si>
  <si>
    <t>チュウバン</t>
    <phoneticPr fontId="18"/>
  </si>
  <si>
    <t>兵庫</t>
    <phoneticPr fontId="18"/>
  </si>
  <si>
    <t>中播運輸工業</t>
    <rPh sb="0" eb="2">
      <t>チュウバン</t>
    </rPh>
    <rPh sb="2" eb="4">
      <t>ウンユ</t>
    </rPh>
    <rPh sb="4" eb="6">
      <t>コウギョウ</t>
    </rPh>
    <phoneticPr fontId="18"/>
  </si>
  <si>
    <t>東九州デイリーフーヅ</t>
    <rPh sb="0" eb="1">
      <t>ヒガシ</t>
    </rPh>
    <rPh sb="1" eb="3">
      <t>キュウシュウ</t>
    </rPh>
    <phoneticPr fontId="18"/>
  </si>
  <si>
    <t>大分</t>
    <phoneticPr fontId="18"/>
  </si>
  <si>
    <t>直井自動車運送</t>
  </si>
  <si>
    <t>丸の内運送</t>
    <rPh sb="0" eb="1">
      <t>マル</t>
    </rPh>
    <rPh sb="2" eb="3">
      <t>ウチ</t>
    </rPh>
    <rPh sb="3" eb="5">
      <t>ウンソウ</t>
    </rPh>
    <phoneticPr fontId="18"/>
  </si>
  <si>
    <t>山形</t>
    <phoneticPr fontId="18"/>
  </si>
  <si>
    <t>759</t>
  </si>
  <si>
    <t>760</t>
  </si>
  <si>
    <t>761</t>
  </si>
  <si>
    <t>762</t>
  </si>
  <si>
    <t>763</t>
  </si>
  <si>
    <t>764</t>
  </si>
  <si>
    <t>765</t>
  </si>
  <si>
    <t>766</t>
  </si>
  <si>
    <t>767</t>
  </si>
  <si>
    <t>アイシン</t>
    <phoneticPr fontId="18"/>
  </si>
  <si>
    <t>SIP地域物流ネットワーク化推進協議会</t>
  </si>
  <si>
    <t>4月末以降</t>
    <rPh sb="1" eb="2">
      <t>ガツ</t>
    </rPh>
    <rPh sb="2" eb="3">
      <t>スエ</t>
    </rPh>
    <rPh sb="3" eb="5">
      <t>イコウ</t>
    </rPh>
    <phoneticPr fontId="18"/>
  </si>
  <si>
    <t>追加</t>
    <rPh sb="0" eb="2">
      <t>ツイカ</t>
    </rPh>
    <phoneticPr fontId="18"/>
  </si>
  <si>
    <t>○</t>
    <phoneticPr fontId="18"/>
  </si>
  <si>
    <t>東京</t>
    <phoneticPr fontId="18"/>
  </si>
  <si>
    <t>カンダ</t>
    <phoneticPr fontId="18"/>
  </si>
  <si>
    <t>新潟</t>
    <phoneticPr fontId="18"/>
  </si>
  <si>
    <t>コンセプトワークス</t>
    <phoneticPr fontId="18"/>
  </si>
  <si>
    <t>東海岸</t>
    <rPh sb="0" eb="1">
      <t>ヒガシ</t>
    </rPh>
    <rPh sb="1" eb="3">
      <t>カイガン</t>
    </rPh>
    <phoneticPr fontId="18"/>
  </si>
  <si>
    <t>福岡</t>
    <rPh sb="0" eb="2">
      <t>フクオカ</t>
    </rPh>
    <phoneticPr fontId="18"/>
  </si>
  <si>
    <t>006</t>
    <phoneticPr fontId="18"/>
  </si>
  <si>
    <t>007</t>
    <phoneticPr fontId="18"/>
  </si>
  <si>
    <t>DRIPS</t>
    <phoneticPr fontId="18"/>
  </si>
  <si>
    <t>4月末以降</t>
    <rPh sb="1" eb="5">
      <t>ガツスエイコウ</t>
    </rPh>
    <phoneticPr fontId="18"/>
  </si>
  <si>
    <t>追加</t>
    <rPh sb="0" eb="2">
      <t>ツイカ</t>
    </rPh>
    <phoneticPr fontId="18"/>
  </si>
  <si>
    <t>○</t>
    <phoneticPr fontId="18"/>
  </si>
  <si>
    <t>なし</t>
    <phoneticPr fontId="18"/>
  </si>
  <si>
    <t>Building Block</t>
  </si>
  <si>
    <t>4月末以降</t>
    <rPh sb="1" eb="5">
      <t>ガツスエイコウ</t>
    </rPh>
    <phoneticPr fontId="18"/>
  </si>
  <si>
    <t>神奈川</t>
    <rPh sb="0" eb="3">
      <t>カナガワ</t>
    </rPh>
    <phoneticPr fontId="18"/>
  </si>
  <si>
    <t>004</t>
    <phoneticPr fontId="18"/>
  </si>
  <si>
    <t>WAND</t>
    <phoneticPr fontId="18"/>
  </si>
  <si>
    <t>4月末以降</t>
    <rPh sb="1" eb="2">
      <t>ガツ</t>
    </rPh>
    <rPh sb="2" eb="3">
      <t>スエ</t>
    </rPh>
    <rPh sb="3" eb="5">
      <t>イコウ</t>
    </rPh>
    <phoneticPr fontId="18"/>
  </si>
  <si>
    <t>東京</t>
    <phoneticPr fontId="18"/>
  </si>
  <si>
    <t>アカウントエージェント</t>
    <phoneticPr fontId="18"/>
  </si>
  <si>
    <t>5月末以降</t>
    <rPh sb="1" eb="2">
      <t>ガツ</t>
    </rPh>
    <rPh sb="2" eb="3">
      <t>スエ</t>
    </rPh>
    <rPh sb="3" eb="5">
      <t>イコウ</t>
    </rPh>
    <phoneticPr fontId="18"/>
  </si>
  <si>
    <t>日本探偵興信所協会</t>
  </si>
  <si>
    <t>秋田県トラック協会</t>
    <rPh sb="0" eb="3">
      <t>アキタケン</t>
    </rPh>
    <rPh sb="7" eb="9">
      <t>キョウカイ</t>
    </rPh>
    <phoneticPr fontId="18"/>
  </si>
  <si>
    <t>5月末以降</t>
    <rPh sb="1" eb="5">
      <t>ガツスエイコウ</t>
    </rPh>
    <phoneticPr fontId="18"/>
  </si>
  <si>
    <t>秋田</t>
    <rPh sb="0" eb="2">
      <t>アキタ</t>
    </rPh>
    <phoneticPr fontId="18"/>
  </si>
  <si>
    <t>5月末以降</t>
    <rPh sb="1" eb="5">
      <t>ガツマツイコウ</t>
    </rPh>
    <phoneticPr fontId="18"/>
  </si>
  <si>
    <t>生島興業</t>
  </si>
  <si>
    <t>香川</t>
    <phoneticPr fontId="18"/>
  </si>
  <si>
    <t>羽後運輸</t>
  </si>
  <si>
    <t>秋田</t>
    <phoneticPr fontId="18"/>
  </si>
  <si>
    <t>大倉企業</t>
  </si>
  <si>
    <t>宗像陸運</t>
  </si>
  <si>
    <t>福岡</t>
    <phoneticPr fontId="18"/>
  </si>
  <si>
    <t>やよい産業</t>
    <rPh sb="3" eb="5">
      <t>サンギョウ</t>
    </rPh>
    <phoneticPr fontId="18"/>
  </si>
  <si>
    <t>静岡</t>
    <phoneticPr fontId="18"/>
  </si>
  <si>
    <t>アイシン福井</t>
    <rPh sb="4" eb="6">
      <t>フクイ</t>
    </rPh>
    <phoneticPr fontId="18"/>
  </si>
  <si>
    <t>鎌田段ボール工業</t>
  </si>
  <si>
    <t>岩手</t>
    <rPh sb="0" eb="2">
      <t>イワテ</t>
    </rPh>
    <phoneticPr fontId="18"/>
  </si>
  <si>
    <t>AmkorTechnologyJapan</t>
    <phoneticPr fontId="18"/>
  </si>
  <si>
    <t>ニップン</t>
    <phoneticPr fontId="18"/>
  </si>
  <si>
    <t>トヨタ車体</t>
    <phoneticPr fontId="18"/>
  </si>
  <si>
    <t>デンソー</t>
    <phoneticPr fontId="18"/>
  </si>
  <si>
    <t>住友ファーマ</t>
    <rPh sb="0" eb="2">
      <t>スミトモ</t>
    </rPh>
    <phoneticPr fontId="18"/>
  </si>
  <si>
    <t>キッコーマン食品</t>
    <phoneticPr fontId="18"/>
  </si>
  <si>
    <t>タワー パートナーズ セミコンダクター</t>
    <phoneticPr fontId="18"/>
  </si>
  <si>
    <t>文化シヤッター</t>
    <phoneticPr fontId="18"/>
  </si>
  <si>
    <t>ヤマハ発動機</t>
    <phoneticPr fontId="18"/>
  </si>
  <si>
    <t>5月末以降</t>
    <rPh sb="1" eb="3">
      <t>ガツマツ</t>
    </rPh>
    <rPh sb="3" eb="5">
      <t>イコウ</t>
    </rPh>
    <phoneticPr fontId="18"/>
  </si>
  <si>
    <t>シンセーインターナショナル</t>
  </si>
  <si>
    <t>電気工事士デポ</t>
  </si>
  <si>
    <t>三井情報</t>
    <rPh sb="2" eb="4">
      <t>ジョウホウ</t>
    </rPh>
    <phoneticPr fontId="18"/>
  </si>
  <si>
    <t>ミラノ</t>
    <phoneticPr fontId="18"/>
  </si>
  <si>
    <t>茨城</t>
    <rPh sb="0" eb="2">
      <t>イバラキ</t>
    </rPh>
    <phoneticPr fontId="18"/>
  </si>
  <si>
    <t>損害保険ジャパン日本興亜</t>
    <phoneticPr fontId="18"/>
  </si>
  <si>
    <t>002</t>
    <phoneticPr fontId="18"/>
  </si>
  <si>
    <t>003</t>
    <phoneticPr fontId="18"/>
  </si>
  <si>
    <r>
      <t>Wizleap</t>
    </r>
    <r>
      <rPr>
        <b/>
        <sz val="12"/>
        <color rgb="FFFF0000"/>
        <rFont val="ＭＳ ゴシック"/>
        <family val="3"/>
        <charset val="128"/>
      </rPr>
      <t>（再提出・「サービス業」から業種変更）</t>
    </r>
    <rPh sb="8" eb="11">
      <t>サイテイシュツ</t>
    </rPh>
    <rPh sb="17" eb="18">
      <t>ギョウ</t>
    </rPh>
    <rPh sb="21" eb="23">
      <t>ギョウシュ</t>
    </rPh>
    <rPh sb="23" eb="25">
      <t>ヘンコウ</t>
    </rPh>
    <phoneticPr fontId="18"/>
  </si>
  <si>
    <t>6月末以降</t>
    <rPh sb="1" eb="2">
      <t>ガツ</t>
    </rPh>
    <rPh sb="2" eb="3">
      <t>スエ</t>
    </rPh>
    <rPh sb="3" eb="5">
      <t>イコウ</t>
    </rPh>
    <phoneticPr fontId="18"/>
  </si>
  <si>
    <t>追加</t>
    <rPh sb="0" eb="2">
      <t>ツイカ</t>
    </rPh>
    <phoneticPr fontId="18"/>
  </si>
  <si>
    <t>アール・アンド・アイ</t>
    <phoneticPr fontId="18"/>
  </si>
  <si>
    <t>○</t>
    <phoneticPr fontId="18"/>
  </si>
  <si>
    <t>001</t>
    <phoneticPr fontId="18"/>
  </si>
  <si>
    <t>ＡgriProduce</t>
  </si>
  <si>
    <t>大阪</t>
    <phoneticPr fontId="18"/>
  </si>
  <si>
    <t>秋田市場運送</t>
  </si>
  <si>
    <t>秋田</t>
    <phoneticPr fontId="18"/>
  </si>
  <si>
    <t>6月末以降</t>
    <rPh sb="1" eb="3">
      <t>ガツスエ</t>
    </rPh>
    <rPh sb="3" eb="5">
      <t>イコウ</t>
    </rPh>
    <phoneticPr fontId="18"/>
  </si>
  <si>
    <t>NXワンビシアーカイブズ</t>
    <phoneticPr fontId="18"/>
  </si>
  <si>
    <t>東京</t>
    <phoneticPr fontId="18"/>
  </si>
  <si>
    <t>甲西陸運</t>
  </si>
  <si>
    <t>滋賀</t>
    <rPh sb="0" eb="2">
      <t>シガ</t>
    </rPh>
    <phoneticPr fontId="18"/>
  </si>
  <si>
    <t>新生運輸</t>
  </si>
  <si>
    <t>宮崎</t>
    <phoneticPr fontId="18"/>
  </si>
  <si>
    <t>西久大運輸倉庫</t>
  </si>
  <si>
    <t>福岡</t>
    <phoneticPr fontId="18"/>
  </si>
  <si>
    <t>日本引越センター</t>
  </si>
  <si>
    <t>栃木</t>
    <phoneticPr fontId="18"/>
  </si>
  <si>
    <t>美喜運輸</t>
    <rPh sb="0" eb="2">
      <t>ミキ</t>
    </rPh>
    <rPh sb="2" eb="4">
      <t>ウンユ</t>
    </rPh>
    <phoneticPr fontId="18"/>
  </si>
  <si>
    <t>三星運輸</t>
  </si>
  <si>
    <t>なし</t>
    <phoneticPr fontId="18"/>
  </si>
  <si>
    <t>柳川合同</t>
  </si>
  <si>
    <t>有幸運輸</t>
  </si>
  <si>
    <t>ユニバーサルロジ</t>
  </si>
  <si>
    <t>滋賀</t>
    <phoneticPr fontId="18"/>
  </si>
  <si>
    <t>768</t>
  </si>
  <si>
    <t>769</t>
  </si>
  <si>
    <t>770</t>
  </si>
  <si>
    <t>771</t>
  </si>
  <si>
    <t>772</t>
  </si>
  <si>
    <t>773</t>
  </si>
  <si>
    <t>774</t>
  </si>
  <si>
    <t>775</t>
  </si>
  <si>
    <t>776</t>
  </si>
  <si>
    <t>777</t>
  </si>
  <si>
    <t>778</t>
  </si>
  <si>
    <t>779</t>
  </si>
  <si>
    <t>780</t>
  </si>
  <si>
    <t>781</t>
  </si>
  <si>
    <t>782</t>
  </si>
  <si>
    <t>アットオフィス</t>
  </si>
  <si>
    <t>東京</t>
    <rPh sb="0" eb="2">
      <t>トウキョウ</t>
    </rPh>
    <phoneticPr fontId="18"/>
  </si>
  <si>
    <t>ウッドワン</t>
  </si>
  <si>
    <t>6月末以降</t>
    <rPh sb="1" eb="5">
      <t>ガツスエイコウ</t>
    </rPh>
    <phoneticPr fontId="18"/>
  </si>
  <si>
    <t>広島</t>
    <phoneticPr fontId="18"/>
  </si>
  <si>
    <t>バウムクーヘン</t>
  </si>
  <si>
    <t>丸水秋田中央水産</t>
  </si>
  <si>
    <t>ケーツー</t>
    <phoneticPr fontId="18"/>
  </si>
  <si>
    <t>6月末以降</t>
    <rPh sb="1" eb="5">
      <t>ガツスエイコウ</t>
    </rPh>
    <phoneticPr fontId="18"/>
  </si>
  <si>
    <t>追加</t>
    <rPh sb="0" eb="2">
      <t>ツイカ</t>
    </rPh>
    <phoneticPr fontId="18"/>
  </si>
  <si>
    <t>○</t>
    <phoneticPr fontId="18"/>
  </si>
  <si>
    <t>博多港ふ頭</t>
  </si>
  <si>
    <t>福岡</t>
    <rPh sb="0" eb="2">
      <t>フクオカ</t>
    </rPh>
    <phoneticPr fontId="18"/>
  </si>
  <si>
    <t>ハッピーカムカム</t>
  </si>
  <si>
    <t>農業、林業</t>
    <rPh sb="0" eb="2">
      <t>ノウギョウ</t>
    </rPh>
    <rPh sb="3" eb="5">
      <t>リンギョウ</t>
    </rPh>
    <phoneticPr fontId="18"/>
  </si>
  <si>
    <t>花とおじさん</t>
  </si>
  <si>
    <t>大阪</t>
    <rPh sb="0" eb="2">
      <t>オオサカ</t>
    </rPh>
    <phoneticPr fontId="18"/>
  </si>
  <si>
    <t>広島自宅葬儀社</t>
  </si>
  <si>
    <t>002</t>
    <phoneticPr fontId="18"/>
  </si>
  <si>
    <t>広島</t>
    <rPh sb="0" eb="2">
      <t>ヒロシマ</t>
    </rPh>
    <phoneticPr fontId="18"/>
  </si>
  <si>
    <t>003</t>
    <phoneticPr fontId="18"/>
  </si>
  <si>
    <t>004</t>
    <phoneticPr fontId="18"/>
  </si>
  <si>
    <t>三菱地所</t>
    <rPh sb="0" eb="2">
      <t>ミツビシ</t>
    </rPh>
    <rPh sb="2" eb="4">
      <t>ジショ</t>
    </rPh>
    <phoneticPr fontId="18"/>
  </si>
  <si>
    <t>追加</t>
    <rPh sb="0" eb="2">
      <t>ツイカ</t>
    </rPh>
    <phoneticPr fontId="18"/>
  </si>
  <si>
    <t>7月末以降</t>
    <rPh sb="1" eb="2">
      <t>ガツ</t>
    </rPh>
    <rPh sb="2" eb="3">
      <t>スエ</t>
    </rPh>
    <rPh sb="3" eb="5">
      <t>イコウ</t>
    </rPh>
    <phoneticPr fontId="18"/>
  </si>
  <si>
    <t>○</t>
    <phoneticPr fontId="18"/>
  </si>
  <si>
    <t>うご農業協同組合</t>
    <rPh sb="2" eb="4">
      <t>ノウギョウ</t>
    </rPh>
    <rPh sb="4" eb="6">
      <t>キョウドウ</t>
    </rPh>
    <rPh sb="6" eb="8">
      <t>クミアイ</t>
    </rPh>
    <phoneticPr fontId="18"/>
  </si>
  <si>
    <t>秋田</t>
    <rPh sb="0" eb="2">
      <t>アキタ</t>
    </rPh>
    <phoneticPr fontId="18"/>
  </si>
  <si>
    <t>なし</t>
    <phoneticPr fontId="18"/>
  </si>
  <si>
    <t>001</t>
    <phoneticPr fontId="18"/>
  </si>
  <si>
    <t>002</t>
    <phoneticPr fontId="18"/>
  </si>
  <si>
    <t>003</t>
    <phoneticPr fontId="18"/>
  </si>
  <si>
    <t>こまち農業協同組合</t>
    <rPh sb="3" eb="5">
      <t>ノウギョウ</t>
    </rPh>
    <rPh sb="5" eb="7">
      <t>キョウドウ</t>
    </rPh>
    <rPh sb="7" eb="9">
      <t>クミアイ</t>
    </rPh>
    <phoneticPr fontId="18"/>
  </si>
  <si>
    <t>岐阜</t>
    <rPh sb="0" eb="2">
      <t>ギフ</t>
    </rPh>
    <phoneticPr fontId="18"/>
  </si>
  <si>
    <t>NM物流</t>
    <rPh sb="2" eb="4">
      <t>ブツリュウ</t>
    </rPh>
    <phoneticPr fontId="18"/>
  </si>
  <si>
    <t>大河原運送</t>
    <rPh sb="0" eb="3">
      <t>オオカワラ</t>
    </rPh>
    <rPh sb="3" eb="5">
      <t>ウンソウ</t>
    </rPh>
    <phoneticPr fontId="18"/>
  </si>
  <si>
    <t>静岡</t>
    <phoneticPr fontId="18"/>
  </si>
  <si>
    <t>ティーツーケー</t>
  </si>
  <si>
    <t>岡山</t>
    <phoneticPr fontId="18"/>
  </si>
  <si>
    <t>松戸運送</t>
    <rPh sb="0" eb="2">
      <t>マツド</t>
    </rPh>
    <rPh sb="2" eb="4">
      <t>ウンソウ</t>
    </rPh>
    <phoneticPr fontId="18"/>
  </si>
  <si>
    <t>千葉</t>
    <phoneticPr fontId="18"/>
  </si>
  <si>
    <t>7月末以降</t>
    <rPh sb="1" eb="2">
      <t>ガツ</t>
    </rPh>
    <rPh sb="2" eb="3">
      <t>スエ</t>
    </rPh>
    <rPh sb="3" eb="5">
      <t>イコウ</t>
    </rPh>
    <phoneticPr fontId="18"/>
  </si>
  <si>
    <t>追加</t>
    <rPh sb="0" eb="2">
      <t>ツイカ</t>
    </rPh>
    <phoneticPr fontId="18"/>
  </si>
  <si>
    <t>リョーユウ工業</t>
    <rPh sb="5" eb="7">
      <t>コウギョウ</t>
    </rPh>
    <phoneticPr fontId="18"/>
  </si>
  <si>
    <t>○</t>
    <phoneticPr fontId="18"/>
  </si>
  <si>
    <t>福岡</t>
    <phoneticPr fontId="18"/>
  </si>
  <si>
    <r>
      <t>札幌通運</t>
    </r>
    <r>
      <rPr>
        <b/>
        <sz val="12"/>
        <color rgb="FFFF0000"/>
        <rFont val="ＭＳ ゴシック"/>
        <family val="3"/>
        <charset val="128"/>
      </rPr>
      <t>※再提出（選択項目に変更なし）</t>
    </r>
    <rPh sb="5" eb="8">
      <t>サイテイシュツ</t>
    </rPh>
    <rPh sb="9" eb="11">
      <t>センタク</t>
    </rPh>
    <rPh sb="11" eb="13">
      <t>コウモク</t>
    </rPh>
    <rPh sb="14" eb="16">
      <t>ヘンコウ</t>
    </rPh>
    <phoneticPr fontId="18"/>
  </si>
  <si>
    <r>
      <t>日本トーカンパッケージ</t>
    </r>
    <r>
      <rPr>
        <b/>
        <sz val="12"/>
        <color rgb="FFFF0000"/>
        <rFont val="ＭＳ ゴシック"/>
        <family val="3"/>
        <charset val="128"/>
      </rPr>
      <t>※再提出（選択項目に変更なし）</t>
    </r>
    <rPh sb="0" eb="2">
      <t>ニホン</t>
    </rPh>
    <rPh sb="12" eb="15">
      <t>サイテイシュツ</t>
    </rPh>
    <rPh sb="16" eb="20">
      <t>センタクコウモク</t>
    </rPh>
    <rPh sb="21" eb="23">
      <t>ヘンコウ</t>
    </rPh>
    <phoneticPr fontId="18"/>
  </si>
  <si>
    <t>783</t>
  </si>
  <si>
    <t>784</t>
  </si>
  <si>
    <t>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</si>
</sst>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7">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0" fontId="14" fillId="17" borderId="0" xfId="0" applyFont="1" applyFill="1" applyAlignment="1">
      <alignment horizontal="center" vertical="center"/>
    </xf>
    <xf numFmtId="0" fontId="14" fillId="17" borderId="0" xfId="0" applyFont="1" applyFill="1">
      <alignment vertical="center"/>
    </xf>
    <xf numFmtId="0" fontId="14" fillId="0" borderId="0" xfId="0" applyFont="1" applyFill="1" applyAlignment="1">
      <alignment horizontal="center" vertical="center"/>
    </xf>
    <xf numFmtId="56" fontId="14" fillId="0" borderId="0" xfId="0" applyNumberFormat="1" applyFont="1" applyFill="1" applyAlignment="1">
      <alignment horizontal="center" vertical="center"/>
    </xf>
    <xf numFmtId="179" fontId="14" fillId="0" borderId="0" xfId="0" applyNumberFormat="1" applyFont="1" applyFill="1" applyAlignment="1">
      <alignment horizontal="center" vertical="center"/>
    </xf>
    <xf numFmtId="0" fontId="15" fillId="0" borderId="0" xfId="0" applyFont="1" applyFill="1" applyAlignment="1">
      <alignment horizontal="center" vertical="center"/>
    </xf>
    <xf numFmtId="177" fontId="14" fillId="0" borderId="6" xfId="1" applyNumberFormat="1" applyFont="1" applyBorder="1">
      <alignment vertical="center"/>
    </xf>
    <xf numFmtId="177" fontId="14" fillId="0" borderId="13" xfId="1" applyNumberFormat="1" applyFont="1" applyBorder="1">
      <alignment vertical="center"/>
    </xf>
    <xf numFmtId="177" fontId="14" fillId="0" borderId="7" xfId="1" applyNumberFormat="1" applyFont="1" applyBorder="1">
      <alignment vertical="center"/>
    </xf>
    <xf numFmtId="177" fontId="14" fillId="0" borderId="7" xfId="1" applyNumberFormat="1" applyFont="1" applyBorder="1" applyProtection="1">
      <alignment vertical="center"/>
    </xf>
    <xf numFmtId="177" fontId="14" fillId="0" borderId="5" xfId="1" applyNumberFormat="1" applyFont="1" applyBorder="1">
      <alignment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5" fillId="0" borderId="12" xfId="0" applyFont="1" applyBorder="1" applyAlignment="1">
      <alignment horizontal="right" vertical="center"/>
    </xf>
    <xf numFmtId="0" fontId="14" fillId="0" borderId="1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0" borderId="12" xfId="0" applyFont="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xf numFmtId="0" fontId="15" fillId="0" borderId="0" xfId="0" applyFont="1" applyBorder="1" applyAlignment="1">
      <alignment horizontal="center" vertical="center" wrapText="1"/>
    </xf>
    <xf numFmtId="56" fontId="14" fillId="17" borderId="0" xfId="0" applyNumberFormat="1" applyFont="1" applyFill="1" applyAlignment="1">
      <alignment horizontal="center" vertical="center"/>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8">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142</xdr:row>
      <xdr:rowOff>182160</xdr:rowOff>
    </xdr:from>
    <xdr:to>
      <xdr:col>1</xdr:col>
      <xdr:colOff>2072160</xdr:colOff>
      <xdr:row>142</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5764" y="325671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108</xdr:row>
      <xdr:rowOff>182160</xdr:rowOff>
    </xdr:from>
    <xdr:to>
      <xdr:col>1</xdr:col>
      <xdr:colOff>2072160</xdr:colOff>
      <xdr:row>108</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65764" y="25178481"/>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129</xdr:row>
      <xdr:rowOff>182160</xdr:rowOff>
    </xdr:from>
    <xdr:to>
      <xdr:col>1</xdr:col>
      <xdr:colOff>2072160</xdr:colOff>
      <xdr:row>129</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65764" y="29097339"/>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2071440</xdr:colOff>
      <xdr:row>104</xdr:row>
      <xdr:rowOff>182160</xdr:rowOff>
    </xdr:from>
    <xdr:to>
      <xdr:col>1</xdr:col>
      <xdr:colOff>2071800</xdr:colOff>
      <xdr:row>104</xdr:row>
      <xdr:rowOff>182520</xdr:rowOff>
    </xdr:to>
    <xdr:pic>
      <xdr:nvPicPr>
        <xdr:cNvPr id="2" name="インク 1">
          <a:extLst>
            <a:ext uri="{FF2B5EF4-FFF2-40B4-BE49-F238E27FC236}">
              <a16:creationId xmlns:a16="http://schemas.microsoft.com/office/drawing/2014/main" id="{2133BE82-72BE-4033-8EC8-E46DFB48C623}"/>
            </a:ext>
          </a:extLst>
        </xdr:cNvPr>
        <xdr:cNvPicPr/>
      </xdr:nvPicPr>
      <xdr:blipFill>
        <a:blip xmlns:r="http://schemas.openxmlformats.org/officeDocument/2006/relationships" r:embed="rId1"/>
        <a:stretch/>
      </xdr:blipFill>
      <xdr:spPr>
        <a:xfrm>
          <a:off x="2766765" y="23499360"/>
          <a:ext cx="360" cy="36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2071800</xdr:colOff>
      <xdr:row>119</xdr:row>
      <xdr:rowOff>182160</xdr:rowOff>
    </xdr:from>
    <xdr:to>
      <xdr:col>1</xdr:col>
      <xdr:colOff>2072160</xdr:colOff>
      <xdr:row>119</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65764" y="27478089"/>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136</xdr:row>
      <xdr:rowOff>182160</xdr:rowOff>
    </xdr:from>
    <xdr:to>
      <xdr:col>1</xdr:col>
      <xdr:colOff>2072160</xdr:colOff>
      <xdr:row>136</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65764" y="31655481"/>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103</xdr:row>
      <xdr:rowOff>182160</xdr:rowOff>
    </xdr:from>
    <xdr:to>
      <xdr:col>1</xdr:col>
      <xdr:colOff>2071800</xdr:colOff>
      <xdr:row>103</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65404" y="24253196"/>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103</xdr:row>
      <xdr:rowOff>182160</xdr:rowOff>
    </xdr:from>
    <xdr:to>
      <xdr:col>1</xdr:col>
      <xdr:colOff>2071800</xdr:colOff>
      <xdr:row>103</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103</xdr:row>
      <xdr:rowOff>182160</xdr:rowOff>
    </xdr:from>
    <xdr:to>
      <xdr:col>1</xdr:col>
      <xdr:colOff>2071800</xdr:colOff>
      <xdr:row>103</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65404" y="24021874"/>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31F7999D-307E-4222-94AB-39DB77405882}"/>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F401" headerRowCount="0" totalsRowShown="0">
  <tableColumns count="4">
    <tableColumn id="2" xr3:uid="{65636896-D80D-43A0-AD07-01364E5D2573}" name="列2" dataDxfId="7"/>
    <tableColumn id="3" xr3:uid="{FDF0FD25-C821-4588-B41D-E70310576F2C}" name="列3" dataDxfId="6"/>
    <tableColumn id="1" xr3:uid="{7787D916-FB8F-41EE-95D1-FABE7933C400}" name="列1" dataDxfId="5"/>
    <tableColumn id="4" xr3:uid="{AE338337-6248-47D1-B9FB-B599949AC390}" name="列4"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F797" headerRowCount="0" totalsRowShown="0">
  <tableColumns count="4">
    <tableColumn id="4" xr3:uid="{5FE85376-3888-47CA-99D5-B6936EA5CE0F}" name="列4" dataDxfId="4"/>
    <tableColumn id="5" xr3:uid="{A85396C5-EEAB-4291-8585-6B9FB7CB5885}" name="列1" dataDxfId="3"/>
    <tableColumn id="1" xr3:uid="{BB7BC0C8-6131-4315-8ED5-5E01C2B24BE2}" name="列2" dataDxfId="2"/>
    <tableColumn id="2" xr3:uid="{28D3B917-57D1-41FE-B73C-3A74FBAEAA68}" name="列3" dataDxfId="1"/>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7"/>
  <sheetViews>
    <sheetView tabSelected="1" zoomScale="70" zoomScaleNormal="70" workbookViewId="0">
      <pane xSplit="5" ySplit="9" topLeftCell="F10" activePane="bottomRight" state="frozen"/>
      <selection pane="topRight" activeCell="F1" sqref="F1"/>
      <selection pane="bottomLeft" activeCell="A10" sqref="A10"/>
      <selection pane="bottomRight" activeCell="B4" sqref="B4"/>
    </sheetView>
  </sheetViews>
  <sheetFormatPr defaultColWidth="9.125" defaultRowHeight="18.75" x14ac:dyDescent="0.4"/>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4"/>
    <row r="2" spans="2:37" ht="18" customHeight="1" x14ac:dyDescent="0.4">
      <c r="F2" s="79" t="s">
        <v>0</v>
      </c>
      <c r="G2" s="79"/>
      <c r="H2" s="79"/>
      <c r="I2" s="79"/>
      <c r="J2" s="79"/>
      <c r="K2" s="79"/>
      <c r="L2" s="79"/>
      <c r="M2" s="79"/>
      <c r="N2" s="79"/>
      <c r="O2" s="79"/>
      <c r="P2" s="79"/>
      <c r="Q2" s="79"/>
      <c r="R2" s="79"/>
      <c r="S2" s="79"/>
      <c r="T2" s="79"/>
      <c r="U2" s="79"/>
      <c r="V2" s="79"/>
      <c r="W2" s="80" t="s">
        <v>1</v>
      </c>
      <c r="X2" s="80"/>
      <c r="Y2" s="80"/>
      <c r="Z2" s="80"/>
      <c r="AA2" s="81" t="s">
        <v>2</v>
      </c>
      <c r="AB2" s="81"/>
      <c r="AC2" s="82" t="s">
        <v>3</v>
      </c>
      <c r="AD2" s="82"/>
      <c r="AE2" s="82"/>
      <c r="AF2" s="83" t="s">
        <v>4</v>
      </c>
      <c r="AG2" s="83"/>
      <c r="AH2" s="83"/>
      <c r="AI2" s="83"/>
      <c r="AJ2" s="3" t="s">
        <v>5</v>
      </c>
    </row>
    <row r="3" spans="2:37" ht="18" customHeight="1" x14ac:dyDescent="0.4">
      <c r="B3" s="4">
        <v>44804</v>
      </c>
      <c r="F3" s="84" t="s">
        <v>6</v>
      </c>
      <c r="G3" s="84"/>
      <c r="H3" s="84"/>
      <c r="I3" s="84"/>
      <c r="J3" s="84"/>
      <c r="K3" s="84"/>
      <c r="L3" s="84"/>
      <c r="M3" s="84"/>
      <c r="N3" s="84"/>
      <c r="O3" s="84"/>
      <c r="P3" s="84"/>
      <c r="Q3" s="84"/>
      <c r="R3" s="84"/>
      <c r="S3" s="84"/>
      <c r="T3" s="84"/>
      <c r="U3" s="84"/>
      <c r="V3" s="84"/>
      <c r="W3" s="85" t="s">
        <v>7</v>
      </c>
      <c r="X3" s="85"/>
      <c r="Y3" s="85"/>
      <c r="Z3" s="85"/>
      <c r="AA3" s="86" t="s">
        <v>8</v>
      </c>
      <c r="AB3" s="86"/>
      <c r="AC3" s="87" t="s">
        <v>9</v>
      </c>
      <c r="AD3" s="87"/>
      <c r="AE3" s="87"/>
      <c r="AF3" s="88" t="s">
        <v>10</v>
      </c>
      <c r="AG3" s="88"/>
      <c r="AH3" s="88"/>
      <c r="AI3" s="88"/>
      <c r="AJ3" s="89" t="s">
        <v>11</v>
      </c>
    </row>
    <row r="4" spans="2:37" ht="18" customHeight="1" x14ac:dyDescent="0.4">
      <c r="F4" s="84"/>
      <c r="G4" s="84"/>
      <c r="H4" s="84"/>
      <c r="I4" s="84"/>
      <c r="J4" s="84"/>
      <c r="K4" s="84"/>
      <c r="L4" s="84"/>
      <c r="M4" s="84"/>
      <c r="N4" s="84"/>
      <c r="O4" s="84"/>
      <c r="P4" s="84"/>
      <c r="Q4" s="84"/>
      <c r="R4" s="84"/>
      <c r="S4" s="84"/>
      <c r="T4" s="84"/>
      <c r="U4" s="84"/>
      <c r="V4" s="84"/>
      <c r="W4" s="85"/>
      <c r="X4" s="85"/>
      <c r="Y4" s="85"/>
      <c r="Z4" s="85"/>
      <c r="AA4" s="86"/>
      <c r="AB4" s="86"/>
      <c r="AC4" s="87"/>
      <c r="AD4" s="87"/>
      <c r="AE4" s="87"/>
      <c r="AF4" s="88"/>
      <c r="AG4" s="88"/>
      <c r="AH4" s="88"/>
      <c r="AI4" s="88"/>
      <c r="AJ4" s="89"/>
    </row>
    <row r="5" spans="2:37" ht="18" customHeight="1" x14ac:dyDescent="0.4">
      <c r="F5" s="90" t="s">
        <v>12</v>
      </c>
      <c r="G5" s="91" t="s">
        <v>13</v>
      </c>
      <c r="H5" s="91" t="s">
        <v>14</v>
      </c>
      <c r="I5" s="91" t="s">
        <v>15</v>
      </c>
      <c r="J5" s="91" t="s">
        <v>16</v>
      </c>
      <c r="K5" s="91" t="s">
        <v>17</v>
      </c>
      <c r="L5" s="91" t="s">
        <v>18</v>
      </c>
      <c r="M5" s="91" t="s">
        <v>19</v>
      </c>
      <c r="N5" s="91" t="s">
        <v>20</v>
      </c>
      <c r="O5" s="91" t="s">
        <v>21</v>
      </c>
      <c r="P5" s="91" t="s">
        <v>22</v>
      </c>
      <c r="Q5" s="91" t="s">
        <v>23</v>
      </c>
      <c r="R5" s="91" t="s">
        <v>24</v>
      </c>
      <c r="S5" s="91" t="s">
        <v>25</v>
      </c>
      <c r="T5" s="91" t="s">
        <v>26</v>
      </c>
      <c r="U5" s="91" t="s">
        <v>27</v>
      </c>
      <c r="V5" s="92" t="s">
        <v>28</v>
      </c>
      <c r="W5" s="90" t="s">
        <v>29</v>
      </c>
      <c r="X5" s="91" t="s">
        <v>30</v>
      </c>
      <c r="Y5" s="91" t="s">
        <v>31</v>
      </c>
      <c r="Z5" s="92" t="s">
        <v>32</v>
      </c>
      <c r="AA5" s="90" t="s">
        <v>33</v>
      </c>
      <c r="AB5" s="92" t="s">
        <v>34</v>
      </c>
      <c r="AC5" s="90" t="s">
        <v>35</v>
      </c>
      <c r="AD5" s="91" t="s">
        <v>1990</v>
      </c>
      <c r="AE5" s="92" t="s">
        <v>37</v>
      </c>
      <c r="AF5" s="90" t="s">
        <v>38</v>
      </c>
      <c r="AG5" s="91" t="s">
        <v>39</v>
      </c>
      <c r="AH5" s="91" t="s">
        <v>40</v>
      </c>
      <c r="AI5" s="92" t="s">
        <v>41</v>
      </c>
      <c r="AJ5" s="93" t="s">
        <v>11</v>
      </c>
    </row>
    <row r="6" spans="2:37" ht="18" customHeight="1" x14ac:dyDescent="0.4">
      <c r="F6" s="90"/>
      <c r="G6" s="91"/>
      <c r="H6" s="91"/>
      <c r="I6" s="91"/>
      <c r="J6" s="91"/>
      <c r="K6" s="91"/>
      <c r="L6" s="91"/>
      <c r="M6" s="91"/>
      <c r="N6" s="91"/>
      <c r="O6" s="91"/>
      <c r="P6" s="91"/>
      <c r="Q6" s="91"/>
      <c r="R6" s="91"/>
      <c r="S6" s="91"/>
      <c r="T6" s="91"/>
      <c r="U6" s="91"/>
      <c r="V6" s="92"/>
      <c r="W6" s="90"/>
      <c r="X6" s="91"/>
      <c r="Y6" s="91"/>
      <c r="Z6" s="92"/>
      <c r="AA6" s="90"/>
      <c r="AB6" s="92"/>
      <c r="AC6" s="90"/>
      <c r="AD6" s="91"/>
      <c r="AE6" s="92"/>
      <c r="AF6" s="90"/>
      <c r="AG6" s="91"/>
      <c r="AH6" s="91"/>
      <c r="AI6" s="92"/>
      <c r="AJ6" s="93"/>
    </row>
    <row r="7" spans="2:37" ht="18" customHeight="1" x14ac:dyDescent="0.4">
      <c r="F7" s="90"/>
      <c r="G7" s="91"/>
      <c r="H7" s="91"/>
      <c r="I7" s="91"/>
      <c r="J7" s="91"/>
      <c r="K7" s="91"/>
      <c r="L7" s="91"/>
      <c r="M7" s="91"/>
      <c r="N7" s="91"/>
      <c r="O7" s="91"/>
      <c r="P7" s="91"/>
      <c r="Q7" s="91"/>
      <c r="R7" s="91"/>
      <c r="S7" s="91"/>
      <c r="T7" s="91"/>
      <c r="U7" s="91"/>
      <c r="V7" s="92"/>
      <c r="W7" s="90"/>
      <c r="X7" s="91"/>
      <c r="Y7" s="91"/>
      <c r="Z7" s="92"/>
      <c r="AA7" s="90"/>
      <c r="AB7" s="92"/>
      <c r="AC7" s="90"/>
      <c r="AD7" s="91"/>
      <c r="AE7" s="92"/>
      <c r="AF7" s="90"/>
      <c r="AG7" s="91"/>
      <c r="AH7" s="91"/>
      <c r="AI7" s="92"/>
      <c r="AJ7" s="93"/>
    </row>
    <row r="8" spans="2:37" ht="18" customHeight="1" x14ac:dyDescent="0.4">
      <c r="F8" s="90"/>
      <c r="G8" s="91"/>
      <c r="H8" s="91"/>
      <c r="I8" s="91"/>
      <c r="J8" s="91"/>
      <c r="K8" s="91"/>
      <c r="L8" s="91"/>
      <c r="M8" s="91"/>
      <c r="N8" s="91"/>
      <c r="O8" s="91"/>
      <c r="P8" s="91"/>
      <c r="Q8" s="91"/>
      <c r="R8" s="91"/>
      <c r="S8" s="91"/>
      <c r="T8" s="91"/>
      <c r="U8" s="91"/>
      <c r="V8" s="92"/>
      <c r="W8" s="90"/>
      <c r="X8" s="91"/>
      <c r="Y8" s="91"/>
      <c r="Z8" s="92"/>
      <c r="AA8" s="90"/>
      <c r="AB8" s="92"/>
      <c r="AC8" s="90"/>
      <c r="AD8" s="91"/>
      <c r="AE8" s="92"/>
      <c r="AF8" s="90"/>
      <c r="AG8" s="91"/>
      <c r="AH8" s="91"/>
      <c r="AI8" s="92"/>
      <c r="AJ8" s="93"/>
    </row>
    <row r="9" spans="2:37" ht="18" customHeight="1" x14ac:dyDescent="0.4">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
      <c r="B10" s="94" t="s">
        <v>45</v>
      </c>
      <c r="C10" s="95">
        <f>SUM(C12:C50)</f>
        <v>1457</v>
      </c>
      <c r="D10" s="96">
        <f>SUM(D12:D50)</f>
        <v>105</v>
      </c>
      <c r="E10" s="96">
        <f>C10-D10</f>
        <v>1352</v>
      </c>
      <c r="F10" s="11">
        <f t="shared" ref="F10:AJ10" si="0">F12+F14+F16+F18+F22+F24+F26+F28+F36+F38+F40+F42+F46+F48</f>
        <v>1076</v>
      </c>
      <c r="G10" s="12">
        <f t="shared" si="0"/>
        <v>109</v>
      </c>
      <c r="H10" s="12">
        <f t="shared" si="0"/>
        <v>642</v>
      </c>
      <c r="I10" s="12">
        <f t="shared" si="0"/>
        <v>195</v>
      </c>
      <c r="J10" s="12">
        <f t="shared" si="0"/>
        <v>84</v>
      </c>
      <c r="K10" s="12">
        <f t="shared" si="0"/>
        <v>165</v>
      </c>
      <c r="L10" s="12">
        <f t="shared" si="0"/>
        <v>184</v>
      </c>
      <c r="M10" s="12">
        <f t="shared" si="0"/>
        <v>184</v>
      </c>
      <c r="N10" s="12">
        <f t="shared" si="0"/>
        <v>133</v>
      </c>
      <c r="O10" s="12">
        <f t="shared" si="0"/>
        <v>178</v>
      </c>
      <c r="P10" s="12">
        <f t="shared" si="0"/>
        <v>345</v>
      </c>
      <c r="Q10" s="12">
        <f t="shared" si="0"/>
        <v>77</v>
      </c>
      <c r="R10" s="12">
        <f t="shared" si="0"/>
        <v>105</v>
      </c>
      <c r="S10" s="12">
        <f t="shared" si="0"/>
        <v>311</v>
      </c>
      <c r="T10" s="12">
        <f t="shared" si="0"/>
        <v>128</v>
      </c>
      <c r="U10" s="12">
        <f t="shared" si="0"/>
        <v>49</v>
      </c>
      <c r="V10" s="13">
        <f t="shared" si="0"/>
        <v>106</v>
      </c>
      <c r="W10" s="11">
        <f t="shared" si="0"/>
        <v>590</v>
      </c>
      <c r="X10" s="12">
        <f t="shared" si="0"/>
        <v>197</v>
      </c>
      <c r="Y10" s="12">
        <f t="shared" si="0"/>
        <v>109</v>
      </c>
      <c r="Z10" s="13">
        <f t="shared" si="0"/>
        <v>74</v>
      </c>
      <c r="AA10" s="11">
        <f t="shared" si="0"/>
        <v>335</v>
      </c>
      <c r="AB10" s="13">
        <f t="shared" si="0"/>
        <v>219</v>
      </c>
      <c r="AC10" s="11">
        <f t="shared" si="0"/>
        <v>639</v>
      </c>
      <c r="AD10" s="12">
        <f t="shared" si="0"/>
        <v>813</v>
      </c>
      <c r="AE10" s="13">
        <f t="shared" si="0"/>
        <v>6</v>
      </c>
      <c r="AF10" s="11">
        <f t="shared" si="0"/>
        <v>78</v>
      </c>
      <c r="AG10" s="12">
        <f t="shared" si="0"/>
        <v>34</v>
      </c>
      <c r="AH10" s="12">
        <f t="shared" si="0"/>
        <v>9</v>
      </c>
      <c r="AI10" s="14">
        <f t="shared" si="0"/>
        <v>3</v>
      </c>
      <c r="AJ10" s="15">
        <f t="shared" si="0"/>
        <v>623</v>
      </c>
      <c r="AK10" s="94" t="s">
        <v>45</v>
      </c>
    </row>
    <row r="11" spans="2:37" ht="18" customHeight="1" x14ac:dyDescent="0.4">
      <c r="B11" s="94"/>
      <c r="C11" s="95"/>
      <c r="D11" s="96"/>
      <c r="E11" s="96"/>
      <c r="F11" s="16">
        <f t="shared" ref="F11:AJ11" si="1">F10/$E$10</f>
        <v>0.79585798816568043</v>
      </c>
      <c r="G11" s="17">
        <f t="shared" si="1"/>
        <v>8.0621301775147924E-2</v>
      </c>
      <c r="H11" s="17">
        <f t="shared" si="1"/>
        <v>0.47485207100591714</v>
      </c>
      <c r="I11" s="17">
        <f t="shared" si="1"/>
        <v>0.14423076923076922</v>
      </c>
      <c r="J11" s="17">
        <f t="shared" si="1"/>
        <v>6.2130177514792898E-2</v>
      </c>
      <c r="K11" s="17">
        <f t="shared" si="1"/>
        <v>0.12204142011834319</v>
      </c>
      <c r="L11" s="17">
        <f t="shared" si="1"/>
        <v>0.13609467455621302</v>
      </c>
      <c r="M11" s="17">
        <f t="shared" si="1"/>
        <v>0.13609467455621302</v>
      </c>
      <c r="N11" s="17">
        <f t="shared" si="1"/>
        <v>9.837278106508876E-2</v>
      </c>
      <c r="O11" s="17">
        <f t="shared" si="1"/>
        <v>0.13165680473372782</v>
      </c>
      <c r="P11" s="17">
        <f t="shared" si="1"/>
        <v>0.25517751479289941</v>
      </c>
      <c r="Q11" s="17">
        <f t="shared" si="1"/>
        <v>5.6952662721893491E-2</v>
      </c>
      <c r="R11" s="17">
        <f t="shared" si="1"/>
        <v>7.7662721893491118E-2</v>
      </c>
      <c r="S11" s="17">
        <f t="shared" si="1"/>
        <v>0.23002958579881658</v>
      </c>
      <c r="T11" s="17">
        <f t="shared" si="1"/>
        <v>9.4674556213017749E-2</v>
      </c>
      <c r="U11" s="17">
        <f t="shared" si="1"/>
        <v>3.6242603550295856E-2</v>
      </c>
      <c r="V11" s="18">
        <f t="shared" si="1"/>
        <v>7.8402366863905323E-2</v>
      </c>
      <c r="W11" s="16">
        <f t="shared" si="1"/>
        <v>0.43639053254437871</v>
      </c>
      <c r="X11" s="17">
        <f t="shared" si="1"/>
        <v>0.14571005917159763</v>
      </c>
      <c r="Y11" s="17">
        <f t="shared" si="1"/>
        <v>8.0621301775147924E-2</v>
      </c>
      <c r="Z11" s="18">
        <f t="shared" si="1"/>
        <v>5.473372781065089E-2</v>
      </c>
      <c r="AA11" s="16">
        <f t="shared" si="1"/>
        <v>0.24778106508875739</v>
      </c>
      <c r="AB11" s="18">
        <f t="shared" si="1"/>
        <v>0.16198224852071005</v>
      </c>
      <c r="AC11" s="16">
        <f t="shared" si="1"/>
        <v>0.47263313609467456</v>
      </c>
      <c r="AD11" s="17">
        <f t="shared" si="1"/>
        <v>0.60133136094674555</v>
      </c>
      <c r="AE11" s="18">
        <f t="shared" si="1"/>
        <v>4.4378698224852072E-3</v>
      </c>
      <c r="AF11" s="16">
        <f t="shared" si="1"/>
        <v>5.7692307692307696E-2</v>
      </c>
      <c r="AG11" s="17">
        <f t="shared" si="1"/>
        <v>2.514792899408284E-2</v>
      </c>
      <c r="AH11" s="17">
        <f t="shared" si="1"/>
        <v>6.6568047337278108E-3</v>
      </c>
      <c r="AI11" s="19">
        <f t="shared" si="1"/>
        <v>2.2189349112426036E-3</v>
      </c>
      <c r="AJ11" s="20">
        <f t="shared" si="1"/>
        <v>0.46079881656804733</v>
      </c>
      <c r="AK11" s="94"/>
    </row>
    <row r="12" spans="2:37" ht="18" customHeight="1" x14ac:dyDescent="0.4">
      <c r="B12" s="97" t="s">
        <v>46</v>
      </c>
      <c r="C12" s="98">
        <f>製造業!$B$3</f>
        <v>389</v>
      </c>
      <c r="D12" s="98">
        <f>製造業!$B$4</f>
        <v>16</v>
      </c>
      <c r="E12" s="98">
        <f>製造業!$B$5</f>
        <v>373</v>
      </c>
      <c r="F12" s="11">
        <f>製造業!I8</f>
        <v>320</v>
      </c>
      <c r="G12" s="12">
        <f>製造業!J8</f>
        <v>31</v>
      </c>
      <c r="H12" s="12">
        <f>製造業!K8</f>
        <v>202</v>
      </c>
      <c r="I12" s="12">
        <f>製造業!L8</f>
        <v>89</v>
      </c>
      <c r="J12" s="12">
        <f>製造業!M8</f>
        <v>25</v>
      </c>
      <c r="K12" s="12">
        <f>製造業!N8</f>
        <v>67</v>
      </c>
      <c r="L12" s="12">
        <f>製造業!O8</f>
        <v>79</v>
      </c>
      <c r="M12" s="12">
        <f>製造業!P8</f>
        <v>85</v>
      </c>
      <c r="N12" s="12">
        <f>製造業!Q8</f>
        <v>63</v>
      </c>
      <c r="O12" s="12">
        <f>製造業!R8</f>
        <v>112</v>
      </c>
      <c r="P12" s="12">
        <f>製造業!S8</f>
        <v>75</v>
      </c>
      <c r="Q12" s="12">
        <f>製造業!T8</f>
        <v>21</v>
      </c>
      <c r="R12" s="12">
        <f>製造業!U8</f>
        <v>40</v>
      </c>
      <c r="S12" s="12">
        <f>製造業!V8</f>
        <v>155</v>
      </c>
      <c r="T12" s="12">
        <f>製造業!W8</f>
        <v>48</v>
      </c>
      <c r="U12" s="12">
        <f>製造業!X8</f>
        <v>14</v>
      </c>
      <c r="V12" s="13">
        <f>製造業!Y8</f>
        <v>23</v>
      </c>
      <c r="W12" s="11">
        <f>製造業!Z8</f>
        <v>116</v>
      </c>
      <c r="X12" s="12">
        <f>製造業!AA8</f>
        <v>18</v>
      </c>
      <c r="Y12" s="12">
        <f>製造業!AB8</f>
        <v>40</v>
      </c>
      <c r="Z12" s="13">
        <f>製造業!AC8</f>
        <v>15</v>
      </c>
      <c r="AA12" s="11">
        <f>製造業!AD8</f>
        <v>90</v>
      </c>
      <c r="AB12" s="13">
        <f>製造業!AE8</f>
        <v>38</v>
      </c>
      <c r="AC12" s="11">
        <f>製造業!AF8</f>
        <v>160</v>
      </c>
      <c r="AD12" s="12">
        <f>製造業!AG8</f>
        <v>216</v>
      </c>
      <c r="AE12" s="21">
        <f>製造業!AH8</f>
        <v>0</v>
      </c>
      <c r="AF12" s="11">
        <f>製造業!AI8</f>
        <v>9</v>
      </c>
      <c r="AG12" s="12">
        <f>製造業!AJ8</f>
        <v>2</v>
      </c>
      <c r="AH12" s="12">
        <f>製造業!AK8</f>
        <v>1</v>
      </c>
      <c r="AI12" s="14">
        <f>製造業!AL8</f>
        <v>0</v>
      </c>
      <c r="AJ12" s="15">
        <f>製造業!AM8</f>
        <v>160</v>
      </c>
      <c r="AK12" s="99" t="s">
        <v>46</v>
      </c>
    </row>
    <row r="13" spans="2:37" ht="18" customHeight="1" x14ac:dyDescent="0.4">
      <c r="B13" s="97"/>
      <c r="C13" s="98"/>
      <c r="D13" s="98"/>
      <c r="E13" s="98"/>
      <c r="F13" s="16">
        <f>製造業!I9</f>
        <v>0.85790884718498661</v>
      </c>
      <c r="G13" s="17">
        <f>製造業!J9</f>
        <v>8.3109919571045576E-2</v>
      </c>
      <c r="H13" s="17">
        <f>製造業!K9</f>
        <v>0.54155495978552282</v>
      </c>
      <c r="I13" s="17">
        <f>製造業!L9</f>
        <v>0.23860589812332439</v>
      </c>
      <c r="J13" s="17">
        <f>製造業!M9</f>
        <v>6.7024128686327081E-2</v>
      </c>
      <c r="K13" s="17">
        <f>製造業!N9</f>
        <v>0.17962466487935658</v>
      </c>
      <c r="L13" s="17">
        <f>製造業!O9</f>
        <v>0.21179624664879357</v>
      </c>
      <c r="M13" s="17">
        <f>製造業!P9</f>
        <v>0.22788203753351208</v>
      </c>
      <c r="N13" s="17">
        <f>製造業!Q9</f>
        <v>0.16890080428954424</v>
      </c>
      <c r="O13" s="17">
        <f>製造業!R9</f>
        <v>0.30026809651474529</v>
      </c>
      <c r="P13" s="17">
        <f>製造業!S9</f>
        <v>0.20107238605898123</v>
      </c>
      <c r="Q13" s="17">
        <f>製造業!T9</f>
        <v>5.6300268096514748E-2</v>
      </c>
      <c r="R13" s="17">
        <f>製造業!U9</f>
        <v>0.10723860589812333</v>
      </c>
      <c r="S13" s="17">
        <f>製造業!V9</f>
        <v>0.41554959785522788</v>
      </c>
      <c r="T13" s="17">
        <f>製造業!W9</f>
        <v>0.12868632707774799</v>
      </c>
      <c r="U13" s="17">
        <f>製造業!X9</f>
        <v>3.7533512064343161E-2</v>
      </c>
      <c r="V13" s="18">
        <f>製造業!Y9</f>
        <v>6.1662198391420911E-2</v>
      </c>
      <c r="W13" s="16">
        <f>製造業!Z9</f>
        <v>0.31099195710455763</v>
      </c>
      <c r="X13" s="17">
        <f>製造業!AA9</f>
        <v>4.8257372654155493E-2</v>
      </c>
      <c r="Y13" s="17">
        <f>製造業!AB9</f>
        <v>0.10723860589812333</v>
      </c>
      <c r="Z13" s="18">
        <f>製造業!AC9</f>
        <v>4.0214477211796246E-2</v>
      </c>
      <c r="AA13" s="16">
        <f>製造業!AD9</f>
        <v>0.24128686327077747</v>
      </c>
      <c r="AB13" s="18">
        <f>製造業!AE9</f>
        <v>0.10187667560321716</v>
      </c>
      <c r="AC13" s="16">
        <f>製造業!AF9</f>
        <v>0.42895442359249331</v>
      </c>
      <c r="AD13" s="17">
        <f>製造業!AG9</f>
        <v>0.579088471849866</v>
      </c>
      <c r="AE13" s="18">
        <f>製造業!AH9</f>
        <v>0</v>
      </c>
      <c r="AF13" s="16">
        <f>製造業!AI9</f>
        <v>2.4128686327077747E-2</v>
      </c>
      <c r="AG13" s="17">
        <f>製造業!AJ9</f>
        <v>5.3619302949061663E-3</v>
      </c>
      <c r="AH13" s="17">
        <f>製造業!AK9</f>
        <v>2.6809651474530832E-3</v>
      </c>
      <c r="AI13" s="19">
        <f>製造業!AL9</f>
        <v>0</v>
      </c>
      <c r="AJ13" s="20">
        <f>製造業!AM9</f>
        <v>0.42895442359249331</v>
      </c>
      <c r="AK13" s="99"/>
    </row>
    <row r="14" spans="2:37" ht="18" customHeight="1" x14ac:dyDescent="0.4">
      <c r="B14" s="100" t="s">
        <v>47</v>
      </c>
      <c r="C14" s="98">
        <f>運輸業・郵便業!$B$3</f>
        <v>785</v>
      </c>
      <c r="D14" s="98">
        <f>運輸業・郵便業!$B$4</f>
        <v>67</v>
      </c>
      <c r="E14" s="98">
        <f>運輸業・郵便業!$B$5</f>
        <v>718</v>
      </c>
      <c r="F14" s="11">
        <f>運輸業・郵便業!I8</f>
        <v>591</v>
      </c>
      <c r="G14" s="12">
        <f>運輸業・郵便業!J8</f>
        <v>46</v>
      </c>
      <c r="H14" s="12">
        <f>運輸業・郵便業!K8</f>
        <v>351</v>
      </c>
      <c r="I14" s="12">
        <f>運輸業・郵便業!L8</f>
        <v>63</v>
      </c>
      <c r="J14" s="12">
        <f>運輸業・郵便業!M8</f>
        <v>44</v>
      </c>
      <c r="K14" s="12">
        <f>運輸業・郵便業!N8</f>
        <v>60</v>
      </c>
      <c r="L14" s="12">
        <f>運輸業・郵便業!O8</f>
        <v>79</v>
      </c>
      <c r="M14" s="12">
        <f>運輸業・郵便業!P8</f>
        <v>54</v>
      </c>
      <c r="N14" s="12">
        <f>運輸業・郵便業!Q8</f>
        <v>30</v>
      </c>
      <c r="O14" s="12">
        <f>運輸業・郵便業!R8</f>
        <v>36</v>
      </c>
      <c r="P14" s="12">
        <f>運輸業・郵便業!S8</f>
        <v>235</v>
      </c>
      <c r="Q14" s="12">
        <f>運輸業・郵便業!T8</f>
        <v>33</v>
      </c>
      <c r="R14" s="12">
        <f>運輸業・郵便業!U8</f>
        <v>26</v>
      </c>
      <c r="S14" s="12">
        <f>運輸業・郵便業!V8</f>
        <v>141</v>
      </c>
      <c r="T14" s="12">
        <f>運輸業・郵便業!W8</f>
        <v>36</v>
      </c>
      <c r="U14" s="12">
        <f>運輸業・郵便業!X8</f>
        <v>12</v>
      </c>
      <c r="V14" s="13">
        <f>運輸業・郵便業!Y8</f>
        <v>56</v>
      </c>
      <c r="W14" s="11">
        <f>運輸業・郵便業!Z8</f>
        <v>408</v>
      </c>
      <c r="X14" s="12">
        <f>運輸業・郵便業!AA8</f>
        <v>156</v>
      </c>
      <c r="Y14" s="12">
        <f>運輸業・郵便業!AB8</f>
        <v>52</v>
      </c>
      <c r="Z14" s="13">
        <f>運輸業・郵便業!AC8</f>
        <v>43</v>
      </c>
      <c r="AA14" s="11">
        <f>運輸業・郵便業!AD8</f>
        <v>192</v>
      </c>
      <c r="AB14" s="13">
        <f>運輸業・郵便業!AE8</f>
        <v>142</v>
      </c>
      <c r="AC14" s="11">
        <f>運輸業・郵便業!AF8</f>
        <v>428</v>
      </c>
      <c r="AD14" s="12">
        <f>運輸業・郵便業!AG8</f>
        <v>498</v>
      </c>
      <c r="AE14" s="13">
        <f>運輸業・郵便業!AH8</f>
        <v>6</v>
      </c>
      <c r="AF14" s="11">
        <f>運輸業・郵便業!AI8</f>
        <v>8</v>
      </c>
      <c r="AG14" s="12">
        <f>運輸業・郵便業!AJ8</f>
        <v>16</v>
      </c>
      <c r="AH14" s="12">
        <f>運輸業・郵便業!AK8</f>
        <v>3</v>
      </c>
      <c r="AI14" s="14">
        <f>運輸業・郵便業!AL8</f>
        <v>1</v>
      </c>
      <c r="AJ14" s="15">
        <f>運輸業・郵便業!AM8</f>
        <v>386</v>
      </c>
      <c r="AK14" s="101" t="s">
        <v>47</v>
      </c>
    </row>
    <row r="15" spans="2:37" ht="18" customHeight="1" x14ac:dyDescent="0.4">
      <c r="B15" s="100"/>
      <c r="C15" s="98"/>
      <c r="D15" s="98"/>
      <c r="E15" s="98"/>
      <c r="F15" s="16">
        <f>運輸業・郵便業!I9</f>
        <v>0.82311977715877438</v>
      </c>
      <c r="G15" s="17">
        <f>運輸業・郵便業!J9</f>
        <v>6.4066852367688026E-2</v>
      </c>
      <c r="H15" s="17">
        <f>運輸業・郵便業!K9</f>
        <v>0.48885793871866295</v>
      </c>
      <c r="I15" s="17">
        <f>運輸業・郵便業!L9</f>
        <v>8.7743732590529241E-2</v>
      </c>
      <c r="J15" s="17">
        <f>運輸業・郵便業!M9</f>
        <v>6.1281337047353758E-2</v>
      </c>
      <c r="K15" s="17">
        <f>運輸業・郵便業!N9</f>
        <v>8.3565459610027856E-2</v>
      </c>
      <c r="L15" s="17">
        <f>運輸業・郵便業!O9</f>
        <v>0.11002785515320335</v>
      </c>
      <c r="M15" s="17">
        <f>運輸業・郵便業!P9</f>
        <v>7.5208913649025072E-2</v>
      </c>
      <c r="N15" s="17">
        <f>運輸業・郵便業!Q9</f>
        <v>4.1782729805013928E-2</v>
      </c>
      <c r="O15" s="17">
        <f>運輸業・郵便業!R9</f>
        <v>5.0139275766016712E-2</v>
      </c>
      <c r="P15" s="17">
        <f>運輸業・郵便業!S9</f>
        <v>0.32729805013927576</v>
      </c>
      <c r="Q15" s="17">
        <f>運輸業・郵便業!T9</f>
        <v>4.596100278551532E-2</v>
      </c>
      <c r="R15" s="17">
        <f>運輸業・郵便業!U9</f>
        <v>3.6211699164345405E-2</v>
      </c>
      <c r="S15" s="17">
        <f>運輸業・郵便業!V9</f>
        <v>0.19637883008356546</v>
      </c>
      <c r="T15" s="17">
        <f>運輸業・郵便業!W9</f>
        <v>5.0139275766016712E-2</v>
      </c>
      <c r="U15" s="17">
        <f>運輸業・郵便業!X9</f>
        <v>1.6713091922005572E-2</v>
      </c>
      <c r="V15" s="18">
        <f>運輸業・郵便業!Y9</f>
        <v>7.7994428969359333E-2</v>
      </c>
      <c r="W15" s="16">
        <f>運輸業・郵便業!Z9</f>
        <v>0.56824512534818938</v>
      </c>
      <c r="X15" s="17">
        <f>運輸業・郵便業!AA9</f>
        <v>0.21727019498607242</v>
      </c>
      <c r="Y15" s="17">
        <f>運輸業・郵便業!AB9</f>
        <v>7.2423398328690811E-2</v>
      </c>
      <c r="Z15" s="18">
        <f>運輸業・郵便業!AC9</f>
        <v>5.9888579387186627E-2</v>
      </c>
      <c r="AA15" s="16">
        <f>運輸業・郵便業!AD9</f>
        <v>0.26740947075208915</v>
      </c>
      <c r="AB15" s="18">
        <f>運輸業・郵便業!AE9</f>
        <v>0.1977715877437326</v>
      </c>
      <c r="AC15" s="16">
        <f>運輸業・郵便業!AF9</f>
        <v>0.59610027855153203</v>
      </c>
      <c r="AD15" s="17">
        <f>運輸業・郵便業!AG9</f>
        <v>0.69359331476323116</v>
      </c>
      <c r="AE15" s="18">
        <f>運輸業・郵便業!AH9</f>
        <v>8.356545961002786E-3</v>
      </c>
      <c r="AF15" s="16">
        <f>運輸業・郵便業!AI9</f>
        <v>1.1142061281337047E-2</v>
      </c>
      <c r="AG15" s="17">
        <f>運輸業・郵便業!AJ9</f>
        <v>2.2284122562674095E-2</v>
      </c>
      <c r="AH15" s="17">
        <f>運輸業・郵便業!AK9</f>
        <v>4.178272980501393E-3</v>
      </c>
      <c r="AI15" s="19">
        <f>運輸業・郵便業!AL9</f>
        <v>1.3927576601671309E-3</v>
      </c>
      <c r="AJ15" s="20">
        <f>運輸業・郵便業!AM9</f>
        <v>0.53760445682451252</v>
      </c>
      <c r="AK15" s="101"/>
    </row>
    <row r="16" spans="2:37" ht="18" customHeight="1" x14ac:dyDescent="0.4">
      <c r="B16" s="97" t="s">
        <v>48</v>
      </c>
      <c r="C16" s="98">
        <f>卸売業・小売業!$B$3</f>
        <v>118</v>
      </c>
      <c r="D16" s="98">
        <f>卸売業・小売業!$B$4</f>
        <v>7</v>
      </c>
      <c r="E16" s="98">
        <f>卸売業・小売業!$B$5</f>
        <v>111</v>
      </c>
      <c r="F16" s="11">
        <f>卸売業・小売業!H8</f>
        <v>85</v>
      </c>
      <c r="G16" s="12">
        <f>卸売業・小売業!I8</f>
        <v>25</v>
      </c>
      <c r="H16" s="12">
        <f>卸売業・小売業!J8</f>
        <v>59</v>
      </c>
      <c r="I16" s="12">
        <f>卸売業・小売業!K8</f>
        <v>22</v>
      </c>
      <c r="J16" s="12">
        <f>卸売業・小売業!L8</f>
        <v>6</v>
      </c>
      <c r="K16" s="12">
        <f>卸売業・小売業!M8</f>
        <v>15</v>
      </c>
      <c r="L16" s="12">
        <f>卸売業・小売業!N8</f>
        <v>11</v>
      </c>
      <c r="M16" s="12">
        <f>卸売業・小売業!O8</f>
        <v>18</v>
      </c>
      <c r="N16" s="12">
        <f>卸売業・小売業!P8</f>
        <v>22</v>
      </c>
      <c r="O16" s="12">
        <f>卸売業・小売業!Q8</f>
        <v>18</v>
      </c>
      <c r="P16" s="12">
        <f>卸売業・小売業!R8</f>
        <v>23</v>
      </c>
      <c r="Q16" s="12">
        <f>卸売業・小売業!S8</f>
        <v>10</v>
      </c>
      <c r="R16" s="12">
        <f>卸売業・小売業!T8</f>
        <v>30</v>
      </c>
      <c r="S16" s="12">
        <f>卸売業・小売業!U8</f>
        <v>4</v>
      </c>
      <c r="T16" s="12">
        <f>卸売業・小売業!V8</f>
        <v>21</v>
      </c>
      <c r="U16" s="12">
        <f>卸売業・小売業!W8</f>
        <v>11</v>
      </c>
      <c r="V16" s="13">
        <f>卸売業・小売業!X8</f>
        <v>15</v>
      </c>
      <c r="W16" s="11">
        <f>卸売業・小売業!Y8</f>
        <v>32</v>
      </c>
      <c r="X16" s="12">
        <f>卸売業・小売業!Z8</f>
        <v>6</v>
      </c>
      <c r="Y16" s="12">
        <f>卸売業・小売業!AA8</f>
        <v>11</v>
      </c>
      <c r="Z16" s="13">
        <f>卸売業・小売業!AB8</f>
        <v>4</v>
      </c>
      <c r="AA16" s="11">
        <f>卸売業・小売業!AC8</f>
        <v>20</v>
      </c>
      <c r="AB16" s="13">
        <f>卸売業・小売業!AD8</f>
        <v>14</v>
      </c>
      <c r="AC16" s="11">
        <f>卸売業・小売業!AE8</f>
        <v>25</v>
      </c>
      <c r="AD16" s="12">
        <f>卸売業・小売業!AF8</f>
        <v>43</v>
      </c>
      <c r="AE16" s="13">
        <f>卸売業・小売業!AG8</f>
        <v>0</v>
      </c>
      <c r="AF16" s="11">
        <f>卸売業・小売業!AH8</f>
        <v>11</v>
      </c>
      <c r="AG16" s="12">
        <f>卸売業・小売業!AI8</f>
        <v>3</v>
      </c>
      <c r="AH16" s="12">
        <f>卸売業・小売業!AJ8</f>
        <v>2</v>
      </c>
      <c r="AI16" s="14">
        <f>卸売業・小売業!AK8</f>
        <v>2</v>
      </c>
      <c r="AJ16" s="15">
        <f>卸売業・小売業!AL8</f>
        <v>25</v>
      </c>
      <c r="AK16" s="99" t="s">
        <v>48</v>
      </c>
    </row>
    <row r="17" spans="2:37" ht="18" customHeight="1" x14ac:dyDescent="0.4">
      <c r="B17" s="97"/>
      <c r="C17" s="98"/>
      <c r="D17" s="98"/>
      <c r="E17" s="98"/>
      <c r="F17" s="16">
        <f>卸売業・小売業!H9</f>
        <v>0.76576576576576572</v>
      </c>
      <c r="G17" s="17">
        <f>卸売業・小売業!I9</f>
        <v>0.22522522522522523</v>
      </c>
      <c r="H17" s="17">
        <f>卸売業・小売業!J9</f>
        <v>0.53153153153153154</v>
      </c>
      <c r="I17" s="17">
        <f>卸売業・小売業!K9</f>
        <v>0.1981981981981982</v>
      </c>
      <c r="J17" s="17">
        <f>卸売業・小売業!L9</f>
        <v>5.4054054054054057E-2</v>
      </c>
      <c r="K17" s="17">
        <f>卸売業・小売業!M9</f>
        <v>0.13513513513513514</v>
      </c>
      <c r="L17" s="17">
        <f>卸売業・小売業!N9</f>
        <v>9.90990990990991E-2</v>
      </c>
      <c r="M17" s="17">
        <f>卸売業・小売業!O9</f>
        <v>0.16216216216216217</v>
      </c>
      <c r="N17" s="17">
        <f>卸売業・小売業!P9</f>
        <v>0.1981981981981982</v>
      </c>
      <c r="O17" s="17">
        <f>卸売業・小売業!Q9</f>
        <v>0.16216216216216217</v>
      </c>
      <c r="P17" s="17">
        <f>卸売業・小売業!R9</f>
        <v>0.2072072072072072</v>
      </c>
      <c r="Q17" s="17">
        <f>卸売業・小売業!S9</f>
        <v>9.0090090090090086E-2</v>
      </c>
      <c r="R17" s="17">
        <f>卸売業・小売業!T9</f>
        <v>0.27027027027027029</v>
      </c>
      <c r="S17" s="17">
        <f>卸売業・小売業!U9</f>
        <v>3.6036036036036036E-2</v>
      </c>
      <c r="T17" s="17">
        <f>卸売業・小売業!V9</f>
        <v>0.1891891891891892</v>
      </c>
      <c r="U17" s="17">
        <f>卸売業・小売業!W9</f>
        <v>9.90990990990991E-2</v>
      </c>
      <c r="V17" s="18">
        <f>卸売業・小売業!X9</f>
        <v>0.13513513513513514</v>
      </c>
      <c r="W17" s="16">
        <f>卸売業・小売業!Y9</f>
        <v>0.28828828828828829</v>
      </c>
      <c r="X17" s="17">
        <f>卸売業・小売業!Z9</f>
        <v>5.4054054054054057E-2</v>
      </c>
      <c r="Y17" s="17">
        <f>卸売業・小売業!AA9</f>
        <v>9.90990990990991E-2</v>
      </c>
      <c r="Z17" s="18">
        <f>卸売業・小売業!AB9</f>
        <v>3.6036036036036036E-2</v>
      </c>
      <c r="AA17" s="16">
        <f>卸売業・小売業!AC9</f>
        <v>0.18018018018018017</v>
      </c>
      <c r="AB17" s="18">
        <f>卸売業・小売業!AD9</f>
        <v>0.12612612612612611</v>
      </c>
      <c r="AC17" s="16">
        <f>卸売業・小売業!AE9</f>
        <v>0.22522522522522523</v>
      </c>
      <c r="AD17" s="17">
        <f>卸売業・小売業!AF9</f>
        <v>0.38738738738738737</v>
      </c>
      <c r="AE17" s="18">
        <f>卸売業・小売業!AG9</f>
        <v>0</v>
      </c>
      <c r="AF17" s="16">
        <f>卸売業・小売業!AH9</f>
        <v>9.90990990990991E-2</v>
      </c>
      <c r="AG17" s="17">
        <f>卸売業・小売業!AI9</f>
        <v>2.7027027027027029E-2</v>
      </c>
      <c r="AH17" s="17">
        <f>卸売業・小売業!AJ9</f>
        <v>1.8018018018018018E-2</v>
      </c>
      <c r="AI17" s="19">
        <f>卸売業・小売業!AK9</f>
        <v>1.8018018018018018E-2</v>
      </c>
      <c r="AJ17" s="20">
        <f>卸売業・小売業!AL9</f>
        <v>0.22522522522522523</v>
      </c>
      <c r="AK17" s="99"/>
    </row>
    <row r="18" spans="2:37" ht="18" customHeight="1" x14ac:dyDescent="0.4">
      <c r="B18" s="99" t="s">
        <v>49</v>
      </c>
      <c r="C18" s="96">
        <f>建設業!$B$3</f>
        <v>12</v>
      </c>
      <c r="D18" s="96">
        <f>建設業!$B$4</f>
        <v>0</v>
      </c>
      <c r="E18" s="96">
        <f>建設業!$B$5</f>
        <v>12</v>
      </c>
      <c r="F18" s="11">
        <f>建設業!H8</f>
        <v>10</v>
      </c>
      <c r="G18" s="12">
        <f>建設業!I8</f>
        <v>0</v>
      </c>
      <c r="H18" s="12">
        <f>建設業!J8</f>
        <v>1</v>
      </c>
      <c r="I18" s="12">
        <f>建設業!K8</f>
        <v>1</v>
      </c>
      <c r="J18" s="12">
        <f>建設業!L8</f>
        <v>1</v>
      </c>
      <c r="K18" s="12">
        <f>建設業!M8</f>
        <v>3</v>
      </c>
      <c r="L18" s="12">
        <f>建設業!N8</f>
        <v>3</v>
      </c>
      <c r="M18" s="12">
        <f>建設業!O8</f>
        <v>2</v>
      </c>
      <c r="N18" s="12">
        <f>建設業!P8</f>
        <v>0</v>
      </c>
      <c r="O18" s="12">
        <f>建設業!Q8</f>
        <v>2</v>
      </c>
      <c r="P18" s="12">
        <f>建設業!R8</f>
        <v>2</v>
      </c>
      <c r="Q18" s="12">
        <f>建設業!S8</f>
        <v>3</v>
      </c>
      <c r="R18" s="12">
        <f>建設業!T8</f>
        <v>2</v>
      </c>
      <c r="S18" s="12">
        <f>建設業!U8</f>
        <v>0</v>
      </c>
      <c r="T18" s="12">
        <f>建設業!V8</f>
        <v>4</v>
      </c>
      <c r="U18" s="12">
        <f>建設業!W8</f>
        <v>1</v>
      </c>
      <c r="V18" s="13">
        <f>建設業!X8</f>
        <v>1</v>
      </c>
      <c r="W18" s="11">
        <f>建設業!Y8</f>
        <v>2</v>
      </c>
      <c r="X18" s="12">
        <f>建設業!Z8</f>
        <v>1</v>
      </c>
      <c r="Y18" s="12">
        <f>建設業!AA8</f>
        <v>1</v>
      </c>
      <c r="Z18" s="13">
        <f>建設業!AB8</f>
        <v>1</v>
      </c>
      <c r="AA18" s="11">
        <f>建設業!AC8</f>
        <v>2</v>
      </c>
      <c r="AB18" s="13">
        <f>建設業!AD8</f>
        <v>2</v>
      </c>
      <c r="AC18" s="11">
        <f>建設業!AE8</f>
        <v>3</v>
      </c>
      <c r="AD18" s="12">
        <f>建設業!AF8</f>
        <v>7</v>
      </c>
      <c r="AE18" s="13">
        <f>建設業!AG8</f>
        <v>0</v>
      </c>
      <c r="AF18" s="11">
        <f>建設業!AH8</f>
        <v>5</v>
      </c>
      <c r="AG18" s="12">
        <f>建設業!AI8</f>
        <v>2</v>
      </c>
      <c r="AH18" s="12">
        <f>建設業!AJ8</f>
        <v>1</v>
      </c>
      <c r="AI18" s="14">
        <f>建設業!AK8</f>
        <v>0</v>
      </c>
      <c r="AJ18" s="15">
        <f>建設業!AL8</f>
        <v>1</v>
      </c>
      <c r="AK18" s="99" t="s">
        <v>49</v>
      </c>
    </row>
    <row r="19" spans="2:37" ht="18" customHeight="1" x14ac:dyDescent="0.4">
      <c r="B19" s="99"/>
      <c r="C19" s="96"/>
      <c r="D19" s="96"/>
      <c r="E19" s="96"/>
      <c r="F19" s="22">
        <f>建設業!H9</f>
        <v>0.83333333333333337</v>
      </c>
      <c r="G19" s="23">
        <f>建設業!I9</f>
        <v>0</v>
      </c>
      <c r="H19" s="23">
        <f>建設業!J9</f>
        <v>8.3333333333333329E-2</v>
      </c>
      <c r="I19" s="23">
        <f>建設業!K9</f>
        <v>8.3333333333333329E-2</v>
      </c>
      <c r="J19" s="23">
        <f>建設業!L9</f>
        <v>8.3333333333333329E-2</v>
      </c>
      <c r="K19" s="23">
        <f>建設業!M9</f>
        <v>0.25</v>
      </c>
      <c r="L19" s="23">
        <f>建設業!N9</f>
        <v>0.25</v>
      </c>
      <c r="M19" s="23">
        <f>建設業!O9</f>
        <v>0.16666666666666666</v>
      </c>
      <c r="N19" s="23">
        <f>建設業!P9</f>
        <v>0</v>
      </c>
      <c r="O19" s="23">
        <f>建設業!Q9</f>
        <v>0.16666666666666666</v>
      </c>
      <c r="P19" s="23">
        <f>建設業!R9</f>
        <v>0.16666666666666666</v>
      </c>
      <c r="Q19" s="23">
        <f>建設業!S9</f>
        <v>0.25</v>
      </c>
      <c r="R19" s="23">
        <f>建設業!T9</f>
        <v>0.16666666666666666</v>
      </c>
      <c r="S19" s="23">
        <f>建設業!U9</f>
        <v>0</v>
      </c>
      <c r="T19" s="23">
        <f>建設業!V9</f>
        <v>0.33333333333333331</v>
      </c>
      <c r="U19" s="23">
        <f>建設業!W9</f>
        <v>8.3333333333333329E-2</v>
      </c>
      <c r="V19" s="24">
        <f>建設業!X9</f>
        <v>8.3333333333333329E-2</v>
      </c>
      <c r="W19" s="22">
        <f>建設業!Y9</f>
        <v>0.16666666666666666</v>
      </c>
      <c r="X19" s="23">
        <f>建設業!Z9</f>
        <v>8.3333333333333329E-2</v>
      </c>
      <c r="Y19" s="23">
        <f>建設業!AA9</f>
        <v>8.3333333333333329E-2</v>
      </c>
      <c r="Z19" s="24">
        <f>建設業!AB9</f>
        <v>8.3333333333333329E-2</v>
      </c>
      <c r="AA19" s="22">
        <f>建設業!AC9</f>
        <v>0.16666666666666666</v>
      </c>
      <c r="AB19" s="24">
        <f>建設業!AD9</f>
        <v>0.16666666666666666</v>
      </c>
      <c r="AC19" s="22">
        <f>建設業!AE9</f>
        <v>0.25</v>
      </c>
      <c r="AD19" s="23">
        <f>建設業!AF9</f>
        <v>0.58333333333333337</v>
      </c>
      <c r="AE19" s="24">
        <f>建設業!AG9</f>
        <v>0</v>
      </c>
      <c r="AF19" s="22">
        <f>建設業!AH9</f>
        <v>0.41666666666666669</v>
      </c>
      <c r="AG19" s="23">
        <f>建設業!AI9</f>
        <v>0.16666666666666666</v>
      </c>
      <c r="AH19" s="23">
        <f>建設業!AJ9</f>
        <v>8.3333333333333329E-2</v>
      </c>
      <c r="AI19" s="25">
        <f>建設業!AK9</f>
        <v>0</v>
      </c>
      <c r="AJ19" s="26">
        <f>建設業!AL9</f>
        <v>8.3333333333333329E-2</v>
      </c>
      <c r="AK19" s="99"/>
    </row>
    <row r="20" spans="2:37" ht="18" customHeight="1" x14ac:dyDescent="0.4">
      <c r="B20" s="99" t="s">
        <v>50</v>
      </c>
      <c r="C20" s="96">
        <f>電気・ガス・熱供給・水道業!$B$3</f>
        <v>1</v>
      </c>
      <c r="D20" s="96">
        <f>電気・ガス・熱供給・水道業!$B$4</f>
        <v>0</v>
      </c>
      <c r="E20" s="96">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99" t="s">
        <v>50</v>
      </c>
    </row>
    <row r="21" spans="2:37" ht="18" customHeight="1" x14ac:dyDescent="0.4">
      <c r="B21" s="99"/>
      <c r="C21" s="96"/>
      <c r="D21" s="96"/>
      <c r="E21" s="96"/>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99"/>
    </row>
    <row r="22" spans="2:37" ht="18" customHeight="1" x14ac:dyDescent="0.4">
      <c r="B22" s="99" t="s">
        <v>51</v>
      </c>
      <c r="C22" s="96">
        <f>情報通信業!$B$3</f>
        <v>47</v>
      </c>
      <c r="D22" s="96">
        <v>0</v>
      </c>
      <c r="E22" s="96">
        <f>情報通信業!$B$5</f>
        <v>43</v>
      </c>
      <c r="F22" s="32">
        <f>情報通信業!G8</f>
        <v>19</v>
      </c>
      <c r="G22" s="1">
        <f>情報通信業!H8</f>
        <v>0</v>
      </c>
      <c r="H22" s="1">
        <f>情報通信業!I8</f>
        <v>6</v>
      </c>
      <c r="I22" s="1">
        <f>情報通信業!J8</f>
        <v>6</v>
      </c>
      <c r="J22" s="1">
        <f>情報通信業!K8</f>
        <v>2</v>
      </c>
      <c r="K22" s="1">
        <f>情報通信業!L8</f>
        <v>6</v>
      </c>
      <c r="L22" s="1">
        <f>情報通信業!M8</f>
        <v>3</v>
      </c>
      <c r="M22" s="1">
        <f>情報通信業!N8</f>
        <v>6</v>
      </c>
      <c r="N22" s="1">
        <f>情報通信業!O8</f>
        <v>9</v>
      </c>
      <c r="O22" s="1">
        <f>情報通信業!P8</f>
        <v>1</v>
      </c>
      <c r="P22" s="1">
        <f>情報通信業!Q8</f>
        <v>0</v>
      </c>
      <c r="Q22" s="1">
        <f>情報通信業!R8</f>
        <v>4</v>
      </c>
      <c r="R22" s="1">
        <f>情報通信業!S8</f>
        <v>0</v>
      </c>
      <c r="S22" s="1">
        <f>情報通信業!T8</f>
        <v>0</v>
      </c>
      <c r="T22" s="1">
        <f>情報通信業!U8</f>
        <v>10</v>
      </c>
      <c r="U22" s="1">
        <f>情報通信業!V8</f>
        <v>4</v>
      </c>
      <c r="V22" s="33">
        <f>情報通信業!W8</f>
        <v>3</v>
      </c>
      <c r="W22" s="32">
        <f>情報通信業!X8</f>
        <v>7</v>
      </c>
      <c r="X22" s="1">
        <f>情報通信業!Y8</f>
        <v>2</v>
      </c>
      <c r="Y22" s="1">
        <f>情報通信業!Z8</f>
        <v>2</v>
      </c>
      <c r="Z22" s="33">
        <f>情報通信業!AA8</f>
        <v>4</v>
      </c>
      <c r="AA22" s="32">
        <f>情報通信業!AB8</f>
        <v>14</v>
      </c>
      <c r="AB22" s="33">
        <f>情報通信業!AC8</f>
        <v>4</v>
      </c>
      <c r="AC22" s="32">
        <f>情報通信業!AD8</f>
        <v>4</v>
      </c>
      <c r="AD22" s="1">
        <f>情報通信業!AE8</f>
        <v>11</v>
      </c>
      <c r="AE22" s="33">
        <f>情報通信業!AF8</f>
        <v>0</v>
      </c>
      <c r="AF22" s="32">
        <f>情報通信業!AG8</f>
        <v>22</v>
      </c>
      <c r="AG22" s="1">
        <f>情報通信業!AH8</f>
        <v>2</v>
      </c>
      <c r="AH22" s="1">
        <f>情報通信業!AI8</f>
        <v>0</v>
      </c>
      <c r="AI22" s="34">
        <f>情報通信業!AJ8</f>
        <v>0</v>
      </c>
      <c r="AJ22" s="35">
        <f>情報通信業!AK8</f>
        <v>17</v>
      </c>
      <c r="AK22" s="99" t="s">
        <v>51</v>
      </c>
    </row>
    <row r="23" spans="2:37" ht="18" customHeight="1" x14ac:dyDescent="0.4">
      <c r="B23" s="99"/>
      <c r="C23" s="96"/>
      <c r="D23" s="96"/>
      <c r="E23" s="96"/>
      <c r="F23" s="16">
        <f>情報通信業!G9</f>
        <v>0.44186046511627908</v>
      </c>
      <c r="G23" s="17">
        <f>情報通信業!H9</f>
        <v>0</v>
      </c>
      <c r="H23" s="17">
        <f>情報通信業!I9</f>
        <v>0.13953488372093023</v>
      </c>
      <c r="I23" s="17">
        <f>情報通信業!J9</f>
        <v>0.13953488372093023</v>
      </c>
      <c r="J23" s="17">
        <f>情報通信業!K9</f>
        <v>4.6511627906976744E-2</v>
      </c>
      <c r="K23" s="17">
        <f>情報通信業!L9</f>
        <v>0.13953488372093023</v>
      </c>
      <c r="L23" s="17">
        <f>情報通信業!M9</f>
        <v>6.9767441860465115E-2</v>
      </c>
      <c r="M23" s="17">
        <f>情報通信業!N9</f>
        <v>0.13953488372093023</v>
      </c>
      <c r="N23" s="17">
        <f>情報通信業!O9</f>
        <v>0.20930232558139536</v>
      </c>
      <c r="O23" s="17">
        <f>情報通信業!P9</f>
        <v>2.3255813953488372E-2</v>
      </c>
      <c r="P23" s="17">
        <f>情報通信業!Q9</f>
        <v>0</v>
      </c>
      <c r="Q23" s="17">
        <f>情報通信業!R9</f>
        <v>9.3023255813953487E-2</v>
      </c>
      <c r="R23" s="17">
        <f>情報通信業!S9</f>
        <v>0</v>
      </c>
      <c r="S23" s="17">
        <f>情報通信業!T9</f>
        <v>0</v>
      </c>
      <c r="T23" s="17">
        <f>情報通信業!U9</f>
        <v>0.23255813953488372</v>
      </c>
      <c r="U23" s="17">
        <f>情報通信業!V9</f>
        <v>9.3023255813953487E-2</v>
      </c>
      <c r="V23" s="18">
        <f>情報通信業!W9</f>
        <v>6.9767441860465115E-2</v>
      </c>
      <c r="W23" s="16">
        <f>情報通信業!X9</f>
        <v>0.16279069767441862</v>
      </c>
      <c r="X23" s="17">
        <f>情報通信業!Y9</f>
        <v>4.6511627906976744E-2</v>
      </c>
      <c r="Y23" s="17">
        <f>情報通信業!Z9</f>
        <v>4.6511627906976744E-2</v>
      </c>
      <c r="Z23" s="18">
        <f>情報通信業!AA9</f>
        <v>9.3023255813953487E-2</v>
      </c>
      <c r="AA23" s="16">
        <f>情報通信業!AB9</f>
        <v>0.32558139534883723</v>
      </c>
      <c r="AB23" s="18">
        <f>情報通信業!AC9</f>
        <v>9.3023255813953487E-2</v>
      </c>
      <c r="AC23" s="16">
        <f>情報通信業!AD9</f>
        <v>9.3023255813953487E-2</v>
      </c>
      <c r="AD23" s="17">
        <f>情報通信業!AE9</f>
        <v>0.2558139534883721</v>
      </c>
      <c r="AE23" s="18">
        <f>情報通信業!AF9</f>
        <v>0</v>
      </c>
      <c r="AF23" s="16">
        <f>情報通信業!AG9</f>
        <v>0.51162790697674421</v>
      </c>
      <c r="AG23" s="17">
        <f>情報通信業!AH9</f>
        <v>4.6511627906976744E-2</v>
      </c>
      <c r="AH23" s="17">
        <f>情報通信業!AI9</f>
        <v>0</v>
      </c>
      <c r="AI23" s="19">
        <f>情報通信業!AJ9</f>
        <v>0</v>
      </c>
      <c r="AJ23" s="20">
        <f>情報通信業!AK9</f>
        <v>0.39534883720930231</v>
      </c>
      <c r="AK23" s="99"/>
    </row>
    <row r="24" spans="2:37" ht="18" customHeight="1" x14ac:dyDescent="0.4">
      <c r="B24" s="99" t="s">
        <v>52</v>
      </c>
      <c r="C24" s="96">
        <f>金融・保険業!$B$3</f>
        <v>4</v>
      </c>
      <c r="D24" s="96">
        <f>金融・保険業!$B$4</f>
        <v>3</v>
      </c>
      <c r="E24" s="96">
        <f>金融・保険業!$B$5</f>
        <v>1</v>
      </c>
      <c r="F24" s="11">
        <f>金融・保険業!E8</f>
        <v>0</v>
      </c>
      <c r="G24" s="12">
        <f>金融・保険業!F8</f>
        <v>1</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1</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4">
        <f>金融・保険業!AH8</f>
        <v>0</v>
      </c>
      <c r="AJ24" s="15">
        <f>金融・保険業!AI8</f>
        <v>0</v>
      </c>
      <c r="AK24" s="99" t="s">
        <v>52</v>
      </c>
    </row>
    <row r="25" spans="2:37" ht="18" customHeight="1" x14ac:dyDescent="0.4">
      <c r="B25" s="99"/>
      <c r="C25" s="96"/>
      <c r="D25" s="96"/>
      <c r="E25" s="96"/>
      <c r="F25" s="74">
        <f>金融・保険業!E9</f>
        <v>0</v>
      </c>
      <c r="G25" s="75">
        <f>金融・保険業!F9</f>
        <v>1</v>
      </c>
      <c r="H25" s="75">
        <f>金融・保険業!G9</f>
        <v>0</v>
      </c>
      <c r="I25" s="75">
        <f>金融・保険業!H9</f>
        <v>0</v>
      </c>
      <c r="J25" s="75">
        <f>金融・保険業!I9</f>
        <v>0</v>
      </c>
      <c r="K25" s="75">
        <f>金融・保険業!J9</f>
        <v>0</v>
      </c>
      <c r="L25" s="75">
        <f>金融・保険業!K9</f>
        <v>0</v>
      </c>
      <c r="M25" s="75">
        <f>金融・保険業!L9</f>
        <v>0</v>
      </c>
      <c r="N25" s="75">
        <f>金融・保険業!M9</f>
        <v>0</v>
      </c>
      <c r="O25" s="75">
        <f>金融・保険業!N9</f>
        <v>0</v>
      </c>
      <c r="P25" s="75">
        <f>金融・保険業!O9</f>
        <v>0</v>
      </c>
      <c r="Q25" s="75">
        <f>金融・保険業!P9</f>
        <v>0</v>
      </c>
      <c r="R25" s="75">
        <f>金融・保険業!Q9</f>
        <v>0</v>
      </c>
      <c r="S25" s="75">
        <f>金融・保険業!R9</f>
        <v>0</v>
      </c>
      <c r="T25" s="75">
        <f>金融・保険業!S9</f>
        <v>1</v>
      </c>
      <c r="U25" s="75">
        <f>金融・保険業!T9</f>
        <v>0</v>
      </c>
      <c r="V25" s="76">
        <f>金融・保険業!U9</f>
        <v>0</v>
      </c>
      <c r="W25" s="74">
        <f>金融・保険業!V9</f>
        <v>0</v>
      </c>
      <c r="X25" s="75">
        <f>金融・保険業!W9</f>
        <v>0</v>
      </c>
      <c r="Y25" s="75">
        <f>金融・保険業!X9</f>
        <v>0</v>
      </c>
      <c r="Z25" s="76">
        <f>金融・保険業!Y9</f>
        <v>0</v>
      </c>
      <c r="AA25" s="74">
        <f>金融・保険業!Z9</f>
        <v>0</v>
      </c>
      <c r="AB25" s="76">
        <f>金融・保険業!AA9</f>
        <v>0</v>
      </c>
      <c r="AC25" s="74">
        <f>金融・保険業!AB9</f>
        <v>0</v>
      </c>
      <c r="AD25" s="75">
        <f>金融・保険業!AC9</f>
        <v>0</v>
      </c>
      <c r="AE25" s="76">
        <f>金融・保険業!AD9</f>
        <v>0</v>
      </c>
      <c r="AF25" s="74">
        <f>金融・保険業!AE9</f>
        <v>0</v>
      </c>
      <c r="AG25" s="75">
        <f>金融・保険業!AF9</f>
        <v>0</v>
      </c>
      <c r="AH25" s="75">
        <f>金融・保険業!AG9</f>
        <v>0</v>
      </c>
      <c r="AI25" s="77">
        <f>金融・保険業!AH9</f>
        <v>0</v>
      </c>
      <c r="AJ25" s="78">
        <f>金融・保険業!AI9</f>
        <v>0</v>
      </c>
      <c r="AK25" s="99"/>
    </row>
    <row r="26" spans="2:37" ht="18" customHeight="1" x14ac:dyDescent="0.4">
      <c r="B26" s="99" t="s">
        <v>53</v>
      </c>
      <c r="C26" s="96">
        <f>不動産・物品賃貸業!$B$3</f>
        <v>4</v>
      </c>
      <c r="D26" s="96">
        <f>不動産・物品賃貸業!$B$4</f>
        <v>0</v>
      </c>
      <c r="E26" s="96">
        <f>不動産・物品賃貸業!$B$5</f>
        <v>4</v>
      </c>
      <c r="F26" s="11">
        <f>不動産・物品賃貸業!F8</f>
        <v>1</v>
      </c>
      <c r="G26" s="12">
        <f>不動産・物品賃貸業!G8</f>
        <v>0</v>
      </c>
      <c r="H26" s="12">
        <f>不動産・物品賃貸業!H8</f>
        <v>0</v>
      </c>
      <c r="I26" s="12">
        <f>不動産・物品賃貸業!I8</f>
        <v>0</v>
      </c>
      <c r="J26" s="12">
        <f>不動産・物品賃貸業!J8</f>
        <v>0</v>
      </c>
      <c r="K26" s="12">
        <f>不動産・物品賃貸業!K8</f>
        <v>0</v>
      </c>
      <c r="L26" s="12">
        <f>不動産・物品賃貸業!L8</f>
        <v>0</v>
      </c>
      <c r="M26" s="12">
        <f>不動産・物品賃貸業!M8</f>
        <v>0</v>
      </c>
      <c r="N26" s="12">
        <f>不動産・物品賃貸業!N8</f>
        <v>0</v>
      </c>
      <c r="O26" s="12">
        <f>不動産・物品賃貸業!O8</f>
        <v>0</v>
      </c>
      <c r="P26" s="12">
        <f>不動産・物品賃貸業!P8</f>
        <v>0</v>
      </c>
      <c r="Q26" s="12">
        <f>不動産・物品賃貸業!Q8</f>
        <v>0</v>
      </c>
      <c r="R26" s="12">
        <f>不動産・物品賃貸業!R8</f>
        <v>0</v>
      </c>
      <c r="S26" s="12">
        <f>不動産・物品賃貸業!S8</f>
        <v>1</v>
      </c>
      <c r="T26" s="12">
        <f>不動産・物品賃貸業!T8</f>
        <v>0</v>
      </c>
      <c r="U26" s="12">
        <f>不動産・物品賃貸業!U8</f>
        <v>0</v>
      </c>
      <c r="V26" s="13">
        <f>不動産・物品賃貸業!V8</f>
        <v>0</v>
      </c>
      <c r="W26" s="11">
        <f>不動産・物品賃貸業!W8</f>
        <v>1</v>
      </c>
      <c r="X26" s="12">
        <f>不動産・物品賃貸業!X8</f>
        <v>0</v>
      </c>
      <c r="Y26" s="12">
        <f>不動産・物品賃貸業!Y8</f>
        <v>0</v>
      </c>
      <c r="Z26" s="13">
        <f>不動産・物品賃貸業!Z8</f>
        <v>0</v>
      </c>
      <c r="AA26" s="11">
        <f>不動産・物品賃貸業!AA8</f>
        <v>0</v>
      </c>
      <c r="AB26" s="13">
        <f>不動産・物品賃貸業!AB8</f>
        <v>0</v>
      </c>
      <c r="AC26" s="11">
        <f>不動産・物品賃貸業!AC8</f>
        <v>1</v>
      </c>
      <c r="AD26" s="12">
        <f>不動産・物品賃貸業!AD8</f>
        <v>1</v>
      </c>
      <c r="AE26" s="13">
        <f>不動産・物品賃貸業!AE8</f>
        <v>0</v>
      </c>
      <c r="AF26" s="11">
        <f>不動産・物品賃貸業!AF8</f>
        <v>1</v>
      </c>
      <c r="AG26" s="12">
        <f>不動産・物品賃貸業!AG8</f>
        <v>1</v>
      </c>
      <c r="AH26" s="12">
        <f>不動産・物品賃貸業!AH8</f>
        <v>0</v>
      </c>
      <c r="AI26" s="14">
        <f>不動産・物品賃貸業!AI8</f>
        <v>0</v>
      </c>
      <c r="AJ26" s="15">
        <f>不動産・物品賃貸業!AJ8</f>
        <v>1</v>
      </c>
      <c r="AK26" s="99" t="s">
        <v>53</v>
      </c>
    </row>
    <row r="27" spans="2:37" ht="18" customHeight="1" x14ac:dyDescent="0.4">
      <c r="B27" s="99"/>
      <c r="C27" s="96"/>
      <c r="D27" s="96"/>
      <c r="E27" s="96"/>
      <c r="F27" s="16">
        <f>不動産・物品賃貸業!F9</f>
        <v>0.25</v>
      </c>
      <c r="G27" s="17">
        <f>不動産・物品賃貸業!G9</f>
        <v>0</v>
      </c>
      <c r="H27" s="17">
        <f>不動産・物品賃貸業!H9</f>
        <v>0</v>
      </c>
      <c r="I27" s="17">
        <f>不動産・物品賃貸業!I9</f>
        <v>0</v>
      </c>
      <c r="J27" s="17">
        <f>不動産・物品賃貸業!J9</f>
        <v>0</v>
      </c>
      <c r="K27" s="17">
        <f>不動産・物品賃貸業!K9</f>
        <v>0</v>
      </c>
      <c r="L27" s="17">
        <f>不動産・物品賃貸業!L9</f>
        <v>0</v>
      </c>
      <c r="M27" s="17">
        <f>不動産・物品賃貸業!M9</f>
        <v>0</v>
      </c>
      <c r="N27" s="17">
        <f>不動産・物品賃貸業!N9</f>
        <v>0</v>
      </c>
      <c r="O27" s="17">
        <f>不動産・物品賃貸業!O9</f>
        <v>0</v>
      </c>
      <c r="P27" s="17">
        <f>不動産・物品賃貸業!P9</f>
        <v>0</v>
      </c>
      <c r="Q27" s="17">
        <f>不動産・物品賃貸業!Q9</f>
        <v>0</v>
      </c>
      <c r="R27" s="17">
        <f>不動産・物品賃貸業!R9</f>
        <v>0</v>
      </c>
      <c r="S27" s="17">
        <f>不動産・物品賃貸業!S9</f>
        <v>0.25</v>
      </c>
      <c r="T27" s="17">
        <f>不動産・物品賃貸業!T9</f>
        <v>0</v>
      </c>
      <c r="U27" s="17">
        <f>不動産・物品賃貸業!U9</f>
        <v>0</v>
      </c>
      <c r="V27" s="18">
        <f>不動産・物品賃貸業!V9</f>
        <v>0</v>
      </c>
      <c r="W27" s="16">
        <f>不動産・物品賃貸業!W9</f>
        <v>0.25</v>
      </c>
      <c r="X27" s="17">
        <f>不動産・物品賃貸業!X9</f>
        <v>0</v>
      </c>
      <c r="Y27" s="17">
        <f>不動産・物品賃貸業!Y9</f>
        <v>0</v>
      </c>
      <c r="Z27" s="18">
        <f>不動産・物品賃貸業!Z9</f>
        <v>0</v>
      </c>
      <c r="AA27" s="16">
        <f>不動産・物品賃貸業!AA9</f>
        <v>0</v>
      </c>
      <c r="AB27" s="18">
        <f>不動産・物品賃貸業!AB9</f>
        <v>0</v>
      </c>
      <c r="AC27" s="16">
        <f>不動産・物品賃貸業!AC9</f>
        <v>0.25</v>
      </c>
      <c r="AD27" s="17">
        <f>不動産・物品賃貸業!AD9</f>
        <v>0.25</v>
      </c>
      <c r="AE27" s="18">
        <f>不動産・物品賃貸業!AE9</f>
        <v>0</v>
      </c>
      <c r="AF27" s="16">
        <f>不動産・物品賃貸業!AF9</f>
        <v>0.25</v>
      </c>
      <c r="AG27" s="17">
        <f>不動産・物品賃貸業!AG9</f>
        <v>0.25</v>
      </c>
      <c r="AH27" s="17">
        <f>不動産・物品賃貸業!AH9</f>
        <v>0</v>
      </c>
      <c r="AI27" s="19">
        <f>不動産・物品賃貸業!AI9</f>
        <v>0</v>
      </c>
      <c r="AJ27" s="20">
        <f>不動産・物品賃貸業!AJ9</f>
        <v>0.25</v>
      </c>
      <c r="AK27" s="99"/>
    </row>
    <row r="28" spans="2:37" ht="18" customHeight="1" x14ac:dyDescent="0.4">
      <c r="B28" s="99" t="s">
        <v>54</v>
      </c>
      <c r="C28" s="96">
        <f>学術研究・専門・技術サービス業!$B$3</f>
        <v>4</v>
      </c>
      <c r="D28" s="96">
        <f>学術研究・専門・技術サービス業!$B$4</f>
        <v>1</v>
      </c>
      <c r="E28" s="96">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99" t="s">
        <v>54</v>
      </c>
    </row>
    <row r="29" spans="2:37" ht="18" customHeight="1" x14ac:dyDescent="0.4">
      <c r="B29" s="102"/>
      <c r="C29" s="103"/>
      <c r="D29" s="103"/>
      <c r="E29" s="103"/>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99"/>
    </row>
    <row r="30" spans="2:37" ht="18" customHeight="1" x14ac:dyDescent="0.4">
      <c r="B30" s="102" t="s">
        <v>2056</v>
      </c>
      <c r="C30" s="96">
        <f>'宿泊業、飲食サービス業'!$B$3</f>
        <v>1</v>
      </c>
      <c r="D30" s="96">
        <f>'宿泊業、飲食サービス業'!$B$4</f>
        <v>0</v>
      </c>
      <c r="E30" s="96">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102" t="s">
        <v>2055</v>
      </c>
    </row>
    <row r="31" spans="2:37" ht="18" customHeight="1" x14ac:dyDescent="0.4">
      <c r="B31" s="104"/>
      <c r="C31" s="96"/>
      <c r="D31" s="96"/>
      <c r="E31" s="96"/>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104"/>
    </row>
    <row r="32" spans="2:37" ht="18" customHeight="1" x14ac:dyDescent="0.4">
      <c r="B32" s="102" t="s">
        <v>2412</v>
      </c>
      <c r="C32" s="103">
        <f>'生活関連サービス業、娯楽業'!$B$3</f>
        <v>2</v>
      </c>
      <c r="D32" s="103">
        <f>'生活関連サービス業、娯楽業'!$B$4</f>
        <v>0</v>
      </c>
      <c r="E32" s="103">
        <f>'生活関連サービス業、娯楽業'!$B$5</f>
        <v>2</v>
      </c>
      <c r="F32" s="29">
        <f>'生活関連サービス業、娯楽業'!F8</f>
        <v>2</v>
      </c>
      <c r="G32" s="27">
        <f>'生活関連サービス業、娯楽業'!G8</f>
        <v>0</v>
      </c>
      <c r="H32" s="27">
        <f>'生活関連サービス業、娯楽業'!H8</f>
        <v>0</v>
      </c>
      <c r="I32" s="27">
        <f>'生活関連サービス業、娯楽業'!I8</f>
        <v>0</v>
      </c>
      <c r="J32" s="27">
        <f>'生活関連サービス業、娯楽業'!J8</f>
        <v>0</v>
      </c>
      <c r="K32" s="27">
        <f>'生活関連サービス業、娯楽業'!K8</f>
        <v>0</v>
      </c>
      <c r="L32" s="27">
        <f>'生活関連サービス業、娯楽業'!L8</f>
        <v>1</v>
      </c>
      <c r="M32" s="27">
        <f>'生活関連サービス業、娯楽業'!M8</f>
        <v>0</v>
      </c>
      <c r="N32" s="27">
        <f>'生活関連サービス業、娯楽業'!N8</f>
        <v>0</v>
      </c>
      <c r="O32" s="27">
        <f>'生活関連サービス業、娯楽業'!O8</f>
        <v>0</v>
      </c>
      <c r="P32" s="27">
        <f>'生活関連サービス業、娯楽業'!P8</f>
        <v>1</v>
      </c>
      <c r="Q32" s="27">
        <f>'生活関連サービス業、娯楽業'!Q8</f>
        <v>1</v>
      </c>
      <c r="R32" s="27">
        <f>'生活関連サービス業、娯楽業'!R8</f>
        <v>1</v>
      </c>
      <c r="S32" s="27">
        <f>'生活関連サービス業、娯楽業'!S8</f>
        <v>0</v>
      </c>
      <c r="T32" s="27">
        <f>'生活関連サービス業、娯楽業'!T8</f>
        <v>2</v>
      </c>
      <c r="U32" s="27">
        <f>'生活関連サービス業、娯楽業'!U8</f>
        <v>1</v>
      </c>
      <c r="V32" s="28">
        <f>'生活関連サービス業、娯楽業'!V8</f>
        <v>0</v>
      </c>
      <c r="W32" s="29">
        <f>'生活関連サービス業、娯楽業'!W8</f>
        <v>0</v>
      </c>
      <c r="X32" s="27">
        <f>'生活関連サービス業、娯楽業'!X8</f>
        <v>0</v>
      </c>
      <c r="Y32" s="27">
        <f>'生活関連サービス業、娯楽業'!Y8</f>
        <v>0</v>
      </c>
      <c r="Z32" s="28">
        <f>'生活関連サービス業、娯楽業'!Z8</f>
        <v>0</v>
      </c>
      <c r="AA32" s="29">
        <f>'生活関連サービス業、娯楽業'!AA8</f>
        <v>0</v>
      </c>
      <c r="AB32" s="28">
        <f>'生活関連サービス業、娯楽業'!AB8</f>
        <v>0</v>
      </c>
      <c r="AC32" s="29">
        <f>'生活関連サービス業、娯楽業'!AC8</f>
        <v>0</v>
      </c>
      <c r="AD32" s="27">
        <f>'生活関連サービス業、娯楽業'!AD8</f>
        <v>1</v>
      </c>
      <c r="AE32" s="28">
        <f>'生活関連サービス業、娯楽業'!AE8</f>
        <v>0</v>
      </c>
      <c r="AF32" s="29">
        <f>'生活関連サービス業、娯楽業'!AF8</f>
        <v>2</v>
      </c>
      <c r="AG32" s="27">
        <f>'生活関連サービス業、娯楽業'!AG8</f>
        <v>0</v>
      </c>
      <c r="AH32" s="27">
        <f>'生活関連サービス業、娯楽業'!AH8</f>
        <v>0</v>
      </c>
      <c r="AI32" s="30">
        <f>'生活関連サービス業、娯楽業'!AI8</f>
        <v>0</v>
      </c>
      <c r="AJ32" s="31">
        <f>'生活関連サービス業、娯楽業'!AJ8</f>
        <v>0</v>
      </c>
      <c r="AK32" s="102" t="s">
        <v>2412</v>
      </c>
    </row>
    <row r="33" spans="2:37" ht="18" customHeight="1" x14ac:dyDescent="0.4">
      <c r="B33" s="104"/>
      <c r="C33" s="105"/>
      <c r="D33" s="105"/>
      <c r="E33" s="105"/>
      <c r="F33" s="16">
        <f>'生活関連サービス業、娯楽業'!F9</f>
        <v>1</v>
      </c>
      <c r="G33" s="17">
        <f>'生活関連サービス業、娯楽業'!G9</f>
        <v>0</v>
      </c>
      <c r="H33" s="17">
        <f>'生活関連サービス業、娯楽業'!H9</f>
        <v>0</v>
      </c>
      <c r="I33" s="17">
        <f>'生活関連サービス業、娯楽業'!I9</f>
        <v>0</v>
      </c>
      <c r="J33" s="17">
        <f>'生活関連サービス業、娯楽業'!J9</f>
        <v>0</v>
      </c>
      <c r="K33" s="17">
        <f>'生活関連サービス業、娯楽業'!K9</f>
        <v>0</v>
      </c>
      <c r="L33" s="17">
        <f>'生活関連サービス業、娯楽業'!L9</f>
        <v>0.5</v>
      </c>
      <c r="M33" s="17">
        <f>'生活関連サービス業、娯楽業'!M9</f>
        <v>0</v>
      </c>
      <c r="N33" s="17">
        <f>'生活関連サービス業、娯楽業'!N9</f>
        <v>0</v>
      </c>
      <c r="O33" s="17">
        <f>'生活関連サービス業、娯楽業'!O9</f>
        <v>0</v>
      </c>
      <c r="P33" s="17">
        <f>'生活関連サービス業、娯楽業'!P9</f>
        <v>0.5</v>
      </c>
      <c r="Q33" s="17">
        <f>'生活関連サービス業、娯楽業'!Q9</f>
        <v>0.5</v>
      </c>
      <c r="R33" s="17">
        <f>'生活関連サービス業、娯楽業'!R9</f>
        <v>0.5</v>
      </c>
      <c r="S33" s="17">
        <f>'生活関連サービス業、娯楽業'!S9</f>
        <v>0</v>
      </c>
      <c r="T33" s="17">
        <f>'生活関連サービス業、娯楽業'!T9</f>
        <v>1</v>
      </c>
      <c r="U33" s="17">
        <f>'生活関連サービス業、娯楽業'!U9</f>
        <v>0.5</v>
      </c>
      <c r="V33" s="18">
        <f>'生活関連サービス業、娯楽業'!V9</f>
        <v>0</v>
      </c>
      <c r="W33" s="16">
        <f>'生活関連サービス業、娯楽業'!W9</f>
        <v>0</v>
      </c>
      <c r="X33" s="17">
        <f>'生活関連サービス業、娯楽業'!X9</f>
        <v>0</v>
      </c>
      <c r="Y33" s="17">
        <f>'生活関連サービス業、娯楽業'!Y9</f>
        <v>0</v>
      </c>
      <c r="Z33" s="18">
        <f>'生活関連サービス業、娯楽業'!Z9</f>
        <v>0</v>
      </c>
      <c r="AA33" s="16">
        <f>'生活関連サービス業、娯楽業'!AA9</f>
        <v>0</v>
      </c>
      <c r="AB33" s="18">
        <f>'生活関連サービス業、娯楽業'!AB9</f>
        <v>0</v>
      </c>
      <c r="AC33" s="16">
        <f>'生活関連サービス業、娯楽業'!AC9</f>
        <v>0</v>
      </c>
      <c r="AD33" s="17">
        <f>'生活関連サービス業、娯楽業'!AD9</f>
        <v>0.5</v>
      </c>
      <c r="AE33" s="18">
        <f>'生活関連サービス業、娯楽業'!AE9</f>
        <v>0</v>
      </c>
      <c r="AF33" s="16">
        <f>'生活関連サービス業、娯楽業'!AF9</f>
        <v>1</v>
      </c>
      <c r="AG33" s="17">
        <f>'生活関連サービス業、娯楽業'!AG9</f>
        <v>0</v>
      </c>
      <c r="AH33" s="17">
        <f>'生活関連サービス業、娯楽業'!AH9</f>
        <v>0</v>
      </c>
      <c r="AI33" s="19">
        <f>'生活関連サービス業、娯楽業'!AI9</f>
        <v>0</v>
      </c>
      <c r="AJ33" s="20">
        <f>'生活関連サービス業、娯楽業'!AJ9</f>
        <v>0</v>
      </c>
      <c r="AK33" s="104"/>
    </row>
    <row r="34" spans="2:37" ht="18" customHeight="1" x14ac:dyDescent="0.4">
      <c r="B34" s="104" t="s">
        <v>55</v>
      </c>
      <c r="C34" s="105">
        <f>'教育、学習支援業'!$B$3</f>
        <v>4</v>
      </c>
      <c r="D34" s="105">
        <f>'教育、学習支援業'!$B$4</f>
        <v>0</v>
      </c>
      <c r="E34" s="105">
        <f>'教育、学習支援業'!$B$5</f>
        <v>4</v>
      </c>
      <c r="F34" s="36">
        <f>'教育、学習支援業'!G8</f>
        <v>4</v>
      </c>
      <c r="G34" s="37">
        <f>'教育、学習支援業'!H8</f>
        <v>0</v>
      </c>
      <c r="H34" s="37">
        <f>'教育、学習支援業'!I8</f>
        <v>1</v>
      </c>
      <c r="I34" s="37">
        <f>'教育、学習支援業'!J8</f>
        <v>2</v>
      </c>
      <c r="J34" s="37">
        <f>'教育、学習支援業'!K8</f>
        <v>0</v>
      </c>
      <c r="K34" s="37">
        <f>'教育、学習支援業'!L8</f>
        <v>0</v>
      </c>
      <c r="L34" s="37">
        <f>'教育、学習支援業'!M8</f>
        <v>0</v>
      </c>
      <c r="M34" s="37">
        <f>'教育、学習支援業'!N8</f>
        <v>1</v>
      </c>
      <c r="N34" s="37">
        <f>'教育、学習支援業'!O8</f>
        <v>0</v>
      </c>
      <c r="O34" s="37">
        <f>'教育、学習支援業'!P8</f>
        <v>2</v>
      </c>
      <c r="P34" s="37">
        <f>'教育、学習支援業'!Q8</f>
        <v>0</v>
      </c>
      <c r="Q34" s="37">
        <f>'教育、学習支援業'!R8</f>
        <v>1</v>
      </c>
      <c r="R34" s="37">
        <f>'教育、学習支援業'!S8</f>
        <v>1</v>
      </c>
      <c r="S34" s="37">
        <f>'教育、学習支援業'!T8</f>
        <v>1</v>
      </c>
      <c r="T34" s="37">
        <f>'教育、学習支援業'!U8</f>
        <v>0</v>
      </c>
      <c r="U34" s="37">
        <f>'教育、学習支援業'!V8</f>
        <v>0</v>
      </c>
      <c r="V34" s="38">
        <f>'教育、学習支援業'!W8</f>
        <v>0</v>
      </c>
      <c r="W34" s="36">
        <f>'教育、学習支援業'!X8</f>
        <v>0</v>
      </c>
      <c r="X34" s="37">
        <f>'教育、学習支援業'!Y8</f>
        <v>0</v>
      </c>
      <c r="Y34" s="37">
        <f>'教育、学習支援業'!Z8</f>
        <v>0</v>
      </c>
      <c r="Z34" s="38">
        <f>'教育、学習支援業'!AA8</f>
        <v>0</v>
      </c>
      <c r="AA34" s="36">
        <f>'教育、学習支援業'!AB8</f>
        <v>1</v>
      </c>
      <c r="AB34" s="38">
        <f>'教育、学習支援業'!AC8</f>
        <v>1</v>
      </c>
      <c r="AC34" s="36">
        <f>'教育、学習支援業'!AD8</f>
        <v>2</v>
      </c>
      <c r="AD34" s="37">
        <f>'教育、学習支援業'!AE8</f>
        <v>2</v>
      </c>
      <c r="AE34" s="38">
        <f>'教育、学習支援業'!AF8</f>
        <v>0</v>
      </c>
      <c r="AF34" s="36">
        <f>'教育、学習支援業'!AG8</f>
        <v>1</v>
      </c>
      <c r="AG34" s="37">
        <f>'教育、学習支援業'!AH8</f>
        <v>1</v>
      </c>
      <c r="AH34" s="37">
        <f>'教育、学習支援業'!AI8</f>
        <v>0</v>
      </c>
      <c r="AI34" s="38">
        <f>'教育、学習支援業'!AJ8</f>
        <v>0</v>
      </c>
      <c r="AJ34" s="39">
        <f>'教育、学習支援業'!AK8</f>
        <v>1</v>
      </c>
      <c r="AK34" s="104" t="s">
        <v>55</v>
      </c>
    </row>
    <row r="35" spans="2:37" ht="18" customHeight="1" x14ac:dyDescent="0.4">
      <c r="B35" s="99"/>
      <c r="C35" s="96"/>
      <c r="D35" s="96"/>
      <c r="E35" s="96"/>
      <c r="F35" s="40">
        <f>'教育、学習支援業'!G9</f>
        <v>1</v>
      </c>
      <c r="G35" s="41">
        <f>'教育、学習支援業'!H9</f>
        <v>0</v>
      </c>
      <c r="H35" s="41">
        <f>'教育、学習支援業'!I9</f>
        <v>0.25</v>
      </c>
      <c r="I35" s="41">
        <f>'教育、学習支援業'!J9</f>
        <v>0.5</v>
      </c>
      <c r="J35" s="41">
        <f>'教育、学習支援業'!K9</f>
        <v>0</v>
      </c>
      <c r="K35" s="41">
        <f>'教育、学習支援業'!L9</f>
        <v>0</v>
      </c>
      <c r="L35" s="41">
        <f>'教育、学習支援業'!M9</f>
        <v>0</v>
      </c>
      <c r="M35" s="41">
        <f>'教育、学習支援業'!N9</f>
        <v>0.25</v>
      </c>
      <c r="N35" s="41">
        <f>'教育、学習支援業'!O9</f>
        <v>0</v>
      </c>
      <c r="O35" s="41">
        <f>'教育、学習支援業'!P9</f>
        <v>0.5</v>
      </c>
      <c r="P35" s="41">
        <f>'教育、学習支援業'!Q9</f>
        <v>0</v>
      </c>
      <c r="Q35" s="41">
        <f>'教育、学習支援業'!R9</f>
        <v>0.25</v>
      </c>
      <c r="R35" s="41">
        <f>'教育、学習支援業'!S9</f>
        <v>0.25</v>
      </c>
      <c r="S35" s="41">
        <f>'教育、学習支援業'!T9</f>
        <v>0.25</v>
      </c>
      <c r="T35" s="41">
        <f>'教育、学習支援業'!U9</f>
        <v>0</v>
      </c>
      <c r="U35" s="41">
        <f>'教育、学習支援業'!V9</f>
        <v>0</v>
      </c>
      <c r="V35" s="25">
        <f>'教育、学習支援業'!W9</f>
        <v>0</v>
      </c>
      <c r="W35" s="40">
        <f>'教育、学習支援業'!X9</f>
        <v>0</v>
      </c>
      <c r="X35" s="41">
        <f>'教育、学習支援業'!Y9</f>
        <v>0</v>
      </c>
      <c r="Y35" s="41">
        <f>'教育、学習支援業'!Z9</f>
        <v>0</v>
      </c>
      <c r="Z35" s="25">
        <f>'教育、学習支援業'!AA9</f>
        <v>0</v>
      </c>
      <c r="AA35" s="40">
        <f>'教育、学習支援業'!AB9</f>
        <v>0.25</v>
      </c>
      <c r="AB35" s="25">
        <f>'教育、学習支援業'!AC9</f>
        <v>0.25</v>
      </c>
      <c r="AC35" s="40">
        <f>'教育、学習支援業'!AD9</f>
        <v>0.5</v>
      </c>
      <c r="AD35" s="41">
        <f>'教育、学習支援業'!AE9</f>
        <v>0.5</v>
      </c>
      <c r="AE35" s="25">
        <f>'教育、学習支援業'!AF9</f>
        <v>0</v>
      </c>
      <c r="AF35" s="40">
        <f>'教育、学習支援業'!AG9</f>
        <v>0.25</v>
      </c>
      <c r="AG35" s="41">
        <f>'教育、学習支援業'!AH9</f>
        <v>0.25</v>
      </c>
      <c r="AH35" s="41">
        <f>'教育、学習支援業'!AI9</f>
        <v>0</v>
      </c>
      <c r="AI35" s="25">
        <f>'教育、学習支援業'!AJ9</f>
        <v>0</v>
      </c>
      <c r="AJ35" s="42">
        <f>'教育、学習支援業'!AK9</f>
        <v>0.25</v>
      </c>
      <c r="AK35" s="99"/>
    </row>
    <row r="36" spans="2:37" ht="18" customHeight="1" x14ac:dyDescent="0.4">
      <c r="B36" s="99" t="s">
        <v>56</v>
      </c>
      <c r="C36" s="96">
        <f>医療・福祉!$B$3</f>
        <v>7</v>
      </c>
      <c r="D36" s="96">
        <f>医療・福祉!$B$4</f>
        <v>1</v>
      </c>
      <c r="E36" s="96">
        <f>医療・福祉!$B$5</f>
        <v>6</v>
      </c>
      <c r="F36" s="11">
        <f>医療・福祉!I8</f>
        <v>6</v>
      </c>
      <c r="G36" s="12">
        <f>医療・福祉!J8</f>
        <v>0</v>
      </c>
      <c r="H36" s="12">
        <f>医療・福祉!K8</f>
        <v>0</v>
      </c>
      <c r="I36" s="12">
        <f>医療・福祉!L8</f>
        <v>0</v>
      </c>
      <c r="J36" s="12">
        <f>医療・福祉!M8</f>
        <v>0</v>
      </c>
      <c r="K36" s="12">
        <f>医療・福祉!N8</f>
        <v>0</v>
      </c>
      <c r="L36" s="12">
        <f>医療・福祉!O8</f>
        <v>0</v>
      </c>
      <c r="M36" s="12">
        <f>医療・福祉!P8</f>
        <v>2</v>
      </c>
      <c r="N36" s="12">
        <f>医療・福祉!Q8</f>
        <v>0</v>
      </c>
      <c r="O36" s="12">
        <f>医療・福祉!R8</f>
        <v>0</v>
      </c>
      <c r="P36" s="12">
        <f>医療・福祉!S8</f>
        <v>4</v>
      </c>
      <c r="Q36" s="12">
        <f>医療・福祉!T8</f>
        <v>0</v>
      </c>
      <c r="R36" s="12">
        <f>医療・福祉!U8</f>
        <v>3</v>
      </c>
      <c r="S36" s="12">
        <f>医療・福祉!V8</f>
        <v>0</v>
      </c>
      <c r="T36" s="12">
        <f>医療・福祉!W8</f>
        <v>5</v>
      </c>
      <c r="U36" s="12">
        <f>医療・福祉!X8</f>
        <v>3</v>
      </c>
      <c r="V36" s="13">
        <f>医療・福祉!Y8</f>
        <v>0</v>
      </c>
      <c r="W36" s="11">
        <f>医療・福祉!Z8</f>
        <v>0</v>
      </c>
      <c r="X36" s="12">
        <f>医療・福祉!AA8</f>
        <v>0</v>
      </c>
      <c r="Y36" s="12">
        <f>医療・福祉!AB8</f>
        <v>0</v>
      </c>
      <c r="Z36" s="13">
        <f>医療・福祉!AC8</f>
        <v>0</v>
      </c>
      <c r="AA36" s="11">
        <f>医療・福祉!AD8</f>
        <v>1</v>
      </c>
      <c r="AB36" s="13">
        <f>医療・福祉!AE8</f>
        <v>0</v>
      </c>
      <c r="AC36" s="11">
        <f>医療・福祉!AF8</f>
        <v>0</v>
      </c>
      <c r="AD36" s="12">
        <f>医療・福祉!AG8</f>
        <v>1</v>
      </c>
      <c r="AE36" s="13">
        <f>医療・福祉!AH8</f>
        <v>0</v>
      </c>
      <c r="AF36" s="11">
        <f>医療・福祉!AI8</f>
        <v>5</v>
      </c>
      <c r="AG36" s="12">
        <f>医療・福祉!AJ8</f>
        <v>0</v>
      </c>
      <c r="AH36" s="12">
        <f>医療・福祉!AK8</f>
        <v>0</v>
      </c>
      <c r="AI36" s="14">
        <f>医療・福祉!AL8</f>
        <v>0</v>
      </c>
      <c r="AJ36" s="15">
        <f>医療・福祉!AM8</f>
        <v>0</v>
      </c>
      <c r="AK36" s="99" t="s">
        <v>56</v>
      </c>
    </row>
    <row r="37" spans="2:37" ht="18" customHeight="1" x14ac:dyDescent="0.4">
      <c r="B37" s="99"/>
      <c r="C37" s="96"/>
      <c r="D37" s="96"/>
      <c r="E37" s="96"/>
      <c r="F37" s="16">
        <f>医療・福祉!I9</f>
        <v>1</v>
      </c>
      <c r="G37" s="17">
        <f>医療・福祉!J9</f>
        <v>0</v>
      </c>
      <c r="H37" s="17">
        <f>医療・福祉!K9</f>
        <v>0</v>
      </c>
      <c r="I37" s="17">
        <f>医療・福祉!L9</f>
        <v>0</v>
      </c>
      <c r="J37" s="17">
        <f>医療・福祉!M9</f>
        <v>0</v>
      </c>
      <c r="K37" s="17">
        <f>医療・福祉!N9</f>
        <v>0</v>
      </c>
      <c r="L37" s="17">
        <f>医療・福祉!O9</f>
        <v>0</v>
      </c>
      <c r="M37" s="17">
        <f>医療・福祉!P9</f>
        <v>0.33333333333333331</v>
      </c>
      <c r="N37" s="17">
        <f>医療・福祉!Q9</f>
        <v>0</v>
      </c>
      <c r="O37" s="17">
        <f>医療・福祉!R9</f>
        <v>0</v>
      </c>
      <c r="P37" s="17">
        <f>医療・福祉!S9</f>
        <v>0.66666666666666663</v>
      </c>
      <c r="Q37" s="17">
        <f>医療・福祉!T9</f>
        <v>0</v>
      </c>
      <c r="R37" s="17">
        <f>医療・福祉!U9</f>
        <v>0.5</v>
      </c>
      <c r="S37" s="17">
        <f>医療・福祉!V9</f>
        <v>0</v>
      </c>
      <c r="T37" s="17">
        <f>医療・福祉!W9</f>
        <v>0.83333333333333337</v>
      </c>
      <c r="U37" s="17">
        <f>医療・福祉!X9</f>
        <v>0.5</v>
      </c>
      <c r="V37" s="18">
        <f>医療・福祉!Y9</f>
        <v>0</v>
      </c>
      <c r="W37" s="16">
        <f>医療・福祉!Z9</f>
        <v>0</v>
      </c>
      <c r="X37" s="17">
        <f>医療・福祉!AA9</f>
        <v>0</v>
      </c>
      <c r="Y37" s="17">
        <f>医療・福祉!AB9</f>
        <v>0</v>
      </c>
      <c r="Z37" s="18">
        <f>医療・福祉!AC9</f>
        <v>0</v>
      </c>
      <c r="AA37" s="16">
        <f>医療・福祉!AD9</f>
        <v>0.16666666666666666</v>
      </c>
      <c r="AB37" s="18">
        <f>医療・福祉!AE9</f>
        <v>0</v>
      </c>
      <c r="AC37" s="16">
        <f>医療・福祉!AF9</f>
        <v>0</v>
      </c>
      <c r="AD37" s="17">
        <f>医療・福祉!AG9</f>
        <v>0.16666666666666666</v>
      </c>
      <c r="AE37" s="18">
        <f>医療・福祉!AH9</f>
        <v>0</v>
      </c>
      <c r="AF37" s="16">
        <f>医療・福祉!AI9</f>
        <v>0.83333333333333337</v>
      </c>
      <c r="AG37" s="17">
        <f>医療・福祉!AJ9</f>
        <v>0</v>
      </c>
      <c r="AH37" s="17">
        <f>医療・福祉!AK9</f>
        <v>0</v>
      </c>
      <c r="AI37" s="18">
        <f>医療・福祉!AL9</f>
        <v>0</v>
      </c>
      <c r="AJ37" s="20">
        <f>医療・福祉!AM9</f>
        <v>0</v>
      </c>
      <c r="AK37" s="99"/>
    </row>
    <row r="38" spans="2:37" ht="18" customHeight="1" x14ac:dyDescent="0.4">
      <c r="B38" s="99" t="s">
        <v>57</v>
      </c>
      <c r="C38" s="96">
        <f>複合サービス事業!$B$3</f>
        <v>18</v>
      </c>
      <c r="D38" s="96">
        <f>複合サービス事業!$B$4</f>
        <v>4</v>
      </c>
      <c r="E38" s="96">
        <f>複合サービス事業!$B$5</f>
        <v>14</v>
      </c>
      <c r="F38" s="11">
        <f>複合サービス事業!F8</f>
        <v>10</v>
      </c>
      <c r="G38" s="12">
        <f>複合サービス事業!G8</f>
        <v>1</v>
      </c>
      <c r="H38" s="12">
        <f>複合サービス事業!H8</f>
        <v>8</v>
      </c>
      <c r="I38" s="12">
        <f>複合サービス事業!I8</f>
        <v>4</v>
      </c>
      <c r="J38" s="12">
        <f>複合サービス事業!J8</f>
        <v>2</v>
      </c>
      <c r="K38" s="12">
        <f>複合サービス事業!K8</f>
        <v>6</v>
      </c>
      <c r="L38" s="12">
        <f>複合サービス事業!L8</f>
        <v>4</v>
      </c>
      <c r="M38" s="12">
        <f>複合サービス事業!M8</f>
        <v>4</v>
      </c>
      <c r="N38" s="12">
        <f>複合サービス事業!N8</f>
        <v>0</v>
      </c>
      <c r="O38" s="12">
        <f>複合サービス事業!O8</f>
        <v>0</v>
      </c>
      <c r="P38" s="12">
        <f>複合サービス事業!P8</f>
        <v>0</v>
      </c>
      <c r="Q38" s="12">
        <f>複合サービス事業!Q8</f>
        <v>0</v>
      </c>
      <c r="R38" s="12">
        <f>複合サービス事業!R8</f>
        <v>0</v>
      </c>
      <c r="S38" s="12">
        <f>複合サービス事業!S8</f>
        <v>2</v>
      </c>
      <c r="T38" s="12">
        <f>複合サービス事業!T8</f>
        <v>0</v>
      </c>
      <c r="U38" s="12">
        <f>複合サービス事業!U8</f>
        <v>0</v>
      </c>
      <c r="V38" s="13">
        <f>複合サービス事業!V8</f>
        <v>1</v>
      </c>
      <c r="W38" s="11">
        <f>複合サービス事業!W8</f>
        <v>5</v>
      </c>
      <c r="X38" s="12">
        <f>複合サービス事業!X8</f>
        <v>1</v>
      </c>
      <c r="Y38" s="12">
        <f>複合サービス事業!Y8</f>
        <v>0</v>
      </c>
      <c r="Z38" s="13">
        <f>複合サービス事業!Z8</f>
        <v>0</v>
      </c>
      <c r="AA38" s="11">
        <f>複合サービス事業!AA8</f>
        <v>3</v>
      </c>
      <c r="AB38" s="13">
        <f>複合サービス事業!AB8</f>
        <v>2</v>
      </c>
      <c r="AC38" s="11">
        <f>複合サービス事業!AC8</f>
        <v>0</v>
      </c>
      <c r="AD38" s="12">
        <f>複合サービス事業!AD8</f>
        <v>3</v>
      </c>
      <c r="AE38" s="13">
        <f>複合サービス事業!AE8</f>
        <v>0</v>
      </c>
      <c r="AF38" s="11">
        <f>複合サービス事業!AF8</f>
        <v>0</v>
      </c>
      <c r="AG38" s="12">
        <f>複合サービス事業!AG8</f>
        <v>0</v>
      </c>
      <c r="AH38" s="12">
        <f>複合サービス事業!AH8</f>
        <v>0</v>
      </c>
      <c r="AI38" s="14">
        <f>複合サービス事業!AI8</f>
        <v>0</v>
      </c>
      <c r="AJ38" s="15">
        <f>複合サービス事業!AJ8</f>
        <v>4</v>
      </c>
      <c r="AK38" s="99" t="s">
        <v>57</v>
      </c>
    </row>
    <row r="39" spans="2:37" ht="18" customHeight="1" x14ac:dyDescent="0.4">
      <c r="B39" s="99"/>
      <c r="C39" s="96"/>
      <c r="D39" s="96"/>
      <c r="E39" s="96"/>
      <c r="F39" s="16">
        <f>複合サービス事業!F9</f>
        <v>0.7142857142857143</v>
      </c>
      <c r="G39" s="17">
        <f>複合サービス事業!G9</f>
        <v>7.1428571428571425E-2</v>
      </c>
      <c r="H39" s="17">
        <f>複合サービス事業!H9</f>
        <v>0.5714285714285714</v>
      </c>
      <c r="I39" s="17">
        <f>複合サービス事業!I9</f>
        <v>0.2857142857142857</v>
      </c>
      <c r="J39" s="17">
        <f>複合サービス事業!J9</f>
        <v>0.14285714285714285</v>
      </c>
      <c r="K39" s="17">
        <f>複合サービス事業!K9</f>
        <v>0.42857142857142855</v>
      </c>
      <c r="L39" s="17">
        <f>複合サービス事業!L9</f>
        <v>0.2857142857142857</v>
      </c>
      <c r="M39" s="17">
        <f>複合サービス事業!M9</f>
        <v>0.2857142857142857</v>
      </c>
      <c r="N39" s="17">
        <f>複合サービス事業!N9</f>
        <v>0</v>
      </c>
      <c r="O39" s="17">
        <f>複合サービス事業!O9</f>
        <v>0</v>
      </c>
      <c r="P39" s="17">
        <f>複合サービス事業!P9</f>
        <v>0</v>
      </c>
      <c r="Q39" s="17">
        <f>複合サービス事業!Q9</f>
        <v>0</v>
      </c>
      <c r="R39" s="17">
        <f>複合サービス事業!R9</f>
        <v>0</v>
      </c>
      <c r="S39" s="17">
        <f>複合サービス事業!S9</f>
        <v>0.14285714285714285</v>
      </c>
      <c r="T39" s="17">
        <f>複合サービス事業!T9</f>
        <v>0</v>
      </c>
      <c r="U39" s="17">
        <f>複合サービス事業!U9</f>
        <v>0</v>
      </c>
      <c r="V39" s="18">
        <f>複合サービス事業!V9</f>
        <v>7.1428571428571425E-2</v>
      </c>
      <c r="W39" s="16">
        <f>複合サービス事業!W9</f>
        <v>0.35714285714285715</v>
      </c>
      <c r="X39" s="17">
        <f>複合サービス事業!X9</f>
        <v>7.1428571428571425E-2</v>
      </c>
      <c r="Y39" s="17">
        <f>複合サービス事業!Y9</f>
        <v>0</v>
      </c>
      <c r="Z39" s="18">
        <f>複合サービス事業!Z9</f>
        <v>0</v>
      </c>
      <c r="AA39" s="16">
        <f>複合サービス事業!AA9</f>
        <v>0.21428571428571427</v>
      </c>
      <c r="AB39" s="18">
        <f>複合サービス事業!AB9</f>
        <v>0.14285714285714285</v>
      </c>
      <c r="AC39" s="16">
        <f>複合サービス事業!AC9</f>
        <v>0</v>
      </c>
      <c r="AD39" s="17">
        <f>複合サービス事業!AD9</f>
        <v>0.21428571428571427</v>
      </c>
      <c r="AE39" s="18">
        <f>複合サービス事業!AE9</f>
        <v>0</v>
      </c>
      <c r="AF39" s="16">
        <f>複合サービス事業!AF9</f>
        <v>0</v>
      </c>
      <c r="AG39" s="17">
        <f>複合サービス事業!AG9</f>
        <v>0</v>
      </c>
      <c r="AH39" s="17">
        <f>複合サービス事業!AH9</f>
        <v>0</v>
      </c>
      <c r="AI39" s="19">
        <f>複合サービス事業!AI9</f>
        <v>0</v>
      </c>
      <c r="AJ39" s="20">
        <f>複合サービス事業!AJ9</f>
        <v>0.2857142857142857</v>
      </c>
      <c r="AK39" s="99"/>
    </row>
    <row r="40" spans="2:37" ht="18" customHeight="1" x14ac:dyDescent="0.4">
      <c r="B40" s="99" t="s">
        <v>58</v>
      </c>
      <c r="C40" s="96">
        <f>サービス業!$B$3</f>
        <v>33</v>
      </c>
      <c r="D40" s="96">
        <f>サービス業!$B$4</f>
        <v>3</v>
      </c>
      <c r="E40" s="96">
        <f>サービス業!$B$5</f>
        <v>30</v>
      </c>
      <c r="F40" s="11">
        <f>サービス業!I8</f>
        <v>15</v>
      </c>
      <c r="G40" s="12">
        <f>サービス業!J8</f>
        <v>1</v>
      </c>
      <c r="H40" s="12">
        <f>サービス業!K8</f>
        <v>7</v>
      </c>
      <c r="I40" s="12">
        <f>サービス業!L8</f>
        <v>5</v>
      </c>
      <c r="J40" s="12">
        <f>サービス業!M8</f>
        <v>0</v>
      </c>
      <c r="K40" s="12">
        <f>サービス業!N8</f>
        <v>4</v>
      </c>
      <c r="L40" s="12">
        <f>サービス業!O8</f>
        <v>0</v>
      </c>
      <c r="M40" s="12">
        <f>サービス業!P8</f>
        <v>10</v>
      </c>
      <c r="N40" s="12">
        <f>サービス業!Q8</f>
        <v>2</v>
      </c>
      <c r="O40" s="12">
        <f>サービス業!R8</f>
        <v>2</v>
      </c>
      <c r="P40" s="12">
        <f>サービス業!S8</f>
        <v>2</v>
      </c>
      <c r="Q40" s="12">
        <f>サービス業!T8</f>
        <v>2</v>
      </c>
      <c r="R40" s="12">
        <f>サービス業!U8</f>
        <v>0</v>
      </c>
      <c r="S40" s="12">
        <f>サービス業!V8</f>
        <v>5</v>
      </c>
      <c r="T40" s="12">
        <f>サービス業!W8</f>
        <v>0</v>
      </c>
      <c r="U40" s="12">
        <f>サービス業!X8</f>
        <v>1</v>
      </c>
      <c r="V40" s="13">
        <f>サービス業!Y8</f>
        <v>3</v>
      </c>
      <c r="W40" s="11">
        <f>サービス業!Z8</f>
        <v>6</v>
      </c>
      <c r="X40" s="12">
        <f>サービス業!AA8</f>
        <v>1</v>
      </c>
      <c r="Y40" s="12">
        <f>サービス業!AB8</f>
        <v>1</v>
      </c>
      <c r="Z40" s="13">
        <f>サービス業!AC8</f>
        <v>2</v>
      </c>
      <c r="AA40" s="11">
        <f>サービス業!AD8</f>
        <v>11</v>
      </c>
      <c r="AB40" s="13">
        <f>サービス業!AE8</f>
        <v>6</v>
      </c>
      <c r="AC40" s="11">
        <f>サービス業!AF8</f>
        <v>6</v>
      </c>
      <c r="AD40" s="12">
        <f>サービス業!AG8</f>
        <v>20</v>
      </c>
      <c r="AE40" s="13">
        <f>サービス業!AH8</f>
        <v>0</v>
      </c>
      <c r="AF40" s="11">
        <f>サービス業!AI8</f>
        <v>14</v>
      </c>
      <c r="AG40" s="12">
        <f>サービス業!AJ8</f>
        <v>3</v>
      </c>
      <c r="AH40" s="12">
        <f>サービス業!AK8</f>
        <v>0</v>
      </c>
      <c r="AI40" s="14">
        <f>サービス業!AL8</f>
        <v>0</v>
      </c>
      <c r="AJ40" s="15">
        <f>サービス業!AM8</f>
        <v>11</v>
      </c>
      <c r="AK40" s="99" t="s">
        <v>58</v>
      </c>
    </row>
    <row r="41" spans="2:37" ht="18" customHeight="1" x14ac:dyDescent="0.4">
      <c r="B41" s="99"/>
      <c r="C41" s="96"/>
      <c r="D41" s="96"/>
      <c r="E41" s="96"/>
      <c r="F41" s="16">
        <f>サービス業!I9</f>
        <v>0.5</v>
      </c>
      <c r="G41" s="17">
        <f>サービス業!J9</f>
        <v>3.3333333333333333E-2</v>
      </c>
      <c r="H41" s="17">
        <f>サービス業!K9</f>
        <v>0.23333333333333334</v>
      </c>
      <c r="I41" s="17">
        <f>サービス業!L9</f>
        <v>0.16666666666666666</v>
      </c>
      <c r="J41" s="17">
        <f>サービス業!M9</f>
        <v>0</v>
      </c>
      <c r="K41" s="17">
        <f>サービス業!N9</f>
        <v>0.13333333333333333</v>
      </c>
      <c r="L41" s="17">
        <f>サービス業!O9</f>
        <v>0</v>
      </c>
      <c r="M41" s="17">
        <f>サービス業!P9</f>
        <v>0.33333333333333331</v>
      </c>
      <c r="N41" s="17">
        <f>サービス業!Q9</f>
        <v>6.6666666666666666E-2</v>
      </c>
      <c r="O41" s="17">
        <f>サービス業!R9</f>
        <v>6.6666666666666666E-2</v>
      </c>
      <c r="P41" s="17">
        <f>サービス業!S9</f>
        <v>6.6666666666666666E-2</v>
      </c>
      <c r="Q41" s="17">
        <f>サービス業!T9</f>
        <v>6.6666666666666666E-2</v>
      </c>
      <c r="R41" s="17">
        <f>サービス業!U9</f>
        <v>0</v>
      </c>
      <c r="S41" s="17">
        <f>サービス業!V9</f>
        <v>0.16666666666666666</v>
      </c>
      <c r="T41" s="17">
        <f>サービス業!W9</f>
        <v>0</v>
      </c>
      <c r="U41" s="17">
        <f>サービス業!X9</f>
        <v>3.3333333333333333E-2</v>
      </c>
      <c r="V41" s="18">
        <f>サービス業!Y9</f>
        <v>0.1</v>
      </c>
      <c r="W41" s="16">
        <f>サービス業!Z9</f>
        <v>0.2</v>
      </c>
      <c r="X41" s="17">
        <f>サービス業!AA9</f>
        <v>3.3333333333333333E-2</v>
      </c>
      <c r="Y41" s="17">
        <f>サービス業!AB9</f>
        <v>3.3333333333333333E-2</v>
      </c>
      <c r="Z41" s="18">
        <f>サービス業!AC9</f>
        <v>6.6666666666666666E-2</v>
      </c>
      <c r="AA41" s="16">
        <f>サービス業!AD9</f>
        <v>0.36666666666666664</v>
      </c>
      <c r="AB41" s="18">
        <f>サービス業!AE9</f>
        <v>0.2</v>
      </c>
      <c r="AC41" s="16">
        <f>サービス業!AF9</f>
        <v>0.2</v>
      </c>
      <c r="AD41" s="17">
        <f>サービス業!AG9</f>
        <v>0.66666666666666663</v>
      </c>
      <c r="AE41" s="18">
        <f>サービス業!AH9</f>
        <v>0</v>
      </c>
      <c r="AF41" s="16">
        <f>サービス業!AI9</f>
        <v>0.46666666666666667</v>
      </c>
      <c r="AG41" s="17">
        <f>サービス業!AJ9</f>
        <v>0.1</v>
      </c>
      <c r="AH41" s="17">
        <f>サービス業!AK9</f>
        <v>0</v>
      </c>
      <c r="AI41" s="19">
        <f>サービス業!AL9</f>
        <v>0</v>
      </c>
      <c r="AJ41" s="20">
        <f>サービス業!AM9</f>
        <v>0.36666666666666664</v>
      </c>
      <c r="AK41" s="99"/>
    </row>
    <row r="42" spans="2:37" ht="18" customHeight="1" x14ac:dyDescent="0.4">
      <c r="B42" s="99" t="s">
        <v>59</v>
      </c>
      <c r="C42" s="96">
        <f>鉱業・採石業・砂利採取業!$B$3</f>
        <v>1</v>
      </c>
      <c r="D42" s="96">
        <f>鉱業・採石業・砂利採取業!$B$4</f>
        <v>0</v>
      </c>
      <c r="E42" s="96">
        <f>鉱業・採石業・砂利採取業!$B$5</f>
        <v>1</v>
      </c>
      <c r="F42" s="11">
        <f>鉱業・採石業・砂利採取業!E8</f>
        <v>1</v>
      </c>
      <c r="G42" s="12">
        <f>鉱業・採石業・砂利採取業!F8</f>
        <v>0</v>
      </c>
      <c r="H42" s="12">
        <f>鉱業・採石業・砂利採取業!G8</f>
        <v>1</v>
      </c>
      <c r="I42" s="12">
        <f>鉱業・採石業・砂利採取業!H8</f>
        <v>1</v>
      </c>
      <c r="J42" s="12">
        <f>鉱業・採石業・砂利採取業!I8</f>
        <v>0</v>
      </c>
      <c r="K42" s="12">
        <f>鉱業・採石業・砂利採取業!J8</f>
        <v>0</v>
      </c>
      <c r="L42" s="12">
        <f>鉱業・採石業・砂利採取業!K8</f>
        <v>1</v>
      </c>
      <c r="M42" s="12">
        <f>鉱業・採石業・砂利採取業!L8</f>
        <v>0</v>
      </c>
      <c r="N42" s="12">
        <f>鉱業・採石業・砂利採取業!M8</f>
        <v>0</v>
      </c>
      <c r="O42" s="12">
        <f>鉱業・採石業・砂利採取業!N8</f>
        <v>1</v>
      </c>
      <c r="P42" s="12">
        <f>鉱業・採石業・砂利採取業!O8</f>
        <v>1</v>
      </c>
      <c r="Q42" s="12">
        <f>鉱業・採石業・砂利採取業!P8</f>
        <v>0</v>
      </c>
      <c r="R42" s="12">
        <f>鉱業・採石業・砂利採取業!Q8</f>
        <v>0</v>
      </c>
      <c r="S42" s="12">
        <f>鉱業・採石業・砂利採取業!R8</f>
        <v>0</v>
      </c>
      <c r="T42" s="12">
        <f>鉱業・採石業・砂利採取業!S8</f>
        <v>0</v>
      </c>
      <c r="U42" s="12">
        <f>鉱業・採石業・砂利採取業!T8</f>
        <v>0</v>
      </c>
      <c r="V42" s="13">
        <f>鉱業・採石業・砂利採取業!U8</f>
        <v>0</v>
      </c>
      <c r="W42" s="11">
        <f>鉱業・採石業・砂利採取業!V8</f>
        <v>1</v>
      </c>
      <c r="X42" s="12">
        <f>鉱業・採石業・砂利採取業!W8</f>
        <v>0</v>
      </c>
      <c r="Y42" s="12">
        <f>鉱業・採石業・砂利採取業!X8</f>
        <v>0</v>
      </c>
      <c r="Z42" s="13">
        <f>鉱業・採石業・砂利採取業!Y8</f>
        <v>0</v>
      </c>
      <c r="AA42" s="11">
        <f>鉱業・採石業・砂利採取業!Z8</f>
        <v>0</v>
      </c>
      <c r="AB42" s="13">
        <f>鉱業・採石業・砂利採取業!AA8</f>
        <v>0</v>
      </c>
      <c r="AC42" s="11">
        <f>鉱業・採石業・砂利採取業!AB8</f>
        <v>1</v>
      </c>
      <c r="AD42" s="12">
        <f>鉱業・採石業・砂利採取業!AC8</f>
        <v>1</v>
      </c>
      <c r="AE42" s="13">
        <f>鉱業・採石業・砂利採取業!AD8</f>
        <v>0</v>
      </c>
      <c r="AF42" s="11">
        <f>鉱業・採石業・砂利採取業!AE8</f>
        <v>0</v>
      </c>
      <c r="AG42" s="12">
        <f>鉱業・採石業・砂利採取業!AF8</f>
        <v>0</v>
      </c>
      <c r="AH42" s="12">
        <f>鉱業・採石業・砂利採取業!AG8</f>
        <v>0</v>
      </c>
      <c r="AI42" s="14">
        <f>鉱業・採石業・砂利採取業!AH8</f>
        <v>0</v>
      </c>
      <c r="AJ42" s="15">
        <f>鉱業・採石業・砂利採取業!AI8</f>
        <v>0</v>
      </c>
      <c r="AK42" s="99" t="s">
        <v>59</v>
      </c>
    </row>
    <row r="43" spans="2:37" ht="18" customHeight="1" x14ac:dyDescent="0.4">
      <c r="B43" s="99"/>
      <c r="C43" s="96"/>
      <c r="D43" s="96"/>
      <c r="E43" s="96"/>
      <c r="F43" s="16">
        <f>鉱業・採石業・砂利採取業!E9</f>
        <v>1</v>
      </c>
      <c r="G43" s="17">
        <f>鉱業・採石業・砂利採取業!F9</f>
        <v>0</v>
      </c>
      <c r="H43" s="17">
        <f>鉱業・採石業・砂利採取業!G9</f>
        <v>1</v>
      </c>
      <c r="I43" s="17">
        <f>鉱業・採石業・砂利採取業!H9</f>
        <v>1</v>
      </c>
      <c r="J43" s="17">
        <f>鉱業・採石業・砂利採取業!I9</f>
        <v>0</v>
      </c>
      <c r="K43" s="17">
        <f>鉱業・採石業・砂利採取業!J9</f>
        <v>0</v>
      </c>
      <c r="L43" s="17">
        <f>鉱業・採石業・砂利採取業!K9</f>
        <v>1</v>
      </c>
      <c r="M43" s="17">
        <f>鉱業・採石業・砂利採取業!L9</f>
        <v>0</v>
      </c>
      <c r="N43" s="17">
        <f>鉱業・採石業・砂利採取業!M9</f>
        <v>0</v>
      </c>
      <c r="O43" s="17">
        <f>鉱業・採石業・砂利採取業!N9</f>
        <v>1</v>
      </c>
      <c r="P43" s="17">
        <f>鉱業・採石業・砂利採取業!O9</f>
        <v>1</v>
      </c>
      <c r="Q43" s="17">
        <f>鉱業・採石業・砂利採取業!P9</f>
        <v>0</v>
      </c>
      <c r="R43" s="17">
        <f>鉱業・採石業・砂利採取業!Q9</f>
        <v>0</v>
      </c>
      <c r="S43" s="17">
        <f>鉱業・採石業・砂利採取業!R9</f>
        <v>0</v>
      </c>
      <c r="T43" s="17">
        <f>鉱業・採石業・砂利採取業!S9</f>
        <v>0</v>
      </c>
      <c r="U43" s="17">
        <f>鉱業・採石業・砂利採取業!T9</f>
        <v>0</v>
      </c>
      <c r="V43" s="18">
        <f>鉱業・採石業・砂利採取業!U9</f>
        <v>0</v>
      </c>
      <c r="W43" s="16">
        <f>鉱業・採石業・砂利採取業!V9</f>
        <v>1</v>
      </c>
      <c r="X43" s="17">
        <f>鉱業・採石業・砂利採取業!W9</f>
        <v>0</v>
      </c>
      <c r="Y43" s="17">
        <f>鉱業・採石業・砂利採取業!X9</f>
        <v>0</v>
      </c>
      <c r="Z43" s="18">
        <f>鉱業・採石業・砂利採取業!Y9</f>
        <v>0</v>
      </c>
      <c r="AA43" s="16">
        <f>鉱業・採石業・砂利採取業!Z9</f>
        <v>0</v>
      </c>
      <c r="AB43" s="18">
        <f>鉱業・採石業・砂利採取業!AA9</f>
        <v>0</v>
      </c>
      <c r="AC43" s="16">
        <f>鉱業・採石業・砂利採取業!AB9</f>
        <v>1</v>
      </c>
      <c r="AD43" s="17">
        <f>鉱業・採石業・砂利採取業!AC9</f>
        <v>1</v>
      </c>
      <c r="AE43" s="18">
        <f>鉱業・採石業・砂利採取業!AD9</f>
        <v>0</v>
      </c>
      <c r="AF43" s="16">
        <f>鉱業・採石業・砂利採取業!AE9</f>
        <v>0</v>
      </c>
      <c r="AG43" s="17">
        <f>鉱業・採石業・砂利採取業!AF9</f>
        <v>0</v>
      </c>
      <c r="AH43" s="17">
        <f>鉱業・採石業・砂利採取業!AG9</f>
        <v>0</v>
      </c>
      <c r="AI43" s="19">
        <f>鉱業・採石業・砂利採取業!AH9</f>
        <v>0</v>
      </c>
      <c r="AJ43" s="20">
        <f>鉱業・採石業・砂利採取業!AI9</f>
        <v>0</v>
      </c>
      <c r="AK43" s="99"/>
    </row>
    <row r="44" spans="2:37" ht="18" customHeight="1" x14ac:dyDescent="0.4">
      <c r="B44" s="102" t="s">
        <v>2633</v>
      </c>
      <c r="C44" s="105">
        <f>'農業、林業'!$B$3</f>
        <v>4</v>
      </c>
      <c r="D44" s="105">
        <f>'農業、林業'!$B$4</f>
        <v>2</v>
      </c>
      <c r="E44" s="105">
        <f>'農業、林業'!$B$5</f>
        <v>2</v>
      </c>
      <c r="F44" s="29">
        <f>'農業、林業'!G8</f>
        <v>2</v>
      </c>
      <c r="G44" s="27">
        <f>'農業、林業'!H8</f>
        <v>0</v>
      </c>
      <c r="H44" s="27">
        <f>'農業、林業'!I8</f>
        <v>2</v>
      </c>
      <c r="I44" s="27">
        <f>'農業、林業'!J8</f>
        <v>1</v>
      </c>
      <c r="J44" s="27">
        <f>'農業、林業'!K8</f>
        <v>1</v>
      </c>
      <c r="K44" s="27">
        <f>'農業、林業'!L8</f>
        <v>1</v>
      </c>
      <c r="L44" s="27">
        <f>'農業、林業'!M8</f>
        <v>2</v>
      </c>
      <c r="M44" s="27">
        <f>'農業、林業'!N8</f>
        <v>1</v>
      </c>
      <c r="N44" s="27">
        <f>'農業、林業'!O8</f>
        <v>0</v>
      </c>
      <c r="O44" s="27">
        <f>'農業、林業'!P8</f>
        <v>0</v>
      </c>
      <c r="P44" s="27">
        <f>'農業、林業'!Q8</f>
        <v>0</v>
      </c>
      <c r="Q44" s="27">
        <f>'農業、林業'!R8</f>
        <v>0</v>
      </c>
      <c r="R44" s="27">
        <f>'農業、林業'!S8</f>
        <v>0</v>
      </c>
      <c r="S44" s="27">
        <f>'農業、林業'!T8</f>
        <v>1</v>
      </c>
      <c r="T44" s="27">
        <f>'農業、林業'!U8</f>
        <v>0</v>
      </c>
      <c r="U44" s="27">
        <f>'農業、林業'!V8</f>
        <v>0</v>
      </c>
      <c r="V44" s="28">
        <f>'農業、林業'!W8</f>
        <v>0</v>
      </c>
      <c r="W44" s="29">
        <f>'農業、林業'!X8</f>
        <v>0</v>
      </c>
      <c r="X44" s="27">
        <f>'農業、林業'!Y8</f>
        <v>0</v>
      </c>
      <c r="Y44" s="27">
        <f>'農業、林業'!Z8</f>
        <v>0</v>
      </c>
      <c r="Z44" s="28">
        <f>'農業、林業'!AA8</f>
        <v>0</v>
      </c>
      <c r="AA44" s="29">
        <f>'農業、林業'!AB8</f>
        <v>0</v>
      </c>
      <c r="AB44" s="28">
        <f>'農業、林業'!AC8</f>
        <v>0</v>
      </c>
      <c r="AC44" s="29">
        <f>'農業、林業'!AD8</f>
        <v>1</v>
      </c>
      <c r="AD44" s="27">
        <f>'農業、林業'!AE8</f>
        <v>0</v>
      </c>
      <c r="AE44" s="28">
        <f>'農業、林業'!AF8</f>
        <v>0</v>
      </c>
      <c r="AF44" s="29">
        <f>'農業、林業'!AG8</f>
        <v>0</v>
      </c>
      <c r="AG44" s="27">
        <f>'農業、林業'!AH8</f>
        <v>0</v>
      </c>
      <c r="AH44" s="27">
        <f>'農業、林業'!AI8</f>
        <v>0</v>
      </c>
      <c r="AI44" s="30">
        <f>'農業、林業'!AJ8</f>
        <v>0</v>
      </c>
      <c r="AJ44" s="31">
        <f>'農業、林業'!AK8</f>
        <v>0</v>
      </c>
      <c r="AK44" s="102" t="s">
        <v>2192</v>
      </c>
    </row>
    <row r="45" spans="2:37" ht="18" customHeight="1" x14ac:dyDescent="0.4">
      <c r="B45" s="104"/>
      <c r="C45" s="96"/>
      <c r="D45" s="96"/>
      <c r="E45" s="96"/>
      <c r="F45" s="16">
        <f>'農業、林業'!G9</f>
        <v>1</v>
      </c>
      <c r="G45" s="17">
        <f>'農業、林業'!H9</f>
        <v>0</v>
      </c>
      <c r="H45" s="17">
        <f>'農業、林業'!I9</f>
        <v>1</v>
      </c>
      <c r="I45" s="17">
        <f>'農業、林業'!J9</f>
        <v>0.5</v>
      </c>
      <c r="J45" s="17">
        <f>'農業、林業'!K9</f>
        <v>0.5</v>
      </c>
      <c r="K45" s="17">
        <f>'農業、林業'!L9</f>
        <v>0.5</v>
      </c>
      <c r="L45" s="17">
        <f>'農業、林業'!M9</f>
        <v>1</v>
      </c>
      <c r="M45" s="17">
        <f>'農業、林業'!N9</f>
        <v>0.5</v>
      </c>
      <c r="N45" s="17">
        <f>'農業、林業'!O9</f>
        <v>0</v>
      </c>
      <c r="O45" s="17">
        <f>'農業、林業'!P9</f>
        <v>0</v>
      </c>
      <c r="P45" s="17">
        <f>'農業、林業'!Q9</f>
        <v>0</v>
      </c>
      <c r="Q45" s="17">
        <f>'農業、林業'!R9</f>
        <v>0</v>
      </c>
      <c r="R45" s="17">
        <f>'農業、林業'!S9</f>
        <v>0</v>
      </c>
      <c r="S45" s="17">
        <f>'農業、林業'!T9</f>
        <v>0.5</v>
      </c>
      <c r="T45" s="17">
        <f>'農業、林業'!U9</f>
        <v>0</v>
      </c>
      <c r="U45" s="17">
        <f>'農業、林業'!V9</f>
        <v>0</v>
      </c>
      <c r="V45" s="18">
        <f>'農業、林業'!W9</f>
        <v>0</v>
      </c>
      <c r="W45" s="16">
        <f>'農業、林業'!X9</f>
        <v>0</v>
      </c>
      <c r="X45" s="17">
        <f>'農業、林業'!Y9</f>
        <v>0</v>
      </c>
      <c r="Y45" s="17">
        <f>'農業、林業'!Z9</f>
        <v>0</v>
      </c>
      <c r="Z45" s="18">
        <f>'農業、林業'!AA9</f>
        <v>0</v>
      </c>
      <c r="AA45" s="16">
        <f>'農業、林業'!AB9</f>
        <v>0</v>
      </c>
      <c r="AB45" s="18">
        <f>'農業、林業'!AC9</f>
        <v>0</v>
      </c>
      <c r="AC45" s="16">
        <f>'農業、林業'!AD9</f>
        <v>0.5</v>
      </c>
      <c r="AD45" s="17">
        <f>'農業、林業'!AE9</f>
        <v>0</v>
      </c>
      <c r="AE45" s="18">
        <f>'農業、林業'!AF9</f>
        <v>0</v>
      </c>
      <c r="AF45" s="16">
        <f>'農業、林業'!AG9</f>
        <v>0</v>
      </c>
      <c r="AG45" s="17">
        <f>'農業、林業'!AH9</f>
        <v>0</v>
      </c>
      <c r="AH45" s="17">
        <f>'農業、林業'!AI9</f>
        <v>0</v>
      </c>
      <c r="AI45" s="19">
        <f>'農業、林業'!AJ9</f>
        <v>0</v>
      </c>
      <c r="AJ45" s="20">
        <f>'農業、林業'!AK9</f>
        <v>0</v>
      </c>
      <c r="AK45" s="104"/>
    </row>
    <row r="46" spans="2:37" ht="18" customHeight="1" x14ac:dyDescent="0.4">
      <c r="B46" s="104" t="s">
        <v>60</v>
      </c>
      <c r="C46" s="105">
        <f>分類不能!$B$3</f>
        <v>23</v>
      </c>
      <c r="D46" s="105">
        <f>分類不能!$B$4</f>
        <v>1</v>
      </c>
      <c r="E46" s="105">
        <f>分類不能!$B$5</f>
        <v>22</v>
      </c>
      <c r="F46" s="32">
        <f>分類不能!H8</f>
        <v>16</v>
      </c>
      <c r="G46" s="1">
        <f>分類不能!I8</f>
        <v>3</v>
      </c>
      <c r="H46" s="1">
        <f>分類不能!J8</f>
        <v>5</v>
      </c>
      <c r="I46" s="1">
        <f>分類不能!K8</f>
        <v>4</v>
      </c>
      <c r="J46" s="1">
        <f>分類不能!L8</f>
        <v>4</v>
      </c>
      <c r="K46" s="1">
        <f>分類不能!M8</f>
        <v>4</v>
      </c>
      <c r="L46" s="1">
        <f>分類不能!N8</f>
        <v>4</v>
      </c>
      <c r="M46" s="1">
        <f>分類不能!O8</f>
        <v>3</v>
      </c>
      <c r="N46" s="1">
        <f>分類不能!P8</f>
        <v>6</v>
      </c>
      <c r="O46" s="1">
        <f>分類不能!Q8</f>
        <v>5</v>
      </c>
      <c r="P46" s="1">
        <f>分類不能!R8</f>
        <v>3</v>
      </c>
      <c r="Q46" s="1">
        <f>分類不能!S8</f>
        <v>4</v>
      </c>
      <c r="R46" s="1">
        <f>分類不能!T8</f>
        <v>4</v>
      </c>
      <c r="S46" s="1">
        <f>分類不能!U8</f>
        <v>3</v>
      </c>
      <c r="T46" s="1">
        <f>分類不能!V8</f>
        <v>3</v>
      </c>
      <c r="U46" s="1">
        <f>分類不能!W8</f>
        <v>3</v>
      </c>
      <c r="V46" s="33">
        <f>分類不能!X8</f>
        <v>4</v>
      </c>
      <c r="W46" s="32">
        <f>分類不能!Y8</f>
        <v>12</v>
      </c>
      <c r="X46" s="1">
        <f>分類不能!Z8</f>
        <v>12</v>
      </c>
      <c r="Y46" s="1">
        <f>分類不能!AA8</f>
        <v>2</v>
      </c>
      <c r="Z46" s="33">
        <f>分類不能!AB8</f>
        <v>5</v>
      </c>
      <c r="AA46" s="32">
        <f>分類不能!AC8</f>
        <v>1</v>
      </c>
      <c r="AB46" s="33">
        <f>分類不能!AD8</f>
        <v>9</v>
      </c>
      <c r="AC46" s="32">
        <f>分類不能!AE8</f>
        <v>11</v>
      </c>
      <c r="AD46" s="1">
        <f>分類不能!AF8</f>
        <v>10</v>
      </c>
      <c r="AE46" s="33">
        <f>分類不能!AG8</f>
        <v>0</v>
      </c>
      <c r="AF46" s="32">
        <f>分類不能!AH8</f>
        <v>2</v>
      </c>
      <c r="AG46" s="1">
        <f>分類不能!AI8</f>
        <v>4</v>
      </c>
      <c r="AH46" s="1">
        <f>分類不能!AJ8</f>
        <v>2</v>
      </c>
      <c r="AI46" s="34">
        <f>分類不能!AK8</f>
        <v>0</v>
      </c>
      <c r="AJ46" s="35">
        <f>分類不能!AL8</f>
        <v>17</v>
      </c>
      <c r="AK46" s="99" t="s">
        <v>60</v>
      </c>
    </row>
    <row r="47" spans="2:37" ht="18" customHeight="1" x14ac:dyDescent="0.4">
      <c r="B47" s="99"/>
      <c r="C47" s="96"/>
      <c r="D47" s="96"/>
      <c r="E47" s="96"/>
      <c r="F47" s="16">
        <f>分類不能!H9</f>
        <v>0.72727272727272729</v>
      </c>
      <c r="G47" s="17">
        <f>分類不能!I9</f>
        <v>0.13636363636363635</v>
      </c>
      <c r="H47" s="17">
        <f>分類不能!J9</f>
        <v>0.22727272727272727</v>
      </c>
      <c r="I47" s="17">
        <f>分類不能!K9</f>
        <v>0.18181818181818182</v>
      </c>
      <c r="J47" s="17">
        <f>分類不能!L9</f>
        <v>0.18181818181818182</v>
      </c>
      <c r="K47" s="17">
        <f>分類不能!M9</f>
        <v>0.18181818181818182</v>
      </c>
      <c r="L47" s="17">
        <f>分類不能!N9</f>
        <v>0.18181818181818182</v>
      </c>
      <c r="M47" s="17">
        <f>分類不能!O9</f>
        <v>0.13636363636363635</v>
      </c>
      <c r="N47" s="17">
        <f>分類不能!P9</f>
        <v>0.27272727272727271</v>
      </c>
      <c r="O47" s="17">
        <f>分類不能!Q9</f>
        <v>0.22727272727272727</v>
      </c>
      <c r="P47" s="17">
        <f>分類不能!R9</f>
        <v>0.13636363636363635</v>
      </c>
      <c r="Q47" s="17">
        <f>分類不能!S9</f>
        <v>0.18181818181818182</v>
      </c>
      <c r="R47" s="17">
        <f>分類不能!T9</f>
        <v>0.18181818181818182</v>
      </c>
      <c r="S47" s="17">
        <f>分類不能!U9</f>
        <v>0.13636363636363635</v>
      </c>
      <c r="T47" s="17">
        <f>分類不能!V9</f>
        <v>0.13636363636363635</v>
      </c>
      <c r="U47" s="17">
        <f>分類不能!W9</f>
        <v>0.13636363636363635</v>
      </c>
      <c r="V47" s="18">
        <f>分類不能!X9</f>
        <v>0.18181818181818182</v>
      </c>
      <c r="W47" s="16">
        <f>分類不能!Y9</f>
        <v>0.54545454545454541</v>
      </c>
      <c r="X47" s="17">
        <f>分類不能!Z9</f>
        <v>0.54545454545454541</v>
      </c>
      <c r="Y47" s="17">
        <f>分類不能!AA9</f>
        <v>9.0909090909090912E-2</v>
      </c>
      <c r="Z47" s="18">
        <f>分類不能!AB9</f>
        <v>0.22727272727272727</v>
      </c>
      <c r="AA47" s="16">
        <f>分類不能!AC9</f>
        <v>4.5454545454545456E-2</v>
      </c>
      <c r="AB47" s="18">
        <f>分類不能!AD9</f>
        <v>0.40909090909090912</v>
      </c>
      <c r="AC47" s="16">
        <f>分類不能!AE9</f>
        <v>0.5</v>
      </c>
      <c r="AD47" s="17">
        <f>分類不能!AF9</f>
        <v>0.45454545454545453</v>
      </c>
      <c r="AE47" s="18">
        <f>分類不能!AG9</f>
        <v>0</v>
      </c>
      <c r="AF47" s="16">
        <f>分類不能!AH9</f>
        <v>9.0909090909090912E-2</v>
      </c>
      <c r="AG47" s="17">
        <f>分類不能!AI9</f>
        <v>0.18181818181818182</v>
      </c>
      <c r="AH47" s="17">
        <f>分類不能!AJ9</f>
        <v>9.0909090909090912E-2</v>
      </c>
      <c r="AI47" s="19">
        <f>分類不能!AK9</f>
        <v>0</v>
      </c>
      <c r="AJ47" s="20">
        <f>分類不能!AL9</f>
        <v>0.77272727272727271</v>
      </c>
      <c r="AK47" s="99"/>
    </row>
  </sheetData>
  <mergeCells count="137">
    <mergeCell ref="B46:B47"/>
    <mergeCell ref="C46:C47"/>
    <mergeCell ref="D46:D47"/>
    <mergeCell ref="E46:E47"/>
    <mergeCell ref="AK46:AK47"/>
    <mergeCell ref="B40:B41"/>
    <mergeCell ref="C40:C41"/>
    <mergeCell ref="D40:D41"/>
    <mergeCell ref="E40:E41"/>
    <mergeCell ref="AK40:AK41"/>
    <mergeCell ref="B42:B43"/>
    <mergeCell ref="C42:C43"/>
    <mergeCell ref="D42:D43"/>
    <mergeCell ref="E42:E43"/>
    <mergeCell ref="AK42:AK43"/>
    <mergeCell ref="B44:B45"/>
    <mergeCell ref="AK44:AK45"/>
    <mergeCell ref="C44:C45"/>
    <mergeCell ref="D44:D45"/>
    <mergeCell ref="E44:E45"/>
    <mergeCell ref="B36:B37"/>
    <mergeCell ref="C36:C37"/>
    <mergeCell ref="D36:D37"/>
    <mergeCell ref="E36:E37"/>
    <mergeCell ref="AK36:AK37"/>
    <mergeCell ref="B38:B39"/>
    <mergeCell ref="C38:C39"/>
    <mergeCell ref="D38:D39"/>
    <mergeCell ref="E38:E39"/>
    <mergeCell ref="AK38:AK39"/>
    <mergeCell ref="B28:B29"/>
    <mergeCell ref="C28:C29"/>
    <mergeCell ref="D28:D29"/>
    <mergeCell ref="E28:E29"/>
    <mergeCell ref="AK28:AK29"/>
    <mergeCell ref="B34:B35"/>
    <mergeCell ref="C34:C35"/>
    <mergeCell ref="D34:D35"/>
    <mergeCell ref="E34:E35"/>
    <mergeCell ref="AK34:AK35"/>
    <mergeCell ref="B30:B31"/>
    <mergeCell ref="C30:C31"/>
    <mergeCell ref="D30:D31"/>
    <mergeCell ref="E30:E31"/>
    <mergeCell ref="AK30:AK31"/>
    <mergeCell ref="B32:B33"/>
    <mergeCell ref="AK32:AK33"/>
    <mergeCell ref="C32:C33"/>
    <mergeCell ref="D32:D33"/>
    <mergeCell ref="E32:E33"/>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3"/>
  <sheetViews>
    <sheetView zoomScale="70" zoomScaleNormal="70" workbookViewId="0">
      <pane xSplit="5" ySplit="10" topLeftCell="F11" activePane="bottomRight" state="frozen"/>
      <selection pane="topRight" activeCell="E1" sqref="E1"/>
      <selection pane="bottomLeft" activeCell="A11" sqref="A11"/>
      <selection pane="bottomRight" activeCell="AI14" sqref="AI14"/>
    </sheetView>
  </sheetViews>
  <sheetFormatPr defaultColWidth="9.125" defaultRowHeight="18.75" x14ac:dyDescent="0.4"/>
  <cols>
    <col min="1" max="1" width="9.125" style="43"/>
    <col min="2" max="2" width="51.375" style="1" customWidth="1"/>
    <col min="3" max="3" width="10.75" style="2" customWidth="1"/>
    <col min="4" max="4" width="9.75" style="2" customWidth="1"/>
    <col min="5" max="5" width="10.75" style="2" customWidth="1"/>
    <col min="6" max="36" width="12.75" style="2" customWidth="1"/>
    <col min="37" max="37" width="5.625" style="53" customWidth="1"/>
    <col min="38" max="82" width="5.625" style="1" customWidth="1"/>
    <col min="83" max="1026" width="9.125" style="1"/>
  </cols>
  <sheetData>
    <row r="1" spans="1:37" ht="18" customHeight="1" x14ac:dyDescent="0.4">
      <c r="B1" s="44" t="s">
        <v>54</v>
      </c>
      <c r="C1" s="55"/>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109"/>
      <c r="AF1" s="110" t="s">
        <v>4</v>
      </c>
      <c r="AG1" s="110"/>
      <c r="AH1" s="110"/>
      <c r="AI1" s="110"/>
      <c r="AJ1" s="45" t="s">
        <v>5</v>
      </c>
    </row>
    <row r="2" spans="1:37" ht="18" customHeight="1" x14ac:dyDescent="0.4">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109"/>
      <c r="AF2" s="110" t="s">
        <v>10</v>
      </c>
      <c r="AG2" s="110"/>
      <c r="AH2" s="110"/>
      <c r="AI2" s="110"/>
      <c r="AJ2" s="112" t="s">
        <v>11</v>
      </c>
    </row>
    <row r="3" spans="1:37" ht="18" customHeight="1" x14ac:dyDescent="0.4">
      <c r="A3" s="43" t="s">
        <v>61</v>
      </c>
      <c r="B3" s="1">
        <v>4</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109"/>
      <c r="AF3" s="110"/>
      <c r="AG3" s="110"/>
      <c r="AH3" s="110"/>
      <c r="AI3" s="110"/>
      <c r="AJ3" s="112"/>
    </row>
    <row r="4" spans="1:37" ht="18" customHeight="1" x14ac:dyDescent="0.4">
      <c r="A4" s="43" t="s">
        <v>62</v>
      </c>
      <c r="B4" s="1">
        <f>COUNTIF(F11:F601,"なし")</f>
        <v>1</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793</v>
      </c>
      <c r="AH4" s="113" t="s">
        <v>40</v>
      </c>
      <c r="AI4" s="113" t="s">
        <v>41</v>
      </c>
      <c r="AJ4" s="113" t="s">
        <v>11</v>
      </c>
    </row>
    <row r="5" spans="1:37" ht="18" customHeight="1" x14ac:dyDescent="0.4">
      <c r="A5" s="43" t="s">
        <v>63</v>
      </c>
      <c r="B5" s="1">
        <f>B3-B4</f>
        <v>3</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7" ht="18" customHeight="1" x14ac:dyDescent="0.4">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7" ht="18" customHeight="1" x14ac:dyDescent="0.4">
      <c r="A7" s="46"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7" ht="18" customHeight="1" x14ac:dyDescent="0.4">
      <c r="A8" s="47">
        <f>B5</f>
        <v>3</v>
      </c>
      <c r="E8" s="48" t="s">
        <v>64</v>
      </c>
      <c r="F8" s="49">
        <f t="shared" ref="F8:AJ8" si="0">COUNT(F11:F601)</f>
        <v>2</v>
      </c>
      <c r="G8" s="49">
        <f t="shared" si="0"/>
        <v>1</v>
      </c>
      <c r="H8" s="49">
        <f t="shared" si="0"/>
        <v>2</v>
      </c>
      <c r="I8" s="49">
        <f t="shared" si="0"/>
        <v>0</v>
      </c>
      <c r="J8" s="49">
        <f t="shared" si="0"/>
        <v>0</v>
      </c>
      <c r="K8" s="49">
        <f t="shared" si="0"/>
        <v>0</v>
      </c>
      <c r="L8" s="49">
        <f t="shared" si="0"/>
        <v>0</v>
      </c>
      <c r="M8" s="49">
        <f t="shared" si="0"/>
        <v>0</v>
      </c>
      <c r="N8" s="49">
        <f t="shared" si="0"/>
        <v>1</v>
      </c>
      <c r="O8" s="49">
        <f t="shared" si="0"/>
        <v>1</v>
      </c>
      <c r="P8" s="49">
        <f t="shared" si="0"/>
        <v>0</v>
      </c>
      <c r="Q8" s="49">
        <f t="shared" si="0"/>
        <v>0</v>
      </c>
      <c r="R8" s="49">
        <f t="shared" si="0"/>
        <v>0</v>
      </c>
      <c r="S8" s="49">
        <f t="shared" si="0"/>
        <v>0</v>
      </c>
      <c r="T8" s="49">
        <f t="shared" si="0"/>
        <v>0</v>
      </c>
      <c r="U8" s="49">
        <f t="shared" si="0"/>
        <v>0</v>
      </c>
      <c r="V8" s="49">
        <f t="shared" si="0"/>
        <v>0</v>
      </c>
      <c r="W8" s="49">
        <f t="shared" si="0"/>
        <v>0</v>
      </c>
      <c r="X8" s="49">
        <f t="shared" si="0"/>
        <v>0</v>
      </c>
      <c r="Y8" s="49">
        <f t="shared" si="0"/>
        <v>0</v>
      </c>
      <c r="Z8" s="49">
        <f t="shared" si="0"/>
        <v>0</v>
      </c>
      <c r="AA8" s="49">
        <f t="shared" si="0"/>
        <v>1</v>
      </c>
      <c r="AB8" s="49">
        <f t="shared" si="0"/>
        <v>2</v>
      </c>
      <c r="AC8" s="49">
        <f t="shared" si="0"/>
        <v>0</v>
      </c>
      <c r="AD8" s="49">
        <f t="shared" si="0"/>
        <v>2</v>
      </c>
      <c r="AE8" s="49">
        <f t="shared" si="0"/>
        <v>0</v>
      </c>
      <c r="AF8" s="49">
        <f t="shared" si="0"/>
        <v>1</v>
      </c>
      <c r="AG8" s="49">
        <f t="shared" si="0"/>
        <v>1</v>
      </c>
      <c r="AH8" s="2">
        <f t="shared" si="0"/>
        <v>0</v>
      </c>
      <c r="AI8" s="2">
        <f t="shared" si="0"/>
        <v>0</v>
      </c>
      <c r="AJ8" s="49">
        <f t="shared" si="0"/>
        <v>1</v>
      </c>
    </row>
    <row r="9" spans="1:37" ht="18" customHeight="1" x14ac:dyDescent="0.4">
      <c r="C9" s="2" t="s">
        <v>2537</v>
      </c>
      <c r="E9" s="48" t="s">
        <v>65</v>
      </c>
      <c r="F9" s="50">
        <f t="shared" ref="F9:AJ9" si="1">F8/$A$8</f>
        <v>0.66666666666666663</v>
      </c>
      <c r="G9" s="50">
        <f t="shared" si="1"/>
        <v>0.33333333333333331</v>
      </c>
      <c r="H9" s="50">
        <f t="shared" si="1"/>
        <v>0.66666666666666663</v>
      </c>
      <c r="I9" s="50">
        <f t="shared" si="1"/>
        <v>0</v>
      </c>
      <c r="J9" s="50">
        <f t="shared" si="1"/>
        <v>0</v>
      </c>
      <c r="K9" s="50">
        <f t="shared" si="1"/>
        <v>0</v>
      </c>
      <c r="L9" s="50">
        <f t="shared" si="1"/>
        <v>0</v>
      </c>
      <c r="M9" s="50">
        <f t="shared" si="1"/>
        <v>0</v>
      </c>
      <c r="N9" s="50">
        <f t="shared" si="1"/>
        <v>0.33333333333333331</v>
      </c>
      <c r="O9" s="50">
        <f t="shared" si="1"/>
        <v>0.33333333333333331</v>
      </c>
      <c r="P9" s="50">
        <f t="shared" si="1"/>
        <v>0</v>
      </c>
      <c r="Q9" s="50">
        <f t="shared" si="1"/>
        <v>0</v>
      </c>
      <c r="R9" s="50">
        <f t="shared" si="1"/>
        <v>0</v>
      </c>
      <c r="S9" s="50">
        <f t="shared" si="1"/>
        <v>0</v>
      </c>
      <c r="T9" s="50">
        <f t="shared" si="1"/>
        <v>0</v>
      </c>
      <c r="U9" s="50">
        <f t="shared" si="1"/>
        <v>0</v>
      </c>
      <c r="V9" s="50">
        <f t="shared" si="1"/>
        <v>0</v>
      </c>
      <c r="W9" s="50">
        <f t="shared" si="1"/>
        <v>0</v>
      </c>
      <c r="X9" s="50">
        <f t="shared" si="1"/>
        <v>0</v>
      </c>
      <c r="Y9" s="50">
        <f t="shared" si="1"/>
        <v>0</v>
      </c>
      <c r="Z9" s="50">
        <f t="shared" si="1"/>
        <v>0</v>
      </c>
      <c r="AA9" s="50">
        <f t="shared" si="1"/>
        <v>0.33333333333333331</v>
      </c>
      <c r="AB9" s="50">
        <f t="shared" si="1"/>
        <v>0.66666666666666663</v>
      </c>
      <c r="AC9" s="50">
        <f t="shared" si="1"/>
        <v>0</v>
      </c>
      <c r="AD9" s="50">
        <f t="shared" si="1"/>
        <v>0.66666666666666663</v>
      </c>
      <c r="AE9" s="50">
        <f t="shared" si="1"/>
        <v>0</v>
      </c>
      <c r="AF9" s="50">
        <f t="shared" si="1"/>
        <v>0.33333333333333331</v>
      </c>
      <c r="AG9" s="50">
        <f t="shared" si="1"/>
        <v>0.33333333333333331</v>
      </c>
      <c r="AH9" s="51">
        <f t="shared" si="1"/>
        <v>0</v>
      </c>
      <c r="AI9" s="51">
        <f t="shared" si="1"/>
        <v>0</v>
      </c>
      <c r="AJ9" s="50">
        <f t="shared" si="1"/>
        <v>0.33333333333333331</v>
      </c>
    </row>
    <row r="10" spans="1:37" ht="18" customHeight="1" x14ac:dyDescent="0.4">
      <c r="A10" s="43" t="s">
        <v>66</v>
      </c>
      <c r="B10" s="2" t="s">
        <v>67</v>
      </c>
      <c r="C10" s="2" t="s">
        <v>2529</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
      <c r="A11" s="43" t="s">
        <v>71</v>
      </c>
      <c r="B11" s="1" t="s">
        <v>1739</v>
      </c>
      <c r="D11" s="2" t="s">
        <v>136</v>
      </c>
      <c r="E11" s="52">
        <v>43718</v>
      </c>
      <c r="F11" s="2">
        <v>1</v>
      </c>
      <c r="H11" s="2">
        <v>1</v>
      </c>
      <c r="N11" s="2">
        <v>1</v>
      </c>
      <c r="O11" s="2">
        <v>1</v>
      </c>
      <c r="AB11" s="2">
        <v>1</v>
      </c>
      <c r="AD11" s="2">
        <v>1</v>
      </c>
    </row>
    <row r="12" spans="1:37" ht="18" customHeight="1" x14ac:dyDescent="0.4">
      <c r="A12" s="43" t="s">
        <v>74</v>
      </c>
      <c r="B12" s="1" t="s">
        <v>1740</v>
      </c>
      <c r="D12" s="2" t="s">
        <v>73</v>
      </c>
      <c r="E12" s="52">
        <v>43678</v>
      </c>
      <c r="F12" s="2">
        <v>1</v>
      </c>
      <c r="G12" s="2">
        <v>1</v>
      </c>
      <c r="H12" s="2">
        <v>1</v>
      </c>
      <c r="AJ12" s="2">
        <v>3</v>
      </c>
      <c r="AK12" s="54"/>
    </row>
    <row r="13" spans="1:37" ht="18" customHeight="1" x14ac:dyDescent="0.4">
      <c r="A13" s="43" t="s">
        <v>2013</v>
      </c>
      <c r="B13" s="1" t="s">
        <v>2014</v>
      </c>
      <c r="D13" s="2" t="s">
        <v>2015</v>
      </c>
      <c r="E13" s="52">
        <v>44333</v>
      </c>
      <c r="AA13" s="2">
        <v>1</v>
      </c>
      <c r="AB13" s="2">
        <v>1</v>
      </c>
      <c r="AD13" s="2">
        <v>1</v>
      </c>
      <c r="AF13" s="2">
        <v>1</v>
      </c>
      <c r="AG13" s="2">
        <v>1</v>
      </c>
    </row>
    <row r="14" spans="1:37" ht="18" customHeight="1" x14ac:dyDescent="0.4">
      <c r="A14" s="43" t="s">
        <v>2535</v>
      </c>
      <c r="B14" s="1" t="s">
        <v>2536</v>
      </c>
      <c r="C14" s="2" t="s">
        <v>2530</v>
      </c>
      <c r="D14" s="2" t="s">
        <v>2538</v>
      </c>
      <c r="E14" s="52">
        <v>44700</v>
      </c>
      <c r="F14" s="2" t="s">
        <v>2531</v>
      </c>
    </row>
    <row r="15" spans="1:37" ht="18" customHeight="1" x14ac:dyDescent="0.4">
      <c r="E15" s="52"/>
    </row>
    <row r="16" spans="1:37" ht="18" customHeight="1" x14ac:dyDescent="0.4">
      <c r="E16" s="52"/>
    </row>
    <row r="17" spans="3:5" ht="18" customHeight="1" x14ac:dyDescent="0.4">
      <c r="C17" s="2">
        <v>1</v>
      </c>
      <c r="E17" s="52"/>
    </row>
    <row r="18" spans="3:5" ht="18" customHeight="1" x14ac:dyDescent="0.4">
      <c r="E18" s="52"/>
    </row>
    <row r="19" spans="3:5" ht="18" customHeight="1" x14ac:dyDescent="0.4">
      <c r="E19" s="52"/>
    </row>
    <row r="20" spans="3:5" ht="18" customHeight="1" x14ac:dyDescent="0.4">
      <c r="E20" s="52"/>
    </row>
    <row r="21" spans="3:5" ht="18" customHeight="1" x14ac:dyDescent="0.4">
      <c r="E21" s="52"/>
    </row>
    <row r="22" spans="3:5" ht="18" customHeight="1" x14ac:dyDescent="0.4">
      <c r="E22" s="52"/>
    </row>
    <row r="23" spans="3:5" ht="18" customHeight="1" x14ac:dyDescent="0.4">
      <c r="E23" s="52"/>
    </row>
    <row r="24" spans="3:5" ht="18" customHeight="1" x14ac:dyDescent="0.4">
      <c r="E24" s="52"/>
    </row>
    <row r="26" spans="3:5" ht="18" customHeight="1" x14ac:dyDescent="0.4">
      <c r="E26" s="52"/>
    </row>
    <row r="27" spans="3:5" ht="18" customHeight="1" x14ac:dyDescent="0.4">
      <c r="E27" s="52"/>
    </row>
    <row r="28" spans="3:5" ht="18" customHeight="1" x14ac:dyDescent="0.4">
      <c r="E28" s="52"/>
    </row>
    <row r="29" spans="3:5" ht="18" customHeight="1" x14ac:dyDescent="0.4">
      <c r="E29" s="52"/>
    </row>
    <row r="30" spans="3:5" ht="18" customHeight="1" x14ac:dyDescent="0.4">
      <c r="E30" s="52"/>
    </row>
    <row r="31" spans="3:5" ht="18" customHeight="1" x14ac:dyDescent="0.4">
      <c r="E31" s="52"/>
    </row>
    <row r="32" spans="3:5" ht="18" customHeight="1" x14ac:dyDescent="0.4">
      <c r="E32" s="52"/>
    </row>
    <row r="33" spans="5:5" ht="18" customHeight="1" x14ac:dyDescent="0.4">
      <c r="E33" s="52"/>
    </row>
    <row r="34" spans="5:5" ht="18" customHeight="1" x14ac:dyDescent="0.4">
      <c r="E34" s="52"/>
    </row>
    <row r="35" spans="5:5" ht="18" customHeight="1" x14ac:dyDescent="0.4">
      <c r="E35" s="52"/>
    </row>
    <row r="36" spans="5:5" ht="18" customHeight="1" x14ac:dyDescent="0.4">
      <c r="E36" s="52"/>
    </row>
    <row r="37" spans="5:5" ht="18" customHeight="1" x14ac:dyDescent="0.4">
      <c r="E37" s="52"/>
    </row>
    <row r="38" spans="5:5" ht="18" customHeight="1" x14ac:dyDescent="0.4">
      <c r="E38" s="52"/>
    </row>
    <row r="39" spans="5:5" ht="18" customHeight="1" x14ac:dyDescent="0.4">
      <c r="E39" s="52"/>
    </row>
    <row r="40" spans="5:5" ht="18" customHeight="1" x14ac:dyDescent="0.4">
      <c r="E40" s="52"/>
    </row>
    <row r="41" spans="5:5" ht="18" customHeight="1" x14ac:dyDescent="0.4">
      <c r="E41" s="52"/>
    </row>
    <row r="42" spans="5:5" ht="18" customHeight="1" x14ac:dyDescent="0.4">
      <c r="E42" s="52"/>
    </row>
    <row r="43" spans="5:5" ht="18" customHeight="1" x14ac:dyDescent="0.4">
      <c r="E43" s="52"/>
    </row>
    <row r="44" spans="5:5" ht="18" customHeight="1" x14ac:dyDescent="0.4">
      <c r="E44" s="52"/>
    </row>
    <row r="45" spans="5:5" ht="18" customHeight="1" x14ac:dyDescent="0.4">
      <c r="E45" s="52"/>
    </row>
    <row r="46" spans="5:5" ht="18" customHeight="1" x14ac:dyDescent="0.4">
      <c r="E46" s="52"/>
    </row>
    <row r="47" spans="5:5" ht="18" customHeight="1" x14ac:dyDescent="0.4">
      <c r="E47" s="52"/>
    </row>
    <row r="48" spans="5:5" ht="18" customHeight="1" x14ac:dyDescent="0.4">
      <c r="E48" s="52"/>
    </row>
    <row r="49" spans="5:5" ht="18" customHeight="1" x14ac:dyDescent="0.4">
      <c r="E49" s="52"/>
    </row>
    <row r="50" spans="5:5" ht="18" customHeight="1" x14ac:dyDescent="0.4">
      <c r="E50" s="52"/>
    </row>
    <row r="51" spans="5:5" ht="18" customHeight="1" x14ac:dyDescent="0.4">
      <c r="E51" s="52"/>
    </row>
    <row r="52" spans="5:5" ht="18" customHeight="1" x14ac:dyDescent="0.4">
      <c r="E52" s="52"/>
    </row>
    <row r="53" spans="5:5" ht="18" customHeight="1" x14ac:dyDescent="0.4">
      <c r="E53" s="52"/>
    </row>
    <row r="54" spans="5:5" ht="18" customHeight="1" x14ac:dyDescent="0.4">
      <c r="E54" s="52"/>
    </row>
    <row r="55" spans="5:5" ht="18" customHeight="1" x14ac:dyDescent="0.4">
      <c r="E55" s="52"/>
    </row>
    <row r="56" spans="5:5" ht="18" customHeight="1" x14ac:dyDescent="0.4">
      <c r="E56" s="52"/>
    </row>
    <row r="57" spans="5:5" ht="18" customHeight="1" x14ac:dyDescent="0.4">
      <c r="E57" s="52"/>
    </row>
    <row r="58" spans="5:5" ht="18" customHeight="1" x14ac:dyDescent="0.4">
      <c r="E58" s="52"/>
    </row>
    <row r="59" spans="5:5" ht="18" customHeight="1" x14ac:dyDescent="0.4">
      <c r="E59" s="52"/>
    </row>
    <row r="60" spans="5:5" ht="18" customHeight="1" x14ac:dyDescent="0.4">
      <c r="E60" s="52"/>
    </row>
    <row r="61" spans="5:5" ht="18" customHeight="1" x14ac:dyDescent="0.4">
      <c r="E61" s="52"/>
    </row>
    <row r="62" spans="5:5" ht="18" customHeight="1" x14ac:dyDescent="0.4">
      <c r="E62" s="52"/>
    </row>
    <row r="63" spans="5:5" ht="18" customHeight="1" x14ac:dyDescent="0.4">
      <c r="E63" s="52"/>
    </row>
    <row r="64" spans="5:5" ht="18" customHeight="1" x14ac:dyDescent="0.4">
      <c r="E64" s="52"/>
    </row>
    <row r="65" spans="5:5" ht="18" customHeight="1" x14ac:dyDescent="0.4">
      <c r="E65" s="52"/>
    </row>
    <row r="66" spans="5:5" ht="18" customHeight="1" x14ac:dyDescent="0.4">
      <c r="E66" s="52"/>
    </row>
    <row r="67" spans="5:5" ht="18" customHeight="1" x14ac:dyDescent="0.4">
      <c r="E67" s="52"/>
    </row>
    <row r="68" spans="5:5" ht="18" customHeight="1" x14ac:dyDescent="0.4">
      <c r="E68" s="52"/>
    </row>
    <row r="69" spans="5:5" ht="18" customHeight="1" x14ac:dyDescent="0.4">
      <c r="E69" s="52"/>
    </row>
    <row r="70" spans="5:5" ht="18" customHeight="1" x14ac:dyDescent="0.4">
      <c r="E70" s="52"/>
    </row>
    <row r="71" spans="5:5" ht="18" customHeight="1" x14ac:dyDescent="0.4">
      <c r="E71" s="52"/>
    </row>
    <row r="72" spans="5:5" ht="18" customHeight="1" x14ac:dyDescent="0.4">
      <c r="E72" s="52"/>
    </row>
    <row r="73" spans="5:5" ht="18" customHeight="1" x14ac:dyDescent="0.4">
      <c r="E73" s="52"/>
    </row>
    <row r="74" spans="5:5" ht="18" customHeight="1" x14ac:dyDescent="0.4">
      <c r="E74" s="52"/>
    </row>
    <row r="75" spans="5:5" ht="18" customHeight="1" x14ac:dyDescent="0.4">
      <c r="E75" s="52"/>
    </row>
    <row r="76" spans="5:5" ht="18" customHeight="1" x14ac:dyDescent="0.4">
      <c r="E76" s="52"/>
    </row>
    <row r="77" spans="5:5" ht="18" customHeight="1" x14ac:dyDescent="0.4">
      <c r="E77" s="52"/>
    </row>
    <row r="78" spans="5:5" ht="18" customHeight="1" x14ac:dyDescent="0.4">
      <c r="E78" s="52"/>
    </row>
    <row r="79" spans="5:5" ht="18" customHeight="1" x14ac:dyDescent="0.4">
      <c r="E79" s="52"/>
    </row>
    <row r="80" spans="5:5" ht="18" customHeight="1" x14ac:dyDescent="0.4">
      <c r="E80" s="52"/>
    </row>
    <row r="81" spans="5:5" ht="18" customHeight="1" x14ac:dyDescent="0.4">
      <c r="E81" s="52"/>
    </row>
    <row r="82" spans="5:5" ht="18" customHeight="1" x14ac:dyDescent="0.4">
      <c r="E82" s="52"/>
    </row>
    <row r="83" spans="5:5" ht="18" customHeight="1" x14ac:dyDescent="0.4">
      <c r="E83" s="52"/>
    </row>
    <row r="84" spans="5:5" ht="18" customHeight="1" x14ac:dyDescent="0.4">
      <c r="E84" s="52"/>
    </row>
    <row r="85" spans="5:5" ht="18" customHeight="1" x14ac:dyDescent="0.4">
      <c r="E85" s="52"/>
    </row>
    <row r="86" spans="5:5" ht="18" customHeight="1" x14ac:dyDescent="0.4">
      <c r="E86" s="52"/>
    </row>
    <row r="87" spans="5:5" ht="18" customHeight="1" x14ac:dyDescent="0.4">
      <c r="E87" s="52"/>
    </row>
    <row r="88" spans="5:5" ht="18" customHeight="1" x14ac:dyDescent="0.4">
      <c r="E88" s="52"/>
    </row>
    <row r="89" spans="5:5" ht="18" customHeight="1" x14ac:dyDescent="0.4">
      <c r="E89" s="52"/>
    </row>
    <row r="90" spans="5:5" ht="18" customHeight="1" x14ac:dyDescent="0.4">
      <c r="E90" s="52"/>
    </row>
    <row r="91" spans="5:5" ht="18" customHeight="1" x14ac:dyDescent="0.4">
      <c r="E91" s="52"/>
    </row>
    <row r="92" spans="5:5" ht="18" customHeight="1" x14ac:dyDescent="0.4">
      <c r="E92" s="52"/>
    </row>
    <row r="93" spans="5:5" ht="18" customHeight="1" x14ac:dyDescent="0.4">
      <c r="E93" s="52"/>
    </row>
    <row r="94" spans="5:5" ht="18" customHeight="1" x14ac:dyDescent="0.4">
      <c r="E94" s="52"/>
    </row>
    <row r="95" spans="5:5" ht="18" customHeight="1" x14ac:dyDescent="0.4">
      <c r="E95" s="52"/>
    </row>
    <row r="96" spans="5:5" ht="18" customHeight="1" x14ac:dyDescent="0.4">
      <c r="E96" s="52"/>
    </row>
    <row r="97" spans="5:5" ht="18" customHeight="1" x14ac:dyDescent="0.4">
      <c r="E97" s="52"/>
    </row>
    <row r="98" spans="5:5" ht="18" customHeight="1" x14ac:dyDescent="0.4">
      <c r="E98" s="52"/>
    </row>
    <row r="99" spans="5:5" ht="18" customHeight="1" x14ac:dyDescent="0.4">
      <c r="E99" s="52"/>
    </row>
    <row r="100" spans="5:5" ht="18" customHeight="1" x14ac:dyDescent="0.4">
      <c r="E100" s="52"/>
    </row>
    <row r="101" spans="5:5" ht="18" customHeight="1" x14ac:dyDescent="0.4">
      <c r="E101" s="52"/>
    </row>
    <row r="102" spans="5:5" ht="18" customHeight="1" x14ac:dyDescent="0.4">
      <c r="E102" s="52"/>
    </row>
    <row r="103" spans="5:5" ht="18" customHeight="1" x14ac:dyDescent="0.4">
      <c r="E103" s="52"/>
    </row>
    <row r="104" spans="5:5" ht="18" customHeight="1" x14ac:dyDescent="0.4">
      <c r="E104" s="52"/>
    </row>
    <row r="105" spans="5:5" ht="18" customHeight="1" x14ac:dyDescent="0.4">
      <c r="E105" s="52"/>
    </row>
    <row r="106" spans="5:5" ht="18" customHeight="1" x14ac:dyDescent="0.4">
      <c r="E106" s="52"/>
    </row>
    <row r="107" spans="5:5" ht="18" customHeight="1" x14ac:dyDescent="0.4">
      <c r="E107" s="52"/>
    </row>
    <row r="108" spans="5:5" ht="18" customHeight="1" x14ac:dyDescent="0.4">
      <c r="E108" s="52"/>
    </row>
    <row r="109" spans="5:5" ht="18" customHeight="1" x14ac:dyDescent="0.4">
      <c r="E109" s="52"/>
    </row>
    <row r="110" spans="5:5" ht="18" customHeight="1" x14ac:dyDescent="0.4">
      <c r="E110" s="52"/>
    </row>
    <row r="111" spans="5:5" ht="18" customHeight="1" x14ac:dyDescent="0.4">
      <c r="E111" s="52"/>
    </row>
    <row r="112" spans="5:5" ht="18" customHeight="1" x14ac:dyDescent="0.4">
      <c r="E112" s="52"/>
    </row>
    <row r="113" spans="5:5" ht="18" customHeight="1" x14ac:dyDescent="0.4">
      <c r="E113" s="52"/>
    </row>
    <row r="114" spans="5:5" ht="18" customHeight="1" x14ac:dyDescent="0.4">
      <c r="E114" s="52"/>
    </row>
    <row r="115" spans="5:5" ht="18" customHeight="1" x14ac:dyDescent="0.4">
      <c r="E115" s="52"/>
    </row>
    <row r="116" spans="5:5" ht="18" customHeight="1" x14ac:dyDescent="0.4">
      <c r="E116" s="52"/>
    </row>
    <row r="117" spans="5:5" ht="18" customHeight="1" x14ac:dyDescent="0.4">
      <c r="E117" s="52"/>
    </row>
    <row r="118" spans="5:5" ht="18" customHeight="1" x14ac:dyDescent="0.4">
      <c r="E118" s="52"/>
    </row>
    <row r="119" spans="5:5" ht="18" customHeight="1" x14ac:dyDescent="0.4">
      <c r="E119" s="52"/>
    </row>
    <row r="120" spans="5:5" ht="18" customHeight="1" x14ac:dyDescent="0.4">
      <c r="E120" s="52"/>
    </row>
    <row r="121" spans="5:5" ht="18" customHeight="1" x14ac:dyDescent="0.4">
      <c r="E121" s="52"/>
    </row>
    <row r="122" spans="5:5" ht="18" customHeight="1" x14ac:dyDescent="0.4">
      <c r="E122" s="52"/>
    </row>
    <row r="123" spans="5:5" ht="18" customHeight="1" x14ac:dyDescent="0.4">
      <c r="E123" s="52"/>
    </row>
    <row r="124" spans="5:5" ht="18" customHeight="1" x14ac:dyDescent="0.4">
      <c r="E124" s="52"/>
    </row>
    <row r="125" spans="5:5" ht="18" customHeight="1" x14ac:dyDescent="0.4">
      <c r="E125" s="52"/>
    </row>
    <row r="126" spans="5:5" ht="18" customHeight="1" x14ac:dyDescent="0.4">
      <c r="E126" s="52"/>
    </row>
    <row r="127" spans="5:5" ht="18" customHeight="1" x14ac:dyDescent="0.4">
      <c r="E127" s="52"/>
    </row>
    <row r="128" spans="5:5" ht="18" customHeight="1" x14ac:dyDescent="0.4">
      <c r="E128" s="52"/>
    </row>
    <row r="129" spans="5:5" ht="18" customHeight="1" x14ac:dyDescent="0.4">
      <c r="E129" s="52"/>
    </row>
    <row r="130" spans="5:5" ht="18" customHeight="1" x14ac:dyDescent="0.4">
      <c r="E130" s="52"/>
    </row>
    <row r="131" spans="5:5" ht="18" customHeight="1" x14ac:dyDescent="0.4">
      <c r="E131" s="52"/>
    </row>
    <row r="132" spans="5:5" ht="18" customHeight="1" x14ac:dyDescent="0.4">
      <c r="E132" s="52"/>
    </row>
    <row r="133" spans="5:5" ht="18" customHeight="1" x14ac:dyDescent="0.4">
      <c r="E133" s="52"/>
    </row>
    <row r="134" spans="5:5" ht="18" customHeight="1" x14ac:dyDescent="0.4">
      <c r="E134" s="52"/>
    </row>
    <row r="135" spans="5:5" ht="18" customHeight="1" x14ac:dyDescent="0.4">
      <c r="E135" s="52"/>
    </row>
    <row r="136" spans="5:5" ht="18" customHeight="1" x14ac:dyDescent="0.4">
      <c r="E136" s="52"/>
    </row>
    <row r="137" spans="5:5" ht="18" customHeight="1" x14ac:dyDescent="0.4">
      <c r="E137" s="52"/>
    </row>
    <row r="138" spans="5:5" ht="18" customHeight="1" x14ac:dyDescent="0.4">
      <c r="E138" s="52"/>
    </row>
    <row r="139" spans="5:5" ht="18" customHeight="1" x14ac:dyDescent="0.4">
      <c r="E139" s="52"/>
    </row>
    <row r="140" spans="5:5" ht="18" customHeight="1" x14ac:dyDescent="0.4">
      <c r="E140" s="52"/>
    </row>
    <row r="141" spans="5:5" ht="18" customHeight="1" x14ac:dyDescent="0.4">
      <c r="E141" s="52"/>
    </row>
    <row r="142" spans="5:5" ht="18" customHeight="1" x14ac:dyDescent="0.4">
      <c r="E142" s="52"/>
    </row>
    <row r="143" spans="5:5" ht="18" customHeight="1" x14ac:dyDescent="0.4">
      <c r="E143" s="52"/>
    </row>
    <row r="144" spans="5:5" ht="18" customHeight="1" x14ac:dyDescent="0.4">
      <c r="E144" s="52"/>
    </row>
    <row r="145" spans="5:5" ht="18" customHeight="1" x14ac:dyDescent="0.4">
      <c r="E145" s="52"/>
    </row>
    <row r="146" spans="5:5" ht="18" customHeight="1" x14ac:dyDescent="0.4">
      <c r="E146" s="52"/>
    </row>
    <row r="147" spans="5:5" ht="18" customHeight="1" x14ac:dyDescent="0.4">
      <c r="E147" s="52"/>
    </row>
    <row r="148" spans="5:5" ht="18" customHeight="1" x14ac:dyDescent="0.4">
      <c r="E148" s="52"/>
    </row>
    <row r="149" spans="5:5" ht="18" customHeight="1" x14ac:dyDescent="0.4">
      <c r="E149" s="52"/>
    </row>
    <row r="150" spans="5:5" ht="18" customHeight="1" x14ac:dyDescent="0.4">
      <c r="E150" s="52"/>
    </row>
    <row r="151" spans="5:5" ht="18" customHeight="1" x14ac:dyDescent="0.4">
      <c r="E151" s="52"/>
    </row>
    <row r="152" spans="5:5" ht="18" customHeight="1" x14ac:dyDescent="0.4">
      <c r="E152" s="52"/>
    </row>
    <row r="153" spans="5:5" ht="18" customHeight="1" x14ac:dyDescent="0.4">
      <c r="E153" s="52"/>
    </row>
    <row r="154" spans="5:5" ht="18" customHeight="1" x14ac:dyDescent="0.4">
      <c r="E154" s="52"/>
    </row>
    <row r="155" spans="5:5" ht="18" customHeight="1" x14ac:dyDescent="0.4">
      <c r="E155" s="52"/>
    </row>
    <row r="156" spans="5:5" ht="18" customHeight="1" x14ac:dyDescent="0.4">
      <c r="E156" s="52"/>
    </row>
    <row r="157" spans="5:5" ht="18" customHeight="1" x14ac:dyDescent="0.4">
      <c r="E157" s="52"/>
    </row>
    <row r="158" spans="5:5" ht="18" customHeight="1" x14ac:dyDescent="0.4">
      <c r="E158" s="52"/>
    </row>
    <row r="159" spans="5:5" ht="18" customHeight="1" x14ac:dyDescent="0.4">
      <c r="E159" s="52"/>
    </row>
    <row r="160" spans="5:5" ht="18" customHeight="1" x14ac:dyDescent="0.4">
      <c r="E160" s="52"/>
    </row>
    <row r="161" spans="5:5" ht="18" customHeight="1" x14ac:dyDescent="0.4">
      <c r="E161" s="52"/>
    </row>
    <row r="162" spans="5:5" ht="18" customHeight="1" x14ac:dyDescent="0.4">
      <c r="E162" s="52"/>
    </row>
    <row r="163" spans="5:5" ht="18" customHeight="1" x14ac:dyDescent="0.4">
      <c r="E163" s="52"/>
    </row>
    <row r="164" spans="5:5" ht="18" customHeight="1" x14ac:dyDescent="0.4">
      <c r="E164" s="52"/>
    </row>
    <row r="165" spans="5:5" ht="18" customHeight="1" x14ac:dyDescent="0.4">
      <c r="E165" s="52"/>
    </row>
    <row r="166" spans="5:5" ht="18" customHeight="1" x14ac:dyDescent="0.4">
      <c r="E166" s="52"/>
    </row>
    <row r="167" spans="5:5" ht="18" customHeight="1" x14ac:dyDescent="0.4">
      <c r="E167" s="52"/>
    </row>
    <row r="168" spans="5:5" ht="18" customHeight="1" x14ac:dyDescent="0.4">
      <c r="E168" s="52"/>
    </row>
    <row r="169" spans="5:5" ht="18" customHeight="1" x14ac:dyDescent="0.4">
      <c r="E169" s="52"/>
    </row>
    <row r="170" spans="5:5" ht="18" customHeight="1" x14ac:dyDescent="0.4">
      <c r="E170" s="52"/>
    </row>
    <row r="171" spans="5:5" ht="18" customHeight="1" x14ac:dyDescent="0.4">
      <c r="E171" s="52"/>
    </row>
    <row r="172" spans="5:5" ht="18" customHeight="1" x14ac:dyDescent="0.4">
      <c r="E172" s="52"/>
    </row>
    <row r="173" spans="5:5" ht="18" customHeight="1" x14ac:dyDescent="0.4">
      <c r="E173" s="52"/>
    </row>
    <row r="176" spans="5:5" ht="18" customHeight="1" x14ac:dyDescent="0.4">
      <c r="E176" s="52"/>
    </row>
    <row r="177" spans="5:5" ht="18" customHeight="1" x14ac:dyDescent="0.4">
      <c r="E177" s="52"/>
    </row>
    <row r="178" spans="5:5" ht="18" customHeight="1" x14ac:dyDescent="0.4">
      <c r="E178" s="52"/>
    </row>
    <row r="179" spans="5:5" ht="18" customHeight="1" x14ac:dyDescent="0.4">
      <c r="E179" s="52"/>
    </row>
    <row r="180" spans="5:5" ht="18" customHeight="1" x14ac:dyDescent="0.4">
      <c r="E180" s="52"/>
    </row>
    <row r="181" spans="5:5" ht="18" customHeight="1" x14ac:dyDescent="0.4">
      <c r="E181" s="52"/>
    </row>
    <row r="182" spans="5:5" ht="18" customHeight="1" x14ac:dyDescent="0.4">
      <c r="E182" s="52"/>
    </row>
    <row r="183" spans="5:5" ht="18" customHeight="1" x14ac:dyDescent="0.4">
      <c r="E183" s="52"/>
    </row>
    <row r="184" spans="5:5" ht="18" customHeight="1" x14ac:dyDescent="0.4">
      <c r="E184" s="52"/>
    </row>
    <row r="185" spans="5:5" ht="18" customHeight="1" x14ac:dyDescent="0.4">
      <c r="E185" s="52"/>
    </row>
    <row r="186" spans="5:5" ht="18" customHeight="1" x14ac:dyDescent="0.4">
      <c r="E186" s="52"/>
    </row>
    <row r="187" spans="5:5" ht="18" customHeight="1" x14ac:dyDescent="0.4">
      <c r="E187" s="52"/>
    </row>
    <row r="188" spans="5:5" ht="18" customHeight="1" x14ac:dyDescent="0.4">
      <c r="E188" s="52"/>
    </row>
    <row r="189" spans="5:5" ht="18" customHeight="1" x14ac:dyDescent="0.4">
      <c r="E189" s="52"/>
    </row>
    <row r="190" spans="5:5" ht="18" customHeight="1" x14ac:dyDescent="0.4">
      <c r="E190" s="52"/>
    </row>
    <row r="191" spans="5:5" ht="18" customHeight="1" x14ac:dyDescent="0.4">
      <c r="E191" s="52"/>
    </row>
    <row r="192" spans="5:5" ht="18" customHeight="1" x14ac:dyDescent="0.4">
      <c r="E192" s="52"/>
    </row>
    <row r="193" spans="5:5" ht="18" customHeight="1" x14ac:dyDescent="0.4">
      <c r="E193" s="52"/>
    </row>
    <row r="194" spans="5:5" ht="18" customHeight="1" x14ac:dyDescent="0.4">
      <c r="E194" s="52"/>
    </row>
    <row r="195" spans="5:5" ht="18" customHeight="1" x14ac:dyDescent="0.4">
      <c r="E195" s="52"/>
    </row>
    <row r="196" spans="5:5" ht="18" customHeight="1" x14ac:dyDescent="0.4">
      <c r="E196" s="52"/>
    </row>
    <row r="197" spans="5:5" ht="18" customHeight="1" x14ac:dyDescent="0.4">
      <c r="E197" s="52"/>
    </row>
    <row r="198" spans="5:5" ht="18" customHeight="1" x14ac:dyDescent="0.4">
      <c r="E198" s="52"/>
    </row>
    <row r="199" spans="5:5" ht="18" customHeight="1" x14ac:dyDescent="0.4">
      <c r="E199" s="52"/>
    </row>
    <row r="200" spans="5:5" ht="18" customHeight="1" x14ac:dyDescent="0.4">
      <c r="E200" s="52"/>
    </row>
    <row r="201" spans="5:5" ht="18" customHeight="1" x14ac:dyDescent="0.4">
      <c r="E201" s="52"/>
    </row>
    <row r="202" spans="5:5" ht="18" customHeight="1" x14ac:dyDescent="0.4">
      <c r="E202" s="52"/>
    </row>
    <row r="203" spans="5:5" ht="18" customHeight="1" x14ac:dyDescent="0.4">
      <c r="E203" s="52"/>
    </row>
    <row r="204" spans="5:5" ht="18" customHeight="1" x14ac:dyDescent="0.4">
      <c r="E204" s="52"/>
    </row>
    <row r="205" spans="5:5" ht="18" customHeight="1" x14ac:dyDescent="0.4">
      <c r="E205" s="52"/>
    </row>
    <row r="206" spans="5:5" ht="18" customHeight="1" x14ac:dyDescent="0.4">
      <c r="E206" s="52"/>
    </row>
    <row r="207" spans="5:5" ht="18" customHeight="1" x14ac:dyDescent="0.4">
      <c r="E207" s="52"/>
    </row>
    <row r="208" spans="5:5" ht="18" customHeight="1" x14ac:dyDescent="0.4">
      <c r="E208" s="52"/>
    </row>
    <row r="209" spans="5:5" ht="18" customHeight="1" x14ac:dyDescent="0.4">
      <c r="E209" s="52"/>
    </row>
    <row r="210" spans="5:5" ht="18" customHeight="1" x14ac:dyDescent="0.4">
      <c r="E210" s="52"/>
    </row>
    <row r="211" spans="5:5" ht="18" customHeight="1" x14ac:dyDescent="0.4">
      <c r="E211" s="52"/>
    </row>
    <row r="212" spans="5:5" ht="18" customHeight="1" x14ac:dyDescent="0.4">
      <c r="E212" s="52"/>
    </row>
    <row r="213" spans="5:5" ht="18" customHeight="1" x14ac:dyDescent="0.4">
      <c r="E213" s="52"/>
    </row>
    <row r="214" spans="5:5" ht="18" customHeight="1" x14ac:dyDescent="0.4">
      <c r="E214" s="52"/>
    </row>
    <row r="215" spans="5:5" ht="18" customHeight="1" x14ac:dyDescent="0.4">
      <c r="E215" s="52"/>
    </row>
    <row r="216" spans="5:5" ht="18" customHeight="1" x14ac:dyDescent="0.4">
      <c r="E216" s="52"/>
    </row>
    <row r="218" spans="5:5" ht="18" customHeight="1" x14ac:dyDescent="0.4">
      <c r="E218" s="52"/>
    </row>
    <row r="219" spans="5:5" ht="18" customHeight="1" x14ac:dyDescent="0.4">
      <c r="E219" s="52"/>
    </row>
    <row r="220" spans="5:5" ht="18" customHeight="1" x14ac:dyDescent="0.4">
      <c r="E220" s="52"/>
    </row>
    <row r="221" spans="5:5" ht="18" customHeight="1" x14ac:dyDescent="0.4">
      <c r="E221" s="52"/>
    </row>
    <row r="222" spans="5:5" ht="18" customHeight="1" x14ac:dyDescent="0.4">
      <c r="E222" s="52"/>
    </row>
    <row r="223" spans="5:5" ht="18" customHeight="1" x14ac:dyDescent="0.4">
      <c r="E223" s="52"/>
    </row>
    <row r="224" spans="5:5" ht="18" customHeight="1" x14ac:dyDescent="0.4">
      <c r="E224" s="52"/>
    </row>
    <row r="225" spans="5:5" ht="18" customHeight="1" x14ac:dyDescent="0.4">
      <c r="E225" s="52"/>
    </row>
    <row r="226" spans="5:5" ht="18" customHeight="1" x14ac:dyDescent="0.4">
      <c r="E226" s="52"/>
    </row>
    <row r="227" spans="5:5" ht="18" customHeight="1" x14ac:dyDescent="0.4">
      <c r="E227" s="52"/>
    </row>
    <row r="229" spans="5:5" ht="18" customHeight="1" x14ac:dyDescent="0.4">
      <c r="E229" s="52"/>
    </row>
    <row r="230" spans="5:5" ht="18" customHeight="1" x14ac:dyDescent="0.4">
      <c r="E230" s="52"/>
    </row>
    <row r="231" spans="5:5" ht="18" customHeight="1" x14ac:dyDescent="0.4">
      <c r="E231" s="52"/>
    </row>
    <row r="232" spans="5:5" ht="18" customHeight="1" x14ac:dyDescent="0.4">
      <c r="E232" s="52"/>
    </row>
    <row r="233" spans="5:5" ht="18" customHeight="1" x14ac:dyDescent="0.4">
      <c r="E233" s="52"/>
    </row>
    <row r="234" spans="5:5" ht="18" customHeight="1" x14ac:dyDescent="0.4">
      <c r="E234" s="52"/>
    </row>
    <row r="235" spans="5:5" ht="18" customHeight="1" x14ac:dyDescent="0.4">
      <c r="E235" s="52"/>
    </row>
    <row r="236" spans="5:5" ht="18" customHeight="1" x14ac:dyDescent="0.4">
      <c r="E236" s="52"/>
    </row>
    <row r="237" spans="5:5" ht="18" customHeight="1" x14ac:dyDescent="0.4">
      <c r="E237" s="52"/>
    </row>
    <row r="238" spans="5:5" ht="18" customHeight="1" x14ac:dyDescent="0.4">
      <c r="E238" s="52"/>
    </row>
    <row r="240" spans="5:5" ht="18" customHeight="1" x14ac:dyDescent="0.4">
      <c r="E240" s="52"/>
    </row>
    <row r="241" spans="5:5" ht="18" customHeight="1" x14ac:dyDescent="0.4">
      <c r="E241" s="52"/>
    </row>
    <row r="242" spans="5:5" ht="18" customHeight="1" x14ac:dyDescent="0.4">
      <c r="E242" s="52"/>
    </row>
    <row r="243" spans="5:5" ht="18" customHeight="1" x14ac:dyDescent="0.4">
      <c r="E243" s="52"/>
    </row>
    <row r="244" spans="5:5" ht="18" customHeight="1" x14ac:dyDescent="0.4">
      <c r="E244" s="52"/>
    </row>
    <row r="245" spans="5:5" ht="18" customHeight="1" x14ac:dyDescent="0.4">
      <c r="E245" s="52"/>
    </row>
    <row r="246" spans="5:5" ht="18" customHeight="1" x14ac:dyDescent="0.4">
      <c r="E246" s="52"/>
    </row>
    <row r="247" spans="5:5" ht="18" customHeight="1" x14ac:dyDescent="0.4">
      <c r="E247" s="52"/>
    </row>
    <row r="248" spans="5:5" ht="18" customHeight="1" x14ac:dyDescent="0.4">
      <c r="E248" s="52"/>
    </row>
    <row r="249" spans="5:5" ht="18" customHeight="1" x14ac:dyDescent="0.4">
      <c r="E249" s="52"/>
    </row>
    <row r="250" spans="5:5" ht="18" customHeight="1" x14ac:dyDescent="0.4">
      <c r="E250" s="52"/>
    </row>
    <row r="251" spans="5:5" ht="18" customHeight="1" x14ac:dyDescent="0.4">
      <c r="E251" s="52"/>
    </row>
    <row r="252" spans="5:5" ht="18" customHeight="1" x14ac:dyDescent="0.4">
      <c r="E252" s="52"/>
    </row>
    <row r="253" spans="5:5" ht="18" customHeight="1" x14ac:dyDescent="0.4">
      <c r="E253" s="52"/>
    </row>
    <row r="254" spans="5:5" ht="18" customHeight="1" x14ac:dyDescent="0.4">
      <c r="E254" s="52"/>
    </row>
    <row r="255" spans="5:5" ht="18" customHeight="1" x14ac:dyDescent="0.4">
      <c r="E255" s="52"/>
    </row>
    <row r="256" spans="5:5" ht="18" customHeight="1" x14ac:dyDescent="0.4">
      <c r="E256" s="52"/>
    </row>
    <row r="257" spans="4:5" ht="18" customHeight="1" x14ac:dyDescent="0.4">
      <c r="E257" s="52"/>
    </row>
    <row r="258" spans="4:5" ht="18" customHeight="1" x14ac:dyDescent="0.4">
      <c r="E258" s="52"/>
    </row>
    <row r="259" spans="4:5" ht="18" customHeight="1" x14ac:dyDescent="0.4">
      <c r="E259" s="52"/>
    </row>
    <row r="260" spans="4:5" ht="18" customHeight="1" x14ac:dyDescent="0.4">
      <c r="E260" s="52"/>
    </row>
    <row r="261" spans="4:5" ht="18" customHeight="1" x14ac:dyDescent="0.4">
      <c r="E261" s="52"/>
    </row>
    <row r="262" spans="4:5" ht="18" customHeight="1" x14ac:dyDescent="0.4">
      <c r="E262" s="52"/>
    </row>
    <row r="263" spans="4:5" ht="18" customHeight="1" x14ac:dyDescent="0.4">
      <c r="E263" s="52"/>
    </row>
    <row r="264" spans="4:5" ht="18" customHeight="1" x14ac:dyDescent="0.4">
      <c r="D264" s="52"/>
      <c r="E264" s="52"/>
    </row>
    <row r="265" spans="4:5" ht="18" customHeight="1" x14ac:dyDescent="0.4">
      <c r="E265" s="52"/>
    </row>
    <row r="266" spans="4:5" ht="18" customHeight="1" x14ac:dyDescent="0.4">
      <c r="E266" s="52"/>
    </row>
    <row r="267" spans="4:5" ht="18" customHeight="1" x14ac:dyDescent="0.4">
      <c r="E267" s="52"/>
    </row>
    <row r="268" spans="4:5" ht="18" customHeight="1" x14ac:dyDescent="0.4">
      <c r="E268" s="52"/>
    </row>
    <row r="269" spans="4:5" ht="18" customHeight="1" x14ac:dyDescent="0.4">
      <c r="E269" s="52"/>
    </row>
    <row r="271" spans="4:5" ht="18" customHeight="1" x14ac:dyDescent="0.4">
      <c r="E271" s="52"/>
    </row>
    <row r="272" spans="4:5" ht="18" customHeight="1" x14ac:dyDescent="0.4">
      <c r="E272" s="52"/>
    </row>
    <row r="273" spans="5:5" ht="18" customHeight="1" x14ac:dyDescent="0.4">
      <c r="E273" s="52"/>
    </row>
    <row r="275" spans="5:5" ht="18" customHeight="1" x14ac:dyDescent="0.4">
      <c r="E275" s="52"/>
    </row>
    <row r="276" spans="5:5" ht="18" customHeight="1" x14ac:dyDescent="0.4">
      <c r="E276" s="52"/>
    </row>
    <row r="277" spans="5:5" ht="18" customHeight="1" x14ac:dyDescent="0.4">
      <c r="E277" s="52"/>
    </row>
    <row r="280" spans="5:5" ht="18" customHeight="1" x14ac:dyDescent="0.4">
      <c r="E280" s="52"/>
    </row>
    <row r="281" spans="5:5" ht="18" customHeight="1" x14ac:dyDescent="0.4">
      <c r="E281" s="52"/>
    </row>
    <row r="282" spans="5:5" ht="18" customHeight="1" x14ac:dyDescent="0.4">
      <c r="E282" s="52"/>
    </row>
    <row r="283" spans="5:5" ht="18" customHeight="1" x14ac:dyDescent="0.4">
      <c r="E283" s="52"/>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4" numberStoredAsText="1"/>
    <ignoredError sqref="G8:AJ8"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F11" sqref="F11"/>
    </sheetView>
  </sheetViews>
  <sheetFormatPr defaultColWidth="9.125" defaultRowHeight="18.75" x14ac:dyDescent="0.4"/>
  <cols>
    <col min="1" max="1" width="9.125" style="43"/>
    <col min="2" max="2" width="51.375" style="1" customWidth="1"/>
    <col min="3" max="3" width="9.75" style="2" customWidth="1"/>
    <col min="4" max="4" width="10.75" style="2" customWidth="1"/>
    <col min="5" max="35" width="12.75" style="2" customWidth="1"/>
    <col min="36" max="36" width="5.625" style="53" customWidth="1"/>
    <col min="37" max="81" width="5.625" style="1" customWidth="1"/>
    <col min="82" max="1025" width="9.125" style="1"/>
  </cols>
  <sheetData>
    <row r="1" spans="1:36" ht="18" customHeight="1" x14ac:dyDescent="0.4">
      <c r="B1" s="44" t="s">
        <v>2052</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45" t="s">
        <v>5</v>
      </c>
    </row>
    <row r="2" spans="1:36" ht="18" customHeight="1" x14ac:dyDescent="0.4">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4">
      <c r="A3" s="43"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4">
      <c r="A4" s="43" t="s">
        <v>62</v>
      </c>
      <c r="B4" s="1">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793</v>
      </c>
      <c r="AG4" s="113" t="s">
        <v>40</v>
      </c>
      <c r="AH4" s="113" t="s">
        <v>41</v>
      </c>
      <c r="AI4" s="113" t="s">
        <v>11</v>
      </c>
    </row>
    <row r="5" spans="1:36" ht="18" customHeight="1" x14ac:dyDescent="0.4">
      <c r="A5" s="43"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4">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4">
      <c r="A7" s="46"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4">
      <c r="A8" s="47">
        <f>B5</f>
        <v>1</v>
      </c>
      <c r="D8" s="48" t="s">
        <v>64</v>
      </c>
      <c r="E8" s="49">
        <f t="shared" ref="E8:AI8" si="0">COUNT(E11:E600)</f>
        <v>1</v>
      </c>
      <c r="F8" s="49">
        <f t="shared" si="0"/>
        <v>0</v>
      </c>
      <c r="G8" s="49">
        <f t="shared" si="0"/>
        <v>1</v>
      </c>
      <c r="H8" s="49">
        <f t="shared" si="0"/>
        <v>0</v>
      </c>
      <c r="I8" s="49">
        <f t="shared" si="0"/>
        <v>0</v>
      </c>
      <c r="J8" s="49">
        <f t="shared" si="0"/>
        <v>0</v>
      </c>
      <c r="K8" s="49">
        <f t="shared" si="0"/>
        <v>0</v>
      </c>
      <c r="L8" s="49">
        <f t="shared" si="0"/>
        <v>0</v>
      </c>
      <c r="M8" s="49">
        <f t="shared" si="0"/>
        <v>0</v>
      </c>
      <c r="N8" s="49">
        <f t="shared" si="0"/>
        <v>0</v>
      </c>
      <c r="O8" s="49">
        <f t="shared" si="0"/>
        <v>0</v>
      </c>
      <c r="P8" s="49">
        <f t="shared" si="0"/>
        <v>1</v>
      </c>
      <c r="Q8" s="49">
        <f t="shared" si="0"/>
        <v>1</v>
      </c>
      <c r="R8" s="49">
        <f t="shared" si="0"/>
        <v>0</v>
      </c>
      <c r="S8" s="49">
        <f t="shared" si="0"/>
        <v>0</v>
      </c>
      <c r="T8" s="49">
        <f t="shared" si="0"/>
        <v>0</v>
      </c>
      <c r="U8" s="49">
        <f t="shared" si="0"/>
        <v>0</v>
      </c>
      <c r="V8" s="49">
        <f t="shared" si="0"/>
        <v>0</v>
      </c>
      <c r="W8" s="49">
        <f t="shared" si="0"/>
        <v>0</v>
      </c>
      <c r="X8" s="49">
        <f t="shared" si="0"/>
        <v>0</v>
      </c>
      <c r="Y8" s="49">
        <f t="shared" si="0"/>
        <v>0</v>
      </c>
      <c r="Z8" s="49">
        <f t="shared" si="0"/>
        <v>1</v>
      </c>
      <c r="AA8" s="49">
        <f t="shared" si="0"/>
        <v>0</v>
      </c>
      <c r="AB8" s="49">
        <f t="shared" si="0"/>
        <v>0</v>
      </c>
      <c r="AC8" s="49">
        <f t="shared" si="0"/>
        <v>1</v>
      </c>
      <c r="AD8" s="49">
        <f t="shared" si="0"/>
        <v>0</v>
      </c>
      <c r="AE8" s="49">
        <f t="shared" si="0"/>
        <v>0</v>
      </c>
      <c r="AF8" s="49">
        <f t="shared" si="0"/>
        <v>0</v>
      </c>
      <c r="AG8" s="2">
        <f t="shared" si="0"/>
        <v>0</v>
      </c>
      <c r="AH8" s="2">
        <f t="shared" si="0"/>
        <v>0</v>
      </c>
      <c r="AI8" s="49">
        <f t="shared" si="0"/>
        <v>0</v>
      </c>
    </row>
    <row r="9" spans="1:36" ht="18" customHeight="1" x14ac:dyDescent="0.4">
      <c r="D9" s="48" t="s">
        <v>65</v>
      </c>
      <c r="E9" s="50">
        <f t="shared" ref="E9:AI9" si="1">E8/$A$8</f>
        <v>1</v>
      </c>
      <c r="F9" s="50">
        <f t="shared" si="1"/>
        <v>0</v>
      </c>
      <c r="G9" s="50">
        <f t="shared" si="1"/>
        <v>1</v>
      </c>
      <c r="H9" s="50">
        <f t="shared" si="1"/>
        <v>0</v>
      </c>
      <c r="I9" s="50">
        <f t="shared" si="1"/>
        <v>0</v>
      </c>
      <c r="J9" s="50">
        <f t="shared" si="1"/>
        <v>0</v>
      </c>
      <c r="K9" s="50">
        <f t="shared" si="1"/>
        <v>0</v>
      </c>
      <c r="L9" s="50">
        <f t="shared" si="1"/>
        <v>0</v>
      </c>
      <c r="M9" s="50">
        <f t="shared" si="1"/>
        <v>0</v>
      </c>
      <c r="N9" s="50">
        <f t="shared" si="1"/>
        <v>0</v>
      </c>
      <c r="O9" s="50">
        <f t="shared" si="1"/>
        <v>0</v>
      </c>
      <c r="P9" s="50">
        <f t="shared" si="1"/>
        <v>1</v>
      </c>
      <c r="Q9" s="50">
        <f t="shared" si="1"/>
        <v>1</v>
      </c>
      <c r="R9" s="50">
        <f t="shared" si="1"/>
        <v>0</v>
      </c>
      <c r="S9" s="50">
        <f t="shared" si="1"/>
        <v>0</v>
      </c>
      <c r="T9" s="50">
        <f t="shared" si="1"/>
        <v>0</v>
      </c>
      <c r="U9" s="50">
        <f t="shared" si="1"/>
        <v>0</v>
      </c>
      <c r="V9" s="50">
        <f t="shared" si="1"/>
        <v>0</v>
      </c>
      <c r="W9" s="50">
        <f t="shared" si="1"/>
        <v>0</v>
      </c>
      <c r="X9" s="50">
        <f t="shared" si="1"/>
        <v>0</v>
      </c>
      <c r="Y9" s="50">
        <f t="shared" si="1"/>
        <v>0</v>
      </c>
      <c r="Z9" s="50">
        <f t="shared" si="1"/>
        <v>1</v>
      </c>
      <c r="AA9" s="50">
        <f t="shared" si="1"/>
        <v>0</v>
      </c>
      <c r="AB9" s="50">
        <f t="shared" si="1"/>
        <v>0</v>
      </c>
      <c r="AC9" s="50">
        <f t="shared" si="1"/>
        <v>1</v>
      </c>
      <c r="AD9" s="50">
        <f t="shared" si="1"/>
        <v>0</v>
      </c>
      <c r="AE9" s="50">
        <f t="shared" si="1"/>
        <v>0</v>
      </c>
      <c r="AF9" s="50">
        <f t="shared" si="1"/>
        <v>0</v>
      </c>
      <c r="AG9" s="51">
        <f t="shared" si="1"/>
        <v>0</v>
      </c>
      <c r="AH9" s="51">
        <f t="shared" si="1"/>
        <v>0</v>
      </c>
      <c r="AI9" s="50">
        <f t="shared" si="1"/>
        <v>0</v>
      </c>
    </row>
    <row r="10" spans="1:36" ht="18" customHeight="1" x14ac:dyDescent="0.4">
      <c r="A10" s="43"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3" t="s">
        <v>71</v>
      </c>
      <c r="B11" s="1" t="s">
        <v>2053</v>
      </c>
      <c r="C11" s="2" t="s">
        <v>136</v>
      </c>
      <c r="D11" s="52">
        <v>44367</v>
      </c>
      <c r="E11" s="2">
        <v>1</v>
      </c>
      <c r="G11" s="2">
        <v>1</v>
      </c>
      <c r="P11" s="2">
        <v>1</v>
      </c>
      <c r="Q11" s="2">
        <v>1</v>
      </c>
      <c r="Z11" s="2">
        <v>1</v>
      </c>
      <c r="AC11" s="2">
        <v>1</v>
      </c>
    </row>
    <row r="12" spans="1:36" ht="18" customHeight="1" x14ac:dyDescent="0.4">
      <c r="D12" s="52"/>
      <c r="AJ12" s="54"/>
    </row>
    <row r="13" spans="1:36" ht="18" customHeight="1" x14ac:dyDescent="0.4">
      <c r="D13" s="52"/>
    </row>
    <row r="14" spans="1:36" ht="18" customHeight="1" x14ac:dyDescent="0.4">
      <c r="D14" s="52"/>
    </row>
    <row r="15" spans="1:36" ht="18" customHeight="1" x14ac:dyDescent="0.4">
      <c r="D15" s="52"/>
    </row>
    <row r="16" spans="1:36" ht="18" customHeight="1" x14ac:dyDescent="0.4">
      <c r="D16" s="52"/>
    </row>
    <row r="17" spans="4:4" ht="18" customHeight="1" x14ac:dyDescent="0.4">
      <c r="D17" s="52"/>
    </row>
    <row r="18" spans="4:4" ht="18" customHeight="1" x14ac:dyDescent="0.4">
      <c r="D18" s="52"/>
    </row>
    <row r="19" spans="4:4" ht="18" customHeight="1" x14ac:dyDescent="0.4">
      <c r="D19" s="52"/>
    </row>
    <row r="20" spans="4:4" ht="18" customHeight="1" x14ac:dyDescent="0.4">
      <c r="D20" s="52"/>
    </row>
    <row r="21" spans="4:4" ht="18" customHeight="1" x14ac:dyDescent="0.4">
      <c r="D21" s="52"/>
    </row>
    <row r="22" spans="4:4" ht="18" customHeight="1" x14ac:dyDescent="0.4">
      <c r="D22" s="52"/>
    </row>
    <row r="23" spans="4:4" ht="18" customHeight="1" x14ac:dyDescent="0.4">
      <c r="D23" s="52"/>
    </row>
    <row r="25" spans="4:4" ht="18" customHeight="1" x14ac:dyDescent="0.4">
      <c r="D25" s="52"/>
    </row>
    <row r="26" spans="4:4" ht="18" customHeight="1" x14ac:dyDescent="0.4">
      <c r="D26" s="52"/>
    </row>
    <row r="27" spans="4:4" ht="18" customHeight="1" x14ac:dyDescent="0.4">
      <c r="D27" s="52"/>
    </row>
    <row r="28" spans="4:4" ht="18" customHeight="1" x14ac:dyDescent="0.4">
      <c r="D28" s="52"/>
    </row>
    <row r="29" spans="4:4" ht="18" customHeight="1" x14ac:dyDescent="0.4">
      <c r="D29" s="52"/>
    </row>
    <row r="30" spans="4:4" ht="18" customHeight="1" x14ac:dyDescent="0.4">
      <c r="D30" s="52"/>
    </row>
    <row r="31" spans="4:4" ht="18" customHeight="1" x14ac:dyDescent="0.4">
      <c r="D31" s="52"/>
    </row>
    <row r="32" spans="4:4" ht="18" customHeight="1" x14ac:dyDescent="0.4">
      <c r="D32" s="52"/>
    </row>
    <row r="33" spans="4:4" ht="18" customHeight="1" x14ac:dyDescent="0.4">
      <c r="D33" s="52"/>
    </row>
    <row r="34" spans="4:4" ht="18" customHeight="1" x14ac:dyDescent="0.4">
      <c r="D34" s="52"/>
    </row>
    <row r="35" spans="4:4" ht="18" customHeight="1" x14ac:dyDescent="0.4">
      <c r="D35" s="52"/>
    </row>
    <row r="36" spans="4:4" ht="18" customHeight="1" x14ac:dyDescent="0.4">
      <c r="D36" s="52"/>
    </row>
    <row r="37" spans="4:4" ht="18" customHeight="1" x14ac:dyDescent="0.4">
      <c r="D37" s="52"/>
    </row>
    <row r="38" spans="4:4" ht="18" customHeight="1" x14ac:dyDescent="0.4">
      <c r="D38" s="52"/>
    </row>
    <row r="39" spans="4:4" ht="18" customHeight="1" x14ac:dyDescent="0.4">
      <c r="D39" s="52"/>
    </row>
    <row r="40" spans="4:4" ht="18" customHeight="1" x14ac:dyDescent="0.4">
      <c r="D40" s="52"/>
    </row>
    <row r="41" spans="4:4" ht="18" customHeight="1" x14ac:dyDescent="0.4">
      <c r="D41" s="52"/>
    </row>
    <row r="42" spans="4:4" ht="18" customHeight="1" x14ac:dyDescent="0.4">
      <c r="D42" s="52"/>
    </row>
    <row r="43" spans="4:4" ht="18" customHeight="1" x14ac:dyDescent="0.4">
      <c r="D43" s="52"/>
    </row>
    <row r="44" spans="4:4" ht="18" customHeight="1" x14ac:dyDescent="0.4">
      <c r="D44" s="52"/>
    </row>
    <row r="45" spans="4:4" ht="18" customHeight="1" x14ac:dyDescent="0.4">
      <c r="D45" s="52"/>
    </row>
    <row r="46" spans="4:4" ht="18" customHeight="1" x14ac:dyDescent="0.4">
      <c r="D46" s="52"/>
    </row>
    <row r="47" spans="4:4" ht="18" customHeight="1" x14ac:dyDescent="0.4">
      <c r="D47" s="52"/>
    </row>
    <row r="48" spans="4:4" ht="18" customHeight="1" x14ac:dyDescent="0.4">
      <c r="D48" s="52"/>
    </row>
    <row r="49" spans="4:4" ht="18" customHeight="1" x14ac:dyDescent="0.4">
      <c r="D49" s="52"/>
    </row>
    <row r="50" spans="4:4" ht="18" customHeight="1" x14ac:dyDescent="0.4">
      <c r="D50" s="52"/>
    </row>
    <row r="51" spans="4:4" ht="18" customHeight="1" x14ac:dyDescent="0.4">
      <c r="D51" s="52"/>
    </row>
    <row r="52" spans="4:4" ht="18" customHeight="1" x14ac:dyDescent="0.4">
      <c r="D52" s="52"/>
    </row>
    <row r="53" spans="4:4" ht="18" customHeight="1" x14ac:dyDescent="0.4">
      <c r="D53" s="52"/>
    </row>
    <row r="54" spans="4:4" ht="18" customHeight="1" x14ac:dyDescent="0.4">
      <c r="D54" s="52"/>
    </row>
    <row r="55" spans="4:4" ht="18" customHeight="1" x14ac:dyDescent="0.4">
      <c r="D55" s="52"/>
    </row>
    <row r="56" spans="4:4" ht="18" customHeight="1" x14ac:dyDescent="0.4">
      <c r="D56" s="52"/>
    </row>
    <row r="57" spans="4:4" ht="18" customHeight="1" x14ac:dyDescent="0.4">
      <c r="D57" s="52"/>
    </row>
    <row r="58" spans="4:4" ht="18" customHeight="1" x14ac:dyDescent="0.4">
      <c r="D58" s="52"/>
    </row>
    <row r="59" spans="4:4" ht="18" customHeight="1" x14ac:dyDescent="0.4">
      <c r="D59" s="52"/>
    </row>
    <row r="60" spans="4:4" ht="18" customHeight="1" x14ac:dyDescent="0.4">
      <c r="D60" s="52"/>
    </row>
    <row r="61" spans="4:4" ht="18" customHeight="1" x14ac:dyDescent="0.4">
      <c r="D61" s="52"/>
    </row>
    <row r="62" spans="4:4" ht="18" customHeight="1" x14ac:dyDescent="0.4">
      <c r="D62" s="52"/>
    </row>
    <row r="63" spans="4:4" ht="18" customHeight="1" x14ac:dyDescent="0.4">
      <c r="D63" s="52"/>
    </row>
    <row r="64" spans="4:4" ht="18" customHeight="1" x14ac:dyDescent="0.4">
      <c r="D64" s="52"/>
    </row>
    <row r="65" spans="4:4" ht="18" customHeight="1" x14ac:dyDescent="0.4">
      <c r="D65" s="52"/>
    </row>
    <row r="66" spans="4:4" ht="18" customHeight="1" x14ac:dyDescent="0.4">
      <c r="D66" s="52"/>
    </row>
    <row r="67" spans="4:4" ht="18" customHeight="1" x14ac:dyDescent="0.4">
      <c r="D67" s="52"/>
    </row>
    <row r="68" spans="4:4" ht="18" customHeight="1" x14ac:dyDescent="0.4">
      <c r="D68" s="52"/>
    </row>
    <row r="69" spans="4:4" ht="18" customHeight="1" x14ac:dyDescent="0.4">
      <c r="D69" s="52"/>
    </row>
    <row r="70" spans="4:4" ht="18" customHeight="1" x14ac:dyDescent="0.4">
      <c r="D70" s="52"/>
    </row>
    <row r="71" spans="4:4" ht="18" customHeight="1" x14ac:dyDescent="0.4">
      <c r="D71" s="52"/>
    </row>
    <row r="72" spans="4:4" ht="18" customHeight="1" x14ac:dyDescent="0.4">
      <c r="D72" s="52"/>
    </row>
    <row r="73" spans="4:4" ht="18" customHeight="1" x14ac:dyDescent="0.4">
      <c r="D73" s="52"/>
    </row>
    <row r="74" spans="4:4" ht="18" customHeight="1" x14ac:dyDescent="0.4">
      <c r="D74" s="52"/>
    </row>
    <row r="75" spans="4:4" ht="18" customHeight="1" x14ac:dyDescent="0.4">
      <c r="D75" s="52"/>
    </row>
    <row r="76" spans="4:4" ht="18" customHeight="1" x14ac:dyDescent="0.4">
      <c r="D76" s="52"/>
    </row>
    <row r="77" spans="4:4" ht="18" customHeight="1" x14ac:dyDescent="0.4">
      <c r="D77" s="52"/>
    </row>
    <row r="78" spans="4:4" ht="18" customHeight="1" x14ac:dyDescent="0.4">
      <c r="D78" s="52"/>
    </row>
    <row r="79" spans="4:4" ht="18" customHeight="1" x14ac:dyDescent="0.4">
      <c r="D79" s="52"/>
    </row>
    <row r="80" spans="4:4" ht="18" customHeight="1" x14ac:dyDescent="0.4">
      <c r="D80" s="52"/>
    </row>
    <row r="81" spans="4:4" ht="18" customHeight="1" x14ac:dyDescent="0.4">
      <c r="D81" s="52"/>
    </row>
    <row r="82" spans="4:4" ht="18" customHeight="1" x14ac:dyDescent="0.4">
      <c r="D82" s="52"/>
    </row>
    <row r="83" spans="4:4" ht="18" customHeight="1" x14ac:dyDescent="0.4">
      <c r="D83" s="52"/>
    </row>
    <row r="84" spans="4:4" ht="18" customHeight="1" x14ac:dyDescent="0.4">
      <c r="D84" s="52"/>
    </row>
    <row r="85" spans="4:4" ht="18" customHeight="1" x14ac:dyDescent="0.4">
      <c r="D85" s="52"/>
    </row>
    <row r="86" spans="4:4" ht="18" customHeight="1" x14ac:dyDescent="0.4">
      <c r="D86" s="52"/>
    </row>
    <row r="87" spans="4:4" ht="18" customHeight="1" x14ac:dyDescent="0.4">
      <c r="D87" s="52"/>
    </row>
    <row r="88" spans="4:4" ht="18" customHeight="1" x14ac:dyDescent="0.4">
      <c r="D88" s="52"/>
    </row>
    <row r="89" spans="4:4" ht="18" customHeight="1" x14ac:dyDescent="0.4">
      <c r="D89" s="52"/>
    </row>
    <row r="90" spans="4:4" ht="18" customHeight="1" x14ac:dyDescent="0.4">
      <c r="D90" s="52"/>
    </row>
    <row r="91" spans="4:4" ht="18" customHeight="1" x14ac:dyDescent="0.4">
      <c r="D91" s="52"/>
    </row>
    <row r="92" spans="4:4" ht="18" customHeight="1" x14ac:dyDescent="0.4">
      <c r="D92" s="52"/>
    </row>
    <row r="93" spans="4:4" ht="18" customHeight="1" x14ac:dyDescent="0.4">
      <c r="D93" s="52"/>
    </row>
    <row r="94" spans="4:4" ht="18" customHeight="1" x14ac:dyDescent="0.4">
      <c r="D94" s="52"/>
    </row>
    <row r="95" spans="4:4" ht="18" customHeight="1" x14ac:dyDescent="0.4">
      <c r="D95" s="52"/>
    </row>
    <row r="96" spans="4:4" ht="18" customHeight="1" x14ac:dyDescent="0.4">
      <c r="D96" s="52"/>
    </row>
    <row r="97" spans="4:4" ht="18" customHeight="1" x14ac:dyDescent="0.4">
      <c r="D97" s="52"/>
    </row>
    <row r="98" spans="4:4" ht="18" customHeight="1" x14ac:dyDescent="0.4">
      <c r="D98" s="52"/>
    </row>
    <row r="99" spans="4:4" ht="18" customHeight="1" x14ac:dyDescent="0.4">
      <c r="D99" s="52"/>
    </row>
    <row r="100" spans="4:4" ht="18" customHeight="1" x14ac:dyDescent="0.4">
      <c r="D100" s="52"/>
    </row>
    <row r="101" spans="4:4" ht="18" customHeight="1" x14ac:dyDescent="0.4">
      <c r="D101" s="52"/>
    </row>
    <row r="102" spans="4:4" ht="18" customHeight="1" x14ac:dyDescent="0.4">
      <c r="D102" s="52"/>
    </row>
    <row r="103" spans="4:4" ht="18" customHeight="1" x14ac:dyDescent="0.4">
      <c r="D103" s="52"/>
    </row>
    <row r="104" spans="4:4" ht="18" customHeight="1" x14ac:dyDescent="0.4">
      <c r="D104" s="52"/>
    </row>
    <row r="105" spans="4:4" ht="18" customHeight="1" x14ac:dyDescent="0.4">
      <c r="D105" s="52"/>
    </row>
    <row r="106" spans="4:4" ht="18" customHeight="1" x14ac:dyDescent="0.4">
      <c r="D106" s="52"/>
    </row>
    <row r="107" spans="4:4" ht="18" customHeight="1" x14ac:dyDescent="0.4">
      <c r="D107" s="52"/>
    </row>
    <row r="108" spans="4:4" ht="18" customHeight="1" x14ac:dyDescent="0.4">
      <c r="D108" s="52"/>
    </row>
    <row r="109" spans="4:4" ht="18" customHeight="1" x14ac:dyDescent="0.4">
      <c r="D109" s="52"/>
    </row>
    <row r="110" spans="4:4" ht="18" customHeight="1" x14ac:dyDescent="0.4">
      <c r="D110" s="52"/>
    </row>
    <row r="111" spans="4:4" ht="18" customHeight="1" x14ac:dyDescent="0.4">
      <c r="D111" s="52"/>
    </row>
    <row r="112" spans="4:4" ht="18" customHeight="1" x14ac:dyDescent="0.4">
      <c r="D112" s="52"/>
    </row>
    <row r="113" spans="4:4" ht="18" customHeight="1" x14ac:dyDescent="0.4">
      <c r="D113" s="52"/>
    </row>
    <row r="114" spans="4:4" ht="18" customHeight="1" x14ac:dyDescent="0.4">
      <c r="D114" s="52"/>
    </row>
    <row r="115" spans="4:4" ht="18" customHeight="1" x14ac:dyDescent="0.4">
      <c r="D115" s="52"/>
    </row>
    <row r="116" spans="4:4" ht="18" customHeight="1" x14ac:dyDescent="0.4">
      <c r="D116" s="52"/>
    </row>
    <row r="117" spans="4:4" ht="18" customHeight="1" x14ac:dyDescent="0.4">
      <c r="D117" s="52"/>
    </row>
    <row r="118" spans="4:4" ht="18" customHeight="1" x14ac:dyDescent="0.4">
      <c r="D118" s="52"/>
    </row>
    <row r="119" spans="4:4" ht="18" customHeight="1" x14ac:dyDescent="0.4">
      <c r="D119" s="52"/>
    </row>
    <row r="120" spans="4:4" ht="18" customHeight="1" x14ac:dyDescent="0.4">
      <c r="D120" s="52"/>
    </row>
    <row r="121" spans="4:4" ht="18" customHeight="1" x14ac:dyDescent="0.4">
      <c r="D121" s="52"/>
    </row>
    <row r="122" spans="4:4" ht="18" customHeight="1" x14ac:dyDescent="0.4">
      <c r="D122" s="52"/>
    </row>
    <row r="123" spans="4:4" ht="18" customHeight="1" x14ac:dyDescent="0.4">
      <c r="D123" s="52"/>
    </row>
    <row r="124" spans="4:4" ht="18" customHeight="1" x14ac:dyDescent="0.4">
      <c r="D124" s="52"/>
    </row>
    <row r="125" spans="4:4" ht="18" customHeight="1" x14ac:dyDescent="0.4">
      <c r="D125" s="52"/>
    </row>
    <row r="126" spans="4:4" ht="18" customHeight="1" x14ac:dyDescent="0.4">
      <c r="D126" s="52"/>
    </row>
    <row r="127" spans="4:4" ht="18" customHeight="1" x14ac:dyDescent="0.4">
      <c r="D127" s="52"/>
    </row>
    <row r="128" spans="4:4" ht="18" customHeight="1" x14ac:dyDescent="0.4">
      <c r="D128" s="52"/>
    </row>
    <row r="129" spans="4:4" ht="18" customHeight="1" x14ac:dyDescent="0.4">
      <c r="D129" s="52"/>
    </row>
    <row r="130" spans="4:4" ht="18" customHeight="1" x14ac:dyDescent="0.4">
      <c r="D130" s="52"/>
    </row>
    <row r="131" spans="4:4" ht="18" customHeight="1" x14ac:dyDescent="0.4">
      <c r="D131" s="52"/>
    </row>
    <row r="132" spans="4:4" ht="18" customHeight="1" x14ac:dyDescent="0.4">
      <c r="D132" s="52"/>
    </row>
    <row r="133" spans="4:4" ht="18" customHeight="1" x14ac:dyDescent="0.4">
      <c r="D133" s="52"/>
    </row>
    <row r="134" spans="4:4" ht="18" customHeight="1" x14ac:dyDescent="0.4">
      <c r="D134" s="52"/>
    </row>
    <row r="135" spans="4:4" ht="18" customHeight="1" x14ac:dyDescent="0.4">
      <c r="D135" s="52"/>
    </row>
    <row r="136" spans="4:4" ht="18" customHeight="1" x14ac:dyDescent="0.4">
      <c r="D136" s="52"/>
    </row>
    <row r="137" spans="4:4" ht="18" customHeight="1" x14ac:dyDescent="0.4">
      <c r="D137" s="52"/>
    </row>
    <row r="138" spans="4:4" ht="18" customHeight="1" x14ac:dyDescent="0.4">
      <c r="D138" s="52"/>
    </row>
    <row r="139" spans="4:4" ht="18" customHeight="1" x14ac:dyDescent="0.4">
      <c r="D139" s="52"/>
    </row>
    <row r="140" spans="4:4" ht="18" customHeight="1" x14ac:dyDescent="0.4">
      <c r="D140" s="52"/>
    </row>
    <row r="141" spans="4:4" ht="18" customHeight="1" x14ac:dyDescent="0.4">
      <c r="D141" s="52"/>
    </row>
    <row r="142" spans="4:4" ht="18" customHeight="1" x14ac:dyDescent="0.4">
      <c r="D142" s="52"/>
    </row>
    <row r="143" spans="4:4" ht="18" customHeight="1" x14ac:dyDescent="0.4">
      <c r="D143" s="52"/>
    </row>
    <row r="144" spans="4:4" ht="18" customHeight="1" x14ac:dyDescent="0.4">
      <c r="D144" s="52"/>
    </row>
    <row r="145" spans="4:4" ht="18" customHeight="1" x14ac:dyDescent="0.4">
      <c r="D145" s="52"/>
    </row>
    <row r="146" spans="4:4" ht="18" customHeight="1" x14ac:dyDescent="0.4">
      <c r="D146" s="52"/>
    </row>
    <row r="147" spans="4:4" ht="18" customHeight="1" x14ac:dyDescent="0.4">
      <c r="D147" s="52"/>
    </row>
    <row r="148" spans="4:4" ht="18" customHeight="1" x14ac:dyDescent="0.4">
      <c r="D148" s="52"/>
    </row>
    <row r="149" spans="4:4" ht="18" customHeight="1" x14ac:dyDescent="0.4">
      <c r="D149" s="52"/>
    </row>
    <row r="150" spans="4:4" ht="18" customHeight="1" x14ac:dyDescent="0.4">
      <c r="D150" s="52"/>
    </row>
    <row r="151" spans="4:4" ht="18" customHeight="1" x14ac:dyDescent="0.4">
      <c r="D151" s="52"/>
    </row>
    <row r="152" spans="4:4" ht="18" customHeight="1" x14ac:dyDescent="0.4">
      <c r="D152" s="52"/>
    </row>
    <row r="153" spans="4:4" ht="18" customHeight="1" x14ac:dyDescent="0.4">
      <c r="D153" s="52"/>
    </row>
    <row r="154" spans="4:4" ht="18" customHeight="1" x14ac:dyDescent="0.4">
      <c r="D154" s="52"/>
    </row>
    <row r="155" spans="4:4" ht="18" customHeight="1" x14ac:dyDescent="0.4">
      <c r="D155" s="52"/>
    </row>
    <row r="156" spans="4:4" ht="18" customHeight="1" x14ac:dyDescent="0.4">
      <c r="D156" s="52"/>
    </row>
    <row r="157" spans="4:4" ht="18" customHeight="1" x14ac:dyDescent="0.4">
      <c r="D157" s="52"/>
    </row>
    <row r="158" spans="4:4" ht="18" customHeight="1" x14ac:dyDescent="0.4">
      <c r="D158" s="52"/>
    </row>
    <row r="159" spans="4:4" ht="18" customHeight="1" x14ac:dyDescent="0.4">
      <c r="D159" s="52"/>
    </row>
    <row r="160" spans="4:4" ht="18" customHeight="1" x14ac:dyDescent="0.4">
      <c r="D160" s="52"/>
    </row>
    <row r="161" spans="4:4" ht="18" customHeight="1" x14ac:dyDescent="0.4">
      <c r="D161" s="52"/>
    </row>
    <row r="162" spans="4:4" ht="18" customHeight="1" x14ac:dyDescent="0.4">
      <c r="D162" s="52"/>
    </row>
    <row r="163" spans="4:4" ht="18" customHeight="1" x14ac:dyDescent="0.4">
      <c r="D163" s="52"/>
    </row>
    <row r="164" spans="4:4" ht="18" customHeight="1" x14ac:dyDescent="0.4">
      <c r="D164" s="52"/>
    </row>
    <row r="165" spans="4:4" ht="18" customHeight="1" x14ac:dyDescent="0.4">
      <c r="D165" s="52"/>
    </row>
    <row r="166" spans="4:4" ht="18" customHeight="1" x14ac:dyDescent="0.4">
      <c r="D166" s="52"/>
    </row>
    <row r="167" spans="4:4" ht="18" customHeight="1" x14ac:dyDescent="0.4">
      <c r="D167" s="52"/>
    </row>
    <row r="168" spans="4:4" ht="18" customHeight="1" x14ac:dyDescent="0.4">
      <c r="D168" s="52"/>
    </row>
    <row r="169" spans="4:4" ht="18" customHeight="1" x14ac:dyDescent="0.4">
      <c r="D169" s="52"/>
    </row>
    <row r="170" spans="4:4" ht="18" customHeight="1" x14ac:dyDescent="0.4">
      <c r="D170" s="52"/>
    </row>
    <row r="171" spans="4:4" ht="18" customHeight="1" x14ac:dyDescent="0.4">
      <c r="D171" s="52"/>
    </row>
    <row r="172" spans="4:4" ht="18" customHeight="1" x14ac:dyDescent="0.4">
      <c r="D172" s="52"/>
    </row>
    <row r="175" spans="4:4" ht="18" customHeight="1" x14ac:dyDescent="0.4">
      <c r="D175" s="52"/>
    </row>
    <row r="176" spans="4:4" ht="18" customHeight="1" x14ac:dyDescent="0.4">
      <c r="D176" s="52"/>
    </row>
    <row r="177" spans="4:4" ht="18" customHeight="1" x14ac:dyDescent="0.4">
      <c r="D177" s="52"/>
    </row>
    <row r="178" spans="4:4" ht="18" customHeight="1" x14ac:dyDescent="0.4">
      <c r="D178" s="52"/>
    </row>
    <row r="179" spans="4:4" ht="18" customHeight="1" x14ac:dyDescent="0.4">
      <c r="D179" s="52"/>
    </row>
    <row r="180" spans="4:4" ht="18" customHeight="1" x14ac:dyDescent="0.4">
      <c r="D180" s="52"/>
    </row>
    <row r="181" spans="4:4" ht="18" customHeight="1" x14ac:dyDescent="0.4">
      <c r="D181" s="52"/>
    </row>
    <row r="182" spans="4:4" ht="18" customHeight="1" x14ac:dyDescent="0.4">
      <c r="D182" s="52"/>
    </row>
    <row r="183" spans="4:4" ht="18" customHeight="1" x14ac:dyDescent="0.4">
      <c r="D183" s="52"/>
    </row>
    <row r="184" spans="4:4" ht="18" customHeight="1" x14ac:dyDescent="0.4">
      <c r="D184" s="52"/>
    </row>
    <row r="185" spans="4:4" ht="18" customHeight="1" x14ac:dyDescent="0.4">
      <c r="D185" s="52"/>
    </row>
    <row r="186" spans="4:4" ht="18" customHeight="1" x14ac:dyDescent="0.4">
      <c r="D186" s="52"/>
    </row>
    <row r="187" spans="4:4" ht="18" customHeight="1" x14ac:dyDescent="0.4">
      <c r="D187" s="52"/>
    </row>
    <row r="188" spans="4:4" ht="18" customHeight="1" x14ac:dyDescent="0.4">
      <c r="D188" s="52"/>
    </row>
    <row r="189" spans="4:4" ht="18" customHeight="1" x14ac:dyDescent="0.4">
      <c r="D189" s="52"/>
    </row>
    <row r="190" spans="4:4" ht="18" customHeight="1" x14ac:dyDescent="0.4">
      <c r="D190" s="52"/>
    </row>
    <row r="191" spans="4:4" ht="18" customHeight="1" x14ac:dyDescent="0.4">
      <c r="D191" s="52"/>
    </row>
    <row r="192" spans="4:4" ht="18" customHeight="1" x14ac:dyDescent="0.4">
      <c r="D192" s="52"/>
    </row>
    <row r="193" spans="4:4" ht="18" customHeight="1" x14ac:dyDescent="0.4">
      <c r="D193" s="52"/>
    </row>
    <row r="194" spans="4:4" ht="18" customHeight="1" x14ac:dyDescent="0.4">
      <c r="D194" s="52"/>
    </row>
    <row r="195" spans="4:4" ht="18" customHeight="1" x14ac:dyDescent="0.4">
      <c r="D195" s="52"/>
    </row>
    <row r="196" spans="4:4" ht="18" customHeight="1" x14ac:dyDescent="0.4">
      <c r="D196" s="52"/>
    </row>
    <row r="197" spans="4:4" ht="18" customHeight="1" x14ac:dyDescent="0.4">
      <c r="D197" s="52"/>
    </row>
    <row r="198" spans="4:4" ht="18" customHeight="1" x14ac:dyDescent="0.4">
      <c r="D198" s="52"/>
    </row>
    <row r="199" spans="4:4" ht="18" customHeight="1" x14ac:dyDescent="0.4">
      <c r="D199" s="52"/>
    </row>
    <row r="200" spans="4:4" ht="18" customHeight="1" x14ac:dyDescent="0.4">
      <c r="D200" s="52"/>
    </row>
    <row r="201" spans="4:4" ht="18" customHeight="1" x14ac:dyDescent="0.4">
      <c r="D201" s="52"/>
    </row>
    <row r="202" spans="4:4" ht="18" customHeight="1" x14ac:dyDescent="0.4">
      <c r="D202" s="52"/>
    </row>
    <row r="203" spans="4:4" ht="18" customHeight="1" x14ac:dyDescent="0.4">
      <c r="D203" s="52"/>
    </row>
    <row r="204" spans="4:4" ht="18" customHeight="1" x14ac:dyDescent="0.4">
      <c r="D204" s="52"/>
    </row>
    <row r="205" spans="4:4" ht="18" customHeight="1" x14ac:dyDescent="0.4">
      <c r="D205" s="52"/>
    </row>
    <row r="206" spans="4:4" ht="18" customHeight="1" x14ac:dyDescent="0.4">
      <c r="D206" s="52"/>
    </row>
    <row r="207" spans="4:4" ht="18" customHeight="1" x14ac:dyDescent="0.4">
      <c r="D207" s="52"/>
    </row>
    <row r="208" spans="4:4" ht="18" customHeight="1" x14ac:dyDescent="0.4">
      <c r="D208" s="52"/>
    </row>
    <row r="209" spans="4:4" ht="18" customHeight="1" x14ac:dyDescent="0.4">
      <c r="D209" s="52"/>
    </row>
    <row r="210" spans="4:4" ht="18" customHeight="1" x14ac:dyDescent="0.4">
      <c r="D210" s="52"/>
    </row>
    <row r="211" spans="4:4" ht="18" customHeight="1" x14ac:dyDescent="0.4">
      <c r="D211" s="52"/>
    </row>
    <row r="212" spans="4:4" ht="18" customHeight="1" x14ac:dyDescent="0.4">
      <c r="D212" s="52"/>
    </row>
    <row r="213" spans="4:4" ht="18" customHeight="1" x14ac:dyDescent="0.4">
      <c r="D213" s="52"/>
    </row>
    <row r="214" spans="4:4" ht="18" customHeight="1" x14ac:dyDescent="0.4">
      <c r="D214" s="52"/>
    </row>
    <row r="215" spans="4:4" ht="18" customHeight="1" x14ac:dyDescent="0.4">
      <c r="D215" s="52"/>
    </row>
    <row r="217" spans="4:4" ht="18" customHeight="1" x14ac:dyDescent="0.4">
      <c r="D217" s="52"/>
    </row>
    <row r="218" spans="4:4" ht="18" customHeight="1" x14ac:dyDescent="0.4">
      <c r="D218" s="52"/>
    </row>
    <row r="219" spans="4:4" ht="18" customHeight="1" x14ac:dyDescent="0.4">
      <c r="D219" s="52"/>
    </row>
    <row r="220" spans="4:4" ht="18" customHeight="1" x14ac:dyDescent="0.4">
      <c r="D220" s="52"/>
    </row>
    <row r="221" spans="4:4" ht="18" customHeight="1" x14ac:dyDescent="0.4">
      <c r="D221" s="52"/>
    </row>
    <row r="222" spans="4:4" ht="18" customHeight="1" x14ac:dyDescent="0.4">
      <c r="D222" s="52"/>
    </row>
    <row r="223" spans="4:4" ht="18" customHeight="1" x14ac:dyDescent="0.4">
      <c r="D223" s="52"/>
    </row>
    <row r="224" spans="4:4" ht="18" customHeight="1" x14ac:dyDescent="0.4">
      <c r="D224" s="52"/>
    </row>
    <row r="225" spans="4:4" ht="18" customHeight="1" x14ac:dyDescent="0.4">
      <c r="D225" s="52"/>
    </row>
    <row r="226" spans="4:4" ht="18" customHeight="1" x14ac:dyDescent="0.4">
      <c r="D226" s="52"/>
    </row>
    <row r="228" spans="4:4" ht="18" customHeight="1" x14ac:dyDescent="0.4">
      <c r="D228" s="52"/>
    </row>
    <row r="229" spans="4:4" ht="18" customHeight="1" x14ac:dyDescent="0.4">
      <c r="D229" s="52"/>
    </row>
    <row r="230" spans="4:4" ht="18" customHeight="1" x14ac:dyDescent="0.4">
      <c r="D230" s="52"/>
    </row>
    <row r="231" spans="4:4" ht="18" customHeight="1" x14ac:dyDescent="0.4">
      <c r="D231" s="52"/>
    </row>
    <row r="232" spans="4:4" ht="18" customHeight="1" x14ac:dyDescent="0.4">
      <c r="D232" s="52"/>
    </row>
    <row r="233" spans="4:4" ht="18" customHeight="1" x14ac:dyDescent="0.4">
      <c r="D233" s="52"/>
    </row>
    <row r="234" spans="4:4" ht="18" customHeight="1" x14ac:dyDescent="0.4">
      <c r="D234" s="52"/>
    </row>
    <row r="235" spans="4:4" ht="18" customHeight="1" x14ac:dyDescent="0.4">
      <c r="D235" s="52"/>
    </row>
    <row r="236" spans="4:4" ht="18" customHeight="1" x14ac:dyDescent="0.4">
      <c r="D236" s="52"/>
    </row>
    <row r="237" spans="4:4" ht="18" customHeight="1" x14ac:dyDescent="0.4">
      <c r="D237" s="52"/>
    </row>
    <row r="239" spans="4:4" ht="18" customHeight="1" x14ac:dyDescent="0.4">
      <c r="D239" s="52"/>
    </row>
    <row r="240" spans="4:4" ht="18" customHeight="1" x14ac:dyDescent="0.4">
      <c r="D240" s="52"/>
    </row>
    <row r="241" spans="4:4" ht="18" customHeight="1" x14ac:dyDescent="0.4">
      <c r="D241" s="52"/>
    </row>
    <row r="242" spans="4:4" ht="18" customHeight="1" x14ac:dyDescent="0.4">
      <c r="D242" s="52"/>
    </row>
    <row r="243" spans="4:4" ht="18" customHeight="1" x14ac:dyDescent="0.4">
      <c r="D243" s="52"/>
    </row>
    <row r="244" spans="4:4" ht="18" customHeight="1" x14ac:dyDescent="0.4">
      <c r="D244" s="52"/>
    </row>
    <row r="245" spans="4:4" ht="18" customHeight="1" x14ac:dyDescent="0.4">
      <c r="D245" s="52"/>
    </row>
    <row r="246" spans="4:4" ht="18" customHeight="1" x14ac:dyDescent="0.4">
      <c r="D246" s="52"/>
    </row>
    <row r="247" spans="4:4" ht="18" customHeight="1" x14ac:dyDescent="0.4">
      <c r="D247" s="52"/>
    </row>
    <row r="248" spans="4:4" ht="18" customHeight="1" x14ac:dyDescent="0.4">
      <c r="D248" s="52"/>
    </row>
    <row r="249" spans="4:4" ht="18" customHeight="1" x14ac:dyDescent="0.4">
      <c r="D249" s="52"/>
    </row>
    <row r="250" spans="4:4" ht="18" customHeight="1" x14ac:dyDescent="0.4">
      <c r="D250" s="52"/>
    </row>
    <row r="251" spans="4:4" ht="18" customHeight="1" x14ac:dyDescent="0.4">
      <c r="D251" s="52"/>
    </row>
    <row r="252" spans="4:4" ht="18" customHeight="1" x14ac:dyDescent="0.4">
      <c r="D252" s="52"/>
    </row>
    <row r="253" spans="4:4" ht="18" customHeight="1" x14ac:dyDescent="0.4">
      <c r="D253" s="52"/>
    </row>
    <row r="254" spans="4:4" ht="18" customHeight="1" x14ac:dyDescent="0.4">
      <c r="D254" s="52"/>
    </row>
    <row r="255" spans="4:4" ht="18" customHeight="1" x14ac:dyDescent="0.4">
      <c r="D255" s="52"/>
    </row>
    <row r="256" spans="4:4" ht="18" customHeight="1" x14ac:dyDescent="0.4">
      <c r="D256" s="52"/>
    </row>
    <row r="257" spans="3:4" ht="18" customHeight="1" x14ac:dyDescent="0.4">
      <c r="D257" s="52"/>
    </row>
    <row r="258" spans="3:4" ht="18" customHeight="1" x14ac:dyDescent="0.4">
      <c r="D258" s="52"/>
    </row>
    <row r="259" spans="3:4" ht="18" customHeight="1" x14ac:dyDescent="0.4">
      <c r="D259" s="52"/>
    </row>
    <row r="260" spans="3:4" ht="18" customHeight="1" x14ac:dyDescent="0.4">
      <c r="D260" s="52"/>
    </row>
    <row r="261" spans="3:4" ht="18" customHeight="1" x14ac:dyDescent="0.4">
      <c r="D261" s="52"/>
    </row>
    <row r="262" spans="3:4" ht="18" customHeight="1" x14ac:dyDescent="0.4">
      <c r="D262" s="52"/>
    </row>
    <row r="263" spans="3:4" ht="18" customHeight="1" x14ac:dyDescent="0.4">
      <c r="C263" s="52"/>
      <c r="D263" s="52"/>
    </row>
    <row r="264" spans="3:4" ht="18" customHeight="1" x14ac:dyDescent="0.4">
      <c r="D264" s="52"/>
    </row>
    <row r="265" spans="3:4" ht="18" customHeight="1" x14ac:dyDescent="0.4">
      <c r="D265" s="52"/>
    </row>
    <row r="266" spans="3:4" ht="18" customHeight="1" x14ac:dyDescent="0.4">
      <c r="D266" s="52"/>
    </row>
    <row r="267" spans="3:4" ht="18" customHeight="1" x14ac:dyDescent="0.4">
      <c r="D267" s="52"/>
    </row>
    <row r="268" spans="3:4" ht="18" customHeight="1" x14ac:dyDescent="0.4">
      <c r="D268" s="52"/>
    </row>
    <row r="270" spans="3:4" ht="18" customHeight="1" x14ac:dyDescent="0.4">
      <c r="D270" s="52"/>
    </row>
    <row r="271" spans="3:4" ht="18" customHeight="1" x14ac:dyDescent="0.4">
      <c r="D271" s="52"/>
    </row>
    <row r="272" spans="3:4" ht="18" customHeight="1" x14ac:dyDescent="0.4">
      <c r="D272" s="52"/>
    </row>
    <row r="274" spans="4:4" ht="18" customHeight="1" x14ac:dyDescent="0.4">
      <c r="D274" s="52"/>
    </row>
    <row r="275" spans="4:4" ht="18" customHeight="1" x14ac:dyDescent="0.4">
      <c r="D275" s="52"/>
    </row>
    <row r="276" spans="4:4" ht="18" customHeight="1" x14ac:dyDescent="0.4">
      <c r="D276" s="52"/>
    </row>
    <row r="279" spans="4:4" ht="18" customHeight="1" x14ac:dyDescent="0.4">
      <c r="D279" s="52"/>
    </row>
    <row r="280" spans="4:4" ht="18" customHeight="1" x14ac:dyDescent="0.4">
      <c r="D280" s="52"/>
    </row>
    <row r="281" spans="4:4" ht="18" customHeight="1" x14ac:dyDescent="0.4">
      <c r="D281" s="52"/>
    </row>
    <row r="282" spans="4:4" ht="18" customHeight="1" x14ac:dyDescent="0.4">
      <c r="D282" s="52"/>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 sqref="E8:AI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95CC-815B-4FFB-9184-985F5D2A293A}">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AI13" sqref="AI13"/>
    </sheetView>
  </sheetViews>
  <sheetFormatPr defaultColWidth="9.125" defaultRowHeight="18.75" x14ac:dyDescent="0.4"/>
  <cols>
    <col min="1" max="1" width="9.125" style="43"/>
    <col min="2" max="2" width="51.375" style="1" customWidth="1"/>
    <col min="3" max="3" width="10.75" style="1" customWidth="1"/>
    <col min="4" max="4" width="9.75" style="2" customWidth="1"/>
    <col min="5" max="5" width="10.75" style="2" customWidth="1"/>
    <col min="6" max="36" width="12.75" style="2" customWidth="1"/>
    <col min="37" max="37" width="5.625" style="53" customWidth="1"/>
    <col min="38" max="82" width="5.625" style="1" customWidth="1"/>
    <col min="83" max="1026" width="9.125" style="1"/>
  </cols>
  <sheetData>
    <row r="1" spans="1:37" ht="18" customHeight="1" x14ac:dyDescent="0.4">
      <c r="B1" s="44" t="s">
        <v>2410</v>
      </c>
      <c r="C1" s="44"/>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109"/>
      <c r="AF1" s="110" t="s">
        <v>4</v>
      </c>
      <c r="AG1" s="110"/>
      <c r="AH1" s="110"/>
      <c r="AI1" s="110"/>
      <c r="AJ1" s="45" t="s">
        <v>5</v>
      </c>
    </row>
    <row r="2" spans="1:37" ht="18" customHeight="1" x14ac:dyDescent="0.4">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109"/>
      <c r="AF2" s="110" t="s">
        <v>10</v>
      </c>
      <c r="AG2" s="110"/>
      <c r="AH2" s="110"/>
      <c r="AI2" s="110"/>
      <c r="AJ2" s="112" t="s">
        <v>11</v>
      </c>
    </row>
    <row r="3" spans="1:37" ht="18" customHeight="1" x14ac:dyDescent="0.4">
      <c r="A3" s="43" t="s">
        <v>61</v>
      </c>
      <c r="B3" s="1">
        <v>2</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109"/>
      <c r="AF3" s="110"/>
      <c r="AG3" s="110"/>
      <c r="AH3" s="110"/>
      <c r="AI3" s="110"/>
      <c r="AJ3" s="112"/>
    </row>
    <row r="4" spans="1:37" ht="18" customHeight="1" x14ac:dyDescent="0.4">
      <c r="A4" s="43" t="s">
        <v>62</v>
      </c>
      <c r="B4" s="1">
        <v>0</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793</v>
      </c>
      <c r="AH4" s="113" t="s">
        <v>40</v>
      </c>
      <c r="AI4" s="113" t="s">
        <v>41</v>
      </c>
      <c r="AJ4" s="113" t="s">
        <v>11</v>
      </c>
    </row>
    <row r="5" spans="1:37" ht="18" customHeight="1" x14ac:dyDescent="0.4">
      <c r="A5" s="43" t="s">
        <v>63</v>
      </c>
      <c r="B5" s="1">
        <f>B3-B4</f>
        <v>2</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7" ht="18" customHeight="1" x14ac:dyDescent="0.4">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7" ht="18" customHeight="1" x14ac:dyDescent="0.4">
      <c r="A7" s="46"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7" ht="18" customHeight="1" x14ac:dyDescent="0.4">
      <c r="A8" s="47">
        <f>B5</f>
        <v>2</v>
      </c>
      <c r="E8" s="48" t="s">
        <v>64</v>
      </c>
      <c r="F8" s="49">
        <f t="shared" ref="F8:AJ8" si="0">COUNT(F11:F600)</f>
        <v>2</v>
      </c>
      <c r="G8" s="49">
        <f t="shared" si="0"/>
        <v>0</v>
      </c>
      <c r="H8" s="49">
        <f t="shared" si="0"/>
        <v>0</v>
      </c>
      <c r="I8" s="49">
        <f t="shared" si="0"/>
        <v>0</v>
      </c>
      <c r="J8" s="49">
        <f t="shared" si="0"/>
        <v>0</v>
      </c>
      <c r="K8" s="49">
        <f t="shared" si="0"/>
        <v>0</v>
      </c>
      <c r="L8" s="49">
        <f t="shared" si="0"/>
        <v>1</v>
      </c>
      <c r="M8" s="49">
        <f t="shared" si="0"/>
        <v>0</v>
      </c>
      <c r="N8" s="49">
        <f t="shared" si="0"/>
        <v>0</v>
      </c>
      <c r="O8" s="49">
        <f t="shared" si="0"/>
        <v>0</v>
      </c>
      <c r="P8" s="49">
        <f t="shared" si="0"/>
        <v>1</v>
      </c>
      <c r="Q8" s="49">
        <f t="shared" si="0"/>
        <v>1</v>
      </c>
      <c r="R8" s="49">
        <f t="shared" si="0"/>
        <v>1</v>
      </c>
      <c r="S8" s="49">
        <f t="shared" si="0"/>
        <v>0</v>
      </c>
      <c r="T8" s="49">
        <f t="shared" si="0"/>
        <v>2</v>
      </c>
      <c r="U8" s="49">
        <f t="shared" si="0"/>
        <v>1</v>
      </c>
      <c r="V8" s="49">
        <f t="shared" si="0"/>
        <v>0</v>
      </c>
      <c r="W8" s="49">
        <f t="shared" si="0"/>
        <v>0</v>
      </c>
      <c r="X8" s="49">
        <f t="shared" si="0"/>
        <v>0</v>
      </c>
      <c r="Y8" s="49">
        <f t="shared" si="0"/>
        <v>0</v>
      </c>
      <c r="Z8" s="49">
        <f t="shared" si="0"/>
        <v>0</v>
      </c>
      <c r="AA8" s="49">
        <f t="shared" si="0"/>
        <v>0</v>
      </c>
      <c r="AB8" s="49">
        <f t="shared" si="0"/>
        <v>0</v>
      </c>
      <c r="AC8" s="49">
        <f t="shared" si="0"/>
        <v>0</v>
      </c>
      <c r="AD8" s="49">
        <f t="shared" si="0"/>
        <v>1</v>
      </c>
      <c r="AE8" s="49">
        <f t="shared" si="0"/>
        <v>0</v>
      </c>
      <c r="AF8" s="49">
        <f t="shared" si="0"/>
        <v>2</v>
      </c>
      <c r="AG8" s="49">
        <f t="shared" si="0"/>
        <v>0</v>
      </c>
      <c r="AH8" s="2">
        <f t="shared" si="0"/>
        <v>0</v>
      </c>
      <c r="AI8" s="2">
        <f t="shared" si="0"/>
        <v>0</v>
      </c>
      <c r="AJ8" s="49">
        <f t="shared" si="0"/>
        <v>0</v>
      </c>
    </row>
    <row r="9" spans="1:37" ht="18" customHeight="1" x14ac:dyDescent="0.4">
      <c r="C9" s="1" t="s">
        <v>2622</v>
      </c>
      <c r="E9" s="48" t="s">
        <v>65</v>
      </c>
      <c r="F9" s="50">
        <f t="shared" ref="F9:AJ9" si="1">F8/$A$8</f>
        <v>1</v>
      </c>
      <c r="G9" s="50">
        <f t="shared" si="1"/>
        <v>0</v>
      </c>
      <c r="H9" s="50">
        <f t="shared" si="1"/>
        <v>0</v>
      </c>
      <c r="I9" s="50">
        <f t="shared" si="1"/>
        <v>0</v>
      </c>
      <c r="J9" s="50">
        <f t="shared" si="1"/>
        <v>0</v>
      </c>
      <c r="K9" s="50">
        <f t="shared" si="1"/>
        <v>0</v>
      </c>
      <c r="L9" s="50">
        <f t="shared" si="1"/>
        <v>0.5</v>
      </c>
      <c r="M9" s="50">
        <f t="shared" si="1"/>
        <v>0</v>
      </c>
      <c r="N9" s="50">
        <f t="shared" si="1"/>
        <v>0</v>
      </c>
      <c r="O9" s="50">
        <f t="shared" si="1"/>
        <v>0</v>
      </c>
      <c r="P9" s="50">
        <f t="shared" si="1"/>
        <v>0.5</v>
      </c>
      <c r="Q9" s="50">
        <f t="shared" si="1"/>
        <v>0.5</v>
      </c>
      <c r="R9" s="50">
        <f t="shared" si="1"/>
        <v>0.5</v>
      </c>
      <c r="S9" s="50">
        <f t="shared" si="1"/>
        <v>0</v>
      </c>
      <c r="T9" s="50">
        <f t="shared" si="1"/>
        <v>1</v>
      </c>
      <c r="U9" s="50">
        <f t="shared" si="1"/>
        <v>0.5</v>
      </c>
      <c r="V9" s="50">
        <f t="shared" si="1"/>
        <v>0</v>
      </c>
      <c r="W9" s="50">
        <f t="shared" si="1"/>
        <v>0</v>
      </c>
      <c r="X9" s="50">
        <f t="shared" si="1"/>
        <v>0</v>
      </c>
      <c r="Y9" s="50">
        <f t="shared" si="1"/>
        <v>0</v>
      </c>
      <c r="Z9" s="50">
        <f t="shared" si="1"/>
        <v>0</v>
      </c>
      <c r="AA9" s="50">
        <f t="shared" si="1"/>
        <v>0</v>
      </c>
      <c r="AB9" s="50">
        <f t="shared" si="1"/>
        <v>0</v>
      </c>
      <c r="AC9" s="50">
        <f t="shared" si="1"/>
        <v>0</v>
      </c>
      <c r="AD9" s="50">
        <f t="shared" si="1"/>
        <v>0.5</v>
      </c>
      <c r="AE9" s="50">
        <f t="shared" si="1"/>
        <v>0</v>
      </c>
      <c r="AF9" s="50">
        <f t="shared" si="1"/>
        <v>1</v>
      </c>
      <c r="AG9" s="50">
        <f t="shared" si="1"/>
        <v>0</v>
      </c>
      <c r="AH9" s="51">
        <f t="shared" si="1"/>
        <v>0</v>
      </c>
      <c r="AI9" s="51">
        <f t="shared" si="1"/>
        <v>0</v>
      </c>
      <c r="AJ9" s="50">
        <f t="shared" si="1"/>
        <v>0</v>
      </c>
    </row>
    <row r="10" spans="1:37" ht="18" customHeight="1" x14ac:dyDescent="0.4">
      <c r="A10" s="43" t="s">
        <v>66</v>
      </c>
      <c r="B10" s="2" t="s">
        <v>67</v>
      </c>
      <c r="C10" s="2" t="s">
        <v>2578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
      <c r="A11" s="43" t="s">
        <v>71</v>
      </c>
      <c r="B11" s="1" t="s">
        <v>2411</v>
      </c>
      <c r="C11" s="2"/>
      <c r="D11" s="2" t="s">
        <v>2236</v>
      </c>
      <c r="E11" s="52">
        <v>44628</v>
      </c>
      <c r="F11" s="2">
        <v>1</v>
      </c>
      <c r="P11" s="2">
        <v>1</v>
      </c>
      <c r="R11" s="2">
        <v>1</v>
      </c>
      <c r="T11" s="2">
        <v>1</v>
      </c>
      <c r="U11" s="2">
        <v>1</v>
      </c>
      <c r="AF11" s="2">
        <v>1</v>
      </c>
    </row>
    <row r="12" spans="1:37" ht="18" customHeight="1" x14ac:dyDescent="0.4">
      <c r="A12" s="43" t="s">
        <v>2637</v>
      </c>
      <c r="B12" s="1" t="s">
        <v>2636</v>
      </c>
      <c r="C12" s="2" t="s">
        <v>2580</v>
      </c>
      <c r="D12" s="2" t="s">
        <v>2638</v>
      </c>
      <c r="E12" s="52">
        <v>44765</v>
      </c>
      <c r="F12" s="2">
        <v>1</v>
      </c>
      <c r="L12" s="2">
        <v>1</v>
      </c>
      <c r="Q12" s="2">
        <v>1</v>
      </c>
      <c r="T12" s="2">
        <v>1</v>
      </c>
      <c r="AD12" s="2">
        <v>1</v>
      </c>
      <c r="AF12" s="2">
        <v>1</v>
      </c>
      <c r="AK12" s="54"/>
    </row>
    <row r="13" spans="1:37" ht="18" customHeight="1" x14ac:dyDescent="0.4">
      <c r="C13" s="2"/>
      <c r="E13" s="52"/>
    </row>
    <row r="14" spans="1:37" ht="18" customHeight="1" x14ac:dyDescent="0.4">
      <c r="C14" s="2">
        <f>COUNTA(C11:C12)</f>
        <v>1</v>
      </c>
      <c r="E14" s="52"/>
    </row>
    <row r="15" spans="1:37" ht="18" customHeight="1" x14ac:dyDescent="0.4">
      <c r="E15" s="52"/>
    </row>
    <row r="16" spans="1:37" ht="18" customHeight="1" x14ac:dyDescent="0.4">
      <c r="E16" s="52"/>
    </row>
    <row r="17" spans="5:5" ht="18" customHeight="1" x14ac:dyDescent="0.4">
      <c r="E17" s="52"/>
    </row>
    <row r="18" spans="5:5" ht="18" customHeight="1" x14ac:dyDescent="0.4">
      <c r="E18" s="52"/>
    </row>
    <row r="19" spans="5:5" ht="18" customHeight="1" x14ac:dyDescent="0.4">
      <c r="E19" s="52"/>
    </row>
    <row r="20" spans="5:5" ht="18" customHeight="1" x14ac:dyDescent="0.4">
      <c r="E20" s="52"/>
    </row>
    <row r="21" spans="5:5" ht="18" customHeight="1" x14ac:dyDescent="0.4">
      <c r="E21" s="52"/>
    </row>
    <row r="22" spans="5:5" ht="18" customHeight="1" x14ac:dyDescent="0.4">
      <c r="E22" s="52"/>
    </row>
    <row r="23" spans="5:5" ht="18" customHeight="1" x14ac:dyDescent="0.4">
      <c r="E23" s="52"/>
    </row>
    <row r="25" spans="5:5" ht="18" customHeight="1" x14ac:dyDescent="0.4">
      <c r="E25" s="52"/>
    </row>
    <row r="26" spans="5:5" ht="18" customHeight="1" x14ac:dyDescent="0.4">
      <c r="E26" s="52"/>
    </row>
    <row r="27" spans="5:5" ht="18" customHeight="1" x14ac:dyDescent="0.4">
      <c r="E27" s="52"/>
    </row>
    <row r="28" spans="5:5" ht="18" customHeight="1" x14ac:dyDescent="0.4">
      <c r="E28" s="52"/>
    </row>
    <row r="29" spans="5:5" ht="18" customHeight="1" x14ac:dyDescent="0.4">
      <c r="E29" s="52"/>
    </row>
    <row r="30" spans="5:5" ht="18" customHeight="1" x14ac:dyDescent="0.4">
      <c r="E30" s="52"/>
    </row>
    <row r="31" spans="5:5" ht="18" customHeight="1" x14ac:dyDescent="0.4">
      <c r="E31" s="52"/>
    </row>
    <row r="32" spans="5:5" ht="18" customHeight="1" x14ac:dyDescent="0.4">
      <c r="E32" s="52"/>
    </row>
    <row r="33" spans="5:5" ht="18" customHeight="1" x14ac:dyDescent="0.4">
      <c r="E33" s="52"/>
    </row>
    <row r="34" spans="5:5" ht="18" customHeight="1" x14ac:dyDescent="0.4">
      <c r="E34" s="52"/>
    </row>
    <row r="35" spans="5:5" ht="18" customHeight="1" x14ac:dyDescent="0.4">
      <c r="E35" s="52"/>
    </row>
    <row r="36" spans="5:5" ht="18" customHeight="1" x14ac:dyDescent="0.4">
      <c r="E36" s="52"/>
    </row>
    <row r="37" spans="5:5" ht="18" customHeight="1" x14ac:dyDescent="0.4">
      <c r="E37" s="52"/>
    </row>
    <row r="38" spans="5:5" ht="18" customHeight="1" x14ac:dyDescent="0.4">
      <c r="E38" s="52"/>
    </row>
    <row r="39" spans="5:5" ht="18" customHeight="1" x14ac:dyDescent="0.4">
      <c r="E39" s="52"/>
    </row>
    <row r="40" spans="5:5" ht="18" customHeight="1" x14ac:dyDescent="0.4">
      <c r="E40" s="52"/>
    </row>
    <row r="41" spans="5:5" ht="18" customHeight="1" x14ac:dyDescent="0.4">
      <c r="E41" s="52"/>
    </row>
    <row r="42" spans="5:5" ht="18" customHeight="1" x14ac:dyDescent="0.4">
      <c r="E42" s="52"/>
    </row>
    <row r="43" spans="5:5" ht="18" customHeight="1" x14ac:dyDescent="0.4">
      <c r="E43" s="52"/>
    </row>
    <row r="44" spans="5:5" ht="18" customHeight="1" x14ac:dyDescent="0.4">
      <c r="E44" s="52"/>
    </row>
    <row r="45" spans="5:5" ht="18" customHeight="1" x14ac:dyDescent="0.4">
      <c r="E45" s="52"/>
    </row>
    <row r="46" spans="5:5" ht="18" customHeight="1" x14ac:dyDescent="0.4">
      <c r="E46" s="52"/>
    </row>
    <row r="47" spans="5:5" ht="18" customHeight="1" x14ac:dyDescent="0.4">
      <c r="E47" s="52"/>
    </row>
    <row r="48" spans="5:5" ht="18" customHeight="1" x14ac:dyDescent="0.4">
      <c r="E48" s="52"/>
    </row>
    <row r="49" spans="5:5" ht="18" customHeight="1" x14ac:dyDescent="0.4">
      <c r="E49" s="52"/>
    </row>
    <row r="50" spans="5:5" ht="18" customHeight="1" x14ac:dyDescent="0.4">
      <c r="E50" s="52"/>
    </row>
    <row r="51" spans="5:5" ht="18" customHeight="1" x14ac:dyDescent="0.4">
      <c r="E51" s="52"/>
    </row>
    <row r="52" spans="5:5" ht="18" customHeight="1" x14ac:dyDescent="0.4">
      <c r="E52" s="52"/>
    </row>
    <row r="53" spans="5:5" ht="18" customHeight="1" x14ac:dyDescent="0.4">
      <c r="E53" s="52"/>
    </row>
    <row r="54" spans="5:5" ht="18" customHeight="1" x14ac:dyDescent="0.4">
      <c r="E54" s="52"/>
    </row>
    <row r="55" spans="5:5" ht="18" customHeight="1" x14ac:dyDescent="0.4">
      <c r="E55" s="52"/>
    </row>
    <row r="56" spans="5:5" ht="18" customHeight="1" x14ac:dyDescent="0.4">
      <c r="E56" s="52"/>
    </row>
    <row r="57" spans="5:5" ht="18" customHeight="1" x14ac:dyDescent="0.4">
      <c r="E57" s="52"/>
    </row>
    <row r="58" spans="5:5" ht="18" customHeight="1" x14ac:dyDescent="0.4">
      <c r="E58" s="52"/>
    </row>
    <row r="59" spans="5:5" ht="18" customHeight="1" x14ac:dyDescent="0.4">
      <c r="E59" s="52"/>
    </row>
    <row r="60" spans="5:5" ht="18" customHeight="1" x14ac:dyDescent="0.4">
      <c r="E60" s="52"/>
    </row>
    <row r="61" spans="5:5" ht="18" customHeight="1" x14ac:dyDescent="0.4">
      <c r="E61" s="52"/>
    </row>
    <row r="62" spans="5:5" ht="18" customHeight="1" x14ac:dyDescent="0.4">
      <c r="E62" s="52"/>
    </row>
    <row r="63" spans="5:5" ht="18" customHeight="1" x14ac:dyDescent="0.4">
      <c r="E63" s="52"/>
    </row>
    <row r="64" spans="5:5" ht="18" customHeight="1" x14ac:dyDescent="0.4">
      <c r="E64" s="52"/>
    </row>
    <row r="65" spans="5:5" ht="18" customHeight="1" x14ac:dyDescent="0.4">
      <c r="E65" s="52"/>
    </row>
    <row r="66" spans="5:5" ht="18" customHeight="1" x14ac:dyDescent="0.4">
      <c r="E66" s="52"/>
    </row>
    <row r="67" spans="5:5" ht="18" customHeight="1" x14ac:dyDescent="0.4">
      <c r="E67" s="52"/>
    </row>
    <row r="68" spans="5:5" ht="18" customHeight="1" x14ac:dyDescent="0.4">
      <c r="E68" s="52"/>
    </row>
    <row r="69" spans="5:5" ht="18" customHeight="1" x14ac:dyDescent="0.4">
      <c r="E69" s="52"/>
    </row>
    <row r="70" spans="5:5" ht="18" customHeight="1" x14ac:dyDescent="0.4">
      <c r="E70" s="52"/>
    </row>
    <row r="71" spans="5:5" ht="18" customHeight="1" x14ac:dyDescent="0.4">
      <c r="E71" s="52"/>
    </row>
    <row r="72" spans="5:5" ht="18" customHeight="1" x14ac:dyDescent="0.4">
      <c r="E72" s="52"/>
    </row>
    <row r="73" spans="5:5" ht="18" customHeight="1" x14ac:dyDescent="0.4">
      <c r="E73" s="52"/>
    </row>
    <row r="74" spans="5:5" ht="18" customHeight="1" x14ac:dyDescent="0.4">
      <c r="E74" s="52"/>
    </row>
    <row r="75" spans="5:5" ht="18" customHeight="1" x14ac:dyDescent="0.4">
      <c r="E75" s="52"/>
    </row>
    <row r="76" spans="5:5" ht="18" customHeight="1" x14ac:dyDescent="0.4">
      <c r="E76" s="52"/>
    </row>
    <row r="77" spans="5:5" ht="18" customHeight="1" x14ac:dyDescent="0.4">
      <c r="E77" s="52"/>
    </row>
    <row r="78" spans="5:5" ht="18" customHeight="1" x14ac:dyDescent="0.4">
      <c r="E78" s="52"/>
    </row>
    <row r="79" spans="5:5" ht="18" customHeight="1" x14ac:dyDescent="0.4">
      <c r="E79" s="52"/>
    </row>
    <row r="80" spans="5:5" ht="18" customHeight="1" x14ac:dyDescent="0.4">
      <c r="E80" s="52"/>
    </row>
    <row r="81" spans="5:5" ht="18" customHeight="1" x14ac:dyDescent="0.4">
      <c r="E81" s="52"/>
    </row>
    <row r="82" spans="5:5" ht="18" customHeight="1" x14ac:dyDescent="0.4">
      <c r="E82" s="52"/>
    </row>
    <row r="83" spans="5:5" ht="18" customHeight="1" x14ac:dyDescent="0.4">
      <c r="E83" s="52"/>
    </row>
    <row r="84" spans="5:5" ht="18" customHeight="1" x14ac:dyDescent="0.4">
      <c r="E84" s="52"/>
    </row>
    <row r="85" spans="5:5" ht="18" customHeight="1" x14ac:dyDescent="0.4">
      <c r="E85" s="52"/>
    </row>
    <row r="86" spans="5:5" ht="18" customHeight="1" x14ac:dyDescent="0.4">
      <c r="E86" s="52"/>
    </row>
    <row r="87" spans="5:5" ht="18" customHeight="1" x14ac:dyDescent="0.4">
      <c r="E87" s="52"/>
    </row>
    <row r="88" spans="5:5" ht="18" customHeight="1" x14ac:dyDescent="0.4">
      <c r="E88" s="52"/>
    </row>
    <row r="89" spans="5:5" ht="18" customHeight="1" x14ac:dyDescent="0.4">
      <c r="E89" s="52"/>
    </row>
    <row r="90" spans="5:5" ht="18" customHeight="1" x14ac:dyDescent="0.4">
      <c r="E90" s="52"/>
    </row>
    <row r="91" spans="5:5" ht="18" customHeight="1" x14ac:dyDescent="0.4">
      <c r="E91" s="52"/>
    </row>
    <row r="92" spans="5:5" ht="18" customHeight="1" x14ac:dyDescent="0.4">
      <c r="E92" s="52"/>
    </row>
    <row r="93" spans="5:5" ht="18" customHeight="1" x14ac:dyDescent="0.4">
      <c r="E93" s="52"/>
    </row>
    <row r="94" spans="5:5" ht="18" customHeight="1" x14ac:dyDescent="0.4">
      <c r="E94" s="52"/>
    </row>
    <row r="95" spans="5:5" ht="18" customHeight="1" x14ac:dyDescent="0.4">
      <c r="E95" s="52"/>
    </row>
    <row r="96" spans="5:5" ht="18" customHeight="1" x14ac:dyDescent="0.4">
      <c r="E96" s="52"/>
    </row>
    <row r="97" spans="5:5" ht="18" customHeight="1" x14ac:dyDescent="0.4">
      <c r="E97" s="52"/>
    </row>
    <row r="98" spans="5:5" ht="18" customHeight="1" x14ac:dyDescent="0.4">
      <c r="E98" s="52"/>
    </row>
    <row r="99" spans="5:5" ht="18" customHeight="1" x14ac:dyDescent="0.4">
      <c r="E99" s="52"/>
    </row>
    <row r="100" spans="5:5" ht="18" customHeight="1" x14ac:dyDescent="0.4">
      <c r="E100" s="52"/>
    </row>
    <row r="101" spans="5:5" ht="18" customHeight="1" x14ac:dyDescent="0.4">
      <c r="E101" s="52"/>
    </row>
    <row r="102" spans="5:5" ht="18" customHeight="1" x14ac:dyDescent="0.4">
      <c r="E102" s="52"/>
    </row>
    <row r="103" spans="5:5" ht="18" customHeight="1" x14ac:dyDescent="0.4">
      <c r="E103" s="52"/>
    </row>
    <row r="104" spans="5:5" ht="18" customHeight="1" x14ac:dyDescent="0.4">
      <c r="E104" s="52"/>
    </row>
    <row r="105" spans="5:5" ht="18" customHeight="1" x14ac:dyDescent="0.4">
      <c r="E105" s="52"/>
    </row>
    <row r="106" spans="5:5" ht="18" customHeight="1" x14ac:dyDescent="0.4">
      <c r="E106" s="52"/>
    </row>
    <row r="107" spans="5:5" ht="18" customHeight="1" x14ac:dyDescent="0.4">
      <c r="E107" s="52"/>
    </row>
    <row r="108" spans="5:5" ht="18" customHeight="1" x14ac:dyDescent="0.4">
      <c r="E108" s="52"/>
    </row>
    <row r="109" spans="5:5" ht="18" customHeight="1" x14ac:dyDescent="0.4">
      <c r="E109" s="52"/>
    </row>
    <row r="110" spans="5:5" ht="18" customHeight="1" x14ac:dyDescent="0.4">
      <c r="E110" s="52"/>
    </row>
    <row r="111" spans="5:5" ht="18" customHeight="1" x14ac:dyDescent="0.4">
      <c r="E111" s="52"/>
    </row>
    <row r="112" spans="5:5" ht="18" customHeight="1" x14ac:dyDescent="0.4">
      <c r="E112" s="52"/>
    </row>
    <row r="113" spans="5:5" ht="18" customHeight="1" x14ac:dyDescent="0.4">
      <c r="E113" s="52"/>
    </row>
    <row r="114" spans="5:5" ht="18" customHeight="1" x14ac:dyDescent="0.4">
      <c r="E114" s="52"/>
    </row>
    <row r="115" spans="5:5" ht="18" customHeight="1" x14ac:dyDescent="0.4">
      <c r="E115" s="52"/>
    </row>
    <row r="116" spans="5:5" ht="18" customHeight="1" x14ac:dyDescent="0.4">
      <c r="E116" s="52"/>
    </row>
    <row r="117" spans="5:5" ht="18" customHeight="1" x14ac:dyDescent="0.4">
      <c r="E117" s="52"/>
    </row>
    <row r="118" spans="5:5" ht="18" customHeight="1" x14ac:dyDescent="0.4">
      <c r="E118" s="52"/>
    </row>
    <row r="119" spans="5:5" ht="18" customHeight="1" x14ac:dyDescent="0.4">
      <c r="E119" s="52"/>
    </row>
    <row r="120" spans="5:5" ht="18" customHeight="1" x14ac:dyDescent="0.4">
      <c r="E120" s="52"/>
    </row>
    <row r="121" spans="5:5" ht="18" customHeight="1" x14ac:dyDescent="0.4">
      <c r="E121" s="52"/>
    </row>
    <row r="122" spans="5:5" ht="18" customHeight="1" x14ac:dyDescent="0.4">
      <c r="E122" s="52"/>
    </row>
    <row r="123" spans="5:5" ht="18" customHeight="1" x14ac:dyDescent="0.4">
      <c r="E123" s="52"/>
    </row>
    <row r="124" spans="5:5" ht="18" customHeight="1" x14ac:dyDescent="0.4">
      <c r="E124" s="52"/>
    </row>
    <row r="125" spans="5:5" ht="18" customHeight="1" x14ac:dyDescent="0.4">
      <c r="E125" s="52"/>
    </row>
    <row r="126" spans="5:5" ht="18" customHeight="1" x14ac:dyDescent="0.4">
      <c r="E126" s="52"/>
    </row>
    <row r="127" spans="5:5" ht="18" customHeight="1" x14ac:dyDescent="0.4">
      <c r="E127" s="52"/>
    </row>
    <row r="128" spans="5:5" ht="18" customHeight="1" x14ac:dyDescent="0.4">
      <c r="E128" s="52"/>
    </row>
    <row r="129" spans="5:5" ht="18" customHeight="1" x14ac:dyDescent="0.4">
      <c r="E129" s="52"/>
    </row>
    <row r="130" spans="5:5" ht="18" customHeight="1" x14ac:dyDescent="0.4">
      <c r="E130" s="52"/>
    </row>
    <row r="131" spans="5:5" ht="18" customHeight="1" x14ac:dyDescent="0.4">
      <c r="E131" s="52"/>
    </row>
    <row r="132" spans="5:5" ht="18" customHeight="1" x14ac:dyDescent="0.4">
      <c r="E132" s="52"/>
    </row>
    <row r="133" spans="5:5" ht="18" customHeight="1" x14ac:dyDescent="0.4">
      <c r="E133" s="52"/>
    </row>
    <row r="134" spans="5:5" ht="18" customHeight="1" x14ac:dyDescent="0.4">
      <c r="E134" s="52"/>
    </row>
    <row r="135" spans="5:5" ht="18" customHeight="1" x14ac:dyDescent="0.4">
      <c r="E135" s="52"/>
    </row>
    <row r="136" spans="5:5" ht="18" customHeight="1" x14ac:dyDescent="0.4">
      <c r="E136" s="52"/>
    </row>
    <row r="137" spans="5:5" ht="18" customHeight="1" x14ac:dyDescent="0.4">
      <c r="E137" s="52"/>
    </row>
    <row r="138" spans="5:5" ht="18" customHeight="1" x14ac:dyDescent="0.4">
      <c r="E138" s="52"/>
    </row>
    <row r="139" spans="5:5" ht="18" customHeight="1" x14ac:dyDescent="0.4">
      <c r="E139" s="52"/>
    </row>
    <row r="140" spans="5:5" ht="18" customHeight="1" x14ac:dyDescent="0.4">
      <c r="E140" s="52"/>
    </row>
    <row r="141" spans="5:5" ht="18" customHeight="1" x14ac:dyDescent="0.4">
      <c r="E141" s="52"/>
    </row>
    <row r="142" spans="5:5" ht="18" customHeight="1" x14ac:dyDescent="0.4">
      <c r="E142" s="52"/>
    </row>
    <row r="143" spans="5:5" ht="18" customHeight="1" x14ac:dyDescent="0.4">
      <c r="E143" s="52"/>
    </row>
    <row r="144" spans="5:5" ht="18" customHeight="1" x14ac:dyDescent="0.4">
      <c r="E144" s="52"/>
    </row>
    <row r="145" spans="5:5" ht="18" customHeight="1" x14ac:dyDescent="0.4">
      <c r="E145" s="52"/>
    </row>
    <row r="146" spans="5:5" ht="18" customHeight="1" x14ac:dyDescent="0.4">
      <c r="E146" s="52"/>
    </row>
    <row r="147" spans="5:5" ht="18" customHeight="1" x14ac:dyDescent="0.4">
      <c r="E147" s="52"/>
    </row>
    <row r="148" spans="5:5" ht="18" customHeight="1" x14ac:dyDescent="0.4">
      <c r="E148" s="52"/>
    </row>
    <row r="149" spans="5:5" ht="18" customHeight="1" x14ac:dyDescent="0.4">
      <c r="E149" s="52"/>
    </row>
    <row r="150" spans="5:5" ht="18" customHeight="1" x14ac:dyDescent="0.4">
      <c r="E150" s="52"/>
    </row>
    <row r="151" spans="5:5" ht="18" customHeight="1" x14ac:dyDescent="0.4">
      <c r="E151" s="52"/>
    </row>
    <row r="152" spans="5:5" ht="18" customHeight="1" x14ac:dyDescent="0.4">
      <c r="E152" s="52"/>
    </row>
    <row r="153" spans="5:5" ht="18" customHeight="1" x14ac:dyDescent="0.4">
      <c r="E153" s="52"/>
    </row>
    <row r="154" spans="5:5" ht="18" customHeight="1" x14ac:dyDescent="0.4">
      <c r="E154" s="52"/>
    </row>
    <row r="155" spans="5:5" ht="18" customHeight="1" x14ac:dyDescent="0.4">
      <c r="E155" s="52"/>
    </row>
    <row r="156" spans="5:5" ht="18" customHeight="1" x14ac:dyDescent="0.4">
      <c r="E156" s="52"/>
    </row>
    <row r="157" spans="5:5" ht="18" customHeight="1" x14ac:dyDescent="0.4">
      <c r="E157" s="52"/>
    </row>
    <row r="158" spans="5:5" ht="18" customHeight="1" x14ac:dyDescent="0.4">
      <c r="E158" s="52"/>
    </row>
    <row r="159" spans="5:5" ht="18" customHeight="1" x14ac:dyDescent="0.4">
      <c r="E159" s="52"/>
    </row>
    <row r="160" spans="5:5" ht="18" customHeight="1" x14ac:dyDescent="0.4">
      <c r="E160" s="52"/>
    </row>
    <row r="161" spans="5:5" ht="18" customHeight="1" x14ac:dyDescent="0.4">
      <c r="E161" s="52"/>
    </row>
    <row r="162" spans="5:5" ht="18" customHeight="1" x14ac:dyDescent="0.4">
      <c r="E162" s="52"/>
    </row>
    <row r="163" spans="5:5" ht="18" customHeight="1" x14ac:dyDescent="0.4">
      <c r="E163" s="52"/>
    </row>
    <row r="164" spans="5:5" ht="18" customHeight="1" x14ac:dyDescent="0.4">
      <c r="E164" s="52"/>
    </row>
    <row r="165" spans="5:5" ht="18" customHeight="1" x14ac:dyDescent="0.4">
      <c r="E165" s="52"/>
    </row>
    <row r="166" spans="5:5" ht="18" customHeight="1" x14ac:dyDescent="0.4">
      <c r="E166" s="52"/>
    </row>
    <row r="167" spans="5:5" ht="18" customHeight="1" x14ac:dyDescent="0.4">
      <c r="E167" s="52"/>
    </row>
    <row r="168" spans="5:5" ht="18" customHeight="1" x14ac:dyDescent="0.4">
      <c r="E168" s="52"/>
    </row>
    <row r="169" spans="5:5" ht="18" customHeight="1" x14ac:dyDescent="0.4">
      <c r="E169" s="52"/>
    </row>
    <row r="170" spans="5:5" ht="18" customHeight="1" x14ac:dyDescent="0.4">
      <c r="E170" s="52"/>
    </row>
    <row r="171" spans="5:5" ht="18" customHeight="1" x14ac:dyDescent="0.4">
      <c r="E171" s="52"/>
    </row>
    <row r="172" spans="5:5" ht="18" customHeight="1" x14ac:dyDescent="0.4">
      <c r="E172" s="52"/>
    </row>
    <row r="175" spans="5:5" ht="18" customHeight="1" x14ac:dyDescent="0.4">
      <c r="E175" s="52"/>
    </row>
    <row r="176" spans="5:5" ht="18" customHeight="1" x14ac:dyDescent="0.4">
      <c r="E176" s="52"/>
    </row>
    <row r="177" spans="5:5" ht="18" customHeight="1" x14ac:dyDescent="0.4">
      <c r="E177" s="52"/>
    </row>
    <row r="178" spans="5:5" ht="18" customHeight="1" x14ac:dyDescent="0.4">
      <c r="E178" s="52"/>
    </row>
    <row r="179" spans="5:5" ht="18" customHeight="1" x14ac:dyDescent="0.4">
      <c r="E179" s="52"/>
    </row>
    <row r="180" spans="5:5" ht="18" customHeight="1" x14ac:dyDescent="0.4">
      <c r="E180" s="52"/>
    </row>
    <row r="181" spans="5:5" ht="18" customHeight="1" x14ac:dyDescent="0.4">
      <c r="E181" s="52"/>
    </row>
    <row r="182" spans="5:5" ht="18" customHeight="1" x14ac:dyDescent="0.4">
      <c r="E182" s="52"/>
    </row>
    <row r="183" spans="5:5" ht="18" customHeight="1" x14ac:dyDescent="0.4">
      <c r="E183" s="52"/>
    </row>
    <row r="184" spans="5:5" ht="18" customHeight="1" x14ac:dyDescent="0.4">
      <c r="E184" s="52"/>
    </row>
    <row r="185" spans="5:5" ht="18" customHeight="1" x14ac:dyDescent="0.4">
      <c r="E185" s="52"/>
    </row>
    <row r="186" spans="5:5" ht="18" customHeight="1" x14ac:dyDescent="0.4">
      <c r="E186" s="52"/>
    </row>
    <row r="187" spans="5:5" ht="18" customHeight="1" x14ac:dyDescent="0.4">
      <c r="E187" s="52"/>
    </row>
    <row r="188" spans="5:5" ht="18" customHeight="1" x14ac:dyDescent="0.4">
      <c r="E188" s="52"/>
    </row>
    <row r="189" spans="5:5" ht="18" customHeight="1" x14ac:dyDescent="0.4">
      <c r="E189" s="52"/>
    </row>
    <row r="190" spans="5:5" ht="18" customHeight="1" x14ac:dyDescent="0.4">
      <c r="E190" s="52"/>
    </row>
    <row r="191" spans="5:5" ht="18" customHeight="1" x14ac:dyDescent="0.4">
      <c r="E191" s="52"/>
    </row>
    <row r="192" spans="5:5" ht="18" customHeight="1" x14ac:dyDescent="0.4">
      <c r="E192" s="52"/>
    </row>
    <row r="193" spans="5:5" ht="18" customHeight="1" x14ac:dyDescent="0.4">
      <c r="E193" s="52"/>
    </row>
    <row r="194" spans="5:5" ht="18" customHeight="1" x14ac:dyDescent="0.4">
      <c r="E194" s="52"/>
    </row>
    <row r="195" spans="5:5" ht="18" customHeight="1" x14ac:dyDescent="0.4">
      <c r="E195" s="52"/>
    </row>
    <row r="196" spans="5:5" ht="18" customHeight="1" x14ac:dyDescent="0.4">
      <c r="E196" s="52"/>
    </row>
    <row r="197" spans="5:5" ht="18" customHeight="1" x14ac:dyDescent="0.4">
      <c r="E197" s="52"/>
    </row>
    <row r="198" spans="5:5" ht="18" customHeight="1" x14ac:dyDescent="0.4">
      <c r="E198" s="52"/>
    </row>
    <row r="199" spans="5:5" ht="18" customHeight="1" x14ac:dyDescent="0.4">
      <c r="E199" s="52"/>
    </row>
    <row r="200" spans="5:5" ht="18" customHeight="1" x14ac:dyDescent="0.4">
      <c r="E200" s="52"/>
    </row>
    <row r="201" spans="5:5" ht="18" customHeight="1" x14ac:dyDescent="0.4">
      <c r="E201" s="52"/>
    </row>
    <row r="202" spans="5:5" ht="18" customHeight="1" x14ac:dyDescent="0.4">
      <c r="E202" s="52"/>
    </row>
    <row r="203" spans="5:5" ht="18" customHeight="1" x14ac:dyDescent="0.4">
      <c r="E203" s="52"/>
    </row>
    <row r="204" spans="5:5" ht="18" customHeight="1" x14ac:dyDescent="0.4">
      <c r="E204" s="52"/>
    </row>
    <row r="205" spans="5:5" ht="18" customHeight="1" x14ac:dyDescent="0.4">
      <c r="E205" s="52"/>
    </row>
    <row r="206" spans="5:5" ht="18" customHeight="1" x14ac:dyDescent="0.4">
      <c r="E206" s="52"/>
    </row>
    <row r="207" spans="5:5" ht="18" customHeight="1" x14ac:dyDescent="0.4">
      <c r="E207" s="52"/>
    </row>
    <row r="208" spans="5:5" ht="18" customHeight="1" x14ac:dyDescent="0.4">
      <c r="E208" s="52"/>
    </row>
    <row r="209" spans="5:5" ht="18" customHeight="1" x14ac:dyDescent="0.4">
      <c r="E209" s="52"/>
    </row>
    <row r="210" spans="5:5" ht="18" customHeight="1" x14ac:dyDescent="0.4">
      <c r="E210" s="52"/>
    </row>
    <row r="211" spans="5:5" ht="18" customHeight="1" x14ac:dyDescent="0.4">
      <c r="E211" s="52"/>
    </row>
    <row r="212" spans="5:5" ht="18" customHeight="1" x14ac:dyDescent="0.4">
      <c r="E212" s="52"/>
    </row>
    <row r="213" spans="5:5" ht="18" customHeight="1" x14ac:dyDescent="0.4">
      <c r="E213" s="52"/>
    </row>
    <row r="214" spans="5:5" ht="18" customHeight="1" x14ac:dyDescent="0.4">
      <c r="E214" s="52"/>
    </row>
    <row r="215" spans="5:5" ht="18" customHeight="1" x14ac:dyDescent="0.4">
      <c r="E215" s="52"/>
    </row>
    <row r="217" spans="5:5" ht="18" customHeight="1" x14ac:dyDescent="0.4">
      <c r="E217" s="52"/>
    </row>
    <row r="218" spans="5:5" ht="18" customHeight="1" x14ac:dyDescent="0.4">
      <c r="E218" s="52"/>
    </row>
    <row r="219" spans="5:5" ht="18" customHeight="1" x14ac:dyDescent="0.4">
      <c r="E219" s="52"/>
    </row>
    <row r="220" spans="5:5" ht="18" customHeight="1" x14ac:dyDescent="0.4">
      <c r="E220" s="52"/>
    </row>
    <row r="221" spans="5:5" ht="18" customHeight="1" x14ac:dyDescent="0.4">
      <c r="E221" s="52"/>
    </row>
    <row r="222" spans="5:5" ht="18" customHeight="1" x14ac:dyDescent="0.4">
      <c r="E222" s="52"/>
    </row>
    <row r="223" spans="5:5" ht="18" customHeight="1" x14ac:dyDescent="0.4">
      <c r="E223" s="52"/>
    </row>
    <row r="224" spans="5:5" ht="18" customHeight="1" x14ac:dyDescent="0.4">
      <c r="E224" s="52"/>
    </row>
    <row r="225" spans="5:5" ht="18" customHeight="1" x14ac:dyDescent="0.4">
      <c r="E225" s="52"/>
    </row>
    <row r="226" spans="5:5" ht="18" customHeight="1" x14ac:dyDescent="0.4">
      <c r="E226" s="52"/>
    </row>
    <row r="228" spans="5:5" ht="18" customHeight="1" x14ac:dyDescent="0.4">
      <c r="E228" s="52"/>
    </row>
    <row r="229" spans="5:5" ht="18" customHeight="1" x14ac:dyDescent="0.4">
      <c r="E229" s="52"/>
    </row>
    <row r="230" spans="5:5" ht="18" customHeight="1" x14ac:dyDescent="0.4">
      <c r="E230" s="52"/>
    </row>
    <row r="231" spans="5:5" ht="18" customHeight="1" x14ac:dyDescent="0.4">
      <c r="E231" s="52"/>
    </row>
    <row r="232" spans="5:5" ht="18" customHeight="1" x14ac:dyDescent="0.4">
      <c r="E232" s="52"/>
    </row>
    <row r="233" spans="5:5" ht="18" customHeight="1" x14ac:dyDescent="0.4">
      <c r="E233" s="52"/>
    </row>
    <row r="234" spans="5:5" ht="18" customHeight="1" x14ac:dyDescent="0.4">
      <c r="E234" s="52"/>
    </row>
    <row r="235" spans="5:5" ht="18" customHeight="1" x14ac:dyDescent="0.4">
      <c r="E235" s="52"/>
    </row>
    <row r="236" spans="5:5" ht="18" customHeight="1" x14ac:dyDescent="0.4">
      <c r="E236" s="52"/>
    </row>
    <row r="237" spans="5:5" ht="18" customHeight="1" x14ac:dyDescent="0.4">
      <c r="E237" s="52"/>
    </row>
    <row r="239" spans="5:5" ht="18" customHeight="1" x14ac:dyDescent="0.4">
      <c r="E239" s="52"/>
    </row>
    <row r="240" spans="5:5" ht="18" customHeight="1" x14ac:dyDescent="0.4">
      <c r="E240" s="52"/>
    </row>
    <row r="241" spans="5:5" ht="18" customHeight="1" x14ac:dyDescent="0.4">
      <c r="E241" s="52"/>
    </row>
    <row r="242" spans="5:5" ht="18" customHeight="1" x14ac:dyDescent="0.4">
      <c r="E242" s="52"/>
    </row>
    <row r="243" spans="5:5" ht="18" customHeight="1" x14ac:dyDescent="0.4">
      <c r="E243" s="52"/>
    </row>
    <row r="244" spans="5:5" ht="18" customHeight="1" x14ac:dyDescent="0.4">
      <c r="E244" s="52"/>
    </row>
    <row r="245" spans="5:5" ht="18" customHeight="1" x14ac:dyDescent="0.4">
      <c r="E245" s="52"/>
    </row>
    <row r="246" spans="5:5" ht="18" customHeight="1" x14ac:dyDescent="0.4">
      <c r="E246" s="52"/>
    </row>
    <row r="247" spans="5:5" ht="18" customHeight="1" x14ac:dyDescent="0.4">
      <c r="E247" s="52"/>
    </row>
    <row r="248" spans="5:5" ht="18" customHeight="1" x14ac:dyDescent="0.4">
      <c r="E248" s="52"/>
    </row>
    <row r="249" spans="5:5" ht="18" customHeight="1" x14ac:dyDescent="0.4">
      <c r="E249" s="52"/>
    </row>
    <row r="250" spans="5:5" ht="18" customHeight="1" x14ac:dyDescent="0.4">
      <c r="E250" s="52"/>
    </row>
    <row r="251" spans="5:5" ht="18" customHeight="1" x14ac:dyDescent="0.4">
      <c r="E251" s="52"/>
    </row>
    <row r="252" spans="5:5" ht="18" customHeight="1" x14ac:dyDescent="0.4">
      <c r="E252" s="52"/>
    </row>
    <row r="253" spans="5:5" ht="18" customHeight="1" x14ac:dyDescent="0.4">
      <c r="E253" s="52"/>
    </row>
    <row r="254" spans="5:5" ht="18" customHeight="1" x14ac:dyDescent="0.4">
      <c r="E254" s="52"/>
    </row>
    <row r="255" spans="5:5" ht="18" customHeight="1" x14ac:dyDescent="0.4">
      <c r="E255" s="52"/>
    </row>
    <row r="256" spans="5:5" ht="18" customHeight="1" x14ac:dyDescent="0.4">
      <c r="E256" s="52"/>
    </row>
    <row r="257" spans="4:5" ht="18" customHeight="1" x14ac:dyDescent="0.4">
      <c r="E257" s="52"/>
    </row>
    <row r="258" spans="4:5" ht="18" customHeight="1" x14ac:dyDescent="0.4">
      <c r="E258" s="52"/>
    </row>
    <row r="259" spans="4:5" ht="18" customHeight="1" x14ac:dyDescent="0.4">
      <c r="E259" s="52"/>
    </row>
    <row r="260" spans="4:5" ht="18" customHeight="1" x14ac:dyDescent="0.4">
      <c r="E260" s="52"/>
    </row>
    <row r="261" spans="4:5" ht="18" customHeight="1" x14ac:dyDescent="0.4">
      <c r="E261" s="52"/>
    </row>
    <row r="262" spans="4:5" ht="18" customHeight="1" x14ac:dyDescent="0.4">
      <c r="E262" s="52"/>
    </row>
    <row r="263" spans="4:5" ht="18" customHeight="1" x14ac:dyDescent="0.4">
      <c r="D263" s="52"/>
      <c r="E263" s="52"/>
    </row>
    <row r="264" spans="4:5" ht="18" customHeight="1" x14ac:dyDescent="0.4">
      <c r="E264" s="52"/>
    </row>
    <row r="265" spans="4:5" ht="18" customHeight="1" x14ac:dyDescent="0.4">
      <c r="E265" s="52"/>
    </row>
    <row r="266" spans="4:5" ht="18" customHeight="1" x14ac:dyDescent="0.4">
      <c r="E266" s="52"/>
    </row>
    <row r="267" spans="4:5" ht="18" customHeight="1" x14ac:dyDescent="0.4">
      <c r="E267" s="52"/>
    </row>
    <row r="268" spans="4:5" ht="18" customHeight="1" x14ac:dyDescent="0.4">
      <c r="E268" s="52"/>
    </row>
    <row r="270" spans="4:5" ht="18" customHeight="1" x14ac:dyDescent="0.4">
      <c r="E270" s="52"/>
    </row>
    <row r="271" spans="4:5" ht="18" customHeight="1" x14ac:dyDescent="0.4">
      <c r="E271" s="52"/>
    </row>
    <row r="272" spans="4:5" ht="18" customHeight="1" x14ac:dyDescent="0.4">
      <c r="E272" s="52"/>
    </row>
    <row r="274" spans="5:5" ht="18" customHeight="1" x14ac:dyDescent="0.4">
      <c r="E274" s="52"/>
    </row>
    <row r="275" spans="5:5" ht="18" customHeight="1" x14ac:dyDescent="0.4">
      <c r="E275" s="52"/>
    </row>
    <row r="276" spans="5:5" ht="18" customHeight="1" x14ac:dyDescent="0.4">
      <c r="E276" s="52"/>
    </row>
    <row r="279" spans="5:5" ht="18" customHeight="1" x14ac:dyDescent="0.4">
      <c r="E279" s="52"/>
    </row>
    <row r="280" spans="5:5" ht="18" customHeight="1" x14ac:dyDescent="0.4">
      <c r="E280" s="52"/>
    </row>
    <row r="281" spans="5:5" ht="18" customHeight="1" x14ac:dyDescent="0.4">
      <c r="E281" s="52"/>
    </row>
    <row r="282" spans="5:5" ht="18" customHeight="1" x14ac:dyDescent="0.4">
      <c r="E282" s="52"/>
    </row>
  </sheetData>
  <mergeCells count="42">
    <mergeCell ref="F1:V1"/>
    <mergeCell ref="W1:Z1"/>
    <mergeCell ref="AA1:AB1"/>
    <mergeCell ref="AC1:AE1"/>
    <mergeCell ref="AF1:AI1"/>
    <mergeCell ref="AJ2:AJ3"/>
    <mergeCell ref="F4:F7"/>
    <mergeCell ref="G4:G7"/>
    <mergeCell ref="H4:H7"/>
    <mergeCell ref="I4:I7"/>
    <mergeCell ref="J4:J7"/>
    <mergeCell ref="K4:K7"/>
    <mergeCell ref="L4:L7"/>
    <mergeCell ref="M4:M7"/>
    <mergeCell ref="N4:N7"/>
    <mergeCell ref="F2:V3"/>
    <mergeCell ref="W2:Z3"/>
    <mergeCell ref="AA2:AB3"/>
    <mergeCell ref="AC2:AE3"/>
    <mergeCell ref="AF2:AI3"/>
    <mergeCell ref="Z4:Z7"/>
    <mergeCell ref="O4:O7"/>
    <mergeCell ref="P4:P7"/>
    <mergeCell ref="Q4:Q7"/>
    <mergeCell ref="R4:R7"/>
    <mergeCell ref="S4:S7"/>
    <mergeCell ref="T4:T7"/>
    <mergeCell ref="U4:U7"/>
    <mergeCell ref="V4:V7"/>
    <mergeCell ref="W4:W7"/>
    <mergeCell ref="X4:X7"/>
    <mergeCell ref="Y4:Y7"/>
    <mergeCell ref="AG4:AG7"/>
    <mergeCell ref="AH4:AH7"/>
    <mergeCell ref="AI4:AI7"/>
    <mergeCell ref="AJ4:AJ7"/>
    <mergeCell ref="AA4:AA7"/>
    <mergeCell ref="AB4:AB7"/>
    <mergeCell ref="AC4:AC7"/>
    <mergeCell ref="AD4:AD7"/>
    <mergeCell ref="AE4:AE7"/>
    <mergeCell ref="AF4:AF7"/>
  </mergeCells>
  <phoneticPr fontId="18"/>
  <pageMargins left="0.7" right="0.7" top="1.14375" bottom="1.14375" header="0.51180555555555496" footer="0.51180555555555496"/>
  <pageSetup paperSize="9" firstPageNumber="0" orientation="portrait" horizontalDpi="300" verticalDpi="300" r:id="rId1"/>
  <ignoredErrors>
    <ignoredError sqref="A11:A12" numberStoredAsText="1"/>
    <ignoredError sqref="F8:AJ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4"/>
  <sheetViews>
    <sheetView zoomScale="70" zoomScaleNormal="70" workbookViewId="0">
      <pane xSplit="6" ySplit="10" topLeftCell="G11" activePane="bottomRight" state="frozen"/>
      <selection pane="topRight" activeCell="E1" sqref="E1"/>
      <selection pane="bottomLeft" activeCell="A11" sqref="A11"/>
      <selection pane="bottomRight" activeCell="I13" sqref="I13"/>
    </sheetView>
  </sheetViews>
  <sheetFormatPr defaultColWidth="9.125" defaultRowHeight="18.75" x14ac:dyDescent="0.4"/>
  <cols>
    <col min="1" max="1" width="9.125" style="43"/>
    <col min="2" max="2" width="51.375" style="1" customWidth="1"/>
    <col min="3" max="4" width="10.75" style="2" customWidth="1"/>
    <col min="5" max="5" width="9.75" style="2" customWidth="1"/>
    <col min="6" max="6" width="10.75" style="2" customWidth="1"/>
    <col min="7" max="37" width="12.75" style="2" customWidth="1"/>
    <col min="38" max="38" width="5.625" style="53" customWidth="1"/>
    <col min="39" max="83" width="5.625" style="1" customWidth="1"/>
    <col min="84" max="1025" width="9.125" style="1"/>
    <col min="1026" max="1027" width="9" customWidth="1"/>
  </cols>
  <sheetData>
    <row r="1" spans="1:1025" ht="18" customHeight="1" x14ac:dyDescent="0.4">
      <c r="B1" s="44" t="s">
        <v>1741</v>
      </c>
      <c r="C1" s="55"/>
      <c r="D1" s="55"/>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45" t="s">
        <v>5</v>
      </c>
    </row>
    <row r="2" spans="1:1025" ht="18" customHeight="1" x14ac:dyDescent="0.4">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1025" ht="18" customHeight="1" x14ac:dyDescent="0.4">
      <c r="A3" s="43" t="s">
        <v>61</v>
      </c>
      <c r="B3" s="1">
        <v>4</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1025" ht="18" customHeight="1" x14ac:dyDescent="0.4">
      <c r="A4" s="43" t="s">
        <v>62</v>
      </c>
      <c r="B4" s="1">
        <f>COUNTIF(G13:G602,"なし")</f>
        <v>0</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793</v>
      </c>
      <c r="AI4" s="113" t="s">
        <v>40</v>
      </c>
      <c r="AJ4" s="113" t="s">
        <v>41</v>
      </c>
      <c r="AK4" s="113" t="s">
        <v>11</v>
      </c>
    </row>
    <row r="5" spans="1:1025" ht="18" customHeight="1" x14ac:dyDescent="0.4">
      <c r="A5" s="43" t="s">
        <v>63</v>
      </c>
      <c r="B5" s="1">
        <f>B3-B4</f>
        <v>4</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1025" ht="18" customHeight="1" x14ac:dyDescent="0.4">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1025" ht="18" customHeight="1" x14ac:dyDescent="0.4">
      <c r="A7" s="46" t="s">
        <v>61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1025" ht="18" customHeight="1" x14ac:dyDescent="0.4">
      <c r="A8" s="47">
        <f>B5</f>
        <v>4</v>
      </c>
      <c r="F8" s="48" t="s">
        <v>64</v>
      </c>
      <c r="G8" s="49">
        <f>COUNT(G11:G602)</f>
        <v>4</v>
      </c>
      <c r="H8" s="49">
        <f t="shared" ref="H8:AK8" si="0">COUNT(H11:H602)</f>
        <v>0</v>
      </c>
      <c r="I8" s="49">
        <f t="shared" si="0"/>
        <v>1</v>
      </c>
      <c r="J8" s="49">
        <f t="shared" si="0"/>
        <v>2</v>
      </c>
      <c r="K8" s="49">
        <f t="shared" si="0"/>
        <v>0</v>
      </c>
      <c r="L8" s="49">
        <f t="shared" si="0"/>
        <v>0</v>
      </c>
      <c r="M8" s="49">
        <f t="shared" si="0"/>
        <v>0</v>
      </c>
      <c r="N8" s="49">
        <f t="shared" si="0"/>
        <v>1</v>
      </c>
      <c r="O8" s="49">
        <f t="shared" si="0"/>
        <v>0</v>
      </c>
      <c r="P8" s="49">
        <f t="shared" si="0"/>
        <v>2</v>
      </c>
      <c r="Q8" s="49">
        <f t="shared" si="0"/>
        <v>0</v>
      </c>
      <c r="R8" s="49">
        <f t="shared" si="0"/>
        <v>1</v>
      </c>
      <c r="S8" s="49">
        <f t="shared" si="0"/>
        <v>1</v>
      </c>
      <c r="T8" s="49">
        <f t="shared" si="0"/>
        <v>1</v>
      </c>
      <c r="U8" s="49">
        <f t="shared" si="0"/>
        <v>0</v>
      </c>
      <c r="V8" s="49">
        <f t="shared" si="0"/>
        <v>0</v>
      </c>
      <c r="W8" s="49">
        <f t="shared" si="0"/>
        <v>0</v>
      </c>
      <c r="X8" s="49">
        <f t="shared" si="0"/>
        <v>0</v>
      </c>
      <c r="Y8" s="49">
        <f t="shared" si="0"/>
        <v>0</v>
      </c>
      <c r="Z8" s="49">
        <f t="shared" si="0"/>
        <v>0</v>
      </c>
      <c r="AA8" s="49">
        <f t="shared" si="0"/>
        <v>0</v>
      </c>
      <c r="AB8" s="49">
        <f t="shared" si="0"/>
        <v>1</v>
      </c>
      <c r="AC8" s="49">
        <f t="shared" si="0"/>
        <v>1</v>
      </c>
      <c r="AD8" s="49">
        <f t="shared" si="0"/>
        <v>2</v>
      </c>
      <c r="AE8" s="49">
        <f t="shared" si="0"/>
        <v>2</v>
      </c>
      <c r="AF8" s="49">
        <f t="shared" si="0"/>
        <v>0</v>
      </c>
      <c r="AG8" s="49">
        <f t="shared" si="0"/>
        <v>1</v>
      </c>
      <c r="AH8" s="49">
        <f t="shared" si="0"/>
        <v>1</v>
      </c>
      <c r="AI8" s="2">
        <f t="shared" si="0"/>
        <v>0</v>
      </c>
      <c r="AJ8" s="2">
        <f t="shared" si="0"/>
        <v>0</v>
      </c>
      <c r="AK8" s="49">
        <f t="shared" si="0"/>
        <v>1</v>
      </c>
    </row>
    <row r="9" spans="1:1025" ht="18" customHeight="1" x14ac:dyDescent="0.4">
      <c r="C9" s="2" t="s">
        <v>2198</v>
      </c>
      <c r="D9" s="2" t="s">
        <v>2309</v>
      </c>
      <c r="F9" s="48" t="s">
        <v>65</v>
      </c>
      <c r="G9" s="50">
        <f t="shared" ref="G9:AK9" si="1">G8/$A$8</f>
        <v>1</v>
      </c>
      <c r="H9" s="50">
        <f t="shared" si="1"/>
        <v>0</v>
      </c>
      <c r="I9" s="50">
        <f t="shared" si="1"/>
        <v>0.25</v>
      </c>
      <c r="J9" s="50">
        <f t="shared" si="1"/>
        <v>0.5</v>
      </c>
      <c r="K9" s="50">
        <f t="shared" si="1"/>
        <v>0</v>
      </c>
      <c r="L9" s="50">
        <f t="shared" si="1"/>
        <v>0</v>
      </c>
      <c r="M9" s="50">
        <f t="shared" si="1"/>
        <v>0</v>
      </c>
      <c r="N9" s="50">
        <f t="shared" si="1"/>
        <v>0.25</v>
      </c>
      <c r="O9" s="50">
        <f t="shared" si="1"/>
        <v>0</v>
      </c>
      <c r="P9" s="50">
        <f t="shared" si="1"/>
        <v>0.5</v>
      </c>
      <c r="Q9" s="50">
        <f t="shared" si="1"/>
        <v>0</v>
      </c>
      <c r="R9" s="50">
        <f t="shared" si="1"/>
        <v>0.25</v>
      </c>
      <c r="S9" s="50">
        <f t="shared" si="1"/>
        <v>0.25</v>
      </c>
      <c r="T9" s="50">
        <f t="shared" si="1"/>
        <v>0.25</v>
      </c>
      <c r="U9" s="50">
        <f t="shared" si="1"/>
        <v>0</v>
      </c>
      <c r="V9" s="50">
        <f t="shared" si="1"/>
        <v>0</v>
      </c>
      <c r="W9" s="50">
        <f t="shared" si="1"/>
        <v>0</v>
      </c>
      <c r="X9" s="50">
        <f t="shared" si="1"/>
        <v>0</v>
      </c>
      <c r="Y9" s="50">
        <f t="shared" si="1"/>
        <v>0</v>
      </c>
      <c r="Z9" s="50">
        <f t="shared" si="1"/>
        <v>0</v>
      </c>
      <c r="AA9" s="50">
        <f t="shared" si="1"/>
        <v>0</v>
      </c>
      <c r="AB9" s="50">
        <f t="shared" si="1"/>
        <v>0.25</v>
      </c>
      <c r="AC9" s="50">
        <f t="shared" si="1"/>
        <v>0.25</v>
      </c>
      <c r="AD9" s="50">
        <f t="shared" si="1"/>
        <v>0.5</v>
      </c>
      <c r="AE9" s="50">
        <f t="shared" si="1"/>
        <v>0.5</v>
      </c>
      <c r="AF9" s="50">
        <f t="shared" si="1"/>
        <v>0</v>
      </c>
      <c r="AG9" s="50">
        <f t="shared" si="1"/>
        <v>0.25</v>
      </c>
      <c r="AH9" s="50">
        <f t="shared" si="1"/>
        <v>0.25</v>
      </c>
      <c r="AI9" s="51">
        <f t="shared" si="1"/>
        <v>0</v>
      </c>
      <c r="AJ9" s="51">
        <f t="shared" si="1"/>
        <v>0</v>
      </c>
      <c r="AK9" s="50">
        <f t="shared" si="1"/>
        <v>0.25</v>
      </c>
    </row>
    <row r="10" spans="1:1025" ht="18" customHeight="1" x14ac:dyDescent="0.4">
      <c r="A10" s="43" t="s">
        <v>66</v>
      </c>
      <c r="B10" s="2" t="s">
        <v>67</v>
      </c>
      <c r="C10" s="2" t="s">
        <v>2193</v>
      </c>
      <c r="D10" s="2" t="s">
        <v>2305</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25" s="64" customFormat="1" ht="18" customHeight="1" x14ac:dyDescent="0.4">
      <c r="A11" s="60" t="s">
        <v>2306</v>
      </c>
      <c r="B11" s="61" t="s">
        <v>2310</v>
      </c>
      <c r="C11" s="62"/>
      <c r="D11" s="62" t="s">
        <v>2307</v>
      </c>
      <c r="E11" s="62" t="s">
        <v>2311</v>
      </c>
      <c r="F11" s="66">
        <v>44565</v>
      </c>
      <c r="G11" s="62">
        <v>1</v>
      </c>
      <c r="H11" s="62"/>
      <c r="I11" s="62"/>
      <c r="J11" s="62"/>
      <c r="K11" s="62"/>
      <c r="L11" s="62"/>
      <c r="M11" s="62"/>
      <c r="N11" s="62">
        <v>1</v>
      </c>
      <c r="O11" s="62"/>
      <c r="P11" s="62"/>
      <c r="Q11" s="62"/>
      <c r="R11" s="62"/>
      <c r="S11" s="62"/>
      <c r="T11" s="62"/>
      <c r="U11" s="62"/>
      <c r="V11" s="62"/>
      <c r="W11" s="62"/>
      <c r="X11" s="62"/>
      <c r="Y11" s="62"/>
      <c r="Z11" s="62"/>
      <c r="AA11" s="62"/>
      <c r="AB11" s="62">
        <v>1</v>
      </c>
      <c r="AC11" s="62">
        <v>1</v>
      </c>
      <c r="AD11" s="62"/>
      <c r="AE11" s="62"/>
      <c r="AF11" s="62"/>
      <c r="AG11" s="62"/>
      <c r="AH11" s="62">
        <v>1</v>
      </c>
      <c r="AI11" s="62"/>
      <c r="AJ11" s="62"/>
      <c r="AK11" s="62"/>
      <c r="AL11" s="61"/>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c r="AMF11" s="63"/>
      <c r="AMG11" s="63"/>
      <c r="AMH11" s="63"/>
      <c r="AMI11" s="63"/>
      <c r="AMJ11" s="63"/>
      <c r="AMK11" s="63"/>
    </row>
    <row r="12" spans="1:1025" s="64" customFormat="1" ht="18" customHeight="1" x14ac:dyDescent="0.4">
      <c r="A12" s="60" t="s">
        <v>2040</v>
      </c>
      <c r="B12" s="61" t="s">
        <v>2235</v>
      </c>
      <c r="C12" s="62" t="s">
        <v>2195</v>
      </c>
      <c r="D12" s="62"/>
      <c r="E12" s="62" t="s">
        <v>2236</v>
      </c>
      <c r="F12" s="62" t="s">
        <v>2203</v>
      </c>
      <c r="G12" s="62">
        <v>1</v>
      </c>
      <c r="H12" s="62"/>
      <c r="I12" s="62"/>
      <c r="J12" s="62"/>
      <c r="K12" s="62"/>
      <c r="L12" s="62"/>
      <c r="M12" s="62"/>
      <c r="N12" s="62"/>
      <c r="O12" s="62"/>
      <c r="P12" s="62">
        <v>1</v>
      </c>
      <c r="Q12" s="62"/>
      <c r="R12" s="62"/>
      <c r="S12" s="62"/>
      <c r="T12" s="62"/>
      <c r="U12" s="62"/>
      <c r="V12" s="62"/>
      <c r="W12" s="62"/>
      <c r="X12" s="62"/>
      <c r="Y12" s="62"/>
      <c r="Z12" s="62"/>
      <c r="AA12" s="62"/>
      <c r="AB12" s="62"/>
      <c r="AC12" s="62"/>
      <c r="AD12" s="62">
        <v>1</v>
      </c>
      <c r="AE12" s="62"/>
      <c r="AF12" s="62"/>
      <c r="AG12" s="62"/>
      <c r="AH12" s="62"/>
      <c r="AI12" s="62"/>
      <c r="AJ12" s="62"/>
      <c r="AK12" s="62">
        <v>1</v>
      </c>
      <c r="AL12" s="61"/>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c r="SK12" s="63"/>
      <c r="SL12" s="63"/>
      <c r="SM12" s="63"/>
      <c r="SN12" s="63"/>
      <c r="SO12" s="63"/>
      <c r="SP12" s="63"/>
      <c r="SQ12" s="63"/>
      <c r="SR12" s="63"/>
      <c r="SS12" s="63"/>
      <c r="ST12" s="63"/>
      <c r="SU12" s="63"/>
      <c r="SV12" s="63"/>
      <c r="SW12" s="63"/>
      <c r="SX12" s="63"/>
      <c r="SY12" s="63"/>
      <c r="SZ12" s="63"/>
      <c r="TA12" s="63"/>
      <c r="TB12" s="63"/>
      <c r="TC12" s="63"/>
      <c r="TD12" s="63"/>
      <c r="TE12" s="63"/>
      <c r="TF12" s="63"/>
      <c r="TG12" s="63"/>
      <c r="TH12" s="63"/>
      <c r="TI12" s="63"/>
      <c r="TJ12" s="63"/>
      <c r="TK12" s="63"/>
      <c r="TL12" s="63"/>
      <c r="TM12" s="63"/>
      <c r="TN12" s="63"/>
      <c r="TO12" s="63"/>
      <c r="TP12" s="63"/>
      <c r="TQ12" s="63"/>
      <c r="TR12" s="63"/>
      <c r="TS12" s="63"/>
      <c r="TT12" s="63"/>
      <c r="TU12" s="63"/>
      <c r="TV12" s="63"/>
      <c r="TW12" s="63"/>
      <c r="TX12" s="63"/>
      <c r="TY12" s="63"/>
      <c r="TZ12" s="63"/>
      <c r="UA12" s="63"/>
      <c r="UB12" s="63"/>
      <c r="UC12" s="63"/>
      <c r="UD12" s="63"/>
      <c r="UE12" s="63"/>
      <c r="UF12" s="63"/>
      <c r="UG12" s="63"/>
      <c r="UH12" s="63"/>
      <c r="UI12" s="63"/>
      <c r="UJ12" s="63"/>
      <c r="UK12" s="63"/>
      <c r="UL12" s="63"/>
      <c r="UM12" s="63"/>
      <c r="UN12" s="63"/>
      <c r="UO12" s="63"/>
      <c r="UP12" s="63"/>
      <c r="UQ12" s="63"/>
      <c r="UR12" s="63"/>
      <c r="US12" s="63"/>
      <c r="UT12" s="63"/>
      <c r="UU12" s="63"/>
      <c r="UV12" s="63"/>
      <c r="UW12" s="63"/>
      <c r="UX12" s="63"/>
      <c r="UY12" s="63"/>
      <c r="UZ12" s="63"/>
      <c r="VA12" s="63"/>
      <c r="VB12" s="63"/>
      <c r="VC12" s="63"/>
      <c r="VD12" s="63"/>
      <c r="VE12" s="63"/>
      <c r="VF12" s="63"/>
      <c r="VG12" s="63"/>
      <c r="VH12" s="63"/>
      <c r="VI12" s="63"/>
      <c r="VJ12" s="63"/>
      <c r="VK12" s="63"/>
      <c r="VL12" s="63"/>
      <c r="VM12" s="63"/>
      <c r="VN12" s="63"/>
      <c r="VO12" s="63"/>
      <c r="VP12" s="63"/>
      <c r="VQ12" s="63"/>
      <c r="VR12" s="63"/>
      <c r="VS12" s="63"/>
      <c r="VT12" s="63"/>
      <c r="VU12" s="63"/>
      <c r="VV12" s="63"/>
      <c r="VW12" s="63"/>
      <c r="VX12" s="63"/>
      <c r="VY12" s="63"/>
      <c r="VZ12" s="63"/>
      <c r="WA12" s="63"/>
      <c r="WB12" s="63"/>
      <c r="WC12" s="63"/>
      <c r="WD12" s="63"/>
      <c r="WE12" s="63"/>
      <c r="WF12" s="63"/>
      <c r="WG12" s="63"/>
      <c r="WH12" s="63"/>
      <c r="WI12" s="63"/>
      <c r="WJ12" s="63"/>
      <c r="WK12" s="63"/>
      <c r="WL12" s="63"/>
      <c r="WM12" s="63"/>
      <c r="WN12" s="63"/>
      <c r="WO12" s="63"/>
      <c r="WP12" s="63"/>
      <c r="WQ12" s="63"/>
      <c r="WR12" s="63"/>
      <c r="WS12" s="63"/>
      <c r="WT12" s="63"/>
      <c r="WU12" s="63"/>
      <c r="WV12" s="63"/>
      <c r="WW12" s="63"/>
      <c r="WX12" s="63"/>
      <c r="WY12" s="63"/>
      <c r="WZ12" s="63"/>
      <c r="XA12" s="63"/>
      <c r="XB12" s="63"/>
      <c r="XC12" s="63"/>
      <c r="XD12" s="63"/>
      <c r="XE12" s="63"/>
      <c r="XF12" s="63"/>
      <c r="XG12" s="63"/>
      <c r="XH12" s="63"/>
      <c r="XI12" s="63"/>
      <c r="XJ12" s="63"/>
      <c r="XK12" s="63"/>
      <c r="XL12" s="63"/>
      <c r="XM12" s="63"/>
      <c r="XN12" s="63"/>
      <c r="XO12" s="63"/>
      <c r="XP12" s="63"/>
      <c r="XQ12" s="63"/>
      <c r="XR12" s="63"/>
      <c r="XS12" s="63"/>
      <c r="XT12" s="63"/>
      <c r="XU12" s="63"/>
      <c r="XV12" s="63"/>
      <c r="XW12" s="63"/>
      <c r="XX12" s="63"/>
      <c r="XY12" s="63"/>
      <c r="XZ12" s="63"/>
      <c r="YA12" s="63"/>
      <c r="YB12" s="63"/>
      <c r="YC12" s="63"/>
      <c r="YD12" s="63"/>
      <c r="YE12" s="63"/>
      <c r="YF12" s="63"/>
      <c r="YG12" s="63"/>
      <c r="YH12" s="63"/>
      <c r="YI12" s="63"/>
      <c r="YJ12" s="63"/>
      <c r="YK12" s="63"/>
      <c r="YL12" s="63"/>
      <c r="YM12" s="63"/>
      <c r="YN12" s="63"/>
      <c r="YO12" s="63"/>
      <c r="YP12" s="63"/>
      <c r="YQ12" s="63"/>
      <c r="YR12" s="63"/>
      <c r="YS12" s="63"/>
      <c r="YT12" s="63"/>
      <c r="YU12" s="63"/>
      <c r="YV12" s="63"/>
      <c r="YW12" s="63"/>
      <c r="YX12" s="63"/>
      <c r="YY12" s="63"/>
      <c r="YZ12" s="63"/>
      <c r="ZA12" s="63"/>
      <c r="ZB12" s="63"/>
      <c r="ZC12" s="63"/>
      <c r="ZD12" s="63"/>
      <c r="ZE12" s="63"/>
      <c r="ZF12" s="63"/>
      <c r="ZG12" s="63"/>
      <c r="ZH12" s="63"/>
      <c r="ZI12" s="63"/>
      <c r="ZJ12" s="63"/>
      <c r="ZK12" s="63"/>
      <c r="ZL12" s="63"/>
      <c r="ZM12" s="63"/>
      <c r="ZN12" s="63"/>
      <c r="ZO12" s="63"/>
      <c r="ZP12" s="63"/>
      <c r="ZQ12" s="63"/>
      <c r="ZR12" s="63"/>
      <c r="ZS12" s="63"/>
      <c r="ZT12" s="63"/>
      <c r="ZU12" s="63"/>
      <c r="ZV12" s="63"/>
      <c r="ZW12" s="63"/>
      <c r="ZX12" s="63"/>
      <c r="ZY12" s="63"/>
      <c r="ZZ12" s="63"/>
      <c r="AAA12" s="63"/>
      <c r="AAB12" s="63"/>
      <c r="AAC12" s="63"/>
      <c r="AAD12" s="63"/>
      <c r="AAE12" s="63"/>
      <c r="AAF12" s="63"/>
      <c r="AAG12" s="63"/>
      <c r="AAH12" s="63"/>
      <c r="AAI12" s="63"/>
      <c r="AAJ12" s="63"/>
      <c r="AAK12" s="63"/>
      <c r="AAL12" s="63"/>
      <c r="AAM12" s="63"/>
      <c r="AAN12" s="63"/>
      <c r="AAO12" s="63"/>
      <c r="AAP12" s="63"/>
      <c r="AAQ12" s="63"/>
      <c r="AAR12" s="63"/>
      <c r="AAS12" s="63"/>
      <c r="AAT12" s="63"/>
      <c r="AAU12" s="63"/>
      <c r="AAV12" s="63"/>
      <c r="AAW12" s="63"/>
      <c r="AAX12" s="63"/>
      <c r="AAY12" s="63"/>
      <c r="AAZ12" s="63"/>
      <c r="ABA12" s="63"/>
      <c r="ABB12" s="63"/>
      <c r="ABC12" s="63"/>
      <c r="ABD12" s="63"/>
      <c r="ABE12" s="63"/>
      <c r="ABF12" s="63"/>
      <c r="ABG12" s="63"/>
      <c r="ABH12" s="63"/>
      <c r="ABI12" s="63"/>
      <c r="ABJ12" s="63"/>
      <c r="ABK12" s="63"/>
      <c r="ABL12" s="63"/>
      <c r="ABM12" s="63"/>
      <c r="ABN12" s="63"/>
      <c r="ABO12" s="63"/>
      <c r="ABP12" s="63"/>
      <c r="ABQ12" s="63"/>
      <c r="ABR12" s="63"/>
      <c r="ABS12" s="63"/>
      <c r="ABT12" s="63"/>
      <c r="ABU12" s="63"/>
      <c r="ABV12" s="63"/>
      <c r="ABW12" s="63"/>
      <c r="ABX12" s="63"/>
      <c r="ABY12" s="63"/>
      <c r="ABZ12" s="63"/>
      <c r="ACA12" s="63"/>
      <c r="ACB12" s="63"/>
      <c r="ACC12" s="63"/>
      <c r="ACD12" s="63"/>
      <c r="ACE12" s="63"/>
      <c r="ACF12" s="63"/>
      <c r="ACG12" s="63"/>
      <c r="ACH12" s="63"/>
      <c r="ACI12" s="63"/>
      <c r="ACJ12" s="63"/>
      <c r="ACK12" s="63"/>
      <c r="ACL12" s="63"/>
      <c r="ACM12" s="63"/>
      <c r="ACN12" s="63"/>
      <c r="ACO12" s="63"/>
      <c r="ACP12" s="63"/>
      <c r="ACQ12" s="63"/>
      <c r="ACR12" s="63"/>
      <c r="ACS12" s="63"/>
      <c r="ACT12" s="63"/>
      <c r="ACU12" s="63"/>
      <c r="ACV12" s="63"/>
      <c r="ACW12" s="63"/>
      <c r="ACX12" s="63"/>
      <c r="ACY12" s="63"/>
      <c r="ACZ12" s="63"/>
      <c r="ADA12" s="63"/>
      <c r="ADB12" s="63"/>
      <c r="ADC12" s="63"/>
      <c r="ADD12" s="63"/>
      <c r="ADE12" s="63"/>
      <c r="ADF12" s="63"/>
      <c r="ADG12" s="63"/>
      <c r="ADH12" s="63"/>
      <c r="ADI12" s="63"/>
      <c r="ADJ12" s="63"/>
      <c r="ADK12" s="63"/>
      <c r="ADL12" s="63"/>
      <c r="ADM12" s="63"/>
      <c r="ADN12" s="63"/>
      <c r="ADO12" s="63"/>
      <c r="ADP12" s="63"/>
      <c r="ADQ12" s="63"/>
      <c r="ADR12" s="63"/>
      <c r="ADS12" s="63"/>
      <c r="ADT12" s="63"/>
      <c r="ADU12" s="63"/>
      <c r="ADV12" s="63"/>
      <c r="ADW12" s="63"/>
      <c r="ADX12" s="63"/>
      <c r="ADY12" s="63"/>
      <c r="ADZ12" s="63"/>
      <c r="AEA12" s="63"/>
      <c r="AEB12" s="63"/>
      <c r="AEC12" s="63"/>
      <c r="AED12" s="63"/>
      <c r="AEE12" s="63"/>
      <c r="AEF12" s="63"/>
      <c r="AEG12" s="63"/>
      <c r="AEH12" s="63"/>
      <c r="AEI12" s="63"/>
      <c r="AEJ12" s="63"/>
      <c r="AEK12" s="63"/>
      <c r="AEL12" s="63"/>
      <c r="AEM12" s="63"/>
      <c r="AEN12" s="63"/>
      <c r="AEO12" s="63"/>
      <c r="AEP12" s="63"/>
      <c r="AEQ12" s="63"/>
      <c r="AER12" s="63"/>
      <c r="AES12" s="63"/>
      <c r="AET12" s="63"/>
      <c r="AEU12" s="63"/>
      <c r="AEV12" s="63"/>
      <c r="AEW12" s="63"/>
      <c r="AEX12" s="63"/>
      <c r="AEY12" s="63"/>
      <c r="AEZ12" s="63"/>
      <c r="AFA12" s="63"/>
      <c r="AFB12" s="63"/>
      <c r="AFC12" s="63"/>
      <c r="AFD12" s="63"/>
      <c r="AFE12" s="63"/>
      <c r="AFF12" s="63"/>
      <c r="AFG12" s="63"/>
      <c r="AFH12" s="63"/>
      <c r="AFI12" s="63"/>
      <c r="AFJ12" s="63"/>
      <c r="AFK12" s="63"/>
      <c r="AFL12" s="63"/>
      <c r="AFM12" s="63"/>
      <c r="AFN12" s="63"/>
      <c r="AFO12" s="63"/>
      <c r="AFP12" s="63"/>
      <c r="AFQ12" s="63"/>
      <c r="AFR12" s="63"/>
      <c r="AFS12" s="63"/>
      <c r="AFT12" s="63"/>
      <c r="AFU12" s="63"/>
      <c r="AFV12" s="63"/>
      <c r="AFW12" s="63"/>
      <c r="AFX12" s="63"/>
      <c r="AFY12" s="63"/>
      <c r="AFZ12" s="63"/>
      <c r="AGA12" s="63"/>
      <c r="AGB12" s="63"/>
      <c r="AGC12" s="63"/>
      <c r="AGD12" s="63"/>
      <c r="AGE12" s="63"/>
      <c r="AGF12" s="63"/>
      <c r="AGG12" s="63"/>
      <c r="AGH12" s="63"/>
      <c r="AGI12" s="63"/>
      <c r="AGJ12" s="63"/>
      <c r="AGK12" s="63"/>
      <c r="AGL12" s="63"/>
      <c r="AGM12" s="63"/>
      <c r="AGN12" s="63"/>
      <c r="AGO12" s="63"/>
      <c r="AGP12" s="63"/>
      <c r="AGQ12" s="63"/>
      <c r="AGR12" s="63"/>
      <c r="AGS12" s="63"/>
      <c r="AGT12" s="63"/>
      <c r="AGU12" s="63"/>
      <c r="AGV12" s="63"/>
      <c r="AGW12" s="63"/>
      <c r="AGX12" s="63"/>
      <c r="AGY12" s="63"/>
      <c r="AGZ12" s="63"/>
      <c r="AHA12" s="63"/>
      <c r="AHB12" s="63"/>
      <c r="AHC12" s="63"/>
      <c r="AHD12" s="63"/>
      <c r="AHE12" s="63"/>
      <c r="AHF12" s="63"/>
      <c r="AHG12" s="63"/>
      <c r="AHH12" s="63"/>
      <c r="AHI12" s="63"/>
      <c r="AHJ12" s="63"/>
      <c r="AHK12" s="63"/>
      <c r="AHL12" s="63"/>
      <c r="AHM12" s="63"/>
      <c r="AHN12" s="63"/>
      <c r="AHO12" s="63"/>
      <c r="AHP12" s="63"/>
      <c r="AHQ12" s="63"/>
      <c r="AHR12" s="63"/>
      <c r="AHS12" s="63"/>
      <c r="AHT12" s="63"/>
      <c r="AHU12" s="63"/>
      <c r="AHV12" s="63"/>
      <c r="AHW12" s="63"/>
      <c r="AHX12" s="63"/>
      <c r="AHY12" s="63"/>
      <c r="AHZ12" s="63"/>
      <c r="AIA12" s="63"/>
      <c r="AIB12" s="63"/>
      <c r="AIC12" s="63"/>
      <c r="AID12" s="63"/>
      <c r="AIE12" s="63"/>
      <c r="AIF12" s="63"/>
      <c r="AIG12" s="63"/>
      <c r="AIH12" s="63"/>
      <c r="AII12" s="63"/>
      <c r="AIJ12" s="63"/>
      <c r="AIK12" s="63"/>
      <c r="AIL12" s="63"/>
      <c r="AIM12" s="63"/>
      <c r="AIN12" s="63"/>
      <c r="AIO12" s="63"/>
      <c r="AIP12" s="63"/>
      <c r="AIQ12" s="63"/>
      <c r="AIR12" s="63"/>
      <c r="AIS12" s="63"/>
      <c r="AIT12" s="63"/>
      <c r="AIU12" s="63"/>
      <c r="AIV12" s="63"/>
      <c r="AIW12" s="63"/>
      <c r="AIX12" s="63"/>
      <c r="AIY12" s="63"/>
      <c r="AIZ12" s="63"/>
      <c r="AJA12" s="63"/>
      <c r="AJB12" s="63"/>
      <c r="AJC12" s="63"/>
      <c r="AJD12" s="63"/>
      <c r="AJE12" s="63"/>
      <c r="AJF12" s="63"/>
      <c r="AJG12" s="63"/>
      <c r="AJH12" s="63"/>
      <c r="AJI12" s="63"/>
      <c r="AJJ12" s="63"/>
      <c r="AJK12" s="63"/>
      <c r="AJL12" s="63"/>
      <c r="AJM12" s="63"/>
      <c r="AJN12" s="63"/>
      <c r="AJO12" s="63"/>
      <c r="AJP12" s="63"/>
      <c r="AJQ12" s="63"/>
      <c r="AJR12" s="63"/>
      <c r="AJS12" s="63"/>
      <c r="AJT12" s="63"/>
      <c r="AJU12" s="63"/>
      <c r="AJV12" s="63"/>
      <c r="AJW12" s="63"/>
      <c r="AJX12" s="63"/>
      <c r="AJY12" s="63"/>
      <c r="AJZ12" s="63"/>
      <c r="AKA12" s="63"/>
      <c r="AKB12" s="63"/>
      <c r="AKC12" s="63"/>
      <c r="AKD12" s="63"/>
      <c r="AKE12" s="63"/>
      <c r="AKF12" s="63"/>
      <c r="AKG12" s="63"/>
      <c r="AKH12" s="63"/>
      <c r="AKI12" s="63"/>
      <c r="AKJ12" s="63"/>
      <c r="AKK12" s="63"/>
      <c r="AKL12" s="63"/>
      <c r="AKM12" s="63"/>
      <c r="AKN12" s="63"/>
      <c r="AKO12" s="63"/>
      <c r="AKP12" s="63"/>
      <c r="AKQ12" s="63"/>
      <c r="AKR12" s="63"/>
      <c r="AKS12" s="63"/>
      <c r="AKT12" s="63"/>
      <c r="AKU12" s="63"/>
      <c r="AKV12" s="63"/>
      <c r="AKW12" s="63"/>
      <c r="AKX12" s="63"/>
      <c r="AKY12" s="63"/>
      <c r="AKZ12" s="63"/>
      <c r="ALA12" s="63"/>
      <c r="ALB12" s="63"/>
      <c r="ALC12" s="63"/>
      <c r="ALD12" s="63"/>
      <c r="ALE12" s="63"/>
      <c r="ALF12" s="63"/>
      <c r="ALG12" s="63"/>
      <c r="ALH12" s="63"/>
      <c r="ALI12" s="63"/>
      <c r="ALJ12" s="63"/>
      <c r="ALK12" s="63"/>
      <c r="ALL12" s="63"/>
      <c r="ALM12" s="63"/>
      <c r="ALN12" s="63"/>
      <c r="ALO12" s="63"/>
      <c r="ALP12" s="63"/>
      <c r="ALQ12" s="63"/>
      <c r="ALR12" s="63"/>
      <c r="ALS12" s="63"/>
      <c r="ALT12" s="63"/>
      <c r="ALU12" s="63"/>
      <c r="ALV12" s="63"/>
      <c r="ALW12" s="63"/>
      <c r="ALX12" s="63"/>
      <c r="ALY12" s="63"/>
      <c r="ALZ12" s="63"/>
      <c r="AMA12" s="63"/>
      <c r="AMB12" s="63"/>
      <c r="AMC12" s="63"/>
      <c r="AMD12" s="63"/>
      <c r="AME12" s="63"/>
      <c r="AMF12" s="63"/>
      <c r="AMG12" s="63"/>
      <c r="AMH12" s="63"/>
      <c r="AMI12" s="63"/>
      <c r="AMJ12" s="63"/>
      <c r="AMK12" s="63"/>
    </row>
    <row r="13" spans="1:1025" ht="18" customHeight="1" x14ac:dyDescent="0.4">
      <c r="A13" s="43" t="s">
        <v>1952</v>
      </c>
      <c r="B13" s="1" t="s">
        <v>1742</v>
      </c>
      <c r="E13" s="2" t="s">
        <v>274</v>
      </c>
      <c r="F13" s="52">
        <v>43913</v>
      </c>
      <c r="G13" s="2">
        <v>1</v>
      </c>
      <c r="I13" s="2">
        <v>1</v>
      </c>
      <c r="J13" s="2">
        <v>1</v>
      </c>
      <c r="AD13" s="2">
        <v>1</v>
      </c>
      <c r="AE13" s="2">
        <v>1</v>
      </c>
    </row>
    <row r="14" spans="1:1025" ht="18" customHeight="1" x14ac:dyDescent="0.4">
      <c r="B14" s="56" t="s">
        <v>1743</v>
      </c>
      <c r="C14" s="7"/>
      <c r="D14" s="7"/>
      <c r="F14" s="52"/>
      <c r="AL14" s="54"/>
    </row>
    <row r="15" spans="1:1025" ht="18" customHeight="1" x14ac:dyDescent="0.4">
      <c r="A15" s="43" t="s">
        <v>1989</v>
      </c>
      <c r="B15" s="1" t="s">
        <v>1744</v>
      </c>
      <c r="E15" s="2" t="s">
        <v>200</v>
      </c>
      <c r="F15" s="52"/>
      <c r="G15" s="2">
        <v>1</v>
      </c>
      <c r="J15" s="2">
        <v>1</v>
      </c>
      <c r="P15" s="2">
        <v>1</v>
      </c>
      <c r="R15" s="2">
        <v>1</v>
      </c>
      <c r="S15" s="2">
        <v>1</v>
      </c>
      <c r="T15" s="2">
        <v>1</v>
      </c>
      <c r="AE15" s="2">
        <v>1</v>
      </c>
      <c r="AG15" s="2">
        <v>1</v>
      </c>
    </row>
    <row r="16" spans="1:1025" ht="18" customHeight="1" x14ac:dyDescent="0.4">
      <c r="F16" s="52"/>
    </row>
    <row r="17" spans="3:6" ht="18" customHeight="1" x14ac:dyDescent="0.4">
      <c r="C17" s="2">
        <f>COUNTA(C12:C15)</f>
        <v>1</v>
      </c>
      <c r="D17" s="2">
        <f>COUNTA(D11:D15)</f>
        <v>1</v>
      </c>
      <c r="F17" s="52"/>
    </row>
    <row r="18" spans="3:6" ht="18" customHeight="1" x14ac:dyDescent="0.4">
      <c r="F18" s="52"/>
    </row>
    <row r="19" spans="3:6" ht="18" customHeight="1" x14ac:dyDescent="0.4">
      <c r="F19" s="52"/>
    </row>
    <row r="20" spans="3:6" ht="18" customHeight="1" x14ac:dyDescent="0.4">
      <c r="F20" s="52"/>
    </row>
    <row r="21" spans="3:6" ht="18" customHeight="1" x14ac:dyDescent="0.4">
      <c r="F21" s="52"/>
    </row>
    <row r="22" spans="3:6" ht="18" customHeight="1" x14ac:dyDescent="0.4">
      <c r="F22" s="52"/>
    </row>
    <row r="23" spans="3:6" ht="18" customHeight="1" x14ac:dyDescent="0.4">
      <c r="F23" s="52"/>
    </row>
    <row r="24" spans="3:6" ht="18" customHeight="1" x14ac:dyDescent="0.4">
      <c r="F24" s="52"/>
    </row>
    <row r="25" spans="3:6" ht="18" customHeight="1" x14ac:dyDescent="0.4">
      <c r="F25" s="52"/>
    </row>
    <row r="27" spans="3:6" ht="18" customHeight="1" x14ac:dyDescent="0.4">
      <c r="F27" s="52"/>
    </row>
    <row r="28" spans="3:6" ht="18" customHeight="1" x14ac:dyDescent="0.4">
      <c r="F28" s="52"/>
    </row>
    <row r="29" spans="3:6" ht="18" customHeight="1" x14ac:dyDescent="0.4">
      <c r="F29" s="52"/>
    </row>
    <row r="30" spans="3:6" ht="18" customHeight="1" x14ac:dyDescent="0.4">
      <c r="F30" s="52"/>
    </row>
    <row r="31" spans="3:6" ht="18" customHeight="1" x14ac:dyDescent="0.4">
      <c r="F31" s="52"/>
    </row>
    <row r="32" spans="3:6" ht="18" customHeight="1" x14ac:dyDescent="0.4">
      <c r="F32" s="52"/>
    </row>
    <row r="33" spans="6:6" ht="18" customHeight="1" x14ac:dyDescent="0.4">
      <c r="F33" s="52"/>
    </row>
    <row r="34" spans="6:6" ht="18" customHeight="1" x14ac:dyDescent="0.4">
      <c r="F34" s="52"/>
    </row>
    <row r="35" spans="6:6" ht="18" customHeight="1" x14ac:dyDescent="0.4">
      <c r="F35" s="52"/>
    </row>
    <row r="36" spans="6:6" ht="18" customHeight="1" x14ac:dyDescent="0.4">
      <c r="F36" s="52"/>
    </row>
    <row r="37" spans="6:6" ht="18" customHeight="1" x14ac:dyDescent="0.4">
      <c r="F37" s="52"/>
    </row>
    <row r="38" spans="6:6" ht="18" customHeight="1" x14ac:dyDescent="0.4">
      <c r="F38" s="52"/>
    </row>
    <row r="39" spans="6:6" ht="18" customHeight="1" x14ac:dyDescent="0.4">
      <c r="F39" s="52"/>
    </row>
    <row r="40" spans="6:6" ht="18" customHeight="1" x14ac:dyDescent="0.4">
      <c r="F40" s="52"/>
    </row>
    <row r="41" spans="6:6" ht="18" customHeight="1" x14ac:dyDescent="0.4">
      <c r="F41" s="52"/>
    </row>
    <row r="42" spans="6:6" ht="18" customHeight="1" x14ac:dyDescent="0.4">
      <c r="F42" s="52"/>
    </row>
    <row r="43" spans="6:6" ht="18" customHeight="1" x14ac:dyDescent="0.4">
      <c r="F43" s="52"/>
    </row>
    <row r="44" spans="6:6" ht="18" customHeight="1" x14ac:dyDescent="0.4">
      <c r="F44" s="52"/>
    </row>
    <row r="45" spans="6:6" ht="18" customHeight="1" x14ac:dyDescent="0.4">
      <c r="F45" s="52"/>
    </row>
    <row r="46" spans="6:6" ht="18" customHeight="1" x14ac:dyDescent="0.4">
      <c r="F46" s="52"/>
    </row>
    <row r="47" spans="6:6" ht="18" customHeight="1" x14ac:dyDescent="0.4">
      <c r="F47" s="52"/>
    </row>
    <row r="48" spans="6:6" ht="18" customHeight="1" x14ac:dyDescent="0.4">
      <c r="F48" s="52"/>
    </row>
    <row r="49" spans="6:6" ht="18" customHeight="1" x14ac:dyDescent="0.4">
      <c r="F49" s="52"/>
    </row>
    <row r="50" spans="6:6" ht="18" customHeight="1" x14ac:dyDescent="0.4">
      <c r="F50" s="52"/>
    </row>
    <row r="51" spans="6:6" ht="18" customHeight="1" x14ac:dyDescent="0.4">
      <c r="F51" s="52"/>
    </row>
    <row r="52" spans="6:6" ht="18" customHeight="1" x14ac:dyDescent="0.4">
      <c r="F52" s="52"/>
    </row>
    <row r="53" spans="6:6" ht="18" customHeight="1" x14ac:dyDescent="0.4">
      <c r="F53" s="52"/>
    </row>
    <row r="54" spans="6:6" ht="18" customHeight="1" x14ac:dyDescent="0.4">
      <c r="F54" s="52"/>
    </row>
    <row r="55" spans="6:6" ht="18" customHeight="1" x14ac:dyDescent="0.4">
      <c r="F55" s="52"/>
    </row>
    <row r="56" spans="6:6" ht="18" customHeight="1" x14ac:dyDescent="0.4">
      <c r="F56" s="52"/>
    </row>
    <row r="57" spans="6:6" ht="18" customHeight="1" x14ac:dyDescent="0.4">
      <c r="F57" s="52"/>
    </row>
    <row r="58" spans="6:6" ht="18" customHeight="1" x14ac:dyDescent="0.4">
      <c r="F58" s="52"/>
    </row>
    <row r="59" spans="6:6" ht="18" customHeight="1" x14ac:dyDescent="0.4">
      <c r="F59" s="52"/>
    </row>
    <row r="60" spans="6:6" ht="18" customHeight="1" x14ac:dyDescent="0.4">
      <c r="F60" s="52"/>
    </row>
    <row r="61" spans="6:6" ht="18" customHeight="1" x14ac:dyDescent="0.4">
      <c r="F61" s="52"/>
    </row>
    <row r="62" spans="6:6" ht="18" customHeight="1" x14ac:dyDescent="0.4">
      <c r="F62" s="52"/>
    </row>
    <row r="63" spans="6:6" ht="18" customHeight="1" x14ac:dyDescent="0.4">
      <c r="F63" s="52"/>
    </row>
    <row r="64" spans="6:6" ht="18" customHeight="1" x14ac:dyDescent="0.4">
      <c r="F64" s="52"/>
    </row>
    <row r="65" spans="6:6" ht="18" customHeight="1" x14ac:dyDescent="0.4">
      <c r="F65" s="52"/>
    </row>
    <row r="66" spans="6:6" ht="18" customHeight="1" x14ac:dyDescent="0.4">
      <c r="F66" s="52"/>
    </row>
    <row r="67" spans="6:6" ht="18" customHeight="1" x14ac:dyDescent="0.4">
      <c r="F67" s="52"/>
    </row>
    <row r="68" spans="6:6" ht="18" customHeight="1" x14ac:dyDescent="0.4">
      <c r="F68" s="52"/>
    </row>
    <row r="69" spans="6:6" ht="18" customHeight="1" x14ac:dyDescent="0.4">
      <c r="F69" s="52"/>
    </row>
    <row r="70" spans="6:6" ht="18" customHeight="1" x14ac:dyDescent="0.4">
      <c r="F70" s="52"/>
    </row>
    <row r="71" spans="6:6" ht="18" customHeight="1" x14ac:dyDescent="0.4">
      <c r="F71" s="52"/>
    </row>
    <row r="72" spans="6:6" ht="18" customHeight="1" x14ac:dyDescent="0.4">
      <c r="F72" s="52"/>
    </row>
    <row r="73" spans="6:6" ht="18" customHeight="1" x14ac:dyDescent="0.4">
      <c r="F73" s="52"/>
    </row>
    <row r="74" spans="6:6" ht="18" customHeight="1" x14ac:dyDescent="0.4">
      <c r="F74" s="52"/>
    </row>
    <row r="75" spans="6:6" ht="18" customHeight="1" x14ac:dyDescent="0.4">
      <c r="F75" s="52"/>
    </row>
    <row r="76" spans="6:6" ht="18" customHeight="1" x14ac:dyDescent="0.4">
      <c r="F76" s="52"/>
    </row>
    <row r="77" spans="6:6" ht="18" customHeight="1" x14ac:dyDescent="0.4">
      <c r="F77" s="52"/>
    </row>
    <row r="78" spans="6:6" ht="18" customHeight="1" x14ac:dyDescent="0.4">
      <c r="F78" s="52"/>
    </row>
    <row r="79" spans="6:6" ht="18" customHeight="1" x14ac:dyDescent="0.4">
      <c r="F79" s="52"/>
    </row>
    <row r="80" spans="6:6" ht="18" customHeight="1" x14ac:dyDescent="0.4">
      <c r="F80" s="52"/>
    </row>
    <row r="81" spans="6:6" ht="18" customHeight="1" x14ac:dyDescent="0.4">
      <c r="F81" s="52"/>
    </row>
    <row r="82" spans="6:6" ht="18" customHeight="1" x14ac:dyDescent="0.4">
      <c r="F82" s="52"/>
    </row>
    <row r="83" spans="6:6" ht="18" customHeight="1" x14ac:dyDescent="0.4">
      <c r="F83" s="52"/>
    </row>
    <row r="84" spans="6:6" ht="18" customHeight="1" x14ac:dyDescent="0.4">
      <c r="F84" s="52"/>
    </row>
    <row r="85" spans="6:6" ht="18" customHeight="1" x14ac:dyDescent="0.4">
      <c r="F85" s="52"/>
    </row>
    <row r="86" spans="6:6" ht="18" customHeight="1" x14ac:dyDescent="0.4">
      <c r="F86" s="52"/>
    </row>
    <row r="87" spans="6:6" ht="18" customHeight="1" x14ac:dyDescent="0.4">
      <c r="F87" s="52"/>
    </row>
    <row r="88" spans="6:6" ht="18" customHeight="1" x14ac:dyDescent="0.4">
      <c r="F88" s="52"/>
    </row>
    <row r="89" spans="6:6" ht="18" customHeight="1" x14ac:dyDescent="0.4">
      <c r="F89" s="52"/>
    </row>
    <row r="90" spans="6:6" ht="18" customHeight="1" x14ac:dyDescent="0.4">
      <c r="F90" s="52"/>
    </row>
    <row r="91" spans="6:6" ht="18" customHeight="1" x14ac:dyDescent="0.4">
      <c r="F91" s="52"/>
    </row>
    <row r="92" spans="6:6" ht="18" customHeight="1" x14ac:dyDescent="0.4">
      <c r="F92" s="52"/>
    </row>
    <row r="93" spans="6:6" ht="18" customHeight="1" x14ac:dyDescent="0.4">
      <c r="F93" s="52"/>
    </row>
    <row r="94" spans="6:6" ht="18" customHeight="1" x14ac:dyDescent="0.4">
      <c r="F94" s="52"/>
    </row>
    <row r="95" spans="6:6" ht="18" customHeight="1" x14ac:dyDescent="0.4">
      <c r="F95" s="52"/>
    </row>
    <row r="96" spans="6:6" ht="18" customHeight="1" x14ac:dyDescent="0.4">
      <c r="F96" s="52"/>
    </row>
    <row r="97" spans="6:6" ht="18" customHeight="1" x14ac:dyDescent="0.4">
      <c r="F97" s="52"/>
    </row>
    <row r="98" spans="6:6" ht="18" customHeight="1" x14ac:dyDescent="0.4">
      <c r="F98" s="52"/>
    </row>
    <row r="99" spans="6:6" ht="18" customHeight="1" x14ac:dyDescent="0.4">
      <c r="F99" s="52"/>
    </row>
    <row r="100" spans="6:6" ht="18" customHeight="1" x14ac:dyDescent="0.4">
      <c r="F100" s="52"/>
    </row>
    <row r="101" spans="6:6" ht="18" customHeight="1" x14ac:dyDescent="0.4">
      <c r="F101" s="52"/>
    </row>
    <row r="102" spans="6:6" ht="18" customHeight="1" x14ac:dyDescent="0.4">
      <c r="F102" s="52"/>
    </row>
    <row r="103" spans="6:6" ht="18" customHeight="1" x14ac:dyDescent="0.4">
      <c r="F103" s="52"/>
    </row>
    <row r="104" spans="6:6" ht="18" customHeight="1" x14ac:dyDescent="0.4">
      <c r="F104" s="52"/>
    </row>
    <row r="105" spans="6:6" ht="18" customHeight="1" x14ac:dyDescent="0.4">
      <c r="F105" s="52"/>
    </row>
    <row r="106" spans="6:6" ht="18" customHeight="1" x14ac:dyDescent="0.4">
      <c r="F106" s="52"/>
    </row>
    <row r="107" spans="6:6" ht="18" customHeight="1" x14ac:dyDescent="0.4">
      <c r="F107" s="52"/>
    </row>
    <row r="108" spans="6:6" ht="18" customHeight="1" x14ac:dyDescent="0.4">
      <c r="F108" s="52"/>
    </row>
    <row r="109" spans="6:6" ht="18" customHeight="1" x14ac:dyDescent="0.4">
      <c r="F109" s="52"/>
    </row>
    <row r="110" spans="6:6" ht="18" customHeight="1" x14ac:dyDescent="0.4">
      <c r="F110" s="52"/>
    </row>
    <row r="111" spans="6:6" ht="18" customHeight="1" x14ac:dyDescent="0.4">
      <c r="F111" s="52"/>
    </row>
    <row r="112" spans="6:6" ht="18" customHeight="1" x14ac:dyDescent="0.4">
      <c r="F112" s="52"/>
    </row>
    <row r="113" spans="6:6" ht="18" customHeight="1" x14ac:dyDescent="0.4">
      <c r="F113" s="52"/>
    </row>
    <row r="114" spans="6:6" ht="18" customHeight="1" x14ac:dyDescent="0.4">
      <c r="F114" s="52"/>
    </row>
    <row r="115" spans="6:6" ht="18" customHeight="1" x14ac:dyDescent="0.4">
      <c r="F115" s="52"/>
    </row>
    <row r="116" spans="6:6" ht="18" customHeight="1" x14ac:dyDescent="0.4">
      <c r="F116" s="52"/>
    </row>
    <row r="117" spans="6:6" ht="18" customHeight="1" x14ac:dyDescent="0.4">
      <c r="F117" s="52"/>
    </row>
    <row r="118" spans="6:6" ht="18" customHeight="1" x14ac:dyDescent="0.4">
      <c r="F118" s="52"/>
    </row>
    <row r="119" spans="6:6" ht="18" customHeight="1" x14ac:dyDescent="0.4">
      <c r="F119" s="52"/>
    </row>
    <row r="120" spans="6:6" ht="18" customHeight="1" x14ac:dyDescent="0.4">
      <c r="F120" s="52"/>
    </row>
    <row r="121" spans="6:6" ht="18" customHeight="1" x14ac:dyDescent="0.4">
      <c r="F121" s="52"/>
    </row>
    <row r="122" spans="6:6" ht="18" customHeight="1" x14ac:dyDescent="0.4">
      <c r="F122" s="52"/>
    </row>
    <row r="123" spans="6:6" ht="18" customHeight="1" x14ac:dyDescent="0.4">
      <c r="F123" s="52"/>
    </row>
    <row r="124" spans="6:6" ht="18" customHeight="1" x14ac:dyDescent="0.4">
      <c r="F124" s="52"/>
    </row>
    <row r="125" spans="6:6" ht="18" customHeight="1" x14ac:dyDescent="0.4">
      <c r="F125" s="52"/>
    </row>
    <row r="126" spans="6:6" ht="18" customHeight="1" x14ac:dyDescent="0.4">
      <c r="F126" s="52"/>
    </row>
    <row r="127" spans="6:6" ht="18" customHeight="1" x14ac:dyDescent="0.4">
      <c r="F127" s="52"/>
    </row>
    <row r="128" spans="6:6" ht="18" customHeight="1" x14ac:dyDescent="0.4">
      <c r="F128" s="52"/>
    </row>
    <row r="129" spans="6:6" ht="18" customHeight="1" x14ac:dyDescent="0.4">
      <c r="F129" s="52"/>
    </row>
    <row r="130" spans="6:6" ht="18" customHeight="1" x14ac:dyDescent="0.4">
      <c r="F130" s="52"/>
    </row>
    <row r="131" spans="6:6" ht="18" customHeight="1" x14ac:dyDescent="0.4">
      <c r="F131" s="52"/>
    </row>
    <row r="132" spans="6:6" ht="18" customHeight="1" x14ac:dyDescent="0.4">
      <c r="F132" s="52"/>
    </row>
    <row r="133" spans="6:6" ht="18" customHeight="1" x14ac:dyDescent="0.4">
      <c r="F133" s="52"/>
    </row>
    <row r="134" spans="6:6" ht="18" customHeight="1" x14ac:dyDescent="0.4">
      <c r="F134" s="52"/>
    </row>
    <row r="135" spans="6:6" ht="18" customHeight="1" x14ac:dyDescent="0.4">
      <c r="F135" s="52"/>
    </row>
    <row r="136" spans="6:6" ht="18" customHeight="1" x14ac:dyDescent="0.4">
      <c r="F136" s="52"/>
    </row>
    <row r="137" spans="6:6" ht="18" customHeight="1" x14ac:dyDescent="0.4">
      <c r="F137" s="52"/>
    </row>
    <row r="138" spans="6:6" ht="18" customHeight="1" x14ac:dyDescent="0.4">
      <c r="F138" s="52"/>
    </row>
    <row r="139" spans="6:6" ht="18" customHeight="1" x14ac:dyDescent="0.4">
      <c r="F139" s="52"/>
    </row>
    <row r="140" spans="6:6" ht="18" customHeight="1" x14ac:dyDescent="0.4">
      <c r="F140" s="52"/>
    </row>
    <row r="141" spans="6:6" ht="18" customHeight="1" x14ac:dyDescent="0.4">
      <c r="F141" s="52"/>
    </row>
    <row r="142" spans="6:6" ht="18" customHeight="1" x14ac:dyDescent="0.4">
      <c r="F142" s="52"/>
    </row>
    <row r="143" spans="6:6" ht="18" customHeight="1" x14ac:dyDescent="0.4">
      <c r="F143" s="52"/>
    </row>
    <row r="144" spans="6:6" ht="18" customHeight="1" x14ac:dyDescent="0.4">
      <c r="F144" s="52"/>
    </row>
    <row r="145" spans="6:6" ht="18" customHeight="1" x14ac:dyDescent="0.4">
      <c r="F145" s="52"/>
    </row>
    <row r="146" spans="6:6" ht="18" customHeight="1" x14ac:dyDescent="0.4">
      <c r="F146" s="52"/>
    </row>
    <row r="147" spans="6:6" ht="18" customHeight="1" x14ac:dyDescent="0.4">
      <c r="F147" s="52"/>
    </row>
    <row r="148" spans="6:6" ht="18" customHeight="1" x14ac:dyDescent="0.4">
      <c r="F148" s="52"/>
    </row>
    <row r="149" spans="6:6" ht="18" customHeight="1" x14ac:dyDescent="0.4">
      <c r="F149" s="52"/>
    </row>
    <row r="150" spans="6:6" ht="18" customHeight="1" x14ac:dyDescent="0.4">
      <c r="F150" s="52"/>
    </row>
    <row r="151" spans="6:6" ht="18" customHeight="1" x14ac:dyDescent="0.4">
      <c r="F151" s="52"/>
    </row>
    <row r="152" spans="6:6" ht="18" customHeight="1" x14ac:dyDescent="0.4">
      <c r="F152" s="52"/>
    </row>
    <row r="153" spans="6:6" ht="18" customHeight="1" x14ac:dyDescent="0.4">
      <c r="F153" s="52"/>
    </row>
    <row r="154" spans="6:6" ht="18" customHeight="1" x14ac:dyDescent="0.4">
      <c r="F154" s="52"/>
    </row>
    <row r="155" spans="6:6" ht="18" customHeight="1" x14ac:dyDescent="0.4">
      <c r="F155" s="52"/>
    </row>
    <row r="156" spans="6:6" ht="18" customHeight="1" x14ac:dyDescent="0.4">
      <c r="F156" s="52"/>
    </row>
    <row r="157" spans="6:6" ht="18" customHeight="1" x14ac:dyDescent="0.4">
      <c r="F157" s="52"/>
    </row>
    <row r="158" spans="6:6" ht="18" customHeight="1" x14ac:dyDescent="0.4">
      <c r="F158" s="52"/>
    </row>
    <row r="159" spans="6:6" ht="18" customHeight="1" x14ac:dyDescent="0.4">
      <c r="F159" s="52"/>
    </row>
    <row r="160" spans="6:6" ht="18" customHeight="1" x14ac:dyDescent="0.4">
      <c r="F160" s="52"/>
    </row>
    <row r="161" spans="6:6" ht="18" customHeight="1" x14ac:dyDescent="0.4">
      <c r="F161" s="52"/>
    </row>
    <row r="162" spans="6:6" ht="18" customHeight="1" x14ac:dyDescent="0.4">
      <c r="F162" s="52"/>
    </row>
    <row r="163" spans="6:6" ht="18" customHeight="1" x14ac:dyDescent="0.4">
      <c r="F163" s="52"/>
    </row>
    <row r="164" spans="6:6" ht="18" customHeight="1" x14ac:dyDescent="0.4">
      <c r="F164" s="52"/>
    </row>
    <row r="165" spans="6:6" ht="18" customHeight="1" x14ac:dyDescent="0.4">
      <c r="F165" s="52"/>
    </row>
    <row r="166" spans="6:6" ht="18" customHeight="1" x14ac:dyDescent="0.4">
      <c r="F166" s="52"/>
    </row>
    <row r="167" spans="6:6" ht="18" customHeight="1" x14ac:dyDescent="0.4">
      <c r="F167" s="52"/>
    </row>
    <row r="168" spans="6:6" ht="18" customHeight="1" x14ac:dyDescent="0.4">
      <c r="F168" s="52"/>
    </row>
    <row r="169" spans="6:6" ht="18" customHeight="1" x14ac:dyDescent="0.4">
      <c r="F169" s="52"/>
    </row>
    <row r="170" spans="6:6" ht="18" customHeight="1" x14ac:dyDescent="0.4">
      <c r="F170" s="52"/>
    </row>
    <row r="171" spans="6:6" ht="18" customHeight="1" x14ac:dyDescent="0.4">
      <c r="F171" s="52"/>
    </row>
    <row r="172" spans="6:6" ht="18" customHeight="1" x14ac:dyDescent="0.4">
      <c r="F172" s="52"/>
    </row>
    <row r="173" spans="6:6" ht="18" customHeight="1" x14ac:dyDescent="0.4">
      <c r="F173" s="52"/>
    </row>
    <row r="174" spans="6:6" ht="18" customHeight="1" x14ac:dyDescent="0.4">
      <c r="F174" s="52"/>
    </row>
    <row r="177" spans="6:6" ht="18" customHeight="1" x14ac:dyDescent="0.4">
      <c r="F177" s="52"/>
    </row>
    <row r="178" spans="6:6" ht="18" customHeight="1" x14ac:dyDescent="0.4">
      <c r="F178" s="52"/>
    </row>
    <row r="179" spans="6:6" ht="18" customHeight="1" x14ac:dyDescent="0.4">
      <c r="F179" s="52"/>
    </row>
    <row r="180" spans="6:6" ht="18" customHeight="1" x14ac:dyDescent="0.4">
      <c r="F180" s="52"/>
    </row>
    <row r="181" spans="6:6" ht="18" customHeight="1" x14ac:dyDescent="0.4">
      <c r="F181" s="52"/>
    </row>
    <row r="182" spans="6:6" ht="18" customHeight="1" x14ac:dyDescent="0.4">
      <c r="F182" s="52"/>
    </row>
    <row r="183" spans="6:6" ht="18" customHeight="1" x14ac:dyDescent="0.4">
      <c r="F183" s="52"/>
    </row>
    <row r="184" spans="6:6" ht="18" customHeight="1" x14ac:dyDescent="0.4">
      <c r="F184" s="52"/>
    </row>
    <row r="185" spans="6:6" ht="18" customHeight="1" x14ac:dyDescent="0.4">
      <c r="F185" s="52"/>
    </row>
    <row r="186" spans="6:6" ht="18" customHeight="1" x14ac:dyDescent="0.4">
      <c r="F186" s="52"/>
    </row>
    <row r="187" spans="6:6" ht="18" customHeight="1" x14ac:dyDescent="0.4">
      <c r="F187" s="52"/>
    </row>
    <row r="188" spans="6:6" ht="18" customHeight="1" x14ac:dyDescent="0.4">
      <c r="F188" s="52"/>
    </row>
    <row r="189" spans="6:6" ht="18" customHeight="1" x14ac:dyDescent="0.4">
      <c r="F189" s="52"/>
    </row>
    <row r="190" spans="6:6" ht="18" customHeight="1" x14ac:dyDescent="0.4">
      <c r="F190" s="52"/>
    </row>
    <row r="191" spans="6:6" ht="18" customHeight="1" x14ac:dyDescent="0.4">
      <c r="F191" s="52"/>
    </row>
    <row r="192" spans="6:6" ht="18" customHeight="1" x14ac:dyDescent="0.4">
      <c r="F192" s="52"/>
    </row>
    <row r="193" spans="6:6" ht="18" customHeight="1" x14ac:dyDescent="0.4">
      <c r="F193" s="52"/>
    </row>
    <row r="194" spans="6:6" ht="18" customHeight="1" x14ac:dyDescent="0.4">
      <c r="F194" s="52"/>
    </row>
    <row r="195" spans="6:6" ht="18" customHeight="1" x14ac:dyDescent="0.4">
      <c r="F195" s="52"/>
    </row>
    <row r="196" spans="6:6" ht="18" customHeight="1" x14ac:dyDescent="0.4">
      <c r="F196" s="52"/>
    </row>
    <row r="197" spans="6:6" ht="18" customHeight="1" x14ac:dyDescent="0.4">
      <c r="F197" s="52"/>
    </row>
    <row r="198" spans="6:6" ht="18" customHeight="1" x14ac:dyDescent="0.4">
      <c r="F198" s="52"/>
    </row>
    <row r="199" spans="6:6" ht="18" customHeight="1" x14ac:dyDescent="0.4">
      <c r="F199" s="52"/>
    </row>
    <row r="200" spans="6:6" ht="18" customHeight="1" x14ac:dyDescent="0.4">
      <c r="F200" s="52"/>
    </row>
    <row r="201" spans="6:6" ht="18" customHeight="1" x14ac:dyDescent="0.4">
      <c r="F201" s="52"/>
    </row>
    <row r="202" spans="6:6" ht="18" customHeight="1" x14ac:dyDescent="0.4">
      <c r="F202" s="52"/>
    </row>
    <row r="203" spans="6:6" ht="18" customHeight="1" x14ac:dyDescent="0.4">
      <c r="F203" s="52"/>
    </row>
    <row r="204" spans="6:6" ht="18" customHeight="1" x14ac:dyDescent="0.4">
      <c r="F204" s="52"/>
    </row>
    <row r="205" spans="6:6" ht="18" customHeight="1" x14ac:dyDescent="0.4">
      <c r="F205" s="52"/>
    </row>
    <row r="206" spans="6:6" ht="18" customHeight="1" x14ac:dyDescent="0.4">
      <c r="F206" s="52"/>
    </row>
    <row r="207" spans="6:6" ht="18" customHeight="1" x14ac:dyDescent="0.4">
      <c r="F207" s="52"/>
    </row>
    <row r="208" spans="6:6" ht="18" customHeight="1" x14ac:dyDescent="0.4">
      <c r="F208" s="52"/>
    </row>
    <row r="209" spans="6:6" ht="18" customHeight="1" x14ac:dyDescent="0.4">
      <c r="F209" s="52"/>
    </row>
    <row r="210" spans="6:6" ht="18" customHeight="1" x14ac:dyDescent="0.4">
      <c r="F210" s="52"/>
    </row>
    <row r="211" spans="6:6" ht="18" customHeight="1" x14ac:dyDescent="0.4">
      <c r="F211" s="52"/>
    </row>
    <row r="212" spans="6:6" ht="18" customHeight="1" x14ac:dyDescent="0.4">
      <c r="F212" s="52"/>
    </row>
    <row r="213" spans="6:6" ht="18" customHeight="1" x14ac:dyDescent="0.4">
      <c r="F213" s="52"/>
    </row>
    <row r="214" spans="6:6" ht="18" customHeight="1" x14ac:dyDescent="0.4">
      <c r="F214" s="52"/>
    </row>
    <row r="215" spans="6:6" ht="18" customHeight="1" x14ac:dyDescent="0.4">
      <c r="F215" s="52"/>
    </row>
    <row r="216" spans="6:6" ht="18" customHeight="1" x14ac:dyDescent="0.4">
      <c r="F216" s="52"/>
    </row>
    <row r="217" spans="6:6" ht="18" customHeight="1" x14ac:dyDescent="0.4">
      <c r="F217" s="52"/>
    </row>
    <row r="219" spans="6:6" ht="18" customHeight="1" x14ac:dyDescent="0.4">
      <c r="F219" s="52"/>
    </row>
    <row r="220" spans="6:6" ht="18" customHeight="1" x14ac:dyDescent="0.4">
      <c r="F220" s="52"/>
    </row>
    <row r="221" spans="6:6" ht="18" customHeight="1" x14ac:dyDescent="0.4">
      <c r="F221" s="52"/>
    </row>
    <row r="222" spans="6:6" ht="18" customHeight="1" x14ac:dyDescent="0.4">
      <c r="F222" s="52"/>
    </row>
    <row r="223" spans="6:6" ht="18" customHeight="1" x14ac:dyDescent="0.4">
      <c r="F223" s="52"/>
    </row>
    <row r="224" spans="6:6" ht="18" customHeight="1" x14ac:dyDescent="0.4">
      <c r="F224" s="52"/>
    </row>
    <row r="225" spans="6:6" ht="18" customHeight="1" x14ac:dyDescent="0.4">
      <c r="F225" s="52"/>
    </row>
    <row r="226" spans="6:6" ht="18" customHeight="1" x14ac:dyDescent="0.4">
      <c r="F226" s="52"/>
    </row>
    <row r="227" spans="6:6" ht="18" customHeight="1" x14ac:dyDescent="0.4">
      <c r="F227" s="52"/>
    </row>
    <row r="228" spans="6:6" ht="18" customHeight="1" x14ac:dyDescent="0.4">
      <c r="F228" s="52"/>
    </row>
    <row r="230" spans="6:6" ht="18" customHeight="1" x14ac:dyDescent="0.4">
      <c r="F230" s="52"/>
    </row>
    <row r="231" spans="6:6" ht="18" customHeight="1" x14ac:dyDescent="0.4">
      <c r="F231" s="52"/>
    </row>
    <row r="232" spans="6:6" ht="18" customHeight="1" x14ac:dyDescent="0.4">
      <c r="F232" s="52"/>
    </row>
    <row r="233" spans="6:6" ht="18" customHeight="1" x14ac:dyDescent="0.4">
      <c r="F233" s="52"/>
    </row>
    <row r="234" spans="6:6" ht="18" customHeight="1" x14ac:dyDescent="0.4">
      <c r="F234" s="52"/>
    </row>
    <row r="235" spans="6:6" ht="18" customHeight="1" x14ac:dyDescent="0.4">
      <c r="F235" s="52"/>
    </row>
    <row r="236" spans="6:6" ht="18" customHeight="1" x14ac:dyDescent="0.4">
      <c r="F236" s="52"/>
    </row>
    <row r="237" spans="6:6" ht="18" customHeight="1" x14ac:dyDescent="0.4">
      <c r="F237" s="52"/>
    </row>
    <row r="238" spans="6:6" ht="18" customHeight="1" x14ac:dyDescent="0.4">
      <c r="F238" s="52"/>
    </row>
    <row r="239" spans="6:6" ht="18" customHeight="1" x14ac:dyDescent="0.4">
      <c r="F239" s="52"/>
    </row>
    <row r="241" spans="6:6" ht="18" customHeight="1" x14ac:dyDescent="0.4">
      <c r="F241" s="52"/>
    </row>
    <row r="242" spans="6:6" ht="18" customHeight="1" x14ac:dyDescent="0.4">
      <c r="F242" s="52"/>
    </row>
    <row r="243" spans="6:6" ht="18" customHeight="1" x14ac:dyDescent="0.4">
      <c r="F243" s="52"/>
    </row>
    <row r="244" spans="6:6" ht="18" customHeight="1" x14ac:dyDescent="0.4">
      <c r="F244" s="52"/>
    </row>
    <row r="245" spans="6:6" ht="18" customHeight="1" x14ac:dyDescent="0.4">
      <c r="F245" s="52"/>
    </row>
    <row r="246" spans="6:6" ht="18" customHeight="1" x14ac:dyDescent="0.4">
      <c r="F246" s="52"/>
    </row>
    <row r="247" spans="6:6" ht="18" customHeight="1" x14ac:dyDescent="0.4">
      <c r="F247" s="52"/>
    </row>
    <row r="248" spans="6:6" ht="18" customHeight="1" x14ac:dyDescent="0.4">
      <c r="F248" s="52"/>
    </row>
    <row r="249" spans="6:6" ht="18" customHeight="1" x14ac:dyDescent="0.4">
      <c r="F249" s="52"/>
    </row>
    <row r="250" spans="6:6" ht="18" customHeight="1" x14ac:dyDescent="0.4">
      <c r="F250" s="52"/>
    </row>
    <row r="251" spans="6:6" ht="18" customHeight="1" x14ac:dyDescent="0.4">
      <c r="F251" s="52"/>
    </row>
    <row r="252" spans="6:6" ht="18" customHeight="1" x14ac:dyDescent="0.4">
      <c r="F252" s="52"/>
    </row>
    <row r="253" spans="6:6" ht="18" customHeight="1" x14ac:dyDescent="0.4">
      <c r="F253" s="52"/>
    </row>
    <row r="254" spans="6:6" ht="18" customHeight="1" x14ac:dyDescent="0.4">
      <c r="F254" s="52"/>
    </row>
    <row r="255" spans="6:6" ht="18" customHeight="1" x14ac:dyDescent="0.4">
      <c r="F255" s="52"/>
    </row>
    <row r="256" spans="6:6" ht="18" customHeight="1" x14ac:dyDescent="0.4">
      <c r="F256" s="52"/>
    </row>
    <row r="257" spans="5:6" ht="18" customHeight="1" x14ac:dyDescent="0.4">
      <c r="F257" s="52"/>
    </row>
    <row r="258" spans="5:6" ht="18" customHeight="1" x14ac:dyDescent="0.4">
      <c r="F258" s="52"/>
    </row>
    <row r="259" spans="5:6" ht="18" customHeight="1" x14ac:dyDescent="0.4">
      <c r="F259" s="52"/>
    </row>
    <row r="260" spans="5:6" ht="18" customHeight="1" x14ac:dyDescent="0.4">
      <c r="F260" s="52"/>
    </row>
    <row r="261" spans="5:6" ht="18" customHeight="1" x14ac:dyDescent="0.4">
      <c r="F261" s="52"/>
    </row>
    <row r="262" spans="5:6" ht="18" customHeight="1" x14ac:dyDescent="0.4">
      <c r="F262" s="52"/>
    </row>
    <row r="263" spans="5:6" ht="18" customHeight="1" x14ac:dyDescent="0.4">
      <c r="F263" s="52"/>
    </row>
    <row r="264" spans="5:6" ht="18" customHeight="1" x14ac:dyDescent="0.4">
      <c r="F264" s="52"/>
    </row>
    <row r="265" spans="5:6" ht="18" customHeight="1" x14ac:dyDescent="0.4">
      <c r="E265" s="52"/>
      <c r="F265" s="52"/>
    </row>
    <row r="266" spans="5:6" ht="18" customHeight="1" x14ac:dyDescent="0.4">
      <c r="F266" s="52"/>
    </row>
    <row r="267" spans="5:6" ht="18" customHeight="1" x14ac:dyDescent="0.4">
      <c r="F267" s="52"/>
    </row>
    <row r="268" spans="5:6" ht="18" customHeight="1" x14ac:dyDescent="0.4">
      <c r="F268" s="52"/>
    </row>
    <row r="269" spans="5:6" ht="18" customHeight="1" x14ac:dyDescent="0.4">
      <c r="F269" s="52"/>
    </row>
    <row r="270" spans="5:6" ht="18" customHeight="1" x14ac:dyDescent="0.4">
      <c r="F270" s="52"/>
    </row>
    <row r="272" spans="5:6" ht="18" customHeight="1" x14ac:dyDescent="0.4">
      <c r="F272" s="52"/>
    </row>
    <row r="273" spans="6:6" ht="18" customHeight="1" x14ac:dyDescent="0.4">
      <c r="F273" s="52"/>
    </row>
    <row r="274" spans="6:6" ht="18" customHeight="1" x14ac:dyDescent="0.4">
      <c r="F274" s="52"/>
    </row>
    <row r="276" spans="6:6" ht="18" customHeight="1" x14ac:dyDescent="0.4">
      <c r="F276" s="52"/>
    </row>
    <row r="277" spans="6:6" ht="18" customHeight="1" x14ac:dyDescent="0.4">
      <c r="F277" s="52"/>
    </row>
    <row r="278" spans="6:6" ht="18" customHeight="1" x14ac:dyDescent="0.4">
      <c r="F278" s="52"/>
    </row>
    <row r="281" spans="6:6" ht="18" customHeight="1" x14ac:dyDescent="0.4">
      <c r="F281" s="52"/>
    </row>
    <row r="282" spans="6:6" ht="18" customHeight="1" x14ac:dyDescent="0.4">
      <c r="F282" s="52"/>
    </row>
    <row r="283" spans="6:6" ht="18" customHeight="1" x14ac:dyDescent="0.4">
      <c r="F283" s="52"/>
    </row>
    <row r="284" spans="6:6" ht="18" customHeight="1" x14ac:dyDescent="0.4">
      <c r="F284" s="52"/>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6 A14 A11:A13 A15" numberStoredAsText="1"/>
    <ignoredError sqref="G8:AK8"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M288"/>
  <sheetViews>
    <sheetView zoomScale="70" zoomScaleNormal="70" workbookViewId="0">
      <pane xSplit="8" ySplit="10" topLeftCell="I11" activePane="bottomRight" state="frozen"/>
      <selection pane="topRight" activeCell="E1" sqref="E1"/>
      <selection pane="bottomLeft" activeCell="A11" sqref="A11"/>
      <selection pane="bottomRight" activeCell="J8" sqref="J8:AM8"/>
    </sheetView>
  </sheetViews>
  <sheetFormatPr defaultColWidth="9.125" defaultRowHeight="18.75" x14ac:dyDescent="0.4"/>
  <cols>
    <col min="1" max="1" width="9.125" style="43"/>
    <col min="2" max="2" width="51.375" style="1" customWidth="1"/>
    <col min="3" max="6" width="10.75" style="2" customWidth="1"/>
    <col min="7" max="7" width="9.75" style="2" customWidth="1"/>
    <col min="8" max="8" width="10.75" style="2" customWidth="1"/>
    <col min="9" max="39" width="12.75" style="2" customWidth="1"/>
    <col min="40" max="40" width="5.625" style="53" customWidth="1"/>
    <col min="41" max="85" width="5.625" style="1" customWidth="1"/>
    <col min="86" max="1027" width="9.125" style="1"/>
    <col min="1028" max="1029" width="9" customWidth="1"/>
  </cols>
  <sheetData>
    <row r="1" spans="1:1027" ht="18" customHeight="1" x14ac:dyDescent="0.4">
      <c r="B1" s="44" t="s">
        <v>1745</v>
      </c>
      <c r="C1" s="55"/>
      <c r="D1" s="55"/>
      <c r="E1" s="55"/>
      <c r="F1" s="55"/>
      <c r="I1" s="106" t="s">
        <v>0</v>
      </c>
      <c r="J1" s="106"/>
      <c r="K1" s="106"/>
      <c r="L1" s="106"/>
      <c r="M1" s="106"/>
      <c r="N1" s="106"/>
      <c r="O1" s="106"/>
      <c r="P1" s="106"/>
      <c r="Q1" s="106"/>
      <c r="R1" s="106"/>
      <c r="S1" s="106"/>
      <c r="T1" s="106"/>
      <c r="U1" s="106"/>
      <c r="V1" s="106"/>
      <c r="W1" s="106"/>
      <c r="X1" s="106"/>
      <c r="Y1" s="106"/>
      <c r="Z1" s="107" t="s">
        <v>1</v>
      </c>
      <c r="AA1" s="107"/>
      <c r="AB1" s="107"/>
      <c r="AC1" s="107"/>
      <c r="AD1" s="108" t="s">
        <v>2</v>
      </c>
      <c r="AE1" s="108"/>
      <c r="AF1" s="109" t="s">
        <v>3</v>
      </c>
      <c r="AG1" s="109"/>
      <c r="AH1" s="109"/>
      <c r="AI1" s="110" t="s">
        <v>4</v>
      </c>
      <c r="AJ1" s="110"/>
      <c r="AK1" s="110"/>
      <c r="AL1" s="110"/>
      <c r="AM1" s="45" t="s">
        <v>5</v>
      </c>
    </row>
    <row r="2" spans="1:1027" ht="18" customHeight="1" x14ac:dyDescent="0.4">
      <c r="I2" s="106" t="s">
        <v>6</v>
      </c>
      <c r="J2" s="106"/>
      <c r="K2" s="106"/>
      <c r="L2" s="106"/>
      <c r="M2" s="106"/>
      <c r="N2" s="106"/>
      <c r="O2" s="106"/>
      <c r="P2" s="106"/>
      <c r="Q2" s="106"/>
      <c r="R2" s="106"/>
      <c r="S2" s="106"/>
      <c r="T2" s="106"/>
      <c r="U2" s="106"/>
      <c r="V2" s="106"/>
      <c r="W2" s="106"/>
      <c r="X2" s="106"/>
      <c r="Y2" s="106"/>
      <c r="Z2" s="107" t="s">
        <v>7</v>
      </c>
      <c r="AA2" s="107"/>
      <c r="AB2" s="107"/>
      <c r="AC2" s="107"/>
      <c r="AD2" s="111" t="s">
        <v>8</v>
      </c>
      <c r="AE2" s="111"/>
      <c r="AF2" s="109" t="s">
        <v>9</v>
      </c>
      <c r="AG2" s="109"/>
      <c r="AH2" s="109"/>
      <c r="AI2" s="110" t="s">
        <v>10</v>
      </c>
      <c r="AJ2" s="110"/>
      <c r="AK2" s="110"/>
      <c r="AL2" s="110"/>
      <c r="AM2" s="112" t="s">
        <v>11</v>
      </c>
    </row>
    <row r="3" spans="1:1027" ht="18" customHeight="1" x14ac:dyDescent="0.4">
      <c r="A3" s="43" t="s">
        <v>61</v>
      </c>
      <c r="B3" s="1">
        <v>7</v>
      </c>
      <c r="I3" s="106"/>
      <c r="J3" s="106"/>
      <c r="K3" s="106"/>
      <c r="L3" s="106"/>
      <c r="M3" s="106"/>
      <c r="N3" s="106"/>
      <c r="O3" s="106"/>
      <c r="P3" s="106"/>
      <c r="Q3" s="106"/>
      <c r="R3" s="106"/>
      <c r="S3" s="106"/>
      <c r="T3" s="106"/>
      <c r="U3" s="106"/>
      <c r="V3" s="106"/>
      <c r="W3" s="106"/>
      <c r="X3" s="106"/>
      <c r="Y3" s="106"/>
      <c r="Z3" s="107"/>
      <c r="AA3" s="107"/>
      <c r="AB3" s="107"/>
      <c r="AC3" s="107"/>
      <c r="AD3" s="111"/>
      <c r="AE3" s="111"/>
      <c r="AF3" s="109"/>
      <c r="AG3" s="109"/>
      <c r="AH3" s="109"/>
      <c r="AI3" s="110"/>
      <c r="AJ3" s="110"/>
      <c r="AK3" s="110"/>
      <c r="AL3" s="110"/>
      <c r="AM3" s="112"/>
    </row>
    <row r="4" spans="1:1027" ht="18" customHeight="1" x14ac:dyDescent="0.4">
      <c r="A4" s="43" t="s">
        <v>62</v>
      </c>
      <c r="B4" s="1">
        <f>COUNTIF(I12:I606,"なし")</f>
        <v>1</v>
      </c>
      <c r="I4" s="113" t="s">
        <v>12</v>
      </c>
      <c r="J4" s="113" t="s">
        <v>13</v>
      </c>
      <c r="K4" s="113" t="s">
        <v>14</v>
      </c>
      <c r="L4" s="113" t="s">
        <v>15</v>
      </c>
      <c r="M4" s="113" t="s">
        <v>16</v>
      </c>
      <c r="N4" s="113" t="s">
        <v>17</v>
      </c>
      <c r="O4" s="113" t="s">
        <v>18</v>
      </c>
      <c r="P4" s="113" t="s">
        <v>19</v>
      </c>
      <c r="Q4" s="113" t="s">
        <v>20</v>
      </c>
      <c r="R4" s="113" t="s">
        <v>21</v>
      </c>
      <c r="S4" s="113" t="s">
        <v>22</v>
      </c>
      <c r="T4" s="113" t="s">
        <v>23</v>
      </c>
      <c r="U4" s="113" t="s">
        <v>24</v>
      </c>
      <c r="V4" s="113" t="s">
        <v>25</v>
      </c>
      <c r="W4" s="113" t="s">
        <v>26</v>
      </c>
      <c r="X4" s="113" t="s">
        <v>27</v>
      </c>
      <c r="Y4" s="113" t="s">
        <v>28</v>
      </c>
      <c r="Z4" s="113" t="s">
        <v>29</v>
      </c>
      <c r="AA4" s="113" t="s">
        <v>30</v>
      </c>
      <c r="AB4" s="113" t="s">
        <v>31</v>
      </c>
      <c r="AC4" s="113" t="s">
        <v>32</v>
      </c>
      <c r="AD4" s="113" t="s">
        <v>33</v>
      </c>
      <c r="AE4" s="113" t="s">
        <v>34</v>
      </c>
      <c r="AF4" s="113" t="s">
        <v>35</v>
      </c>
      <c r="AG4" s="113" t="s">
        <v>36</v>
      </c>
      <c r="AH4" s="113" t="s">
        <v>37</v>
      </c>
      <c r="AI4" s="113" t="s">
        <v>38</v>
      </c>
      <c r="AJ4" s="113" t="s">
        <v>793</v>
      </c>
      <c r="AK4" s="113" t="s">
        <v>40</v>
      </c>
      <c r="AL4" s="113" t="s">
        <v>41</v>
      </c>
      <c r="AM4" s="113" t="s">
        <v>11</v>
      </c>
    </row>
    <row r="5" spans="1:1027" ht="18" customHeight="1" x14ac:dyDescent="0.4">
      <c r="A5" s="43" t="s">
        <v>63</v>
      </c>
      <c r="B5" s="1">
        <f>B3-B4</f>
        <v>6</v>
      </c>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row>
    <row r="6" spans="1:1027" ht="18" customHeight="1" x14ac:dyDescent="0.4">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row>
    <row r="7" spans="1:1027" ht="18" customHeight="1" x14ac:dyDescent="0.4">
      <c r="A7" s="46" t="s">
        <v>61</v>
      </c>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row>
    <row r="8" spans="1:1027" ht="18" customHeight="1" x14ac:dyDescent="0.4">
      <c r="A8" s="47">
        <f>B5</f>
        <v>6</v>
      </c>
      <c r="H8" s="48" t="s">
        <v>64</v>
      </c>
      <c r="I8" s="49">
        <f>COUNT(I11:I606)</f>
        <v>6</v>
      </c>
      <c r="J8" s="49">
        <f t="shared" ref="J8:AM8" si="0">COUNT(J11:J606)</f>
        <v>0</v>
      </c>
      <c r="K8" s="49">
        <f t="shared" si="0"/>
        <v>0</v>
      </c>
      <c r="L8" s="49">
        <f t="shared" si="0"/>
        <v>0</v>
      </c>
      <c r="M8" s="49">
        <f t="shared" si="0"/>
        <v>0</v>
      </c>
      <c r="N8" s="49">
        <f t="shared" si="0"/>
        <v>0</v>
      </c>
      <c r="O8" s="49">
        <f t="shared" si="0"/>
        <v>0</v>
      </c>
      <c r="P8" s="49">
        <f t="shared" si="0"/>
        <v>2</v>
      </c>
      <c r="Q8" s="49">
        <f t="shared" si="0"/>
        <v>0</v>
      </c>
      <c r="R8" s="49">
        <f t="shared" si="0"/>
        <v>0</v>
      </c>
      <c r="S8" s="49">
        <f t="shared" si="0"/>
        <v>4</v>
      </c>
      <c r="T8" s="49">
        <f t="shared" si="0"/>
        <v>0</v>
      </c>
      <c r="U8" s="49">
        <f t="shared" si="0"/>
        <v>3</v>
      </c>
      <c r="V8" s="49">
        <f t="shared" si="0"/>
        <v>0</v>
      </c>
      <c r="W8" s="49">
        <f t="shared" si="0"/>
        <v>5</v>
      </c>
      <c r="X8" s="49">
        <f t="shared" si="0"/>
        <v>3</v>
      </c>
      <c r="Y8" s="49">
        <f t="shared" si="0"/>
        <v>0</v>
      </c>
      <c r="Z8" s="49">
        <f t="shared" si="0"/>
        <v>0</v>
      </c>
      <c r="AA8" s="49">
        <f t="shared" si="0"/>
        <v>0</v>
      </c>
      <c r="AB8" s="49">
        <f t="shared" si="0"/>
        <v>0</v>
      </c>
      <c r="AC8" s="49">
        <f t="shared" si="0"/>
        <v>0</v>
      </c>
      <c r="AD8" s="49">
        <f t="shared" si="0"/>
        <v>1</v>
      </c>
      <c r="AE8" s="49">
        <f t="shared" si="0"/>
        <v>0</v>
      </c>
      <c r="AF8" s="49">
        <f t="shared" si="0"/>
        <v>0</v>
      </c>
      <c r="AG8" s="49">
        <f t="shared" si="0"/>
        <v>1</v>
      </c>
      <c r="AH8" s="49">
        <f t="shared" si="0"/>
        <v>0</v>
      </c>
      <c r="AI8" s="49">
        <f t="shared" si="0"/>
        <v>5</v>
      </c>
      <c r="AJ8" s="49">
        <f t="shared" si="0"/>
        <v>0</v>
      </c>
      <c r="AK8" s="2">
        <f t="shared" si="0"/>
        <v>0</v>
      </c>
      <c r="AL8" s="2">
        <f t="shared" si="0"/>
        <v>0</v>
      </c>
      <c r="AM8" s="49">
        <f t="shared" si="0"/>
        <v>0</v>
      </c>
    </row>
    <row r="9" spans="1:1027" ht="18" customHeight="1" x14ac:dyDescent="0.4">
      <c r="C9" s="2" t="s">
        <v>1951</v>
      </c>
      <c r="D9" s="2" t="s">
        <v>2019</v>
      </c>
      <c r="E9" s="2" t="s">
        <v>2093</v>
      </c>
      <c r="F9" s="2" t="s">
        <v>2528</v>
      </c>
      <c r="H9" s="48" t="s">
        <v>65</v>
      </c>
      <c r="I9" s="50">
        <f t="shared" ref="I9:AM9" si="1">I8/$A$8</f>
        <v>1</v>
      </c>
      <c r="J9" s="50">
        <f t="shared" si="1"/>
        <v>0</v>
      </c>
      <c r="K9" s="50">
        <f t="shared" si="1"/>
        <v>0</v>
      </c>
      <c r="L9" s="50">
        <f t="shared" si="1"/>
        <v>0</v>
      </c>
      <c r="M9" s="50">
        <f t="shared" si="1"/>
        <v>0</v>
      </c>
      <c r="N9" s="50">
        <f t="shared" si="1"/>
        <v>0</v>
      </c>
      <c r="O9" s="50">
        <f t="shared" si="1"/>
        <v>0</v>
      </c>
      <c r="P9" s="50">
        <f t="shared" si="1"/>
        <v>0.33333333333333331</v>
      </c>
      <c r="Q9" s="50">
        <f t="shared" si="1"/>
        <v>0</v>
      </c>
      <c r="R9" s="50">
        <f t="shared" si="1"/>
        <v>0</v>
      </c>
      <c r="S9" s="50">
        <f t="shared" si="1"/>
        <v>0.66666666666666663</v>
      </c>
      <c r="T9" s="50">
        <f t="shared" si="1"/>
        <v>0</v>
      </c>
      <c r="U9" s="50">
        <f t="shared" si="1"/>
        <v>0.5</v>
      </c>
      <c r="V9" s="50">
        <f t="shared" si="1"/>
        <v>0</v>
      </c>
      <c r="W9" s="50">
        <f t="shared" si="1"/>
        <v>0.83333333333333337</v>
      </c>
      <c r="X9" s="50">
        <f t="shared" si="1"/>
        <v>0.5</v>
      </c>
      <c r="Y9" s="50">
        <f t="shared" si="1"/>
        <v>0</v>
      </c>
      <c r="Z9" s="50">
        <f t="shared" si="1"/>
        <v>0</v>
      </c>
      <c r="AA9" s="50">
        <f t="shared" si="1"/>
        <v>0</v>
      </c>
      <c r="AB9" s="50">
        <f t="shared" si="1"/>
        <v>0</v>
      </c>
      <c r="AC9" s="50">
        <f t="shared" si="1"/>
        <v>0</v>
      </c>
      <c r="AD9" s="50">
        <f t="shared" si="1"/>
        <v>0.16666666666666666</v>
      </c>
      <c r="AE9" s="50">
        <f t="shared" si="1"/>
        <v>0</v>
      </c>
      <c r="AF9" s="50">
        <f t="shared" si="1"/>
        <v>0</v>
      </c>
      <c r="AG9" s="50">
        <f t="shared" si="1"/>
        <v>0.16666666666666666</v>
      </c>
      <c r="AH9" s="50">
        <f t="shared" si="1"/>
        <v>0</v>
      </c>
      <c r="AI9" s="50">
        <f t="shared" si="1"/>
        <v>0.83333333333333337</v>
      </c>
      <c r="AJ9" s="50">
        <f t="shared" si="1"/>
        <v>0</v>
      </c>
      <c r="AK9" s="51">
        <f t="shared" si="1"/>
        <v>0</v>
      </c>
      <c r="AL9" s="51">
        <f t="shared" si="1"/>
        <v>0</v>
      </c>
      <c r="AM9" s="50">
        <f t="shared" si="1"/>
        <v>0</v>
      </c>
    </row>
    <row r="10" spans="1:1027" ht="18" customHeight="1" x14ac:dyDescent="0.4">
      <c r="A10" s="43" t="s">
        <v>66</v>
      </c>
      <c r="B10" s="2" t="s">
        <v>67</v>
      </c>
      <c r="C10" s="2" t="s">
        <v>68</v>
      </c>
      <c r="D10" s="2" t="s">
        <v>2020</v>
      </c>
      <c r="E10" s="2" t="s">
        <v>2094</v>
      </c>
      <c r="F10" s="2" t="s">
        <v>2529</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27" s="64" customFormat="1" ht="18" customHeight="1" x14ac:dyDescent="0.4">
      <c r="A11" s="60" t="s">
        <v>2039</v>
      </c>
      <c r="B11" s="61" t="s">
        <v>2041</v>
      </c>
      <c r="C11" s="62"/>
      <c r="D11" s="62" t="s">
        <v>2021</v>
      </c>
      <c r="E11" s="62"/>
      <c r="F11" s="62"/>
      <c r="G11" s="62" t="s">
        <v>2038</v>
      </c>
      <c r="H11" s="66">
        <v>44361</v>
      </c>
      <c r="I11" s="62">
        <v>1</v>
      </c>
      <c r="J11" s="62"/>
      <c r="K11" s="62"/>
      <c r="L11" s="62"/>
      <c r="M11" s="62"/>
      <c r="N11" s="62"/>
      <c r="O11" s="62"/>
      <c r="P11" s="62"/>
      <c r="Q11" s="62"/>
      <c r="R11" s="62"/>
      <c r="S11" s="62">
        <v>1</v>
      </c>
      <c r="T11" s="62"/>
      <c r="U11" s="62">
        <v>1</v>
      </c>
      <c r="V11" s="62"/>
      <c r="W11" s="62">
        <v>1</v>
      </c>
      <c r="X11" s="62">
        <v>1</v>
      </c>
      <c r="Y11" s="62"/>
      <c r="Z11" s="62"/>
      <c r="AA11" s="62"/>
      <c r="AB11" s="62"/>
      <c r="AC11" s="62"/>
      <c r="AD11" s="62"/>
      <c r="AE11" s="62"/>
      <c r="AF11" s="62"/>
      <c r="AG11" s="62"/>
      <c r="AH11" s="62"/>
      <c r="AI11" s="62">
        <v>1</v>
      </c>
      <c r="AJ11" s="62"/>
      <c r="AK11" s="62"/>
      <c r="AL11" s="62"/>
      <c r="AM11" s="62"/>
      <c r="AN11" s="61"/>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c r="AMF11" s="63"/>
      <c r="AMG11" s="63"/>
      <c r="AMH11" s="63"/>
      <c r="AMI11" s="63"/>
      <c r="AMJ11" s="63"/>
      <c r="AMK11" s="63"/>
      <c r="AML11" s="63"/>
      <c r="AMM11" s="63"/>
    </row>
    <row r="12" spans="1:1027" ht="18" customHeight="1" x14ac:dyDescent="0.4">
      <c r="A12" s="43" t="s">
        <v>2040</v>
      </c>
      <c r="B12" s="53" t="s">
        <v>1746</v>
      </c>
      <c r="G12" s="2" t="s">
        <v>73</v>
      </c>
      <c r="H12" s="52">
        <v>43990</v>
      </c>
      <c r="I12" s="2">
        <v>1</v>
      </c>
      <c r="S12" s="2">
        <v>1</v>
      </c>
      <c r="U12" s="2">
        <v>1</v>
      </c>
      <c r="W12" s="2">
        <v>1</v>
      </c>
      <c r="X12" s="2">
        <v>1</v>
      </c>
      <c r="AI12" s="2">
        <v>1</v>
      </c>
    </row>
    <row r="13" spans="1:1027" ht="18" customHeight="1" x14ac:dyDescent="0.4">
      <c r="A13" s="43" t="s">
        <v>1952</v>
      </c>
      <c r="B13" s="53" t="s">
        <v>1953</v>
      </c>
      <c r="C13" s="2" t="s">
        <v>1955</v>
      </c>
      <c r="G13" s="2" t="s">
        <v>1954</v>
      </c>
      <c r="H13" s="52">
        <v>44264</v>
      </c>
      <c r="I13" s="2">
        <v>1</v>
      </c>
      <c r="S13" s="2">
        <v>1</v>
      </c>
      <c r="U13" s="2">
        <v>1</v>
      </c>
      <c r="W13" s="2">
        <v>1</v>
      </c>
      <c r="X13" s="2">
        <v>1</v>
      </c>
      <c r="AI13" s="2">
        <v>1</v>
      </c>
    </row>
    <row r="14" spans="1:1027" ht="18" customHeight="1" x14ac:dyDescent="0.4">
      <c r="A14" s="43" t="s">
        <v>1989</v>
      </c>
      <c r="B14" s="1" t="s">
        <v>1747</v>
      </c>
      <c r="G14" s="2" t="s">
        <v>587</v>
      </c>
      <c r="H14" s="52" t="s">
        <v>62</v>
      </c>
      <c r="I14" s="2" t="s">
        <v>62</v>
      </c>
    </row>
    <row r="15" spans="1:1027" ht="18" customHeight="1" x14ac:dyDescent="0.4">
      <c r="A15" s="43" t="s">
        <v>80</v>
      </c>
      <c r="B15" s="1" t="s">
        <v>2092</v>
      </c>
      <c r="E15" s="2" t="s">
        <v>2095</v>
      </c>
      <c r="G15" s="2" t="s">
        <v>2096</v>
      </c>
      <c r="H15" s="52">
        <v>44403</v>
      </c>
      <c r="I15" s="2">
        <v>1</v>
      </c>
      <c r="S15" s="2">
        <v>1</v>
      </c>
      <c r="W15" s="2">
        <v>1</v>
      </c>
      <c r="AD15" s="2">
        <v>1</v>
      </c>
      <c r="AG15" s="2">
        <v>1</v>
      </c>
      <c r="AN15" s="54"/>
    </row>
    <row r="16" spans="1:1027" ht="18" customHeight="1" x14ac:dyDescent="0.4">
      <c r="A16" s="43" t="s">
        <v>2525</v>
      </c>
      <c r="B16" s="1" t="s">
        <v>2527</v>
      </c>
      <c r="F16" s="2" t="s">
        <v>2530</v>
      </c>
      <c r="G16" s="2" t="s">
        <v>1796</v>
      </c>
      <c r="H16" s="52" t="s">
        <v>2531</v>
      </c>
      <c r="I16" s="2">
        <v>1</v>
      </c>
      <c r="P16" s="2">
        <v>1</v>
      </c>
      <c r="W16" s="2">
        <v>1</v>
      </c>
      <c r="AI16" s="2">
        <v>1</v>
      </c>
      <c r="AN16" s="54"/>
    </row>
    <row r="17" spans="1:40" ht="18" customHeight="1" x14ac:dyDescent="0.4">
      <c r="A17" s="43" t="s">
        <v>2526</v>
      </c>
      <c r="B17" s="1" t="s">
        <v>2097</v>
      </c>
      <c r="E17" s="2" t="s">
        <v>2095</v>
      </c>
      <c r="G17" s="2" t="s">
        <v>1796</v>
      </c>
      <c r="H17" s="52">
        <v>44403</v>
      </c>
      <c r="I17" s="2">
        <v>1</v>
      </c>
      <c r="P17" s="2">
        <v>1</v>
      </c>
      <c r="AI17" s="2">
        <v>1</v>
      </c>
      <c r="AN17" s="54"/>
    </row>
    <row r="18" spans="1:40" ht="18" customHeight="1" x14ac:dyDescent="0.4">
      <c r="H18" s="52"/>
      <c r="AN18" s="54"/>
    </row>
    <row r="19" spans="1:40" ht="18" customHeight="1" x14ac:dyDescent="0.4">
      <c r="C19" s="2">
        <f>COUNTA(C12:C14)</f>
        <v>1</v>
      </c>
      <c r="D19" s="2">
        <v>1</v>
      </c>
      <c r="E19" s="2">
        <v>2</v>
      </c>
      <c r="F19" s="2">
        <v>1</v>
      </c>
      <c r="H19" s="52"/>
    </row>
    <row r="20" spans="1:40" ht="18" customHeight="1" x14ac:dyDescent="0.4">
      <c r="H20" s="52"/>
    </row>
    <row r="21" spans="1:40" ht="18" customHeight="1" x14ac:dyDescent="0.4">
      <c r="H21" s="52"/>
    </row>
    <row r="22" spans="1:40" ht="18" customHeight="1" x14ac:dyDescent="0.4">
      <c r="H22" s="52"/>
    </row>
    <row r="23" spans="1:40" ht="18" customHeight="1" x14ac:dyDescent="0.4">
      <c r="H23" s="52"/>
    </row>
    <row r="24" spans="1:40" ht="18" customHeight="1" x14ac:dyDescent="0.4">
      <c r="H24" s="52"/>
    </row>
    <row r="25" spans="1:40" ht="18" customHeight="1" x14ac:dyDescent="0.4">
      <c r="H25" s="52"/>
    </row>
    <row r="26" spans="1:40" ht="18" customHeight="1" x14ac:dyDescent="0.4">
      <c r="H26" s="52"/>
    </row>
    <row r="27" spans="1:40" ht="18" customHeight="1" x14ac:dyDescent="0.4">
      <c r="H27" s="52"/>
    </row>
    <row r="28" spans="1:40" ht="18" customHeight="1" x14ac:dyDescent="0.4">
      <c r="H28" s="52"/>
    </row>
    <row r="29" spans="1:40" ht="18" customHeight="1" x14ac:dyDescent="0.4">
      <c r="H29" s="52"/>
    </row>
    <row r="31" spans="1:40" ht="18" customHeight="1" x14ac:dyDescent="0.4">
      <c r="H31" s="52"/>
    </row>
    <row r="32" spans="1:40" ht="18" customHeight="1" x14ac:dyDescent="0.4">
      <c r="H32" s="52"/>
    </row>
    <row r="33" spans="8:8" ht="18" customHeight="1" x14ac:dyDescent="0.4">
      <c r="H33" s="52"/>
    </row>
    <row r="34" spans="8:8" ht="18" customHeight="1" x14ac:dyDescent="0.4">
      <c r="H34" s="52"/>
    </row>
    <row r="35" spans="8:8" ht="18" customHeight="1" x14ac:dyDescent="0.4">
      <c r="H35" s="52"/>
    </row>
    <row r="36" spans="8:8" ht="18" customHeight="1" x14ac:dyDescent="0.4">
      <c r="H36" s="52"/>
    </row>
    <row r="37" spans="8:8" ht="18" customHeight="1" x14ac:dyDescent="0.4">
      <c r="H37" s="52"/>
    </row>
    <row r="38" spans="8:8" ht="18" customHeight="1" x14ac:dyDescent="0.4">
      <c r="H38" s="52"/>
    </row>
    <row r="39" spans="8:8" ht="18" customHeight="1" x14ac:dyDescent="0.4">
      <c r="H39" s="52"/>
    </row>
    <row r="40" spans="8:8" ht="18" customHeight="1" x14ac:dyDescent="0.4">
      <c r="H40" s="52"/>
    </row>
    <row r="41" spans="8:8" ht="18" customHeight="1" x14ac:dyDescent="0.4">
      <c r="H41" s="52"/>
    </row>
    <row r="42" spans="8:8" ht="18" customHeight="1" x14ac:dyDescent="0.4">
      <c r="H42" s="52"/>
    </row>
    <row r="43" spans="8:8" ht="18" customHeight="1" x14ac:dyDescent="0.4">
      <c r="H43" s="52"/>
    </row>
    <row r="44" spans="8:8" ht="18" customHeight="1" x14ac:dyDescent="0.4">
      <c r="H44" s="52"/>
    </row>
    <row r="45" spans="8:8" ht="18" customHeight="1" x14ac:dyDescent="0.4">
      <c r="H45" s="52"/>
    </row>
    <row r="46" spans="8:8" ht="18" customHeight="1" x14ac:dyDescent="0.4">
      <c r="H46" s="52"/>
    </row>
    <row r="47" spans="8:8" ht="18" customHeight="1" x14ac:dyDescent="0.4">
      <c r="H47" s="52"/>
    </row>
    <row r="48" spans="8:8" ht="18" customHeight="1" x14ac:dyDescent="0.4">
      <c r="H48" s="52"/>
    </row>
    <row r="49" spans="8:8" ht="18" customHeight="1" x14ac:dyDescent="0.4">
      <c r="H49" s="52"/>
    </row>
    <row r="50" spans="8:8" ht="18" customHeight="1" x14ac:dyDescent="0.4">
      <c r="H50" s="52"/>
    </row>
    <row r="51" spans="8:8" ht="18" customHeight="1" x14ac:dyDescent="0.4">
      <c r="H51" s="52"/>
    </row>
    <row r="52" spans="8:8" ht="18" customHeight="1" x14ac:dyDescent="0.4">
      <c r="H52" s="52"/>
    </row>
    <row r="53" spans="8:8" ht="18" customHeight="1" x14ac:dyDescent="0.4">
      <c r="H53" s="52"/>
    </row>
    <row r="54" spans="8:8" ht="18" customHeight="1" x14ac:dyDescent="0.4">
      <c r="H54" s="52"/>
    </row>
    <row r="55" spans="8:8" ht="18" customHeight="1" x14ac:dyDescent="0.4">
      <c r="H55" s="52"/>
    </row>
    <row r="56" spans="8:8" ht="18" customHeight="1" x14ac:dyDescent="0.4">
      <c r="H56" s="52"/>
    </row>
    <row r="57" spans="8:8" ht="18" customHeight="1" x14ac:dyDescent="0.4">
      <c r="H57" s="52"/>
    </row>
    <row r="58" spans="8:8" ht="18" customHeight="1" x14ac:dyDescent="0.4">
      <c r="H58" s="52"/>
    </row>
    <row r="59" spans="8:8" ht="18" customHeight="1" x14ac:dyDescent="0.4">
      <c r="H59" s="52"/>
    </row>
    <row r="60" spans="8:8" ht="18" customHeight="1" x14ac:dyDescent="0.4">
      <c r="H60" s="52"/>
    </row>
    <row r="61" spans="8:8" ht="18" customHeight="1" x14ac:dyDescent="0.4">
      <c r="H61" s="52"/>
    </row>
    <row r="62" spans="8:8" ht="18" customHeight="1" x14ac:dyDescent="0.4">
      <c r="H62" s="52"/>
    </row>
    <row r="63" spans="8:8" ht="18" customHeight="1" x14ac:dyDescent="0.4">
      <c r="H63" s="52"/>
    </row>
    <row r="64" spans="8:8" ht="18" customHeight="1" x14ac:dyDescent="0.4">
      <c r="H64" s="52"/>
    </row>
    <row r="65" spans="8:8" ht="18" customHeight="1" x14ac:dyDescent="0.4">
      <c r="H65" s="52"/>
    </row>
    <row r="66" spans="8:8" ht="18" customHeight="1" x14ac:dyDescent="0.4">
      <c r="H66" s="52"/>
    </row>
    <row r="67" spans="8:8" ht="18" customHeight="1" x14ac:dyDescent="0.4">
      <c r="H67" s="52"/>
    </row>
    <row r="68" spans="8:8" ht="18" customHeight="1" x14ac:dyDescent="0.4">
      <c r="H68" s="52"/>
    </row>
    <row r="69" spans="8:8" ht="18" customHeight="1" x14ac:dyDescent="0.4">
      <c r="H69" s="52"/>
    </row>
    <row r="70" spans="8:8" ht="18" customHeight="1" x14ac:dyDescent="0.4">
      <c r="H70" s="52"/>
    </row>
    <row r="71" spans="8:8" ht="18" customHeight="1" x14ac:dyDescent="0.4">
      <c r="H71" s="52"/>
    </row>
    <row r="72" spans="8:8" ht="18" customHeight="1" x14ac:dyDescent="0.4">
      <c r="H72" s="52"/>
    </row>
    <row r="73" spans="8:8" ht="18" customHeight="1" x14ac:dyDescent="0.4">
      <c r="H73" s="52"/>
    </row>
    <row r="74" spans="8:8" ht="18" customHeight="1" x14ac:dyDescent="0.4">
      <c r="H74" s="52"/>
    </row>
    <row r="75" spans="8:8" ht="18" customHeight="1" x14ac:dyDescent="0.4">
      <c r="H75" s="52"/>
    </row>
    <row r="76" spans="8:8" ht="18" customHeight="1" x14ac:dyDescent="0.4">
      <c r="H76" s="52"/>
    </row>
    <row r="77" spans="8:8" ht="18" customHeight="1" x14ac:dyDescent="0.4">
      <c r="H77" s="52"/>
    </row>
    <row r="78" spans="8:8" ht="18" customHeight="1" x14ac:dyDescent="0.4">
      <c r="H78" s="52"/>
    </row>
    <row r="79" spans="8:8" ht="18" customHeight="1" x14ac:dyDescent="0.4">
      <c r="H79" s="52"/>
    </row>
    <row r="80" spans="8:8" ht="18" customHeight="1" x14ac:dyDescent="0.4">
      <c r="H80" s="52"/>
    </row>
    <row r="81" spans="8:8" ht="18" customHeight="1" x14ac:dyDescent="0.4">
      <c r="H81" s="52"/>
    </row>
    <row r="82" spans="8:8" ht="18" customHeight="1" x14ac:dyDescent="0.4">
      <c r="H82" s="52"/>
    </row>
    <row r="83" spans="8:8" ht="18" customHeight="1" x14ac:dyDescent="0.4">
      <c r="H83" s="52"/>
    </row>
    <row r="84" spans="8:8" ht="18" customHeight="1" x14ac:dyDescent="0.4">
      <c r="H84" s="52"/>
    </row>
    <row r="85" spans="8:8" ht="18" customHeight="1" x14ac:dyDescent="0.4">
      <c r="H85" s="52"/>
    </row>
    <row r="86" spans="8:8" ht="18" customHeight="1" x14ac:dyDescent="0.4">
      <c r="H86" s="52"/>
    </row>
    <row r="87" spans="8:8" ht="18" customHeight="1" x14ac:dyDescent="0.4">
      <c r="H87" s="52"/>
    </row>
    <row r="88" spans="8:8" ht="18" customHeight="1" x14ac:dyDescent="0.4">
      <c r="H88" s="52"/>
    </row>
    <row r="89" spans="8:8" ht="18" customHeight="1" x14ac:dyDescent="0.4">
      <c r="H89" s="52"/>
    </row>
    <row r="90" spans="8:8" ht="18" customHeight="1" x14ac:dyDescent="0.4">
      <c r="H90" s="52"/>
    </row>
    <row r="91" spans="8:8" ht="18" customHeight="1" x14ac:dyDescent="0.4">
      <c r="H91" s="52"/>
    </row>
    <row r="92" spans="8:8" ht="18" customHeight="1" x14ac:dyDescent="0.4">
      <c r="H92" s="52"/>
    </row>
    <row r="93" spans="8:8" ht="18" customHeight="1" x14ac:dyDescent="0.4">
      <c r="H93" s="52"/>
    </row>
    <row r="94" spans="8:8" ht="18" customHeight="1" x14ac:dyDescent="0.4">
      <c r="H94" s="52"/>
    </row>
    <row r="95" spans="8:8" ht="18" customHeight="1" x14ac:dyDescent="0.4">
      <c r="H95" s="52"/>
    </row>
    <row r="96" spans="8:8" ht="18" customHeight="1" x14ac:dyDescent="0.4">
      <c r="H96" s="52"/>
    </row>
    <row r="97" spans="8:8" ht="18" customHeight="1" x14ac:dyDescent="0.4">
      <c r="H97" s="52"/>
    </row>
    <row r="98" spans="8:8" ht="18" customHeight="1" x14ac:dyDescent="0.4">
      <c r="H98" s="52"/>
    </row>
    <row r="99" spans="8:8" ht="18" customHeight="1" x14ac:dyDescent="0.4">
      <c r="H99" s="52"/>
    </row>
    <row r="100" spans="8:8" ht="18" customHeight="1" x14ac:dyDescent="0.4">
      <c r="H100" s="52"/>
    </row>
    <row r="101" spans="8:8" ht="18" customHeight="1" x14ac:dyDescent="0.4">
      <c r="H101" s="52"/>
    </row>
    <row r="102" spans="8:8" ht="18" customHeight="1" x14ac:dyDescent="0.4">
      <c r="H102" s="52"/>
    </row>
    <row r="103" spans="8:8" ht="18" customHeight="1" x14ac:dyDescent="0.4">
      <c r="H103" s="52"/>
    </row>
    <row r="104" spans="8:8" ht="18" customHeight="1" x14ac:dyDescent="0.4">
      <c r="H104" s="52"/>
    </row>
    <row r="105" spans="8:8" ht="18" customHeight="1" x14ac:dyDescent="0.4">
      <c r="H105" s="52"/>
    </row>
    <row r="106" spans="8:8" ht="18" customHeight="1" x14ac:dyDescent="0.4">
      <c r="H106" s="52"/>
    </row>
    <row r="107" spans="8:8" ht="18" customHeight="1" x14ac:dyDescent="0.4">
      <c r="H107" s="52"/>
    </row>
    <row r="108" spans="8:8" ht="18" customHeight="1" x14ac:dyDescent="0.4">
      <c r="H108" s="52"/>
    </row>
    <row r="109" spans="8:8" ht="18" customHeight="1" x14ac:dyDescent="0.4">
      <c r="H109" s="52"/>
    </row>
    <row r="110" spans="8:8" ht="18" customHeight="1" x14ac:dyDescent="0.4">
      <c r="H110" s="52"/>
    </row>
    <row r="111" spans="8:8" ht="18" customHeight="1" x14ac:dyDescent="0.4">
      <c r="H111" s="52"/>
    </row>
    <row r="112" spans="8:8" ht="18" customHeight="1" x14ac:dyDescent="0.4">
      <c r="H112" s="52"/>
    </row>
    <row r="113" spans="8:8" ht="18" customHeight="1" x14ac:dyDescent="0.4">
      <c r="H113" s="52"/>
    </row>
    <row r="114" spans="8:8" ht="18" customHeight="1" x14ac:dyDescent="0.4">
      <c r="H114" s="52"/>
    </row>
    <row r="115" spans="8:8" ht="18" customHeight="1" x14ac:dyDescent="0.4">
      <c r="H115" s="52"/>
    </row>
    <row r="116" spans="8:8" ht="18" customHeight="1" x14ac:dyDescent="0.4">
      <c r="H116" s="52"/>
    </row>
    <row r="117" spans="8:8" ht="18" customHeight="1" x14ac:dyDescent="0.4">
      <c r="H117" s="52"/>
    </row>
    <row r="118" spans="8:8" ht="18" customHeight="1" x14ac:dyDescent="0.4">
      <c r="H118" s="52"/>
    </row>
    <row r="119" spans="8:8" ht="18" customHeight="1" x14ac:dyDescent="0.4">
      <c r="H119" s="52"/>
    </row>
    <row r="120" spans="8:8" ht="18" customHeight="1" x14ac:dyDescent="0.4">
      <c r="H120" s="52"/>
    </row>
    <row r="121" spans="8:8" ht="18" customHeight="1" x14ac:dyDescent="0.4">
      <c r="H121" s="52"/>
    </row>
    <row r="122" spans="8:8" ht="18" customHeight="1" x14ac:dyDescent="0.4">
      <c r="H122" s="52"/>
    </row>
    <row r="123" spans="8:8" ht="18" customHeight="1" x14ac:dyDescent="0.4">
      <c r="H123" s="52"/>
    </row>
    <row r="124" spans="8:8" ht="18" customHeight="1" x14ac:dyDescent="0.4">
      <c r="H124" s="52"/>
    </row>
    <row r="125" spans="8:8" ht="18" customHeight="1" x14ac:dyDescent="0.4">
      <c r="H125" s="52"/>
    </row>
    <row r="126" spans="8:8" ht="18" customHeight="1" x14ac:dyDescent="0.4">
      <c r="H126" s="52"/>
    </row>
    <row r="127" spans="8:8" ht="18" customHeight="1" x14ac:dyDescent="0.4">
      <c r="H127" s="52"/>
    </row>
    <row r="128" spans="8:8" ht="18" customHeight="1" x14ac:dyDescent="0.4">
      <c r="H128" s="52"/>
    </row>
    <row r="129" spans="8:8" ht="18" customHeight="1" x14ac:dyDescent="0.4">
      <c r="H129" s="52"/>
    </row>
    <row r="130" spans="8:8" ht="18" customHeight="1" x14ac:dyDescent="0.4">
      <c r="H130" s="52"/>
    </row>
    <row r="131" spans="8:8" ht="18" customHeight="1" x14ac:dyDescent="0.4">
      <c r="H131" s="52"/>
    </row>
    <row r="132" spans="8:8" ht="18" customHeight="1" x14ac:dyDescent="0.4">
      <c r="H132" s="52"/>
    </row>
    <row r="133" spans="8:8" ht="18" customHeight="1" x14ac:dyDescent="0.4">
      <c r="H133" s="52"/>
    </row>
    <row r="134" spans="8:8" ht="18" customHeight="1" x14ac:dyDescent="0.4">
      <c r="H134" s="52"/>
    </row>
    <row r="135" spans="8:8" ht="18" customHeight="1" x14ac:dyDescent="0.4">
      <c r="H135" s="52"/>
    </row>
    <row r="136" spans="8:8" ht="18" customHeight="1" x14ac:dyDescent="0.4">
      <c r="H136" s="52"/>
    </row>
    <row r="137" spans="8:8" ht="18" customHeight="1" x14ac:dyDescent="0.4">
      <c r="H137" s="52"/>
    </row>
    <row r="138" spans="8:8" ht="18" customHeight="1" x14ac:dyDescent="0.4">
      <c r="H138" s="52"/>
    </row>
    <row r="139" spans="8:8" ht="18" customHeight="1" x14ac:dyDescent="0.4">
      <c r="H139" s="52"/>
    </row>
    <row r="140" spans="8:8" ht="18" customHeight="1" x14ac:dyDescent="0.4">
      <c r="H140" s="52"/>
    </row>
    <row r="141" spans="8:8" ht="18" customHeight="1" x14ac:dyDescent="0.4">
      <c r="H141" s="52"/>
    </row>
    <row r="142" spans="8:8" ht="18" customHeight="1" x14ac:dyDescent="0.4">
      <c r="H142" s="52"/>
    </row>
    <row r="143" spans="8:8" ht="18" customHeight="1" x14ac:dyDescent="0.4">
      <c r="H143" s="52"/>
    </row>
    <row r="144" spans="8:8" ht="18" customHeight="1" x14ac:dyDescent="0.4">
      <c r="H144" s="52"/>
    </row>
    <row r="145" spans="8:8" ht="18" customHeight="1" x14ac:dyDescent="0.4">
      <c r="H145" s="52"/>
    </row>
    <row r="146" spans="8:8" ht="18" customHeight="1" x14ac:dyDescent="0.4">
      <c r="H146" s="52"/>
    </row>
    <row r="147" spans="8:8" ht="18" customHeight="1" x14ac:dyDescent="0.4">
      <c r="H147" s="52"/>
    </row>
    <row r="148" spans="8:8" ht="18" customHeight="1" x14ac:dyDescent="0.4">
      <c r="H148" s="52"/>
    </row>
    <row r="149" spans="8:8" ht="18" customHeight="1" x14ac:dyDescent="0.4">
      <c r="H149" s="52"/>
    </row>
    <row r="150" spans="8:8" ht="18" customHeight="1" x14ac:dyDescent="0.4">
      <c r="H150" s="52"/>
    </row>
    <row r="151" spans="8:8" ht="18" customHeight="1" x14ac:dyDescent="0.4">
      <c r="H151" s="52"/>
    </row>
    <row r="152" spans="8:8" ht="18" customHeight="1" x14ac:dyDescent="0.4">
      <c r="H152" s="52"/>
    </row>
    <row r="153" spans="8:8" ht="18" customHeight="1" x14ac:dyDescent="0.4">
      <c r="H153" s="52"/>
    </row>
    <row r="154" spans="8:8" ht="18" customHeight="1" x14ac:dyDescent="0.4">
      <c r="H154" s="52"/>
    </row>
    <row r="155" spans="8:8" ht="18" customHeight="1" x14ac:dyDescent="0.4">
      <c r="H155" s="52"/>
    </row>
    <row r="156" spans="8:8" ht="18" customHeight="1" x14ac:dyDescent="0.4">
      <c r="H156" s="52"/>
    </row>
    <row r="157" spans="8:8" ht="18" customHeight="1" x14ac:dyDescent="0.4">
      <c r="H157" s="52"/>
    </row>
    <row r="158" spans="8:8" ht="18" customHeight="1" x14ac:dyDescent="0.4">
      <c r="H158" s="52"/>
    </row>
    <row r="159" spans="8:8" ht="18" customHeight="1" x14ac:dyDescent="0.4">
      <c r="H159" s="52"/>
    </row>
    <row r="160" spans="8:8" ht="18" customHeight="1" x14ac:dyDescent="0.4">
      <c r="H160" s="52"/>
    </row>
    <row r="161" spans="8:8" ht="18" customHeight="1" x14ac:dyDescent="0.4">
      <c r="H161" s="52"/>
    </row>
    <row r="162" spans="8:8" ht="18" customHeight="1" x14ac:dyDescent="0.4">
      <c r="H162" s="52"/>
    </row>
    <row r="163" spans="8:8" ht="18" customHeight="1" x14ac:dyDescent="0.4">
      <c r="H163" s="52"/>
    </row>
    <row r="164" spans="8:8" ht="18" customHeight="1" x14ac:dyDescent="0.4">
      <c r="H164" s="52"/>
    </row>
    <row r="165" spans="8:8" ht="18" customHeight="1" x14ac:dyDescent="0.4">
      <c r="H165" s="52"/>
    </row>
    <row r="166" spans="8:8" ht="18" customHeight="1" x14ac:dyDescent="0.4">
      <c r="H166" s="52"/>
    </row>
    <row r="167" spans="8:8" ht="18" customHeight="1" x14ac:dyDescent="0.4">
      <c r="H167" s="52"/>
    </row>
    <row r="168" spans="8:8" ht="18" customHeight="1" x14ac:dyDescent="0.4">
      <c r="H168" s="52"/>
    </row>
    <row r="169" spans="8:8" ht="18" customHeight="1" x14ac:dyDescent="0.4">
      <c r="H169" s="52"/>
    </row>
    <row r="170" spans="8:8" ht="18" customHeight="1" x14ac:dyDescent="0.4">
      <c r="H170" s="52"/>
    </row>
    <row r="171" spans="8:8" ht="18" customHeight="1" x14ac:dyDescent="0.4">
      <c r="H171" s="52"/>
    </row>
    <row r="172" spans="8:8" ht="18" customHeight="1" x14ac:dyDescent="0.4">
      <c r="H172" s="52"/>
    </row>
    <row r="173" spans="8:8" ht="18" customHeight="1" x14ac:dyDescent="0.4">
      <c r="H173" s="52"/>
    </row>
    <row r="174" spans="8:8" ht="18" customHeight="1" x14ac:dyDescent="0.4">
      <c r="H174" s="52"/>
    </row>
    <row r="175" spans="8:8" ht="18" customHeight="1" x14ac:dyDescent="0.4">
      <c r="H175" s="52"/>
    </row>
    <row r="176" spans="8:8" ht="18" customHeight="1" x14ac:dyDescent="0.4">
      <c r="H176" s="52"/>
    </row>
    <row r="177" spans="8:8" ht="18" customHeight="1" x14ac:dyDescent="0.4">
      <c r="H177" s="52"/>
    </row>
    <row r="178" spans="8:8" ht="18" customHeight="1" x14ac:dyDescent="0.4">
      <c r="H178" s="52"/>
    </row>
    <row r="181" spans="8:8" ht="18" customHeight="1" x14ac:dyDescent="0.4">
      <c r="H181" s="52"/>
    </row>
    <row r="182" spans="8:8" ht="18" customHeight="1" x14ac:dyDescent="0.4">
      <c r="H182" s="52"/>
    </row>
    <row r="183" spans="8:8" ht="18" customHeight="1" x14ac:dyDescent="0.4">
      <c r="H183" s="52"/>
    </row>
    <row r="184" spans="8:8" ht="18" customHeight="1" x14ac:dyDescent="0.4">
      <c r="H184" s="52"/>
    </row>
    <row r="185" spans="8:8" ht="18" customHeight="1" x14ac:dyDescent="0.4">
      <c r="H185" s="52"/>
    </row>
    <row r="186" spans="8:8" ht="18" customHeight="1" x14ac:dyDescent="0.4">
      <c r="H186" s="52"/>
    </row>
    <row r="187" spans="8:8" ht="18" customHeight="1" x14ac:dyDescent="0.4">
      <c r="H187" s="52"/>
    </row>
    <row r="188" spans="8:8" ht="18" customHeight="1" x14ac:dyDescent="0.4">
      <c r="H188" s="52"/>
    </row>
    <row r="189" spans="8:8" ht="18" customHeight="1" x14ac:dyDescent="0.4">
      <c r="H189" s="52"/>
    </row>
    <row r="190" spans="8:8" ht="18" customHeight="1" x14ac:dyDescent="0.4">
      <c r="H190" s="52"/>
    </row>
    <row r="191" spans="8:8" ht="18" customHeight="1" x14ac:dyDescent="0.4">
      <c r="H191" s="52"/>
    </row>
    <row r="192" spans="8:8" ht="18" customHeight="1" x14ac:dyDescent="0.4">
      <c r="H192" s="52"/>
    </row>
    <row r="193" spans="8:8" ht="18" customHeight="1" x14ac:dyDescent="0.4">
      <c r="H193" s="52"/>
    </row>
    <row r="194" spans="8:8" ht="18" customHeight="1" x14ac:dyDescent="0.4">
      <c r="H194" s="52"/>
    </row>
    <row r="195" spans="8:8" ht="18" customHeight="1" x14ac:dyDescent="0.4">
      <c r="H195" s="52"/>
    </row>
    <row r="196" spans="8:8" ht="18" customHeight="1" x14ac:dyDescent="0.4">
      <c r="H196" s="52"/>
    </row>
    <row r="197" spans="8:8" ht="18" customHeight="1" x14ac:dyDescent="0.4">
      <c r="H197" s="52"/>
    </row>
    <row r="198" spans="8:8" ht="18" customHeight="1" x14ac:dyDescent="0.4">
      <c r="H198" s="52"/>
    </row>
    <row r="199" spans="8:8" ht="18" customHeight="1" x14ac:dyDescent="0.4">
      <c r="H199" s="52"/>
    </row>
    <row r="200" spans="8:8" ht="18" customHeight="1" x14ac:dyDescent="0.4">
      <c r="H200" s="52"/>
    </row>
    <row r="201" spans="8:8" ht="18" customHeight="1" x14ac:dyDescent="0.4">
      <c r="H201" s="52"/>
    </row>
    <row r="202" spans="8:8" ht="18" customHeight="1" x14ac:dyDescent="0.4">
      <c r="H202" s="52"/>
    </row>
    <row r="203" spans="8:8" ht="18" customHeight="1" x14ac:dyDescent="0.4">
      <c r="H203" s="52"/>
    </row>
    <row r="204" spans="8:8" ht="18" customHeight="1" x14ac:dyDescent="0.4">
      <c r="H204" s="52"/>
    </row>
    <row r="205" spans="8:8" ht="18" customHeight="1" x14ac:dyDescent="0.4">
      <c r="H205" s="52"/>
    </row>
    <row r="206" spans="8:8" ht="18" customHeight="1" x14ac:dyDescent="0.4">
      <c r="H206" s="52"/>
    </row>
    <row r="207" spans="8:8" ht="18" customHeight="1" x14ac:dyDescent="0.4">
      <c r="H207" s="52"/>
    </row>
    <row r="208" spans="8:8" ht="18" customHeight="1" x14ac:dyDescent="0.4">
      <c r="H208" s="52"/>
    </row>
    <row r="209" spans="8:8" ht="18" customHeight="1" x14ac:dyDescent="0.4">
      <c r="H209" s="52"/>
    </row>
    <row r="210" spans="8:8" ht="18" customHeight="1" x14ac:dyDescent="0.4">
      <c r="H210" s="52"/>
    </row>
    <row r="211" spans="8:8" ht="18" customHeight="1" x14ac:dyDescent="0.4">
      <c r="H211" s="52"/>
    </row>
    <row r="212" spans="8:8" ht="18" customHeight="1" x14ac:dyDescent="0.4">
      <c r="H212" s="52"/>
    </row>
    <row r="213" spans="8:8" ht="18" customHeight="1" x14ac:dyDescent="0.4">
      <c r="H213" s="52"/>
    </row>
    <row r="214" spans="8:8" ht="18" customHeight="1" x14ac:dyDescent="0.4">
      <c r="H214" s="52"/>
    </row>
    <row r="215" spans="8:8" ht="18" customHeight="1" x14ac:dyDescent="0.4">
      <c r="H215" s="52"/>
    </row>
    <row r="216" spans="8:8" ht="18" customHeight="1" x14ac:dyDescent="0.4">
      <c r="H216" s="52"/>
    </row>
    <row r="217" spans="8:8" ht="18" customHeight="1" x14ac:dyDescent="0.4">
      <c r="H217" s="52"/>
    </row>
    <row r="218" spans="8:8" ht="18" customHeight="1" x14ac:dyDescent="0.4">
      <c r="H218" s="52"/>
    </row>
    <row r="219" spans="8:8" ht="18" customHeight="1" x14ac:dyDescent="0.4">
      <c r="H219" s="52"/>
    </row>
    <row r="220" spans="8:8" ht="18" customHeight="1" x14ac:dyDescent="0.4">
      <c r="H220" s="52"/>
    </row>
    <row r="221" spans="8:8" ht="18" customHeight="1" x14ac:dyDescent="0.4">
      <c r="H221" s="52"/>
    </row>
    <row r="223" spans="8:8" ht="18" customHeight="1" x14ac:dyDescent="0.4">
      <c r="H223" s="52"/>
    </row>
    <row r="224" spans="8:8" ht="18" customHeight="1" x14ac:dyDescent="0.4">
      <c r="H224" s="52"/>
    </row>
    <row r="225" spans="8:8" ht="18" customHeight="1" x14ac:dyDescent="0.4">
      <c r="H225" s="52"/>
    </row>
    <row r="226" spans="8:8" ht="18" customHeight="1" x14ac:dyDescent="0.4">
      <c r="H226" s="52"/>
    </row>
    <row r="227" spans="8:8" ht="18" customHeight="1" x14ac:dyDescent="0.4">
      <c r="H227" s="52"/>
    </row>
    <row r="228" spans="8:8" ht="18" customHeight="1" x14ac:dyDescent="0.4">
      <c r="H228" s="52"/>
    </row>
    <row r="229" spans="8:8" ht="18" customHeight="1" x14ac:dyDescent="0.4">
      <c r="H229" s="52"/>
    </row>
    <row r="230" spans="8:8" ht="18" customHeight="1" x14ac:dyDescent="0.4">
      <c r="H230" s="52"/>
    </row>
    <row r="231" spans="8:8" ht="18" customHeight="1" x14ac:dyDescent="0.4">
      <c r="H231" s="52"/>
    </row>
    <row r="232" spans="8:8" ht="18" customHeight="1" x14ac:dyDescent="0.4">
      <c r="H232" s="52"/>
    </row>
    <row r="234" spans="8:8" ht="18" customHeight="1" x14ac:dyDescent="0.4">
      <c r="H234" s="52"/>
    </row>
    <row r="235" spans="8:8" ht="18" customHeight="1" x14ac:dyDescent="0.4">
      <c r="H235" s="52"/>
    </row>
    <row r="236" spans="8:8" ht="18" customHeight="1" x14ac:dyDescent="0.4">
      <c r="H236" s="52"/>
    </row>
    <row r="237" spans="8:8" ht="18" customHeight="1" x14ac:dyDescent="0.4">
      <c r="H237" s="52"/>
    </row>
    <row r="238" spans="8:8" ht="18" customHeight="1" x14ac:dyDescent="0.4">
      <c r="H238" s="52"/>
    </row>
    <row r="239" spans="8:8" ht="18" customHeight="1" x14ac:dyDescent="0.4">
      <c r="H239" s="52"/>
    </row>
    <row r="240" spans="8:8" ht="18" customHeight="1" x14ac:dyDescent="0.4">
      <c r="H240" s="52"/>
    </row>
    <row r="241" spans="8:8" ht="18" customHeight="1" x14ac:dyDescent="0.4">
      <c r="H241" s="52"/>
    </row>
    <row r="242" spans="8:8" ht="18" customHeight="1" x14ac:dyDescent="0.4">
      <c r="H242" s="52"/>
    </row>
    <row r="243" spans="8:8" ht="18" customHeight="1" x14ac:dyDescent="0.4">
      <c r="H243" s="52"/>
    </row>
    <row r="245" spans="8:8" ht="18" customHeight="1" x14ac:dyDescent="0.4">
      <c r="H245" s="52"/>
    </row>
    <row r="246" spans="8:8" ht="18" customHeight="1" x14ac:dyDescent="0.4">
      <c r="H246" s="52"/>
    </row>
    <row r="247" spans="8:8" ht="18" customHeight="1" x14ac:dyDescent="0.4">
      <c r="H247" s="52"/>
    </row>
    <row r="248" spans="8:8" ht="18" customHeight="1" x14ac:dyDescent="0.4">
      <c r="H248" s="52"/>
    </row>
    <row r="249" spans="8:8" ht="18" customHeight="1" x14ac:dyDescent="0.4">
      <c r="H249" s="52"/>
    </row>
    <row r="250" spans="8:8" ht="18" customHeight="1" x14ac:dyDescent="0.4">
      <c r="H250" s="52"/>
    </row>
    <row r="251" spans="8:8" ht="18" customHeight="1" x14ac:dyDescent="0.4">
      <c r="H251" s="52"/>
    </row>
    <row r="252" spans="8:8" ht="18" customHeight="1" x14ac:dyDescent="0.4">
      <c r="H252" s="52"/>
    </row>
    <row r="253" spans="8:8" ht="18" customHeight="1" x14ac:dyDescent="0.4">
      <c r="H253" s="52"/>
    </row>
    <row r="254" spans="8:8" ht="18" customHeight="1" x14ac:dyDescent="0.4">
      <c r="H254" s="52"/>
    </row>
    <row r="255" spans="8:8" ht="18" customHeight="1" x14ac:dyDescent="0.4">
      <c r="H255" s="52"/>
    </row>
    <row r="256" spans="8:8" ht="18" customHeight="1" x14ac:dyDescent="0.4">
      <c r="H256" s="52"/>
    </row>
    <row r="257" spans="7:8" ht="18" customHeight="1" x14ac:dyDescent="0.4">
      <c r="H257" s="52"/>
    </row>
    <row r="258" spans="7:8" ht="18" customHeight="1" x14ac:dyDescent="0.4">
      <c r="H258" s="52"/>
    </row>
    <row r="259" spans="7:8" ht="18" customHeight="1" x14ac:dyDescent="0.4">
      <c r="H259" s="52"/>
    </row>
    <row r="260" spans="7:8" ht="18" customHeight="1" x14ac:dyDescent="0.4">
      <c r="H260" s="52"/>
    </row>
    <row r="261" spans="7:8" ht="18" customHeight="1" x14ac:dyDescent="0.4">
      <c r="H261" s="52"/>
    </row>
    <row r="262" spans="7:8" ht="18" customHeight="1" x14ac:dyDescent="0.4">
      <c r="H262" s="52"/>
    </row>
    <row r="263" spans="7:8" ht="18" customHeight="1" x14ac:dyDescent="0.4">
      <c r="H263" s="52"/>
    </row>
    <row r="264" spans="7:8" ht="18" customHeight="1" x14ac:dyDescent="0.4">
      <c r="H264" s="52"/>
    </row>
    <row r="265" spans="7:8" ht="18" customHeight="1" x14ac:dyDescent="0.4">
      <c r="H265" s="52"/>
    </row>
    <row r="266" spans="7:8" ht="18" customHeight="1" x14ac:dyDescent="0.4">
      <c r="H266" s="52"/>
    </row>
    <row r="267" spans="7:8" ht="18" customHeight="1" x14ac:dyDescent="0.4">
      <c r="H267" s="52"/>
    </row>
    <row r="268" spans="7:8" ht="18" customHeight="1" x14ac:dyDescent="0.4">
      <c r="H268" s="52"/>
    </row>
    <row r="269" spans="7:8" ht="18" customHeight="1" x14ac:dyDescent="0.4">
      <c r="G269" s="52"/>
      <c r="H269" s="52"/>
    </row>
    <row r="270" spans="7:8" ht="18" customHeight="1" x14ac:dyDescent="0.4">
      <c r="H270" s="52"/>
    </row>
    <row r="271" spans="7:8" ht="18" customHeight="1" x14ac:dyDescent="0.4">
      <c r="H271" s="52"/>
    </row>
    <row r="272" spans="7:8" ht="18" customHeight="1" x14ac:dyDescent="0.4">
      <c r="H272" s="52"/>
    </row>
    <row r="273" spans="8:8" ht="18" customHeight="1" x14ac:dyDescent="0.4">
      <c r="H273" s="52"/>
    </row>
    <row r="274" spans="8:8" ht="18" customHeight="1" x14ac:dyDescent="0.4">
      <c r="H274" s="52"/>
    </row>
    <row r="276" spans="8:8" ht="18" customHeight="1" x14ac:dyDescent="0.4">
      <c r="H276" s="52"/>
    </row>
    <row r="277" spans="8:8" ht="18" customHeight="1" x14ac:dyDescent="0.4">
      <c r="H277" s="52"/>
    </row>
    <row r="278" spans="8:8" ht="18" customHeight="1" x14ac:dyDescent="0.4">
      <c r="H278" s="52"/>
    </row>
    <row r="280" spans="8:8" ht="18" customHeight="1" x14ac:dyDescent="0.4">
      <c r="H280" s="52"/>
    </row>
    <row r="281" spans="8:8" ht="18" customHeight="1" x14ac:dyDescent="0.4">
      <c r="H281" s="52"/>
    </row>
    <row r="282" spans="8:8" ht="18" customHeight="1" x14ac:dyDescent="0.4">
      <c r="H282" s="52"/>
    </row>
    <row r="285" spans="8:8" ht="18" customHeight="1" x14ac:dyDescent="0.4">
      <c r="H285" s="52"/>
    </row>
    <row r="286" spans="8:8" ht="18" customHeight="1" x14ac:dyDescent="0.4">
      <c r="H286" s="52"/>
    </row>
    <row r="287" spans="8:8" ht="18" customHeight="1" x14ac:dyDescent="0.4">
      <c r="H287" s="52"/>
    </row>
    <row r="288" spans="8:8" ht="18" customHeight="1" x14ac:dyDescent="0.4">
      <c r="H288" s="52"/>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ignoredErrors>
    <ignoredError sqref="A11:A15 A16:A17" numberStoredAsText="1"/>
    <ignoredError sqref="J8:AM8"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6"/>
  <sheetViews>
    <sheetView zoomScale="70" zoomScaleNormal="70" workbookViewId="0">
      <pane xSplit="5" ySplit="10" topLeftCell="F11" activePane="bottomRight" state="frozen"/>
      <selection pane="topRight" activeCell="F1" sqref="F1"/>
      <selection pane="bottomLeft" activeCell="A11" sqref="A11"/>
      <selection pane="bottomRight" activeCell="G8" sqref="G8:AJ8"/>
    </sheetView>
  </sheetViews>
  <sheetFormatPr defaultColWidth="9.125" defaultRowHeight="18.75" x14ac:dyDescent="0.4"/>
  <cols>
    <col min="1" max="1" width="9.125" style="43"/>
    <col min="2" max="2" width="51.375" style="1" customWidth="1"/>
    <col min="3" max="3" width="10.75" style="2" customWidth="1"/>
    <col min="4" max="4" width="9.75" style="2" customWidth="1"/>
    <col min="5" max="5" width="10.75" style="2" customWidth="1"/>
    <col min="6" max="36" width="12.75" style="2" customWidth="1"/>
    <col min="37" max="37" width="5.625" style="53" customWidth="1"/>
    <col min="38" max="82" width="5.625" style="1" customWidth="1"/>
    <col min="83" max="1025" width="9.125" style="1"/>
  </cols>
  <sheetData>
    <row r="1" spans="1:37" ht="18" customHeight="1" x14ac:dyDescent="0.4">
      <c r="B1" s="44" t="s">
        <v>57</v>
      </c>
      <c r="C1" s="55"/>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57"/>
      <c r="AF1" s="110" t="s">
        <v>4</v>
      </c>
      <c r="AG1" s="110"/>
      <c r="AH1" s="110"/>
      <c r="AI1" s="110"/>
      <c r="AJ1" s="45" t="s">
        <v>5</v>
      </c>
    </row>
    <row r="2" spans="1:37" ht="18" customHeight="1" x14ac:dyDescent="0.4">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57"/>
      <c r="AF2" s="110" t="s">
        <v>10</v>
      </c>
      <c r="AG2" s="110"/>
      <c r="AH2" s="110"/>
      <c r="AI2" s="110"/>
      <c r="AJ2" s="112" t="s">
        <v>11</v>
      </c>
    </row>
    <row r="3" spans="1:37" ht="18" customHeight="1" x14ac:dyDescent="0.4">
      <c r="A3" s="43" t="s">
        <v>61</v>
      </c>
      <c r="B3" s="1">
        <v>18</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57"/>
      <c r="AF3" s="110"/>
      <c r="AG3" s="110"/>
      <c r="AH3" s="110"/>
      <c r="AI3" s="110"/>
      <c r="AJ3" s="112"/>
    </row>
    <row r="4" spans="1:37" ht="18" customHeight="1" x14ac:dyDescent="0.4">
      <c r="A4" s="43" t="s">
        <v>62</v>
      </c>
      <c r="B4" s="1">
        <f>COUNTIF(F11:F604,"なし")</f>
        <v>4</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793</v>
      </c>
      <c r="AH4" s="113" t="s">
        <v>40</v>
      </c>
      <c r="AI4" s="113" t="s">
        <v>41</v>
      </c>
      <c r="AJ4" s="113" t="s">
        <v>11</v>
      </c>
    </row>
    <row r="5" spans="1:37" ht="18" customHeight="1" x14ac:dyDescent="0.4">
      <c r="A5" s="43" t="s">
        <v>63</v>
      </c>
      <c r="B5" s="1">
        <f>B3-B4</f>
        <v>14</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7" ht="18" customHeight="1" x14ac:dyDescent="0.4">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7" ht="18" customHeight="1" x14ac:dyDescent="0.4">
      <c r="A7" s="46"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7" ht="18" customHeight="1" x14ac:dyDescent="0.4">
      <c r="A8" s="47">
        <f>B5</f>
        <v>14</v>
      </c>
      <c r="E8" s="48" t="s">
        <v>64</v>
      </c>
      <c r="F8" s="49">
        <f t="shared" ref="F8:AJ8" si="0">COUNT(F11:F604)</f>
        <v>10</v>
      </c>
      <c r="G8" s="49">
        <f t="shared" si="0"/>
        <v>1</v>
      </c>
      <c r="H8" s="49">
        <f t="shared" si="0"/>
        <v>8</v>
      </c>
      <c r="I8" s="49">
        <f t="shared" si="0"/>
        <v>4</v>
      </c>
      <c r="J8" s="49">
        <f t="shared" si="0"/>
        <v>2</v>
      </c>
      <c r="K8" s="49">
        <f t="shared" si="0"/>
        <v>6</v>
      </c>
      <c r="L8" s="49">
        <f t="shared" si="0"/>
        <v>4</v>
      </c>
      <c r="M8" s="49">
        <f t="shared" si="0"/>
        <v>4</v>
      </c>
      <c r="N8" s="49">
        <f t="shared" si="0"/>
        <v>0</v>
      </c>
      <c r="O8" s="49">
        <f t="shared" si="0"/>
        <v>0</v>
      </c>
      <c r="P8" s="49">
        <f t="shared" si="0"/>
        <v>0</v>
      </c>
      <c r="Q8" s="49">
        <f t="shared" si="0"/>
        <v>0</v>
      </c>
      <c r="R8" s="49">
        <f t="shared" si="0"/>
        <v>0</v>
      </c>
      <c r="S8" s="49">
        <f t="shared" si="0"/>
        <v>2</v>
      </c>
      <c r="T8" s="49">
        <f t="shared" si="0"/>
        <v>0</v>
      </c>
      <c r="U8" s="49">
        <f t="shared" si="0"/>
        <v>0</v>
      </c>
      <c r="V8" s="49">
        <f t="shared" si="0"/>
        <v>1</v>
      </c>
      <c r="W8" s="49">
        <f t="shared" si="0"/>
        <v>5</v>
      </c>
      <c r="X8" s="49">
        <f t="shared" si="0"/>
        <v>1</v>
      </c>
      <c r="Y8" s="49">
        <f t="shared" si="0"/>
        <v>0</v>
      </c>
      <c r="Z8" s="49">
        <f t="shared" si="0"/>
        <v>0</v>
      </c>
      <c r="AA8" s="49">
        <f t="shared" si="0"/>
        <v>3</v>
      </c>
      <c r="AB8" s="49">
        <f t="shared" si="0"/>
        <v>2</v>
      </c>
      <c r="AC8" s="49">
        <f t="shared" si="0"/>
        <v>0</v>
      </c>
      <c r="AD8" s="49">
        <f t="shared" si="0"/>
        <v>3</v>
      </c>
      <c r="AE8" s="49">
        <f t="shared" si="0"/>
        <v>0</v>
      </c>
      <c r="AF8" s="49">
        <f t="shared" si="0"/>
        <v>0</v>
      </c>
      <c r="AG8" s="49">
        <f t="shared" si="0"/>
        <v>0</v>
      </c>
      <c r="AH8" s="2">
        <f t="shared" si="0"/>
        <v>0</v>
      </c>
      <c r="AI8" s="2">
        <f t="shared" si="0"/>
        <v>0</v>
      </c>
      <c r="AJ8" s="49">
        <f t="shared" si="0"/>
        <v>4</v>
      </c>
    </row>
    <row r="9" spans="1:37" ht="18" customHeight="1" x14ac:dyDescent="0.4">
      <c r="C9" s="2" t="s">
        <v>2189</v>
      </c>
      <c r="E9" s="48" t="s">
        <v>65</v>
      </c>
      <c r="F9" s="50">
        <f t="shared" ref="F9:AJ9" si="1">F8/$A$8</f>
        <v>0.7142857142857143</v>
      </c>
      <c r="G9" s="50">
        <f t="shared" si="1"/>
        <v>7.1428571428571425E-2</v>
      </c>
      <c r="H9" s="50">
        <f t="shared" si="1"/>
        <v>0.5714285714285714</v>
      </c>
      <c r="I9" s="50">
        <f t="shared" si="1"/>
        <v>0.2857142857142857</v>
      </c>
      <c r="J9" s="50">
        <f t="shared" si="1"/>
        <v>0.14285714285714285</v>
      </c>
      <c r="K9" s="50">
        <f t="shared" si="1"/>
        <v>0.42857142857142855</v>
      </c>
      <c r="L9" s="50">
        <f t="shared" si="1"/>
        <v>0.2857142857142857</v>
      </c>
      <c r="M9" s="50">
        <f t="shared" si="1"/>
        <v>0.2857142857142857</v>
      </c>
      <c r="N9" s="50">
        <f t="shared" si="1"/>
        <v>0</v>
      </c>
      <c r="O9" s="50">
        <f t="shared" si="1"/>
        <v>0</v>
      </c>
      <c r="P9" s="50">
        <f t="shared" si="1"/>
        <v>0</v>
      </c>
      <c r="Q9" s="50">
        <f t="shared" si="1"/>
        <v>0</v>
      </c>
      <c r="R9" s="50">
        <f t="shared" si="1"/>
        <v>0</v>
      </c>
      <c r="S9" s="50">
        <f t="shared" si="1"/>
        <v>0.14285714285714285</v>
      </c>
      <c r="T9" s="50">
        <f t="shared" si="1"/>
        <v>0</v>
      </c>
      <c r="U9" s="50">
        <f t="shared" si="1"/>
        <v>0</v>
      </c>
      <c r="V9" s="50">
        <f t="shared" si="1"/>
        <v>7.1428571428571425E-2</v>
      </c>
      <c r="W9" s="50">
        <f t="shared" si="1"/>
        <v>0.35714285714285715</v>
      </c>
      <c r="X9" s="50">
        <f t="shared" si="1"/>
        <v>7.1428571428571425E-2</v>
      </c>
      <c r="Y9" s="50">
        <f t="shared" si="1"/>
        <v>0</v>
      </c>
      <c r="Z9" s="50">
        <f t="shared" si="1"/>
        <v>0</v>
      </c>
      <c r="AA9" s="50">
        <f t="shared" si="1"/>
        <v>0.21428571428571427</v>
      </c>
      <c r="AB9" s="50">
        <f t="shared" si="1"/>
        <v>0.14285714285714285</v>
      </c>
      <c r="AC9" s="50">
        <f t="shared" si="1"/>
        <v>0</v>
      </c>
      <c r="AD9" s="50">
        <f t="shared" si="1"/>
        <v>0.21428571428571427</v>
      </c>
      <c r="AE9" s="50">
        <f t="shared" si="1"/>
        <v>0</v>
      </c>
      <c r="AF9" s="50">
        <f t="shared" si="1"/>
        <v>0</v>
      </c>
      <c r="AG9" s="50">
        <f t="shared" si="1"/>
        <v>0</v>
      </c>
      <c r="AH9" s="51">
        <f t="shared" si="1"/>
        <v>0</v>
      </c>
      <c r="AI9" s="51">
        <f t="shared" si="1"/>
        <v>0</v>
      </c>
      <c r="AJ9" s="50">
        <f t="shared" si="1"/>
        <v>0.2857142857142857</v>
      </c>
    </row>
    <row r="10" spans="1:37" ht="18" customHeight="1" x14ac:dyDescent="0.4">
      <c r="A10" s="43" t="s">
        <v>66</v>
      </c>
      <c r="B10" s="2" t="s">
        <v>67</v>
      </c>
      <c r="C10" s="2" t="s">
        <v>2163</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
      <c r="A11" s="43" t="s">
        <v>71</v>
      </c>
      <c r="B11" s="1" t="s">
        <v>1748</v>
      </c>
      <c r="D11" s="2" t="s">
        <v>154</v>
      </c>
      <c r="E11" s="52" t="s">
        <v>62</v>
      </c>
      <c r="F11" s="2">
        <v>1</v>
      </c>
      <c r="H11" s="2">
        <v>1</v>
      </c>
      <c r="K11" s="2">
        <v>1</v>
      </c>
      <c r="M11" s="2">
        <v>1</v>
      </c>
      <c r="AD11" s="2">
        <v>1</v>
      </c>
    </row>
    <row r="12" spans="1:37" ht="18" customHeight="1" x14ac:dyDescent="0.4">
      <c r="A12" s="43" t="s">
        <v>74</v>
      </c>
      <c r="B12" s="1" t="s">
        <v>1749</v>
      </c>
      <c r="D12" s="2" t="s">
        <v>154</v>
      </c>
      <c r="E12" s="52">
        <v>43732</v>
      </c>
      <c r="F12" s="2">
        <v>1</v>
      </c>
      <c r="H12" s="2">
        <v>1</v>
      </c>
      <c r="K12" s="2">
        <v>1</v>
      </c>
      <c r="W12" s="2">
        <v>1</v>
      </c>
      <c r="AD12" s="2">
        <v>1</v>
      </c>
      <c r="AK12" s="54"/>
    </row>
    <row r="13" spans="1:37" ht="18" customHeight="1" x14ac:dyDescent="0.4">
      <c r="A13" s="43" t="s">
        <v>77</v>
      </c>
      <c r="B13" s="1" t="s">
        <v>1750</v>
      </c>
      <c r="D13" s="2" t="s">
        <v>231</v>
      </c>
      <c r="E13" s="52" t="s">
        <v>1751</v>
      </c>
      <c r="F13" s="2">
        <v>1</v>
      </c>
      <c r="H13" s="2">
        <v>1</v>
      </c>
      <c r="I13" s="2">
        <v>1</v>
      </c>
      <c r="K13" s="2">
        <v>1</v>
      </c>
      <c r="W13" s="2">
        <v>1</v>
      </c>
      <c r="AD13" s="2">
        <v>1</v>
      </c>
    </row>
    <row r="14" spans="1:37" ht="18" customHeight="1" x14ac:dyDescent="0.4">
      <c r="A14" s="43" t="s">
        <v>78</v>
      </c>
      <c r="B14" s="1" t="s">
        <v>1752</v>
      </c>
      <c r="D14" s="2" t="s">
        <v>106</v>
      </c>
      <c r="E14" s="52" t="s">
        <v>62</v>
      </c>
      <c r="F14" s="2">
        <v>1</v>
      </c>
      <c r="I14" s="2">
        <v>1</v>
      </c>
      <c r="W14" s="2">
        <v>1</v>
      </c>
      <c r="AA14" s="2">
        <v>1</v>
      </c>
      <c r="AB14" s="2">
        <v>1</v>
      </c>
    </row>
    <row r="15" spans="1:37" ht="18" customHeight="1" x14ac:dyDescent="0.4">
      <c r="A15" s="43" t="s">
        <v>80</v>
      </c>
      <c r="B15" s="1" t="s">
        <v>2159</v>
      </c>
      <c r="D15" s="2" t="s">
        <v>2160</v>
      </c>
      <c r="E15" s="52" t="s">
        <v>2161</v>
      </c>
      <c r="F15" s="2" t="s">
        <v>2162</v>
      </c>
    </row>
    <row r="16" spans="1:37" ht="18" customHeight="1" x14ac:dyDescent="0.4">
      <c r="A16" s="43" t="s">
        <v>82</v>
      </c>
      <c r="B16" s="1" t="s">
        <v>1753</v>
      </c>
      <c r="D16" s="2" t="s">
        <v>73</v>
      </c>
      <c r="E16" s="52">
        <v>43735</v>
      </c>
      <c r="F16" s="2">
        <v>1</v>
      </c>
      <c r="H16" s="2">
        <v>1</v>
      </c>
      <c r="J16" s="2">
        <v>1</v>
      </c>
      <c r="K16" s="2">
        <v>1</v>
      </c>
      <c r="L16" s="2">
        <v>1</v>
      </c>
      <c r="S16" s="2">
        <v>1</v>
      </c>
    </row>
    <row r="17" spans="1:36" ht="18" customHeight="1" x14ac:dyDescent="0.4">
      <c r="A17" s="43" t="s">
        <v>84</v>
      </c>
      <c r="B17" s="1" t="s">
        <v>1754</v>
      </c>
      <c r="D17" s="2" t="s">
        <v>154</v>
      </c>
      <c r="E17" s="52">
        <v>43726</v>
      </c>
      <c r="F17" s="2">
        <v>1</v>
      </c>
      <c r="K17" s="2">
        <v>1</v>
      </c>
    </row>
    <row r="18" spans="1:36" ht="18" customHeight="1" x14ac:dyDescent="0.4">
      <c r="A18" s="43" t="s">
        <v>87</v>
      </c>
      <c r="B18" s="1" t="s">
        <v>1755</v>
      </c>
      <c r="D18" s="2" t="s">
        <v>231</v>
      </c>
      <c r="E18" s="52">
        <v>43696</v>
      </c>
      <c r="F18" s="2" t="s">
        <v>62</v>
      </c>
    </row>
    <row r="19" spans="1:36" ht="18" customHeight="1" x14ac:dyDescent="0.4">
      <c r="A19" s="43" t="s">
        <v>89</v>
      </c>
      <c r="B19" s="1" t="s">
        <v>1756</v>
      </c>
      <c r="D19" s="2" t="s">
        <v>231</v>
      </c>
      <c r="E19" s="52">
        <v>43719</v>
      </c>
      <c r="F19" s="2">
        <v>1</v>
      </c>
      <c r="H19" s="2">
        <v>1</v>
      </c>
      <c r="I19" s="2">
        <v>1</v>
      </c>
      <c r="K19" s="2">
        <v>1</v>
      </c>
      <c r="M19" s="2">
        <v>1</v>
      </c>
    </row>
    <row r="20" spans="1:36" ht="18" customHeight="1" x14ac:dyDescent="0.4">
      <c r="A20" s="43" t="s">
        <v>92</v>
      </c>
      <c r="B20" s="1" t="s">
        <v>1757</v>
      </c>
      <c r="D20" s="2" t="s">
        <v>73</v>
      </c>
      <c r="E20" s="52">
        <v>43685</v>
      </c>
      <c r="F20" s="2">
        <v>1</v>
      </c>
      <c r="H20" s="2">
        <v>1</v>
      </c>
      <c r="L20" s="2">
        <v>1</v>
      </c>
      <c r="S20" s="2">
        <v>1</v>
      </c>
      <c r="AA20" s="2">
        <v>1</v>
      </c>
    </row>
    <row r="21" spans="1:36" ht="18" customHeight="1" x14ac:dyDescent="0.4">
      <c r="A21" s="43" t="s">
        <v>94</v>
      </c>
      <c r="B21" s="1" t="s">
        <v>1758</v>
      </c>
      <c r="D21" s="2" t="s">
        <v>203</v>
      </c>
      <c r="E21" s="52">
        <v>43717</v>
      </c>
      <c r="AJ21" s="2">
        <v>2</v>
      </c>
    </row>
    <row r="22" spans="1:36" ht="18" customHeight="1" x14ac:dyDescent="0.4">
      <c r="A22" s="43" t="s">
        <v>95</v>
      </c>
      <c r="B22" s="1" t="s">
        <v>1759</v>
      </c>
      <c r="D22" s="2" t="s">
        <v>521</v>
      </c>
      <c r="E22" s="52">
        <v>43710</v>
      </c>
      <c r="AJ22" s="2">
        <v>2</v>
      </c>
    </row>
    <row r="23" spans="1:36" ht="18" customHeight="1" x14ac:dyDescent="0.4">
      <c r="A23" s="43" t="s">
        <v>97</v>
      </c>
      <c r="B23" s="1" t="s">
        <v>1760</v>
      </c>
      <c r="D23" s="2" t="s">
        <v>73</v>
      </c>
      <c r="E23" s="52">
        <v>44547</v>
      </c>
      <c r="G23" s="2">
        <v>1</v>
      </c>
      <c r="H23" s="2">
        <v>1</v>
      </c>
      <c r="J23" s="2">
        <v>1</v>
      </c>
      <c r="L23" s="2">
        <v>1</v>
      </c>
      <c r="V23" s="2">
        <v>1</v>
      </c>
      <c r="AB23" s="2">
        <v>1</v>
      </c>
      <c r="AJ23" s="2">
        <v>1</v>
      </c>
    </row>
    <row r="24" spans="1:36" ht="18" customHeight="1" x14ac:dyDescent="0.4">
      <c r="A24" s="43" t="s">
        <v>99</v>
      </c>
      <c r="B24" s="1" t="s">
        <v>1761</v>
      </c>
      <c r="D24" s="2" t="s">
        <v>154</v>
      </c>
      <c r="E24" s="52">
        <v>43732</v>
      </c>
      <c r="M24" s="2">
        <v>1</v>
      </c>
      <c r="W24" s="2">
        <v>1</v>
      </c>
      <c r="X24" s="2">
        <v>1</v>
      </c>
      <c r="AA24" s="2">
        <v>1</v>
      </c>
    </row>
    <row r="25" spans="1:36" ht="18" customHeight="1" x14ac:dyDescent="0.4">
      <c r="A25" s="43" t="s">
        <v>101</v>
      </c>
      <c r="B25" s="1" t="s">
        <v>1762</v>
      </c>
      <c r="D25" s="2" t="s">
        <v>154</v>
      </c>
      <c r="E25" s="52" t="s">
        <v>62</v>
      </c>
      <c r="F25" s="2">
        <v>1</v>
      </c>
      <c r="L25" s="2">
        <v>1</v>
      </c>
      <c r="W25" s="2">
        <v>1</v>
      </c>
    </row>
    <row r="26" spans="1:36" ht="18" customHeight="1" x14ac:dyDescent="0.4">
      <c r="A26" s="43" t="s">
        <v>104</v>
      </c>
      <c r="B26" s="1" t="s">
        <v>2190</v>
      </c>
      <c r="C26" s="2" t="s">
        <v>2165</v>
      </c>
      <c r="D26" s="2" t="s">
        <v>2191</v>
      </c>
      <c r="E26" s="52">
        <v>44470</v>
      </c>
      <c r="F26" s="2">
        <v>1</v>
      </c>
      <c r="H26" s="2">
        <v>1</v>
      </c>
      <c r="I26" s="2">
        <v>1</v>
      </c>
      <c r="M26" s="2">
        <v>1</v>
      </c>
      <c r="AJ26" s="2">
        <v>3</v>
      </c>
    </row>
    <row r="27" spans="1:36" ht="18" customHeight="1" x14ac:dyDescent="0.4">
      <c r="A27" s="43" t="s">
        <v>107</v>
      </c>
      <c r="B27" s="1" t="s">
        <v>1763</v>
      </c>
      <c r="D27" s="2" t="s">
        <v>154</v>
      </c>
      <c r="E27" s="52">
        <v>43728</v>
      </c>
      <c r="F27" s="2" t="s">
        <v>62</v>
      </c>
    </row>
    <row r="28" spans="1:36" ht="18" customHeight="1" x14ac:dyDescent="0.4">
      <c r="A28" s="43" t="s">
        <v>110</v>
      </c>
      <c r="B28" s="1" t="s">
        <v>1764</v>
      </c>
      <c r="D28" s="2" t="s">
        <v>274</v>
      </c>
      <c r="E28" s="52">
        <v>43739</v>
      </c>
      <c r="F28" s="2" t="s">
        <v>62</v>
      </c>
    </row>
    <row r="29" spans="1:36" ht="18" customHeight="1" x14ac:dyDescent="0.4">
      <c r="E29" s="52"/>
    </row>
    <row r="30" spans="1:36" ht="18" customHeight="1" x14ac:dyDescent="0.4">
      <c r="E30" s="52"/>
    </row>
    <row r="31" spans="1:36" ht="18" customHeight="1" x14ac:dyDescent="0.4">
      <c r="E31" s="52"/>
    </row>
    <row r="32" spans="1:36" ht="18" customHeight="1" x14ac:dyDescent="0.4">
      <c r="E32" s="52"/>
    </row>
    <row r="33" spans="5:5" ht="18" customHeight="1" x14ac:dyDescent="0.4">
      <c r="E33" s="52"/>
    </row>
    <row r="34" spans="5:5" ht="18" customHeight="1" x14ac:dyDescent="0.4">
      <c r="E34" s="52"/>
    </row>
    <row r="35" spans="5:5" ht="18" customHeight="1" x14ac:dyDescent="0.4">
      <c r="E35" s="52"/>
    </row>
    <row r="36" spans="5:5" ht="18" customHeight="1" x14ac:dyDescent="0.4">
      <c r="E36" s="52"/>
    </row>
    <row r="37" spans="5:5" ht="18" customHeight="1" x14ac:dyDescent="0.4">
      <c r="E37" s="52"/>
    </row>
    <row r="38" spans="5:5" ht="18" customHeight="1" x14ac:dyDescent="0.4">
      <c r="E38" s="52"/>
    </row>
    <row r="39" spans="5:5" ht="18" customHeight="1" x14ac:dyDescent="0.4">
      <c r="E39" s="52"/>
    </row>
    <row r="40" spans="5:5" ht="18" customHeight="1" x14ac:dyDescent="0.4">
      <c r="E40" s="52"/>
    </row>
    <row r="41" spans="5:5" ht="18" customHeight="1" x14ac:dyDescent="0.4">
      <c r="E41" s="52"/>
    </row>
    <row r="42" spans="5:5" ht="18" customHeight="1" x14ac:dyDescent="0.4">
      <c r="E42" s="52"/>
    </row>
    <row r="43" spans="5:5" ht="18" customHeight="1" x14ac:dyDescent="0.4">
      <c r="E43" s="52"/>
    </row>
    <row r="44" spans="5:5" ht="18" customHeight="1" x14ac:dyDescent="0.4">
      <c r="E44" s="52"/>
    </row>
    <row r="45" spans="5:5" ht="18" customHeight="1" x14ac:dyDescent="0.4">
      <c r="E45" s="52"/>
    </row>
    <row r="46" spans="5:5" ht="18" customHeight="1" x14ac:dyDescent="0.4">
      <c r="E46" s="52"/>
    </row>
    <row r="47" spans="5:5" ht="18" customHeight="1" x14ac:dyDescent="0.4">
      <c r="E47" s="52"/>
    </row>
    <row r="48" spans="5:5" ht="18" customHeight="1" x14ac:dyDescent="0.4">
      <c r="E48" s="52"/>
    </row>
    <row r="49" spans="5:5" ht="18" customHeight="1" x14ac:dyDescent="0.4">
      <c r="E49" s="52"/>
    </row>
    <row r="50" spans="5:5" ht="18" customHeight="1" x14ac:dyDescent="0.4">
      <c r="E50" s="52"/>
    </row>
    <row r="51" spans="5:5" ht="18" customHeight="1" x14ac:dyDescent="0.4">
      <c r="E51" s="52"/>
    </row>
    <row r="52" spans="5:5" ht="18" customHeight="1" x14ac:dyDescent="0.4">
      <c r="E52" s="52"/>
    </row>
    <row r="53" spans="5:5" ht="18" customHeight="1" x14ac:dyDescent="0.4">
      <c r="E53" s="52"/>
    </row>
    <row r="54" spans="5:5" ht="18" customHeight="1" x14ac:dyDescent="0.4">
      <c r="E54" s="52"/>
    </row>
    <row r="55" spans="5:5" ht="18" customHeight="1" x14ac:dyDescent="0.4">
      <c r="E55" s="52"/>
    </row>
    <row r="56" spans="5:5" ht="18" customHeight="1" x14ac:dyDescent="0.4">
      <c r="E56" s="52"/>
    </row>
    <row r="57" spans="5:5" ht="18" customHeight="1" x14ac:dyDescent="0.4">
      <c r="E57" s="52"/>
    </row>
    <row r="58" spans="5:5" ht="18" customHeight="1" x14ac:dyDescent="0.4">
      <c r="E58" s="52"/>
    </row>
    <row r="59" spans="5:5" ht="18" customHeight="1" x14ac:dyDescent="0.4">
      <c r="E59" s="52"/>
    </row>
    <row r="60" spans="5:5" ht="18" customHeight="1" x14ac:dyDescent="0.4">
      <c r="E60" s="52"/>
    </row>
    <row r="61" spans="5:5" ht="18" customHeight="1" x14ac:dyDescent="0.4">
      <c r="E61" s="52"/>
    </row>
    <row r="62" spans="5:5" ht="18" customHeight="1" x14ac:dyDescent="0.4">
      <c r="E62" s="52"/>
    </row>
    <row r="63" spans="5:5" ht="18" customHeight="1" x14ac:dyDescent="0.4">
      <c r="E63" s="52"/>
    </row>
    <row r="64" spans="5:5" ht="18" customHeight="1" x14ac:dyDescent="0.4">
      <c r="E64" s="52"/>
    </row>
    <row r="65" spans="5:5" ht="18" customHeight="1" x14ac:dyDescent="0.4">
      <c r="E65" s="52"/>
    </row>
    <row r="66" spans="5:5" ht="18" customHeight="1" x14ac:dyDescent="0.4">
      <c r="E66" s="52"/>
    </row>
    <row r="67" spans="5:5" ht="18" customHeight="1" x14ac:dyDescent="0.4">
      <c r="E67" s="52"/>
    </row>
    <row r="68" spans="5:5" ht="18" customHeight="1" x14ac:dyDescent="0.4">
      <c r="E68" s="52"/>
    </row>
    <row r="69" spans="5:5" ht="18" customHeight="1" x14ac:dyDescent="0.4">
      <c r="E69" s="52"/>
    </row>
    <row r="70" spans="5:5" ht="18" customHeight="1" x14ac:dyDescent="0.4">
      <c r="E70" s="52"/>
    </row>
    <row r="71" spans="5:5" ht="18" customHeight="1" x14ac:dyDescent="0.4">
      <c r="E71" s="52"/>
    </row>
    <row r="72" spans="5:5" ht="18" customHeight="1" x14ac:dyDescent="0.4">
      <c r="E72" s="52"/>
    </row>
    <row r="73" spans="5:5" ht="18" customHeight="1" x14ac:dyDescent="0.4">
      <c r="E73" s="52"/>
    </row>
    <row r="74" spans="5:5" ht="18" customHeight="1" x14ac:dyDescent="0.4">
      <c r="E74" s="52"/>
    </row>
    <row r="75" spans="5:5" ht="18" customHeight="1" x14ac:dyDescent="0.4">
      <c r="E75" s="52"/>
    </row>
    <row r="76" spans="5:5" ht="18" customHeight="1" x14ac:dyDescent="0.4">
      <c r="E76" s="52"/>
    </row>
    <row r="77" spans="5:5" ht="18" customHeight="1" x14ac:dyDescent="0.4">
      <c r="E77" s="52"/>
    </row>
    <row r="78" spans="5:5" ht="18" customHeight="1" x14ac:dyDescent="0.4">
      <c r="E78" s="52"/>
    </row>
    <row r="79" spans="5:5" ht="18" customHeight="1" x14ac:dyDescent="0.4">
      <c r="E79" s="52"/>
    </row>
    <row r="80" spans="5:5" ht="18" customHeight="1" x14ac:dyDescent="0.4">
      <c r="E80" s="52"/>
    </row>
    <row r="81" spans="5:5" ht="18" customHeight="1" x14ac:dyDescent="0.4">
      <c r="E81" s="52"/>
    </row>
    <row r="82" spans="5:5" ht="18" customHeight="1" x14ac:dyDescent="0.4">
      <c r="E82" s="52"/>
    </row>
    <row r="83" spans="5:5" ht="18" customHeight="1" x14ac:dyDescent="0.4">
      <c r="E83" s="52"/>
    </row>
    <row r="84" spans="5:5" ht="18" customHeight="1" x14ac:dyDescent="0.4">
      <c r="E84" s="52"/>
    </row>
    <row r="85" spans="5:5" ht="18" customHeight="1" x14ac:dyDescent="0.4">
      <c r="E85" s="52"/>
    </row>
    <row r="86" spans="5:5" ht="18" customHeight="1" x14ac:dyDescent="0.4">
      <c r="E86" s="52"/>
    </row>
    <row r="87" spans="5:5" ht="18" customHeight="1" x14ac:dyDescent="0.4">
      <c r="E87" s="52"/>
    </row>
    <row r="88" spans="5:5" ht="18" customHeight="1" x14ac:dyDescent="0.4">
      <c r="E88" s="52"/>
    </row>
    <row r="89" spans="5:5" ht="18" customHeight="1" x14ac:dyDescent="0.4">
      <c r="E89" s="52"/>
    </row>
    <row r="90" spans="5:5" ht="18" customHeight="1" x14ac:dyDescent="0.4">
      <c r="E90" s="52"/>
    </row>
    <row r="91" spans="5:5" ht="18" customHeight="1" x14ac:dyDescent="0.4">
      <c r="E91" s="52"/>
    </row>
    <row r="92" spans="5:5" ht="18" customHeight="1" x14ac:dyDescent="0.4">
      <c r="E92" s="52"/>
    </row>
    <row r="93" spans="5:5" ht="18" customHeight="1" x14ac:dyDescent="0.4">
      <c r="E93" s="52"/>
    </row>
    <row r="94" spans="5:5" ht="18" customHeight="1" x14ac:dyDescent="0.4">
      <c r="E94" s="52"/>
    </row>
    <row r="95" spans="5:5" ht="18" customHeight="1" x14ac:dyDescent="0.4">
      <c r="E95" s="52"/>
    </row>
    <row r="96" spans="5:5" ht="18" customHeight="1" x14ac:dyDescent="0.4">
      <c r="E96" s="52"/>
    </row>
    <row r="97" spans="5:5" ht="18" customHeight="1" x14ac:dyDescent="0.4">
      <c r="E97" s="52"/>
    </row>
    <row r="98" spans="5:5" ht="18" customHeight="1" x14ac:dyDescent="0.4">
      <c r="E98" s="52"/>
    </row>
    <row r="99" spans="5:5" ht="18" customHeight="1" x14ac:dyDescent="0.4">
      <c r="E99" s="52"/>
    </row>
    <row r="100" spans="5:5" ht="18" customHeight="1" x14ac:dyDescent="0.4">
      <c r="E100" s="52"/>
    </row>
    <row r="101" spans="5:5" ht="18" customHeight="1" x14ac:dyDescent="0.4">
      <c r="E101" s="52"/>
    </row>
    <row r="102" spans="5:5" ht="18" customHeight="1" x14ac:dyDescent="0.4">
      <c r="E102" s="52"/>
    </row>
    <row r="103" spans="5:5" ht="18" customHeight="1" x14ac:dyDescent="0.4">
      <c r="E103" s="52"/>
    </row>
    <row r="104" spans="5:5" ht="18" customHeight="1" x14ac:dyDescent="0.4">
      <c r="E104" s="52"/>
    </row>
    <row r="105" spans="5:5" ht="18" customHeight="1" x14ac:dyDescent="0.4">
      <c r="E105" s="52"/>
    </row>
    <row r="106" spans="5:5" ht="18" customHeight="1" x14ac:dyDescent="0.4">
      <c r="E106" s="52"/>
    </row>
    <row r="107" spans="5:5" ht="18" customHeight="1" x14ac:dyDescent="0.4">
      <c r="E107" s="52"/>
    </row>
    <row r="108" spans="5:5" ht="18" customHeight="1" x14ac:dyDescent="0.4">
      <c r="E108" s="52"/>
    </row>
    <row r="109" spans="5:5" ht="18" customHeight="1" x14ac:dyDescent="0.4">
      <c r="E109" s="52"/>
    </row>
    <row r="110" spans="5:5" ht="18" customHeight="1" x14ac:dyDescent="0.4">
      <c r="E110" s="52"/>
    </row>
    <row r="111" spans="5:5" ht="18" customHeight="1" x14ac:dyDescent="0.4">
      <c r="E111" s="52"/>
    </row>
    <row r="112" spans="5:5" ht="18" customHeight="1" x14ac:dyDescent="0.4">
      <c r="E112" s="52"/>
    </row>
    <row r="113" spans="5:5" ht="18" customHeight="1" x14ac:dyDescent="0.4">
      <c r="E113" s="52"/>
    </row>
    <row r="114" spans="5:5" ht="18" customHeight="1" x14ac:dyDescent="0.4">
      <c r="E114" s="52"/>
    </row>
    <row r="115" spans="5:5" ht="18" customHeight="1" x14ac:dyDescent="0.4">
      <c r="E115" s="52"/>
    </row>
    <row r="116" spans="5:5" ht="18" customHeight="1" x14ac:dyDescent="0.4">
      <c r="E116" s="52"/>
    </row>
    <row r="117" spans="5:5" ht="18" customHeight="1" x14ac:dyDescent="0.4">
      <c r="E117" s="52"/>
    </row>
    <row r="118" spans="5:5" ht="18" customHeight="1" x14ac:dyDescent="0.4">
      <c r="E118" s="52"/>
    </row>
    <row r="119" spans="5:5" ht="18" customHeight="1" x14ac:dyDescent="0.4">
      <c r="E119" s="52"/>
    </row>
    <row r="120" spans="5:5" ht="18" customHeight="1" x14ac:dyDescent="0.4">
      <c r="E120" s="52"/>
    </row>
    <row r="121" spans="5:5" ht="18" customHeight="1" x14ac:dyDescent="0.4">
      <c r="E121" s="52"/>
    </row>
    <row r="122" spans="5:5" ht="18" customHeight="1" x14ac:dyDescent="0.4">
      <c r="E122" s="52"/>
    </row>
    <row r="123" spans="5:5" ht="18" customHeight="1" x14ac:dyDescent="0.4">
      <c r="E123" s="52"/>
    </row>
    <row r="124" spans="5:5" ht="18" customHeight="1" x14ac:dyDescent="0.4">
      <c r="E124" s="52"/>
    </row>
    <row r="125" spans="5:5" ht="18" customHeight="1" x14ac:dyDescent="0.4">
      <c r="E125" s="52"/>
    </row>
    <row r="126" spans="5:5" ht="18" customHeight="1" x14ac:dyDescent="0.4">
      <c r="E126" s="52"/>
    </row>
    <row r="127" spans="5:5" ht="18" customHeight="1" x14ac:dyDescent="0.4">
      <c r="E127" s="52"/>
    </row>
    <row r="128" spans="5:5" ht="18" customHeight="1" x14ac:dyDescent="0.4">
      <c r="E128" s="52"/>
    </row>
    <row r="129" spans="5:5" ht="18" customHeight="1" x14ac:dyDescent="0.4">
      <c r="E129" s="52"/>
    </row>
    <row r="130" spans="5:5" ht="18" customHeight="1" x14ac:dyDescent="0.4">
      <c r="E130" s="52"/>
    </row>
    <row r="131" spans="5:5" ht="18" customHeight="1" x14ac:dyDescent="0.4">
      <c r="E131" s="52"/>
    </row>
    <row r="132" spans="5:5" ht="18" customHeight="1" x14ac:dyDescent="0.4">
      <c r="E132" s="52"/>
    </row>
    <row r="133" spans="5:5" ht="18" customHeight="1" x14ac:dyDescent="0.4">
      <c r="E133" s="52"/>
    </row>
    <row r="134" spans="5:5" ht="18" customHeight="1" x14ac:dyDescent="0.4">
      <c r="E134" s="52"/>
    </row>
    <row r="135" spans="5:5" ht="18" customHeight="1" x14ac:dyDescent="0.4">
      <c r="E135" s="52"/>
    </row>
    <row r="136" spans="5:5" ht="18" customHeight="1" x14ac:dyDescent="0.4">
      <c r="E136" s="52"/>
    </row>
    <row r="137" spans="5:5" ht="18" customHeight="1" x14ac:dyDescent="0.4">
      <c r="E137" s="52"/>
    </row>
    <row r="138" spans="5:5" ht="18" customHeight="1" x14ac:dyDescent="0.4">
      <c r="E138" s="52"/>
    </row>
    <row r="139" spans="5:5" ht="18" customHeight="1" x14ac:dyDescent="0.4">
      <c r="E139" s="52"/>
    </row>
    <row r="140" spans="5:5" ht="18" customHeight="1" x14ac:dyDescent="0.4">
      <c r="E140" s="52"/>
    </row>
    <row r="141" spans="5:5" ht="18" customHeight="1" x14ac:dyDescent="0.4">
      <c r="E141" s="52"/>
    </row>
    <row r="142" spans="5:5" ht="18" customHeight="1" x14ac:dyDescent="0.4">
      <c r="E142" s="52"/>
    </row>
    <row r="143" spans="5:5" ht="18" customHeight="1" x14ac:dyDescent="0.4">
      <c r="E143" s="52"/>
    </row>
    <row r="144" spans="5:5" ht="18" customHeight="1" x14ac:dyDescent="0.4">
      <c r="E144" s="52"/>
    </row>
    <row r="145" spans="5:5" ht="18" customHeight="1" x14ac:dyDescent="0.4">
      <c r="E145" s="52"/>
    </row>
    <row r="146" spans="5:5" ht="18" customHeight="1" x14ac:dyDescent="0.4">
      <c r="E146" s="52"/>
    </row>
    <row r="147" spans="5:5" ht="18" customHeight="1" x14ac:dyDescent="0.4">
      <c r="E147" s="52"/>
    </row>
    <row r="148" spans="5:5" ht="18" customHeight="1" x14ac:dyDescent="0.4">
      <c r="E148" s="52"/>
    </row>
    <row r="149" spans="5:5" ht="18" customHeight="1" x14ac:dyDescent="0.4">
      <c r="E149" s="52"/>
    </row>
    <row r="150" spans="5:5" ht="18" customHeight="1" x14ac:dyDescent="0.4">
      <c r="E150" s="52"/>
    </row>
    <row r="151" spans="5:5" ht="18" customHeight="1" x14ac:dyDescent="0.4">
      <c r="E151" s="52"/>
    </row>
    <row r="152" spans="5:5" ht="18" customHeight="1" x14ac:dyDescent="0.4">
      <c r="E152" s="52"/>
    </row>
    <row r="153" spans="5:5" ht="18" customHeight="1" x14ac:dyDescent="0.4">
      <c r="E153" s="52"/>
    </row>
    <row r="154" spans="5:5" ht="18" customHeight="1" x14ac:dyDescent="0.4">
      <c r="E154" s="52"/>
    </row>
    <row r="155" spans="5:5" ht="18" customHeight="1" x14ac:dyDescent="0.4">
      <c r="E155" s="52"/>
    </row>
    <row r="156" spans="5:5" ht="18" customHeight="1" x14ac:dyDescent="0.4">
      <c r="E156" s="52"/>
    </row>
    <row r="157" spans="5:5" ht="18" customHeight="1" x14ac:dyDescent="0.4">
      <c r="E157" s="52"/>
    </row>
    <row r="158" spans="5:5" ht="18" customHeight="1" x14ac:dyDescent="0.4">
      <c r="E158" s="52"/>
    </row>
    <row r="159" spans="5:5" ht="18" customHeight="1" x14ac:dyDescent="0.4">
      <c r="E159" s="52"/>
    </row>
    <row r="160" spans="5:5" ht="18" customHeight="1" x14ac:dyDescent="0.4">
      <c r="E160" s="52"/>
    </row>
    <row r="161" spans="5:5" ht="18" customHeight="1" x14ac:dyDescent="0.4">
      <c r="E161" s="52"/>
    </row>
    <row r="162" spans="5:5" ht="18" customHeight="1" x14ac:dyDescent="0.4">
      <c r="E162" s="52"/>
    </row>
    <row r="163" spans="5:5" ht="18" customHeight="1" x14ac:dyDescent="0.4">
      <c r="E163" s="52"/>
    </row>
    <row r="164" spans="5:5" ht="18" customHeight="1" x14ac:dyDescent="0.4">
      <c r="E164" s="52"/>
    </row>
    <row r="165" spans="5:5" ht="18" customHeight="1" x14ac:dyDescent="0.4">
      <c r="E165" s="52"/>
    </row>
    <row r="166" spans="5:5" ht="18" customHeight="1" x14ac:dyDescent="0.4">
      <c r="E166" s="52"/>
    </row>
    <row r="167" spans="5:5" ht="18" customHeight="1" x14ac:dyDescent="0.4">
      <c r="E167" s="52"/>
    </row>
    <row r="168" spans="5:5" ht="18" customHeight="1" x14ac:dyDescent="0.4">
      <c r="E168" s="52"/>
    </row>
    <row r="169" spans="5:5" ht="18" customHeight="1" x14ac:dyDescent="0.4">
      <c r="E169" s="52"/>
    </row>
    <row r="170" spans="5:5" ht="18" customHeight="1" x14ac:dyDescent="0.4">
      <c r="E170" s="52"/>
    </row>
    <row r="171" spans="5:5" ht="18" customHeight="1" x14ac:dyDescent="0.4">
      <c r="E171" s="52"/>
    </row>
    <row r="172" spans="5:5" ht="18" customHeight="1" x14ac:dyDescent="0.4">
      <c r="E172" s="52"/>
    </row>
    <row r="173" spans="5:5" ht="18" customHeight="1" x14ac:dyDescent="0.4">
      <c r="E173" s="52"/>
    </row>
    <row r="174" spans="5:5" ht="18" customHeight="1" x14ac:dyDescent="0.4">
      <c r="E174" s="52"/>
    </row>
    <row r="175" spans="5:5" ht="18" customHeight="1" x14ac:dyDescent="0.4">
      <c r="E175" s="52"/>
    </row>
    <row r="176" spans="5:5" ht="18" customHeight="1" x14ac:dyDescent="0.4">
      <c r="E176" s="52"/>
    </row>
    <row r="179" spans="5:5" ht="18" customHeight="1" x14ac:dyDescent="0.4">
      <c r="E179" s="52"/>
    </row>
    <row r="180" spans="5:5" ht="18" customHeight="1" x14ac:dyDescent="0.4">
      <c r="E180" s="52"/>
    </row>
    <row r="181" spans="5:5" ht="18" customHeight="1" x14ac:dyDescent="0.4">
      <c r="E181" s="52"/>
    </row>
    <row r="182" spans="5:5" ht="18" customHeight="1" x14ac:dyDescent="0.4">
      <c r="E182" s="52"/>
    </row>
    <row r="183" spans="5:5" ht="18" customHeight="1" x14ac:dyDescent="0.4">
      <c r="E183" s="52"/>
    </row>
    <row r="184" spans="5:5" ht="18" customHeight="1" x14ac:dyDescent="0.4">
      <c r="E184" s="52"/>
    </row>
    <row r="185" spans="5:5" ht="18" customHeight="1" x14ac:dyDescent="0.4">
      <c r="E185" s="52"/>
    </row>
    <row r="186" spans="5:5" ht="18" customHeight="1" x14ac:dyDescent="0.4">
      <c r="E186" s="52"/>
    </row>
    <row r="187" spans="5:5" ht="18" customHeight="1" x14ac:dyDescent="0.4">
      <c r="E187" s="52"/>
    </row>
    <row r="188" spans="5:5" ht="18" customHeight="1" x14ac:dyDescent="0.4">
      <c r="E188" s="52"/>
    </row>
    <row r="189" spans="5:5" ht="18" customHeight="1" x14ac:dyDescent="0.4">
      <c r="E189" s="52"/>
    </row>
    <row r="190" spans="5:5" ht="18" customHeight="1" x14ac:dyDescent="0.4">
      <c r="E190" s="52"/>
    </row>
    <row r="191" spans="5:5" ht="18" customHeight="1" x14ac:dyDescent="0.4">
      <c r="E191" s="52"/>
    </row>
    <row r="192" spans="5:5" ht="18" customHeight="1" x14ac:dyDescent="0.4">
      <c r="E192" s="52"/>
    </row>
    <row r="193" spans="5:5" ht="18" customHeight="1" x14ac:dyDescent="0.4">
      <c r="E193" s="52"/>
    </row>
    <row r="194" spans="5:5" ht="18" customHeight="1" x14ac:dyDescent="0.4">
      <c r="E194" s="52"/>
    </row>
    <row r="195" spans="5:5" ht="18" customHeight="1" x14ac:dyDescent="0.4">
      <c r="E195" s="52"/>
    </row>
    <row r="196" spans="5:5" ht="18" customHeight="1" x14ac:dyDescent="0.4">
      <c r="E196" s="52"/>
    </row>
    <row r="197" spans="5:5" ht="18" customHeight="1" x14ac:dyDescent="0.4">
      <c r="E197" s="52"/>
    </row>
    <row r="198" spans="5:5" ht="18" customHeight="1" x14ac:dyDescent="0.4">
      <c r="E198" s="52"/>
    </row>
    <row r="199" spans="5:5" ht="18" customHeight="1" x14ac:dyDescent="0.4">
      <c r="E199" s="52"/>
    </row>
    <row r="200" spans="5:5" ht="18" customHeight="1" x14ac:dyDescent="0.4">
      <c r="E200" s="52"/>
    </row>
    <row r="201" spans="5:5" ht="18" customHeight="1" x14ac:dyDescent="0.4">
      <c r="E201" s="52"/>
    </row>
    <row r="202" spans="5:5" ht="18" customHeight="1" x14ac:dyDescent="0.4">
      <c r="E202" s="52"/>
    </row>
    <row r="203" spans="5:5" ht="18" customHeight="1" x14ac:dyDescent="0.4">
      <c r="E203" s="52"/>
    </row>
    <row r="204" spans="5:5" ht="18" customHeight="1" x14ac:dyDescent="0.4">
      <c r="E204" s="52"/>
    </row>
    <row r="205" spans="5:5" ht="18" customHeight="1" x14ac:dyDescent="0.4">
      <c r="E205" s="52"/>
    </row>
    <row r="206" spans="5:5" ht="18" customHeight="1" x14ac:dyDescent="0.4">
      <c r="E206" s="52"/>
    </row>
    <row r="207" spans="5:5" ht="18" customHeight="1" x14ac:dyDescent="0.4">
      <c r="E207" s="52"/>
    </row>
    <row r="208" spans="5:5" ht="18" customHeight="1" x14ac:dyDescent="0.4">
      <c r="E208" s="52"/>
    </row>
    <row r="209" spans="5:5" ht="18" customHeight="1" x14ac:dyDescent="0.4">
      <c r="E209" s="52"/>
    </row>
    <row r="210" spans="5:5" ht="18" customHeight="1" x14ac:dyDescent="0.4">
      <c r="E210" s="52"/>
    </row>
    <row r="211" spans="5:5" ht="18" customHeight="1" x14ac:dyDescent="0.4">
      <c r="E211" s="52"/>
    </row>
    <row r="212" spans="5:5" ht="18" customHeight="1" x14ac:dyDescent="0.4">
      <c r="E212" s="52"/>
    </row>
    <row r="213" spans="5:5" ht="18" customHeight="1" x14ac:dyDescent="0.4">
      <c r="E213" s="52"/>
    </row>
    <row r="214" spans="5:5" ht="18" customHeight="1" x14ac:dyDescent="0.4">
      <c r="E214" s="52"/>
    </row>
    <row r="215" spans="5:5" ht="18" customHeight="1" x14ac:dyDescent="0.4">
      <c r="E215" s="52"/>
    </row>
    <row r="216" spans="5:5" ht="18" customHeight="1" x14ac:dyDescent="0.4">
      <c r="E216" s="52"/>
    </row>
    <row r="217" spans="5:5" ht="18" customHeight="1" x14ac:dyDescent="0.4">
      <c r="E217" s="52"/>
    </row>
    <row r="218" spans="5:5" ht="18" customHeight="1" x14ac:dyDescent="0.4">
      <c r="E218" s="52"/>
    </row>
    <row r="219" spans="5:5" ht="18" customHeight="1" x14ac:dyDescent="0.4">
      <c r="E219" s="52"/>
    </row>
    <row r="221" spans="5:5" ht="18" customHeight="1" x14ac:dyDescent="0.4">
      <c r="E221" s="52"/>
    </row>
    <row r="222" spans="5:5" ht="18" customHeight="1" x14ac:dyDescent="0.4">
      <c r="E222" s="52"/>
    </row>
    <row r="223" spans="5:5" ht="18" customHeight="1" x14ac:dyDescent="0.4">
      <c r="E223" s="52"/>
    </row>
    <row r="224" spans="5:5" ht="18" customHeight="1" x14ac:dyDescent="0.4">
      <c r="E224" s="52"/>
    </row>
    <row r="225" spans="5:5" ht="18" customHeight="1" x14ac:dyDescent="0.4">
      <c r="E225" s="52"/>
    </row>
    <row r="226" spans="5:5" ht="18" customHeight="1" x14ac:dyDescent="0.4">
      <c r="E226" s="52"/>
    </row>
    <row r="227" spans="5:5" ht="18" customHeight="1" x14ac:dyDescent="0.4">
      <c r="E227" s="52"/>
    </row>
    <row r="228" spans="5:5" ht="18" customHeight="1" x14ac:dyDescent="0.4">
      <c r="E228" s="52"/>
    </row>
    <row r="229" spans="5:5" ht="18" customHeight="1" x14ac:dyDescent="0.4">
      <c r="E229" s="52"/>
    </row>
    <row r="230" spans="5:5" ht="18" customHeight="1" x14ac:dyDescent="0.4">
      <c r="E230" s="52"/>
    </row>
    <row r="232" spans="5:5" ht="18" customHeight="1" x14ac:dyDescent="0.4">
      <c r="E232" s="52"/>
    </row>
    <row r="233" spans="5:5" ht="18" customHeight="1" x14ac:dyDescent="0.4">
      <c r="E233" s="52"/>
    </row>
    <row r="234" spans="5:5" ht="18" customHeight="1" x14ac:dyDescent="0.4">
      <c r="E234" s="52"/>
    </row>
    <row r="235" spans="5:5" ht="18" customHeight="1" x14ac:dyDescent="0.4">
      <c r="E235" s="52"/>
    </row>
    <row r="236" spans="5:5" ht="18" customHeight="1" x14ac:dyDescent="0.4">
      <c r="E236" s="52"/>
    </row>
    <row r="237" spans="5:5" ht="18" customHeight="1" x14ac:dyDescent="0.4">
      <c r="E237" s="52"/>
    </row>
    <row r="238" spans="5:5" ht="18" customHeight="1" x14ac:dyDescent="0.4">
      <c r="E238" s="52"/>
    </row>
    <row r="239" spans="5:5" ht="18" customHeight="1" x14ac:dyDescent="0.4">
      <c r="E239" s="52"/>
    </row>
    <row r="240" spans="5:5" ht="18" customHeight="1" x14ac:dyDescent="0.4">
      <c r="E240" s="52"/>
    </row>
    <row r="241" spans="5:5" ht="18" customHeight="1" x14ac:dyDescent="0.4">
      <c r="E241" s="52"/>
    </row>
    <row r="243" spans="5:5" ht="18" customHeight="1" x14ac:dyDescent="0.4">
      <c r="E243" s="52"/>
    </row>
    <row r="244" spans="5:5" ht="18" customHeight="1" x14ac:dyDescent="0.4">
      <c r="E244" s="52"/>
    </row>
    <row r="245" spans="5:5" ht="18" customHeight="1" x14ac:dyDescent="0.4">
      <c r="E245" s="52"/>
    </row>
    <row r="246" spans="5:5" ht="18" customHeight="1" x14ac:dyDescent="0.4">
      <c r="E246" s="52"/>
    </row>
    <row r="247" spans="5:5" ht="18" customHeight="1" x14ac:dyDescent="0.4">
      <c r="E247" s="52"/>
    </row>
    <row r="248" spans="5:5" ht="18" customHeight="1" x14ac:dyDescent="0.4">
      <c r="E248" s="52"/>
    </row>
    <row r="249" spans="5:5" ht="18" customHeight="1" x14ac:dyDescent="0.4">
      <c r="E249" s="52"/>
    </row>
    <row r="250" spans="5:5" ht="18" customHeight="1" x14ac:dyDescent="0.4">
      <c r="E250" s="52"/>
    </row>
    <row r="251" spans="5:5" ht="18" customHeight="1" x14ac:dyDescent="0.4">
      <c r="E251" s="52"/>
    </row>
    <row r="252" spans="5:5" ht="18" customHeight="1" x14ac:dyDescent="0.4">
      <c r="E252" s="52"/>
    </row>
    <row r="253" spans="5:5" ht="18" customHeight="1" x14ac:dyDescent="0.4">
      <c r="E253" s="52"/>
    </row>
    <row r="254" spans="5:5" ht="18" customHeight="1" x14ac:dyDescent="0.4">
      <c r="E254" s="52"/>
    </row>
    <row r="255" spans="5:5" ht="18" customHeight="1" x14ac:dyDescent="0.4">
      <c r="E255" s="52"/>
    </row>
    <row r="256" spans="5:5" ht="18" customHeight="1" x14ac:dyDescent="0.4">
      <c r="E256" s="52"/>
    </row>
    <row r="257" spans="4:5" ht="18" customHeight="1" x14ac:dyDescent="0.4">
      <c r="E257" s="52"/>
    </row>
    <row r="258" spans="4:5" ht="18" customHeight="1" x14ac:dyDescent="0.4">
      <c r="E258" s="52"/>
    </row>
    <row r="259" spans="4:5" ht="18" customHeight="1" x14ac:dyDescent="0.4">
      <c r="E259" s="52"/>
    </row>
    <row r="260" spans="4:5" ht="18" customHeight="1" x14ac:dyDescent="0.4">
      <c r="E260" s="52"/>
    </row>
    <row r="261" spans="4:5" ht="18" customHeight="1" x14ac:dyDescent="0.4">
      <c r="E261" s="52"/>
    </row>
    <row r="262" spans="4:5" ht="18" customHeight="1" x14ac:dyDescent="0.4">
      <c r="E262" s="52"/>
    </row>
    <row r="263" spans="4:5" ht="18" customHeight="1" x14ac:dyDescent="0.4">
      <c r="E263" s="52"/>
    </row>
    <row r="264" spans="4:5" ht="18" customHeight="1" x14ac:dyDescent="0.4">
      <c r="E264" s="52"/>
    </row>
    <row r="265" spans="4:5" ht="18" customHeight="1" x14ac:dyDescent="0.4">
      <c r="E265" s="52"/>
    </row>
    <row r="266" spans="4:5" ht="18" customHeight="1" x14ac:dyDescent="0.4">
      <c r="E266" s="52"/>
    </row>
    <row r="267" spans="4:5" ht="18" customHeight="1" x14ac:dyDescent="0.4">
      <c r="D267" s="52"/>
      <c r="E267" s="52"/>
    </row>
    <row r="268" spans="4:5" ht="18" customHeight="1" x14ac:dyDescent="0.4">
      <c r="E268" s="52"/>
    </row>
    <row r="269" spans="4:5" ht="18" customHeight="1" x14ac:dyDescent="0.4">
      <c r="E269" s="52"/>
    </row>
    <row r="270" spans="4:5" ht="18" customHeight="1" x14ac:dyDescent="0.4">
      <c r="E270" s="52"/>
    </row>
    <row r="271" spans="4:5" ht="18" customHeight="1" x14ac:dyDescent="0.4">
      <c r="E271" s="52"/>
    </row>
    <row r="272" spans="4:5" ht="18" customHeight="1" x14ac:dyDescent="0.4">
      <c r="E272" s="52"/>
    </row>
    <row r="274" spans="5:5" ht="18" customHeight="1" x14ac:dyDescent="0.4">
      <c r="E274" s="52"/>
    </row>
    <row r="275" spans="5:5" ht="18" customHeight="1" x14ac:dyDescent="0.4">
      <c r="E275" s="52"/>
    </row>
    <row r="276" spans="5:5" ht="18" customHeight="1" x14ac:dyDescent="0.4">
      <c r="E276" s="52"/>
    </row>
    <row r="278" spans="5:5" ht="18" customHeight="1" x14ac:dyDescent="0.4">
      <c r="E278" s="52"/>
    </row>
    <row r="279" spans="5:5" ht="18" customHeight="1" x14ac:dyDescent="0.4">
      <c r="E279" s="52"/>
    </row>
    <row r="280" spans="5:5" ht="18" customHeight="1" x14ac:dyDescent="0.4">
      <c r="E280" s="52"/>
    </row>
    <row r="283" spans="5:5" ht="18" customHeight="1" x14ac:dyDescent="0.4">
      <c r="E283" s="52"/>
    </row>
    <row r="284" spans="5:5" ht="18" customHeight="1" x14ac:dyDescent="0.4">
      <c r="E284" s="52"/>
    </row>
    <row r="285" spans="5:5" ht="18" customHeight="1" x14ac:dyDescent="0.4">
      <c r="E285" s="52"/>
    </row>
    <row r="286" spans="5:5" ht="18" customHeight="1" x14ac:dyDescent="0.4">
      <c r="E286" s="52"/>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5 A26:A28" numberStoredAsText="1"/>
    <ignoredError sqref="G8:AJ8" formulaRange="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09"/>
  <sheetViews>
    <sheetView zoomScale="70" zoomScaleNormal="70" workbookViewId="0">
      <pane xSplit="8" ySplit="10" topLeftCell="I11" activePane="bottomRight" state="frozen"/>
      <selection pane="topRight" activeCell="G1" sqref="G1"/>
      <selection pane="bottomLeft" activeCell="A11" sqref="A11"/>
      <selection pane="bottomRight" activeCell="H40" sqref="H40"/>
    </sheetView>
  </sheetViews>
  <sheetFormatPr defaultColWidth="9.125" defaultRowHeight="18.75" x14ac:dyDescent="0.4"/>
  <cols>
    <col min="1" max="1" width="9.125" style="43"/>
    <col min="2" max="2" width="51.375" style="1" customWidth="1"/>
    <col min="3" max="6" width="10.75" style="2" customWidth="1"/>
    <col min="7" max="7" width="9.75" style="2" customWidth="1"/>
    <col min="8" max="8" width="10.75" style="2" customWidth="1"/>
    <col min="9" max="39" width="12.75" style="2" customWidth="1"/>
    <col min="40" max="40" width="5.625" style="53" customWidth="1"/>
    <col min="41" max="85" width="5.625" style="1" customWidth="1"/>
    <col min="86" max="1024" width="9.125" style="1"/>
    <col min="1025" max="1025" width="9" customWidth="1"/>
    <col min="1026" max="1028" width="8.625" customWidth="1"/>
  </cols>
  <sheetData>
    <row r="1" spans="1:1024" ht="18" customHeight="1" x14ac:dyDescent="0.4">
      <c r="B1" s="44" t="s">
        <v>58</v>
      </c>
      <c r="C1" s="55"/>
      <c r="D1" s="55"/>
      <c r="E1" s="55"/>
      <c r="F1" s="55"/>
      <c r="I1" s="106" t="s">
        <v>0</v>
      </c>
      <c r="J1" s="106"/>
      <c r="K1" s="106"/>
      <c r="L1" s="106"/>
      <c r="M1" s="106"/>
      <c r="N1" s="106"/>
      <c r="O1" s="106"/>
      <c r="P1" s="106"/>
      <c r="Q1" s="106"/>
      <c r="R1" s="106"/>
      <c r="S1" s="106"/>
      <c r="T1" s="106"/>
      <c r="U1" s="106"/>
      <c r="V1" s="106"/>
      <c r="W1" s="106"/>
      <c r="X1" s="106"/>
      <c r="Y1" s="106"/>
      <c r="Z1" s="107" t="s">
        <v>1</v>
      </c>
      <c r="AA1" s="107"/>
      <c r="AB1" s="107"/>
      <c r="AC1" s="107"/>
      <c r="AD1" s="108" t="s">
        <v>2</v>
      </c>
      <c r="AE1" s="108"/>
      <c r="AF1" s="109" t="s">
        <v>3</v>
      </c>
      <c r="AG1" s="109"/>
      <c r="AH1" s="109"/>
      <c r="AI1" s="110" t="s">
        <v>4</v>
      </c>
      <c r="AJ1" s="110"/>
      <c r="AK1" s="110"/>
      <c r="AL1" s="110"/>
      <c r="AM1" s="45" t="s">
        <v>5</v>
      </c>
    </row>
    <row r="2" spans="1:1024" ht="18" customHeight="1" x14ac:dyDescent="0.4">
      <c r="B2" s="1" t="s">
        <v>2054</v>
      </c>
      <c r="I2" s="106" t="s">
        <v>6</v>
      </c>
      <c r="J2" s="106"/>
      <c r="K2" s="106"/>
      <c r="L2" s="106"/>
      <c r="M2" s="106"/>
      <c r="N2" s="106"/>
      <c r="O2" s="106"/>
      <c r="P2" s="106"/>
      <c r="Q2" s="106"/>
      <c r="R2" s="106"/>
      <c r="S2" s="106"/>
      <c r="T2" s="106"/>
      <c r="U2" s="106"/>
      <c r="V2" s="106"/>
      <c r="W2" s="106"/>
      <c r="X2" s="106"/>
      <c r="Y2" s="106"/>
      <c r="Z2" s="107" t="s">
        <v>7</v>
      </c>
      <c r="AA2" s="107"/>
      <c r="AB2" s="107"/>
      <c r="AC2" s="107"/>
      <c r="AD2" s="111" t="s">
        <v>8</v>
      </c>
      <c r="AE2" s="111"/>
      <c r="AF2" s="109" t="s">
        <v>9</v>
      </c>
      <c r="AG2" s="109"/>
      <c r="AH2" s="109"/>
      <c r="AI2" s="110" t="s">
        <v>10</v>
      </c>
      <c r="AJ2" s="110"/>
      <c r="AK2" s="110"/>
      <c r="AL2" s="110"/>
      <c r="AM2" s="112" t="s">
        <v>11</v>
      </c>
    </row>
    <row r="3" spans="1:1024" ht="18" customHeight="1" x14ac:dyDescent="0.4">
      <c r="A3" s="43" t="s">
        <v>61</v>
      </c>
      <c r="B3" s="1">
        <v>33</v>
      </c>
      <c r="I3" s="106"/>
      <c r="J3" s="106"/>
      <c r="K3" s="106"/>
      <c r="L3" s="106"/>
      <c r="M3" s="106"/>
      <c r="N3" s="106"/>
      <c r="O3" s="106"/>
      <c r="P3" s="106"/>
      <c r="Q3" s="106"/>
      <c r="R3" s="106"/>
      <c r="S3" s="106"/>
      <c r="T3" s="106"/>
      <c r="U3" s="106"/>
      <c r="V3" s="106"/>
      <c r="W3" s="106"/>
      <c r="X3" s="106"/>
      <c r="Y3" s="106"/>
      <c r="Z3" s="107"/>
      <c r="AA3" s="107"/>
      <c r="AB3" s="107"/>
      <c r="AC3" s="107"/>
      <c r="AD3" s="111"/>
      <c r="AE3" s="111"/>
      <c r="AF3" s="109"/>
      <c r="AG3" s="109"/>
      <c r="AH3" s="109"/>
      <c r="AI3" s="110"/>
      <c r="AJ3" s="110"/>
      <c r="AK3" s="110"/>
      <c r="AL3" s="110"/>
      <c r="AM3" s="112"/>
    </row>
    <row r="4" spans="1:1024" ht="18" customHeight="1" x14ac:dyDescent="0.4">
      <c r="A4" s="43" t="s">
        <v>62</v>
      </c>
      <c r="B4" s="1">
        <f>COUNTIF(I14:I627,"なし")</f>
        <v>3</v>
      </c>
      <c r="I4" s="113" t="s">
        <v>12</v>
      </c>
      <c r="J4" s="113" t="s">
        <v>13</v>
      </c>
      <c r="K4" s="113" t="s">
        <v>14</v>
      </c>
      <c r="L4" s="113" t="s">
        <v>15</v>
      </c>
      <c r="M4" s="113" t="s">
        <v>16</v>
      </c>
      <c r="N4" s="113" t="s">
        <v>17</v>
      </c>
      <c r="O4" s="113" t="s">
        <v>18</v>
      </c>
      <c r="P4" s="113" t="s">
        <v>19</v>
      </c>
      <c r="Q4" s="113" t="s">
        <v>20</v>
      </c>
      <c r="R4" s="113" t="s">
        <v>21</v>
      </c>
      <c r="S4" s="113" t="s">
        <v>22</v>
      </c>
      <c r="T4" s="113" t="s">
        <v>23</v>
      </c>
      <c r="U4" s="113" t="s">
        <v>24</v>
      </c>
      <c r="V4" s="113" t="s">
        <v>25</v>
      </c>
      <c r="W4" s="113" t="s">
        <v>26</v>
      </c>
      <c r="X4" s="113" t="s">
        <v>27</v>
      </c>
      <c r="Y4" s="113" t="s">
        <v>28</v>
      </c>
      <c r="Z4" s="113" t="s">
        <v>29</v>
      </c>
      <c r="AA4" s="113" t="s">
        <v>30</v>
      </c>
      <c r="AB4" s="113" t="s">
        <v>31</v>
      </c>
      <c r="AC4" s="113" t="s">
        <v>32</v>
      </c>
      <c r="AD4" s="113" t="s">
        <v>33</v>
      </c>
      <c r="AE4" s="113" t="s">
        <v>34</v>
      </c>
      <c r="AF4" s="113" t="s">
        <v>35</v>
      </c>
      <c r="AG4" s="113" t="s">
        <v>36</v>
      </c>
      <c r="AH4" s="113" t="s">
        <v>37</v>
      </c>
      <c r="AI4" s="113" t="s">
        <v>38</v>
      </c>
      <c r="AJ4" s="113" t="s">
        <v>793</v>
      </c>
      <c r="AK4" s="113" t="s">
        <v>40</v>
      </c>
      <c r="AL4" s="113" t="s">
        <v>41</v>
      </c>
      <c r="AM4" s="113" t="s">
        <v>11</v>
      </c>
    </row>
    <row r="5" spans="1:1024" ht="18" customHeight="1" x14ac:dyDescent="0.4">
      <c r="A5" s="43" t="s">
        <v>63</v>
      </c>
      <c r="B5" s="1">
        <f>B3-B4</f>
        <v>30</v>
      </c>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row>
    <row r="6" spans="1:1024" ht="18" customHeight="1" x14ac:dyDescent="0.4">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row>
    <row r="7" spans="1:1024" ht="18" customHeight="1" x14ac:dyDescent="0.4">
      <c r="A7" s="46" t="s">
        <v>61</v>
      </c>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row>
    <row r="8" spans="1:1024" ht="18" customHeight="1" x14ac:dyDescent="0.4">
      <c r="A8" s="47">
        <f>B5</f>
        <v>30</v>
      </c>
      <c r="H8" s="48" t="s">
        <v>64</v>
      </c>
      <c r="I8" s="49">
        <f t="shared" ref="I8:AM8" si="0">COUNT(I13:I627)</f>
        <v>15</v>
      </c>
      <c r="J8" s="49">
        <f t="shared" si="0"/>
        <v>1</v>
      </c>
      <c r="K8" s="49">
        <f t="shared" si="0"/>
        <v>7</v>
      </c>
      <c r="L8" s="49">
        <f t="shared" si="0"/>
        <v>5</v>
      </c>
      <c r="M8" s="49">
        <f t="shared" si="0"/>
        <v>0</v>
      </c>
      <c r="N8" s="49">
        <f t="shared" si="0"/>
        <v>4</v>
      </c>
      <c r="O8" s="49">
        <f t="shared" si="0"/>
        <v>0</v>
      </c>
      <c r="P8" s="49">
        <f t="shared" si="0"/>
        <v>10</v>
      </c>
      <c r="Q8" s="49">
        <f t="shared" si="0"/>
        <v>2</v>
      </c>
      <c r="R8" s="49">
        <f t="shared" si="0"/>
        <v>2</v>
      </c>
      <c r="S8" s="49">
        <f t="shared" si="0"/>
        <v>2</v>
      </c>
      <c r="T8" s="49">
        <f t="shared" si="0"/>
        <v>2</v>
      </c>
      <c r="U8" s="49">
        <f t="shared" si="0"/>
        <v>0</v>
      </c>
      <c r="V8" s="49">
        <f t="shared" si="0"/>
        <v>5</v>
      </c>
      <c r="W8" s="49">
        <f t="shared" si="0"/>
        <v>0</v>
      </c>
      <c r="X8" s="49">
        <f t="shared" si="0"/>
        <v>1</v>
      </c>
      <c r="Y8" s="49">
        <f t="shared" si="0"/>
        <v>3</v>
      </c>
      <c r="Z8" s="49">
        <f t="shared" si="0"/>
        <v>6</v>
      </c>
      <c r="AA8" s="49">
        <f t="shared" si="0"/>
        <v>1</v>
      </c>
      <c r="AB8" s="49">
        <f t="shared" si="0"/>
        <v>1</v>
      </c>
      <c r="AC8" s="49">
        <f t="shared" si="0"/>
        <v>2</v>
      </c>
      <c r="AD8" s="49">
        <f t="shared" si="0"/>
        <v>11</v>
      </c>
      <c r="AE8" s="49">
        <f t="shared" si="0"/>
        <v>6</v>
      </c>
      <c r="AF8" s="49">
        <f t="shared" si="0"/>
        <v>6</v>
      </c>
      <c r="AG8" s="49">
        <f t="shared" si="0"/>
        <v>20</v>
      </c>
      <c r="AH8" s="49">
        <f t="shared" si="0"/>
        <v>0</v>
      </c>
      <c r="AI8" s="49">
        <f t="shared" si="0"/>
        <v>14</v>
      </c>
      <c r="AJ8" s="49">
        <f t="shared" si="0"/>
        <v>3</v>
      </c>
      <c r="AK8" s="2">
        <f t="shared" si="0"/>
        <v>0</v>
      </c>
      <c r="AL8" s="2">
        <f t="shared" si="0"/>
        <v>0</v>
      </c>
      <c r="AM8" s="49">
        <f t="shared" si="0"/>
        <v>11</v>
      </c>
    </row>
    <row r="9" spans="1:1024" ht="18" customHeight="1" x14ac:dyDescent="0.4">
      <c r="C9" s="2" t="s">
        <v>2533</v>
      </c>
      <c r="D9" s="2" t="s">
        <v>2540</v>
      </c>
      <c r="E9" s="2" t="s">
        <v>2577</v>
      </c>
      <c r="F9" s="2" t="s">
        <v>2643</v>
      </c>
      <c r="H9" s="48" t="s">
        <v>65</v>
      </c>
      <c r="I9" s="50">
        <f t="shared" ref="I9:AM9" si="1">I8/$A$8</f>
        <v>0.5</v>
      </c>
      <c r="J9" s="50">
        <f t="shared" si="1"/>
        <v>3.3333333333333333E-2</v>
      </c>
      <c r="K9" s="50">
        <f t="shared" si="1"/>
        <v>0.23333333333333334</v>
      </c>
      <c r="L9" s="50">
        <f t="shared" si="1"/>
        <v>0.16666666666666666</v>
      </c>
      <c r="M9" s="50">
        <f t="shared" si="1"/>
        <v>0</v>
      </c>
      <c r="N9" s="50">
        <f t="shared" si="1"/>
        <v>0.13333333333333333</v>
      </c>
      <c r="O9" s="50">
        <f t="shared" si="1"/>
        <v>0</v>
      </c>
      <c r="P9" s="50">
        <f t="shared" si="1"/>
        <v>0.33333333333333331</v>
      </c>
      <c r="Q9" s="50">
        <f t="shared" si="1"/>
        <v>6.6666666666666666E-2</v>
      </c>
      <c r="R9" s="50">
        <f t="shared" si="1"/>
        <v>6.6666666666666666E-2</v>
      </c>
      <c r="S9" s="50">
        <f t="shared" si="1"/>
        <v>6.6666666666666666E-2</v>
      </c>
      <c r="T9" s="50">
        <f t="shared" si="1"/>
        <v>6.6666666666666666E-2</v>
      </c>
      <c r="U9" s="50">
        <f t="shared" si="1"/>
        <v>0</v>
      </c>
      <c r="V9" s="50">
        <f t="shared" si="1"/>
        <v>0.16666666666666666</v>
      </c>
      <c r="W9" s="50">
        <f t="shared" si="1"/>
        <v>0</v>
      </c>
      <c r="X9" s="50">
        <f t="shared" si="1"/>
        <v>3.3333333333333333E-2</v>
      </c>
      <c r="Y9" s="50">
        <f t="shared" si="1"/>
        <v>0.1</v>
      </c>
      <c r="Z9" s="50">
        <f t="shared" si="1"/>
        <v>0.2</v>
      </c>
      <c r="AA9" s="50">
        <f t="shared" si="1"/>
        <v>3.3333333333333333E-2</v>
      </c>
      <c r="AB9" s="50">
        <f t="shared" si="1"/>
        <v>3.3333333333333333E-2</v>
      </c>
      <c r="AC9" s="50">
        <f t="shared" si="1"/>
        <v>6.6666666666666666E-2</v>
      </c>
      <c r="AD9" s="50">
        <f t="shared" si="1"/>
        <v>0.36666666666666664</v>
      </c>
      <c r="AE9" s="50">
        <f t="shared" si="1"/>
        <v>0.2</v>
      </c>
      <c r="AF9" s="50">
        <f t="shared" si="1"/>
        <v>0.2</v>
      </c>
      <c r="AG9" s="50">
        <f t="shared" si="1"/>
        <v>0.66666666666666663</v>
      </c>
      <c r="AH9" s="50">
        <f t="shared" si="1"/>
        <v>0</v>
      </c>
      <c r="AI9" s="50">
        <f t="shared" si="1"/>
        <v>0.46666666666666667</v>
      </c>
      <c r="AJ9" s="50">
        <f t="shared" si="1"/>
        <v>0.1</v>
      </c>
      <c r="AK9" s="51">
        <f t="shared" si="1"/>
        <v>0</v>
      </c>
      <c r="AL9" s="51">
        <f t="shared" si="1"/>
        <v>0</v>
      </c>
      <c r="AM9" s="50">
        <f t="shared" si="1"/>
        <v>0.36666666666666664</v>
      </c>
    </row>
    <row r="10" spans="1:1024" ht="18" customHeight="1" x14ac:dyDescent="0.4">
      <c r="A10" s="43" t="s">
        <v>66</v>
      </c>
      <c r="B10" s="2" t="s">
        <v>67</v>
      </c>
      <c r="C10" s="2" t="s">
        <v>2488</v>
      </c>
      <c r="D10" s="2" t="s">
        <v>2488</v>
      </c>
      <c r="E10" s="2" t="s">
        <v>2578</v>
      </c>
      <c r="F10" s="2" t="s">
        <v>2642</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24" s="64" customFormat="1" ht="18" customHeight="1" x14ac:dyDescent="0.4">
      <c r="A11" s="60" t="s">
        <v>2581</v>
      </c>
      <c r="B11" s="61" t="s">
        <v>2579</v>
      </c>
      <c r="C11" s="62"/>
      <c r="D11" s="62"/>
      <c r="E11" s="62" t="s">
        <v>2580</v>
      </c>
      <c r="F11" s="62"/>
      <c r="G11" s="62" t="s">
        <v>1796</v>
      </c>
      <c r="H11" s="66">
        <v>44747</v>
      </c>
      <c r="I11" s="62"/>
      <c r="J11" s="62"/>
      <c r="K11" s="62"/>
      <c r="L11" s="62"/>
      <c r="M11" s="62"/>
      <c r="N11" s="62"/>
      <c r="O11" s="62"/>
      <c r="P11" s="62"/>
      <c r="Q11" s="62"/>
      <c r="R11" s="62"/>
      <c r="S11" s="62"/>
      <c r="T11" s="62"/>
      <c r="U11" s="62"/>
      <c r="V11" s="62"/>
      <c r="W11" s="62"/>
      <c r="X11" s="62"/>
      <c r="Y11" s="62"/>
      <c r="Z11" s="62"/>
      <c r="AA11" s="62"/>
      <c r="AB11" s="62"/>
      <c r="AC11" s="62"/>
      <c r="AD11" s="62">
        <v>1</v>
      </c>
      <c r="AE11" s="62">
        <v>1</v>
      </c>
      <c r="AF11" s="62"/>
      <c r="AG11" s="62">
        <v>1</v>
      </c>
      <c r="AH11" s="62"/>
      <c r="AI11" s="62">
        <v>1</v>
      </c>
      <c r="AJ11" s="62">
        <v>1</v>
      </c>
      <c r="AK11" s="62"/>
      <c r="AL11" s="62"/>
      <c r="AM11" s="62"/>
      <c r="AN11" s="61"/>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c r="AMF11" s="63"/>
      <c r="AMG11" s="63"/>
      <c r="AMH11" s="63"/>
      <c r="AMI11" s="63"/>
      <c r="AMJ11" s="63"/>
    </row>
    <row r="12" spans="1:1024" s="64" customFormat="1" ht="18" customHeight="1" x14ac:dyDescent="0.4">
      <c r="A12" s="60" t="s">
        <v>74</v>
      </c>
      <c r="B12" s="61" t="s">
        <v>2539</v>
      </c>
      <c r="C12" s="62"/>
      <c r="D12" s="62" t="s">
        <v>2490</v>
      </c>
      <c r="E12" s="62"/>
      <c r="F12" s="62"/>
      <c r="G12" s="62" t="s">
        <v>1796</v>
      </c>
      <c r="H12" s="62" t="s">
        <v>1802</v>
      </c>
      <c r="I12" s="62"/>
      <c r="J12" s="62"/>
      <c r="K12" s="62"/>
      <c r="L12" s="62"/>
      <c r="M12" s="62"/>
      <c r="N12" s="62"/>
      <c r="O12" s="62"/>
      <c r="P12" s="62"/>
      <c r="Q12" s="62"/>
      <c r="R12" s="62"/>
      <c r="S12" s="62"/>
      <c r="T12" s="62"/>
      <c r="U12" s="62"/>
      <c r="V12" s="62"/>
      <c r="W12" s="62"/>
      <c r="X12" s="62"/>
      <c r="Y12" s="62"/>
      <c r="Z12" s="62"/>
      <c r="AA12" s="62"/>
      <c r="AB12" s="62"/>
      <c r="AC12" s="62"/>
      <c r="AD12" s="62">
        <v>1</v>
      </c>
      <c r="AE12" s="62">
        <v>1</v>
      </c>
      <c r="AF12" s="62"/>
      <c r="AG12" s="62">
        <v>1</v>
      </c>
      <c r="AH12" s="62"/>
      <c r="AI12" s="62"/>
      <c r="AJ12" s="62"/>
      <c r="AK12" s="62"/>
      <c r="AL12" s="62"/>
      <c r="AM12" s="62"/>
      <c r="AN12" s="61"/>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c r="SK12" s="63"/>
      <c r="SL12" s="63"/>
      <c r="SM12" s="63"/>
      <c r="SN12" s="63"/>
      <c r="SO12" s="63"/>
      <c r="SP12" s="63"/>
      <c r="SQ12" s="63"/>
      <c r="SR12" s="63"/>
      <c r="SS12" s="63"/>
      <c r="ST12" s="63"/>
      <c r="SU12" s="63"/>
      <c r="SV12" s="63"/>
      <c r="SW12" s="63"/>
      <c r="SX12" s="63"/>
      <c r="SY12" s="63"/>
      <c r="SZ12" s="63"/>
      <c r="TA12" s="63"/>
      <c r="TB12" s="63"/>
      <c r="TC12" s="63"/>
      <c r="TD12" s="63"/>
      <c r="TE12" s="63"/>
      <c r="TF12" s="63"/>
      <c r="TG12" s="63"/>
      <c r="TH12" s="63"/>
      <c r="TI12" s="63"/>
      <c r="TJ12" s="63"/>
      <c r="TK12" s="63"/>
      <c r="TL12" s="63"/>
      <c r="TM12" s="63"/>
      <c r="TN12" s="63"/>
      <c r="TO12" s="63"/>
      <c r="TP12" s="63"/>
      <c r="TQ12" s="63"/>
      <c r="TR12" s="63"/>
      <c r="TS12" s="63"/>
      <c r="TT12" s="63"/>
      <c r="TU12" s="63"/>
      <c r="TV12" s="63"/>
      <c r="TW12" s="63"/>
      <c r="TX12" s="63"/>
      <c r="TY12" s="63"/>
      <c r="TZ12" s="63"/>
      <c r="UA12" s="63"/>
      <c r="UB12" s="63"/>
      <c r="UC12" s="63"/>
      <c r="UD12" s="63"/>
      <c r="UE12" s="63"/>
      <c r="UF12" s="63"/>
      <c r="UG12" s="63"/>
      <c r="UH12" s="63"/>
      <c r="UI12" s="63"/>
      <c r="UJ12" s="63"/>
      <c r="UK12" s="63"/>
      <c r="UL12" s="63"/>
      <c r="UM12" s="63"/>
      <c r="UN12" s="63"/>
      <c r="UO12" s="63"/>
      <c r="UP12" s="63"/>
      <c r="UQ12" s="63"/>
      <c r="UR12" s="63"/>
      <c r="US12" s="63"/>
      <c r="UT12" s="63"/>
      <c r="UU12" s="63"/>
      <c r="UV12" s="63"/>
      <c r="UW12" s="63"/>
      <c r="UX12" s="63"/>
      <c r="UY12" s="63"/>
      <c r="UZ12" s="63"/>
      <c r="VA12" s="63"/>
      <c r="VB12" s="63"/>
      <c r="VC12" s="63"/>
      <c r="VD12" s="63"/>
      <c r="VE12" s="63"/>
      <c r="VF12" s="63"/>
      <c r="VG12" s="63"/>
      <c r="VH12" s="63"/>
      <c r="VI12" s="63"/>
      <c r="VJ12" s="63"/>
      <c r="VK12" s="63"/>
      <c r="VL12" s="63"/>
      <c r="VM12" s="63"/>
      <c r="VN12" s="63"/>
      <c r="VO12" s="63"/>
      <c r="VP12" s="63"/>
      <c r="VQ12" s="63"/>
      <c r="VR12" s="63"/>
      <c r="VS12" s="63"/>
      <c r="VT12" s="63"/>
      <c r="VU12" s="63"/>
      <c r="VV12" s="63"/>
      <c r="VW12" s="63"/>
      <c r="VX12" s="63"/>
      <c r="VY12" s="63"/>
      <c r="VZ12" s="63"/>
      <c r="WA12" s="63"/>
      <c r="WB12" s="63"/>
      <c r="WC12" s="63"/>
      <c r="WD12" s="63"/>
      <c r="WE12" s="63"/>
      <c r="WF12" s="63"/>
      <c r="WG12" s="63"/>
      <c r="WH12" s="63"/>
      <c r="WI12" s="63"/>
      <c r="WJ12" s="63"/>
      <c r="WK12" s="63"/>
      <c r="WL12" s="63"/>
      <c r="WM12" s="63"/>
      <c r="WN12" s="63"/>
      <c r="WO12" s="63"/>
      <c r="WP12" s="63"/>
      <c r="WQ12" s="63"/>
      <c r="WR12" s="63"/>
      <c r="WS12" s="63"/>
      <c r="WT12" s="63"/>
      <c r="WU12" s="63"/>
      <c r="WV12" s="63"/>
      <c r="WW12" s="63"/>
      <c r="WX12" s="63"/>
      <c r="WY12" s="63"/>
      <c r="WZ12" s="63"/>
      <c r="XA12" s="63"/>
      <c r="XB12" s="63"/>
      <c r="XC12" s="63"/>
      <c r="XD12" s="63"/>
      <c r="XE12" s="63"/>
      <c r="XF12" s="63"/>
      <c r="XG12" s="63"/>
      <c r="XH12" s="63"/>
      <c r="XI12" s="63"/>
      <c r="XJ12" s="63"/>
      <c r="XK12" s="63"/>
      <c r="XL12" s="63"/>
      <c r="XM12" s="63"/>
      <c r="XN12" s="63"/>
      <c r="XO12" s="63"/>
      <c r="XP12" s="63"/>
      <c r="XQ12" s="63"/>
      <c r="XR12" s="63"/>
      <c r="XS12" s="63"/>
      <c r="XT12" s="63"/>
      <c r="XU12" s="63"/>
      <c r="XV12" s="63"/>
      <c r="XW12" s="63"/>
      <c r="XX12" s="63"/>
      <c r="XY12" s="63"/>
      <c r="XZ12" s="63"/>
      <c r="YA12" s="63"/>
      <c r="YB12" s="63"/>
      <c r="YC12" s="63"/>
      <c r="YD12" s="63"/>
      <c r="YE12" s="63"/>
      <c r="YF12" s="63"/>
      <c r="YG12" s="63"/>
      <c r="YH12" s="63"/>
      <c r="YI12" s="63"/>
      <c r="YJ12" s="63"/>
      <c r="YK12" s="63"/>
      <c r="YL12" s="63"/>
      <c r="YM12" s="63"/>
      <c r="YN12" s="63"/>
      <c r="YO12" s="63"/>
      <c r="YP12" s="63"/>
      <c r="YQ12" s="63"/>
      <c r="YR12" s="63"/>
      <c r="YS12" s="63"/>
      <c r="YT12" s="63"/>
      <c r="YU12" s="63"/>
      <c r="YV12" s="63"/>
      <c r="YW12" s="63"/>
      <c r="YX12" s="63"/>
      <c r="YY12" s="63"/>
      <c r="YZ12" s="63"/>
      <c r="ZA12" s="63"/>
      <c r="ZB12" s="63"/>
      <c r="ZC12" s="63"/>
      <c r="ZD12" s="63"/>
      <c r="ZE12" s="63"/>
      <c r="ZF12" s="63"/>
      <c r="ZG12" s="63"/>
      <c r="ZH12" s="63"/>
      <c r="ZI12" s="63"/>
      <c r="ZJ12" s="63"/>
      <c r="ZK12" s="63"/>
      <c r="ZL12" s="63"/>
      <c r="ZM12" s="63"/>
      <c r="ZN12" s="63"/>
      <c r="ZO12" s="63"/>
      <c r="ZP12" s="63"/>
      <c r="ZQ12" s="63"/>
      <c r="ZR12" s="63"/>
      <c r="ZS12" s="63"/>
      <c r="ZT12" s="63"/>
      <c r="ZU12" s="63"/>
      <c r="ZV12" s="63"/>
      <c r="ZW12" s="63"/>
      <c r="ZX12" s="63"/>
      <c r="ZY12" s="63"/>
      <c r="ZZ12" s="63"/>
      <c r="AAA12" s="63"/>
      <c r="AAB12" s="63"/>
      <c r="AAC12" s="63"/>
      <c r="AAD12" s="63"/>
      <c r="AAE12" s="63"/>
      <c r="AAF12" s="63"/>
      <c r="AAG12" s="63"/>
      <c r="AAH12" s="63"/>
      <c r="AAI12" s="63"/>
      <c r="AAJ12" s="63"/>
      <c r="AAK12" s="63"/>
      <c r="AAL12" s="63"/>
      <c r="AAM12" s="63"/>
      <c r="AAN12" s="63"/>
      <c r="AAO12" s="63"/>
      <c r="AAP12" s="63"/>
      <c r="AAQ12" s="63"/>
      <c r="AAR12" s="63"/>
      <c r="AAS12" s="63"/>
      <c r="AAT12" s="63"/>
      <c r="AAU12" s="63"/>
      <c r="AAV12" s="63"/>
      <c r="AAW12" s="63"/>
      <c r="AAX12" s="63"/>
      <c r="AAY12" s="63"/>
      <c r="AAZ12" s="63"/>
      <c r="ABA12" s="63"/>
      <c r="ABB12" s="63"/>
      <c r="ABC12" s="63"/>
      <c r="ABD12" s="63"/>
      <c r="ABE12" s="63"/>
      <c r="ABF12" s="63"/>
      <c r="ABG12" s="63"/>
      <c r="ABH12" s="63"/>
      <c r="ABI12" s="63"/>
      <c r="ABJ12" s="63"/>
      <c r="ABK12" s="63"/>
      <c r="ABL12" s="63"/>
      <c r="ABM12" s="63"/>
      <c r="ABN12" s="63"/>
      <c r="ABO12" s="63"/>
      <c r="ABP12" s="63"/>
      <c r="ABQ12" s="63"/>
      <c r="ABR12" s="63"/>
      <c r="ABS12" s="63"/>
      <c r="ABT12" s="63"/>
      <c r="ABU12" s="63"/>
      <c r="ABV12" s="63"/>
      <c r="ABW12" s="63"/>
      <c r="ABX12" s="63"/>
      <c r="ABY12" s="63"/>
      <c r="ABZ12" s="63"/>
      <c r="ACA12" s="63"/>
      <c r="ACB12" s="63"/>
      <c r="ACC12" s="63"/>
      <c r="ACD12" s="63"/>
      <c r="ACE12" s="63"/>
      <c r="ACF12" s="63"/>
      <c r="ACG12" s="63"/>
      <c r="ACH12" s="63"/>
      <c r="ACI12" s="63"/>
      <c r="ACJ12" s="63"/>
      <c r="ACK12" s="63"/>
      <c r="ACL12" s="63"/>
      <c r="ACM12" s="63"/>
      <c r="ACN12" s="63"/>
      <c r="ACO12" s="63"/>
      <c r="ACP12" s="63"/>
      <c r="ACQ12" s="63"/>
      <c r="ACR12" s="63"/>
      <c r="ACS12" s="63"/>
      <c r="ACT12" s="63"/>
      <c r="ACU12" s="63"/>
      <c r="ACV12" s="63"/>
      <c r="ACW12" s="63"/>
      <c r="ACX12" s="63"/>
      <c r="ACY12" s="63"/>
      <c r="ACZ12" s="63"/>
      <c r="ADA12" s="63"/>
      <c r="ADB12" s="63"/>
      <c r="ADC12" s="63"/>
      <c r="ADD12" s="63"/>
      <c r="ADE12" s="63"/>
      <c r="ADF12" s="63"/>
      <c r="ADG12" s="63"/>
      <c r="ADH12" s="63"/>
      <c r="ADI12" s="63"/>
      <c r="ADJ12" s="63"/>
      <c r="ADK12" s="63"/>
      <c r="ADL12" s="63"/>
      <c r="ADM12" s="63"/>
      <c r="ADN12" s="63"/>
      <c r="ADO12" s="63"/>
      <c r="ADP12" s="63"/>
      <c r="ADQ12" s="63"/>
      <c r="ADR12" s="63"/>
      <c r="ADS12" s="63"/>
      <c r="ADT12" s="63"/>
      <c r="ADU12" s="63"/>
      <c r="ADV12" s="63"/>
      <c r="ADW12" s="63"/>
      <c r="ADX12" s="63"/>
      <c r="ADY12" s="63"/>
      <c r="ADZ12" s="63"/>
      <c r="AEA12" s="63"/>
      <c r="AEB12" s="63"/>
      <c r="AEC12" s="63"/>
      <c r="AED12" s="63"/>
      <c r="AEE12" s="63"/>
      <c r="AEF12" s="63"/>
      <c r="AEG12" s="63"/>
      <c r="AEH12" s="63"/>
      <c r="AEI12" s="63"/>
      <c r="AEJ12" s="63"/>
      <c r="AEK12" s="63"/>
      <c r="AEL12" s="63"/>
      <c r="AEM12" s="63"/>
      <c r="AEN12" s="63"/>
      <c r="AEO12" s="63"/>
      <c r="AEP12" s="63"/>
      <c r="AEQ12" s="63"/>
      <c r="AER12" s="63"/>
      <c r="AES12" s="63"/>
      <c r="AET12" s="63"/>
      <c r="AEU12" s="63"/>
      <c r="AEV12" s="63"/>
      <c r="AEW12" s="63"/>
      <c r="AEX12" s="63"/>
      <c r="AEY12" s="63"/>
      <c r="AEZ12" s="63"/>
      <c r="AFA12" s="63"/>
      <c r="AFB12" s="63"/>
      <c r="AFC12" s="63"/>
      <c r="AFD12" s="63"/>
      <c r="AFE12" s="63"/>
      <c r="AFF12" s="63"/>
      <c r="AFG12" s="63"/>
      <c r="AFH12" s="63"/>
      <c r="AFI12" s="63"/>
      <c r="AFJ12" s="63"/>
      <c r="AFK12" s="63"/>
      <c r="AFL12" s="63"/>
      <c r="AFM12" s="63"/>
      <c r="AFN12" s="63"/>
      <c r="AFO12" s="63"/>
      <c r="AFP12" s="63"/>
      <c r="AFQ12" s="63"/>
      <c r="AFR12" s="63"/>
      <c r="AFS12" s="63"/>
      <c r="AFT12" s="63"/>
      <c r="AFU12" s="63"/>
      <c r="AFV12" s="63"/>
      <c r="AFW12" s="63"/>
      <c r="AFX12" s="63"/>
      <c r="AFY12" s="63"/>
      <c r="AFZ12" s="63"/>
      <c r="AGA12" s="63"/>
      <c r="AGB12" s="63"/>
      <c r="AGC12" s="63"/>
      <c r="AGD12" s="63"/>
      <c r="AGE12" s="63"/>
      <c r="AGF12" s="63"/>
      <c r="AGG12" s="63"/>
      <c r="AGH12" s="63"/>
      <c r="AGI12" s="63"/>
      <c r="AGJ12" s="63"/>
      <c r="AGK12" s="63"/>
      <c r="AGL12" s="63"/>
      <c r="AGM12" s="63"/>
      <c r="AGN12" s="63"/>
      <c r="AGO12" s="63"/>
      <c r="AGP12" s="63"/>
      <c r="AGQ12" s="63"/>
      <c r="AGR12" s="63"/>
      <c r="AGS12" s="63"/>
      <c r="AGT12" s="63"/>
      <c r="AGU12" s="63"/>
      <c r="AGV12" s="63"/>
      <c r="AGW12" s="63"/>
      <c r="AGX12" s="63"/>
      <c r="AGY12" s="63"/>
      <c r="AGZ12" s="63"/>
      <c r="AHA12" s="63"/>
      <c r="AHB12" s="63"/>
      <c r="AHC12" s="63"/>
      <c r="AHD12" s="63"/>
      <c r="AHE12" s="63"/>
      <c r="AHF12" s="63"/>
      <c r="AHG12" s="63"/>
      <c r="AHH12" s="63"/>
      <c r="AHI12" s="63"/>
      <c r="AHJ12" s="63"/>
      <c r="AHK12" s="63"/>
      <c r="AHL12" s="63"/>
      <c r="AHM12" s="63"/>
      <c r="AHN12" s="63"/>
      <c r="AHO12" s="63"/>
      <c r="AHP12" s="63"/>
      <c r="AHQ12" s="63"/>
      <c r="AHR12" s="63"/>
      <c r="AHS12" s="63"/>
      <c r="AHT12" s="63"/>
      <c r="AHU12" s="63"/>
      <c r="AHV12" s="63"/>
      <c r="AHW12" s="63"/>
      <c r="AHX12" s="63"/>
      <c r="AHY12" s="63"/>
      <c r="AHZ12" s="63"/>
      <c r="AIA12" s="63"/>
      <c r="AIB12" s="63"/>
      <c r="AIC12" s="63"/>
      <c r="AID12" s="63"/>
      <c r="AIE12" s="63"/>
      <c r="AIF12" s="63"/>
      <c r="AIG12" s="63"/>
      <c r="AIH12" s="63"/>
      <c r="AII12" s="63"/>
      <c r="AIJ12" s="63"/>
      <c r="AIK12" s="63"/>
      <c r="AIL12" s="63"/>
      <c r="AIM12" s="63"/>
      <c r="AIN12" s="63"/>
      <c r="AIO12" s="63"/>
      <c r="AIP12" s="63"/>
      <c r="AIQ12" s="63"/>
      <c r="AIR12" s="63"/>
      <c r="AIS12" s="63"/>
      <c r="AIT12" s="63"/>
      <c r="AIU12" s="63"/>
      <c r="AIV12" s="63"/>
      <c r="AIW12" s="63"/>
      <c r="AIX12" s="63"/>
      <c r="AIY12" s="63"/>
      <c r="AIZ12" s="63"/>
      <c r="AJA12" s="63"/>
      <c r="AJB12" s="63"/>
      <c r="AJC12" s="63"/>
      <c r="AJD12" s="63"/>
      <c r="AJE12" s="63"/>
      <c r="AJF12" s="63"/>
      <c r="AJG12" s="63"/>
      <c r="AJH12" s="63"/>
      <c r="AJI12" s="63"/>
      <c r="AJJ12" s="63"/>
      <c r="AJK12" s="63"/>
      <c r="AJL12" s="63"/>
      <c r="AJM12" s="63"/>
      <c r="AJN12" s="63"/>
      <c r="AJO12" s="63"/>
      <c r="AJP12" s="63"/>
      <c r="AJQ12" s="63"/>
      <c r="AJR12" s="63"/>
      <c r="AJS12" s="63"/>
      <c r="AJT12" s="63"/>
      <c r="AJU12" s="63"/>
      <c r="AJV12" s="63"/>
      <c r="AJW12" s="63"/>
      <c r="AJX12" s="63"/>
      <c r="AJY12" s="63"/>
      <c r="AJZ12" s="63"/>
      <c r="AKA12" s="63"/>
      <c r="AKB12" s="63"/>
      <c r="AKC12" s="63"/>
      <c r="AKD12" s="63"/>
      <c r="AKE12" s="63"/>
      <c r="AKF12" s="63"/>
      <c r="AKG12" s="63"/>
      <c r="AKH12" s="63"/>
      <c r="AKI12" s="63"/>
      <c r="AKJ12" s="63"/>
      <c r="AKK12" s="63"/>
      <c r="AKL12" s="63"/>
      <c r="AKM12" s="63"/>
      <c r="AKN12" s="63"/>
      <c r="AKO12" s="63"/>
      <c r="AKP12" s="63"/>
      <c r="AKQ12" s="63"/>
      <c r="AKR12" s="63"/>
      <c r="AKS12" s="63"/>
      <c r="AKT12" s="63"/>
      <c r="AKU12" s="63"/>
      <c r="AKV12" s="63"/>
      <c r="AKW12" s="63"/>
      <c r="AKX12" s="63"/>
      <c r="AKY12" s="63"/>
      <c r="AKZ12" s="63"/>
      <c r="ALA12" s="63"/>
      <c r="ALB12" s="63"/>
      <c r="ALC12" s="63"/>
      <c r="ALD12" s="63"/>
      <c r="ALE12" s="63"/>
      <c r="ALF12" s="63"/>
      <c r="ALG12" s="63"/>
      <c r="ALH12" s="63"/>
      <c r="ALI12" s="63"/>
      <c r="ALJ12" s="63"/>
      <c r="ALK12" s="63"/>
      <c r="ALL12" s="63"/>
      <c r="ALM12" s="63"/>
      <c r="ALN12" s="63"/>
      <c r="ALO12" s="63"/>
      <c r="ALP12" s="63"/>
      <c r="ALQ12" s="63"/>
      <c r="ALR12" s="63"/>
      <c r="ALS12" s="63"/>
      <c r="ALT12" s="63"/>
      <c r="ALU12" s="63"/>
      <c r="ALV12" s="63"/>
      <c r="ALW12" s="63"/>
      <c r="ALX12" s="63"/>
      <c r="ALY12" s="63"/>
      <c r="ALZ12" s="63"/>
      <c r="AMA12" s="63"/>
      <c r="AMB12" s="63"/>
      <c r="AMC12" s="63"/>
      <c r="AMD12" s="63"/>
      <c r="AME12" s="63"/>
      <c r="AMF12" s="63"/>
      <c r="AMG12" s="63"/>
      <c r="AMH12" s="63"/>
      <c r="AMI12" s="63"/>
      <c r="AMJ12" s="63"/>
    </row>
    <row r="13" spans="1:1024" s="64" customFormat="1" ht="18" customHeight="1" x14ac:dyDescent="0.4">
      <c r="A13" s="60" t="s">
        <v>77</v>
      </c>
      <c r="B13" s="61" t="s">
        <v>2304</v>
      </c>
      <c r="C13" s="62"/>
      <c r="D13" s="62"/>
      <c r="E13" s="62"/>
      <c r="F13" s="62"/>
      <c r="G13" s="62" t="s">
        <v>1796</v>
      </c>
      <c r="H13" s="62" t="s">
        <v>1802</v>
      </c>
      <c r="I13" s="62"/>
      <c r="J13" s="62"/>
      <c r="K13" s="62"/>
      <c r="L13" s="62"/>
      <c r="M13" s="62"/>
      <c r="N13" s="62"/>
      <c r="O13" s="62"/>
      <c r="P13" s="62"/>
      <c r="Q13" s="62"/>
      <c r="R13" s="62"/>
      <c r="S13" s="62"/>
      <c r="T13" s="62"/>
      <c r="U13" s="62"/>
      <c r="V13" s="62"/>
      <c r="W13" s="62"/>
      <c r="X13" s="62"/>
      <c r="Y13" s="62"/>
      <c r="Z13" s="62"/>
      <c r="AA13" s="62"/>
      <c r="AB13" s="62"/>
      <c r="AC13" s="62"/>
      <c r="AD13" s="62">
        <v>1</v>
      </c>
      <c r="AE13" s="62">
        <v>1</v>
      </c>
      <c r="AF13" s="62"/>
      <c r="AG13" s="62">
        <v>1</v>
      </c>
      <c r="AH13" s="62"/>
      <c r="AI13" s="62">
        <v>1</v>
      </c>
      <c r="AJ13" s="62">
        <v>1</v>
      </c>
      <c r="AK13" s="62"/>
      <c r="AL13" s="62"/>
      <c r="AM13" s="62">
        <v>1</v>
      </c>
      <c r="AN13" s="61"/>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c r="KJ13" s="63"/>
      <c r="KK13" s="63"/>
      <c r="KL13" s="63"/>
      <c r="KM13" s="63"/>
      <c r="KN13" s="63"/>
      <c r="KO13" s="63"/>
      <c r="KP13" s="63"/>
      <c r="KQ13" s="63"/>
      <c r="KR13" s="63"/>
      <c r="KS13" s="63"/>
      <c r="KT13" s="63"/>
      <c r="KU13" s="63"/>
      <c r="KV13" s="63"/>
      <c r="KW13" s="63"/>
      <c r="KX13" s="63"/>
      <c r="KY13" s="63"/>
      <c r="KZ13" s="63"/>
      <c r="LA13" s="63"/>
      <c r="LB13" s="63"/>
      <c r="LC13" s="63"/>
      <c r="LD13" s="63"/>
      <c r="LE13" s="63"/>
      <c r="LF13" s="63"/>
      <c r="LG13" s="63"/>
      <c r="LH13" s="63"/>
      <c r="LI13" s="63"/>
      <c r="LJ13" s="63"/>
      <c r="LK13" s="63"/>
      <c r="LL13" s="63"/>
      <c r="LM13" s="63"/>
      <c r="LN13" s="63"/>
      <c r="LO13" s="63"/>
      <c r="LP13" s="63"/>
      <c r="LQ13" s="63"/>
      <c r="LR13" s="63"/>
      <c r="LS13" s="63"/>
      <c r="LT13" s="63"/>
      <c r="LU13" s="63"/>
      <c r="LV13" s="63"/>
      <c r="LW13" s="63"/>
      <c r="LX13" s="63"/>
      <c r="LY13" s="63"/>
      <c r="LZ13" s="63"/>
      <c r="MA13" s="63"/>
      <c r="MB13" s="63"/>
      <c r="MC13" s="63"/>
      <c r="MD13" s="63"/>
      <c r="ME13" s="63"/>
      <c r="MF13" s="63"/>
      <c r="MG13" s="63"/>
      <c r="MH13" s="63"/>
      <c r="MI13" s="63"/>
      <c r="MJ13" s="63"/>
      <c r="MK13" s="63"/>
      <c r="ML13" s="63"/>
      <c r="MM13" s="63"/>
      <c r="MN13" s="63"/>
      <c r="MO13" s="63"/>
      <c r="MP13" s="63"/>
      <c r="MQ13" s="63"/>
      <c r="MR13" s="63"/>
      <c r="MS13" s="63"/>
      <c r="MT13" s="63"/>
      <c r="MU13" s="63"/>
      <c r="MV13" s="63"/>
      <c r="MW13" s="63"/>
      <c r="MX13" s="63"/>
      <c r="MY13" s="63"/>
      <c r="MZ13" s="63"/>
      <c r="NA13" s="63"/>
      <c r="NB13" s="63"/>
      <c r="NC13" s="63"/>
      <c r="ND13" s="63"/>
      <c r="NE13" s="63"/>
      <c r="NF13" s="63"/>
      <c r="NG13" s="63"/>
      <c r="NH13" s="63"/>
      <c r="NI13" s="63"/>
      <c r="NJ13" s="63"/>
      <c r="NK13" s="63"/>
      <c r="NL13" s="63"/>
      <c r="NM13" s="63"/>
      <c r="NN13" s="63"/>
      <c r="NO13" s="63"/>
      <c r="NP13" s="63"/>
      <c r="NQ13" s="63"/>
      <c r="NR13" s="63"/>
      <c r="NS13" s="63"/>
      <c r="NT13" s="63"/>
      <c r="NU13" s="63"/>
      <c r="NV13" s="63"/>
      <c r="NW13" s="63"/>
      <c r="NX13" s="63"/>
      <c r="NY13" s="63"/>
      <c r="NZ13" s="63"/>
      <c r="OA13" s="63"/>
      <c r="OB13" s="63"/>
      <c r="OC13" s="63"/>
      <c r="OD13" s="63"/>
      <c r="OE13" s="63"/>
      <c r="OF13" s="63"/>
      <c r="OG13" s="63"/>
      <c r="OH13" s="63"/>
      <c r="OI13" s="63"/>
      <c r="OJ13" s="63"/>
      <c r="OK13" s="63"/>
      <c r="OL13" s="63"/>
      <c r="OM13" s="63"/>
      <c r="ON13" s="63"/>
      <c r="OO13" s="63"/>
      <c r="OP13" s="63"/>
      <c r="OQ13" s="63"/>
      <c r="OR13" s="63"/>
      <c r="OS13" s="63"/>
      <c r="OT13" s="63"/>
      <c r="OU13" s="63"/>
      <c r="OV13" s="63"/>
      <c r="OW13" s="63"/>
      <c r="OX13" s="63"/>
      <c r="OY13" s="63"/>
      <c r="OZ13" s="63"/>
      <c r="PA13" s="63"/>
      <c r="PB13" s="63"/>
      <c r="PC13" s="63"/>
      <c r="PD13" s="63"/>
      <c r="PE13" s="63"/>
      <c r="PF13" s="63"/>
      <c r="PG13" s="63"/>
      <c r="PH13" s="63"/>
      <c r="PI13" s="63"/>
      <c r="PJ13" s="63"/>
      <c r="PK13" s="63"/>
      <c r="PL13" s="63"/>
      <c r="PM13" s="63"/>
      <c r="PN13" s="63"/>
      <c r="PO13" s="63"/>
      <c r="PP13" s="63"/>
      <c r="PQ13" s="63"/>
      <c r="PR13" s="63"/>
      <c r="PS13" s="63"/>
      <c r="PT13" s="63"/>
      <c r="PU13" s="63"/>
      <c r="PV13" s="63"/>
      <c r="PW13" s="63"/>
      <c r="PX13" s="63"/>
      <c r="PY13" s="63"/>
      <c r="PZ13" s="63"/>
      <c r="QA13" s="63"/>
      <c r="QB13" s="63"/>
      <c r="QC13" s="63"/>
      <c r="QD13" s="63"/>
      <c r="QE13" s="63"/>
      <c r="QF13" s="63"/>
      <c r="QG13" s="63"/>
      <c r="QH13" s="63"/>
      <c r="QI13" s="63"/>
      <c r="QJ13" s="63"/>
      <c r="QK13" s="63"/>
      <c r="QL13" s="63"/>
      <c r="QM13" s="63"/>
      <c r="QN13" s="63"/>
      <c r="QO13" s="63"/>
      <c r="QP13" s="63"/>
      <c r="QQ13" s="63"/>
      <c r="QR13" s="63"/>
      <c r="QS13" s="63"/>
      <c r="QT13" s="63"/>
      <c r="QU13" s="63"/>
      <c r="QV13" s="63"/>
      <c r="QW13" s="63"/>
      <c r="QX13" s="63"/>
      <c r="QY13" s="63"/>
      <c r="QZ13" s="63"/>
      <c r="RA13" s="63"/>
      <c r="RB13" s="63"/>
      <c r="RC13" s="63"/>
      <c r="RD13" s="63"/>
      <c r="RE13" s="63"/>
      <c r="RF13" s="63"/>
      <c r="RG13" s="63"/>
      <c r="RH13" s="63"/>
      <c r="RI13" s="63"/>
      <c r="RJ13" s="63"/>
      <c r="RK13" s="63"/>
      <c r="RL13" s="63"/>
      <c r="RM13" s="63"/>
      <c r="RN13" s="63"/>
      <c r="RO13" s="63"/>
      <c r="RP13" s="63"/>
      <c r="RQ13" s="63"/>
      <c r="RR13" s="63"/>
      <c r="RS13" s="63"/>
      <c r="RT13" s="63"/>
      <c r="RU13" s="63"/>
      <c r="RV13" s="63"/>
      <c r="RW13" s="63"/>
      <c r="RX13" s="63"/>
      <c r="RY13" s="63"/>
      <c r="RZ13" s="63"/>
      <c r="SA13" s="63"/>
      <c r="SB13" s="63"/>
      <c r="SC13" s="63"/>
      <c r="SD13" s="63"/>
      <c r="SE13" s="63"/>
      <c r="SF13" s="63"/>
      <c r="SG13" s="63"/>
      <c r="SH13" s="63"/>
      <c r="SI13" s="63"/>
      <c r="SJ13" s="63"/>
      <c r="SK13" s="63"/>
      <c r="SL13" s="63"/>
      <c r="SM13" s="63"/>
      <c r="SN13" s="63"/>
      <c r="SO13" s="63"/>
      <c r="SP13" s="63"/>
      <c r="SQ13" s="63"/>
      <c r="SR13" s="63"/>
      <c r="SS13" s="63"/>
      <c r="ST13" s="63"/>
      <c r="SU13" s="63"/>
      <c r="SV13" s="63"/>
      <c r="SW13" s="63"/>
      <c r="SX13" s="63"/>
      <c r="SY13" s="63"/>
      <c r="SZ13" s="63"/>
      <c r="TA13" s="63"/>
      <c r="TB13" s="63"/>
      <c r="TC13" s="63"/>
      <c r="TD13" s="63"/>
      <c r="TE13" s="63"/>
      <c r="TF13" s="63"/>
      <c r="TG13" s="63"/>
      <c r="TH13" s="63"/>
      <c r="TI13" s="63"/>
      <c r="TJ13" s="63"/>
      <c r="TK13" s="63"/>
      <c r="TL13" s="63"/>
      <c r="TM13" s="63"/>
      <c r="TN13" s="63"/>
      <c r="TO13" s="63"/>
      <c r="TP13" s="63"/>
      <c r="TQ13" s="63"/>
      <c r="TR13" s="63"/>
      <c r="TS13" s="63"/>
      <c r="TT13" s="63"/>
      <c r="TU13" s="63"/>
      <c r="TV13" s="63"/>
      <c r="TW13" s="63"/>
      <c r="TX13" s="63"/>
      <c r="TY13" s="63"/>
      <c r="TZ13" s="63"/>
      <c r="UA13" s="63"/>
      <c r="UB13" s="63"/>
      <c r="UC13" s="63"/>
      <c r="UD13" s="63"/>
      <c r="UE13" s="63"/>
      <c r="UF13" s="63"/>
      <c r="UG13" s="63"/>
      <c r="UH13" s="63"/>
      <c r="UI13" s="63"/>
      <c r="UJ13" s="63"/>
      <c r="UK13" s="63"/>
      <c r="UL13" s="63"/>
      <c r="UM13" s="63"/>
      <c r="UN13" s="63"/>
      <c r="UO13" s="63"/>
      <c r="UP13" s="63"/>
      <c r="UQ13" s="63"/>
      <c r="UR13" s="63"/>
      <c r="US13" s="63"/>
      <c r="UT13" s="63"/>
      <c r="UU13" s="63"/>
      <c r="UV13" s="63"/>
      <c r="UW13" s="63"/>
      <c r="UX13" s="63"/>
      <c r="UY13" s="63"/>
      <c r="UZ13" s="63"/>
      <c r="VA13" s="63"/>
      <c r="VB13" s="63"/>
      <c r="VC13" s="63"/>
      <c r="VD13" s="63"/>
      <c r="VE13" s="63"/>
      <c r="VF13" s="63"/>
      <c r="VG13" s="63"/>
      <c r="VH13" s="63"/>
      <c r="VI13" s="63"/>
      <c r="VJ13" s="63"/>
      <c r="VK13" s="63"/>
      <c r="VL13" s="63"/>
      <c r="VM13" s="63"/>
      <c r="VN13" s="63"/>
      <c r="VO13" s="63"/>
      <c r="VP13" s="63"/>
      <c r="VQ13" s="63"/>
      <c r="VR13" s="63"/>
      <c r="VS13" s="63"/>
      <c r="VT13" s="63"/>
      <c r="VU13" s="63"/>
      <c r="VV13" s="63"/>
      <c r="VW13" s="63"/>
      <c r="VX13" s="63"/>
      <c r="VY13" s="63"/>
      <c r="VZ13" s="63"/>
      <c r="WA13" s="63"/>
      <c r="WB13" s="63"/>
      <c r="WC13" s="63"/>
      <c r="WD13" s="63"/>
      <c r="WE13" s="63"/>
      <c r="WF13" s="63"/>
      <c r="WG13" s="63"/>
      <c r="WH13" s="63"/>
      <c r="WI13" s="63"/>
      <c r="WJ13" s="63"/>
      <c r="WK13" s="63"/>
      <c r="WL13" s="63"/>
      <c r="WM13" s="63"/>
      <c r="WN13" s="63"/>
      <c r="WO13" s="63"/>
      <c r="WP13" s="63"/>
      <c r="WQ13" s="63"/>
      <c r="WR13" s="63"/>
      <c r="WS13" s="63"/>
      <c r="WT13" s="63"/>
      <c r="WU13" s="63"/>
      <c r="WV13" s="63"/>
      <c r="WW13" s="63"/>
      <c r="WX13" s="63"/>
      <c r="WY13" s="63"/>
      <c r="WZ13" s="63"/>
      <c r="XA13" s="63"/>
      <c r="XB13" s="63"/>
      <c r="XC13" s="63"/>
      <c r="XD13" s="63"/>
      <c r="XE13" s="63"/>
      <c r="XF13" s="63"/>
      <c r="XG13" s="63"/>
      <c r="XH13" s="63"/>
      <c r="XI13" s="63"/>
      <c r="XJ13" s="63"/>
      <c r="XK13" s="63"/>
      <c r="XL13" s="63"/>
      <c r="XM13" s="63"/>
      <c r="XN13" s="63"/>
      <c r="XO13" s="63"/>
      <c r="XP13" s="63"/>
      <c r="XQ13" s="63"/>
      <c r="XR13" s="63"/>
      <c r="XS13" s="63"/>
      <c r="XT13" s="63"/>
      <c r="XU13" s="63"/>
      <c r="XV13" s="63"/>
      <c r="XW13" s="63"/>
      <c r="XX13" s="63"/>
      <c r="XY13" s="63"/>
      <c r="XZ13" s="63"/>
      <c r="YA13" s="63"/>
      <c r="YB13" s="63"/>
      <c r="YC13" s="63"/>
      <c r="YD13" s="63"/>
      <c r="YE13" s="63"/>
      <c r="YF13" s="63"/>
      <c r="YG13" s="63"/>
      <c r="YH13" s="63"/>
      <c r="YI13" s="63"/>
      <c r="YJ13" s="63"/>
      <c r="YK13" s="63"/>
      <c r="YL13" s="63"/>
      <c r="YM13" s="63"/>
      <c r="YN13" s="63"/>
      <c r="YO13" s="63"/>
      <c r="YP13" s="63"/>
      <c r="YQ13" s="63"/>
      <c r="YR13" s="63"/>
      <c r="YS13" s="63"/>
      <c r="YT13" s="63"/>
      <c r="YU13" s="63"/>
      <c r="YV13" s="63"/>
      <c r="YW13" s="63"/>
      <c r="YX13" s="63"/>
      <c r="YY13" s="63"/>
      <c r="YZ13" s="63"/>
      <c r="ZA13" s="63"/>
      <c r="ZB13" s="63"/>
      <c r="ZC13" s="63"/>
      <c r="ZD13" s="63"/>
      <c r="ZE13" s="63"/>
      <c r="ZF13" s="63"/>
      <c r="ZG13" s="63"/>
      <c r="ZH13" s="63"/>
      <c r="ZI13" s="63"/>
      <c r="ZJ13" s="63"/>
      <c r="ZK13" s="63"/>
      <c r="ZL13" s="63"/>
      <c r="ZM13" s="63"/>
      <c r="ZN13" s="63"/>
      <c r="ZO13" s="63"/>
      <c r="ZP13" s="63"/>
      <c r="ZQ13" s="63"/>
      <c r="ZR13" s="63"/>
      <c r="ZS13" s="63"/>
      <c r="ZT13" s="63"/>
      <c r="ZU13" s="63"/>
      <c r="ZV13" s="63"/>
      <c r="ZW13" s="63"/>
      <c r="ZX13" s="63"/>
      <c r="ZY13" s="63"/>
      <c r="ZZ13" s="63"/>
      <c r="AAA13" s="63"/>
      <c r="AAB13" s="63"/>
      <c r="AAC13" s="63"/>
      <c r="AAD13" s="63"/>
      <c r="AAE13" s="63"/>
      <c r="AAF13" s="63"/>
      <c r="AAG13" s="63"/>
      <c r="AAH13" s="63"/>
      <c r="AAI13" s="63"/>
      <c r="AAJ13" s="63"/>
      <c r="AAK13" s="63"/>
      <c r="AAL13" s="63"/>
      <c r="AAM13" s="63"/>
      <c r="AAN13" s="63"/>
      <c r="AAO13" s="63"/>
      <c r="AAP13" s="63"/>
      <c r="AAQ13" s="63"/>
      <c r="AAR13" s="63"/>
      <c r="AAS13" s="63"/>
      <c r="AAT13" s="63"/>
      <c r="AAU13" s="63"/>
      <c r="AAV13" s="63"/>
      <c r="AAW13" s="63"/>
      <c r="AAX13" s="63"/>
      <c r="AAY13" s="63"/>
      <c r="AAZ13" s="63"/>
      <c r="ABA13" s="63"/>
      <c r="ABB13" s="63"/>
      <c r="ABC13" s="63"/>
      <c r="ABD13" s="63"/>
      <c r="ABE13" s="63"/>
      <c r="ABF13" s="63"/>
      <c r="ABG13" s="63"/>
      <c r="ABH13" s="63"/>
      <c r="ABI13" s="63"/>
      <c r="ABJ13" s="63"/>
      <c r="ABK13" s="63"/>
      <c r="ABL13" s="63"/>
      <c r="ABM13" s="63"/>
      <c r="ABN13" s="63"/>
      <c r="ABO13" s="63"/>
      <c r="ABP13" s="63"/>
      <c r="ABQ13" s="63"/>
      <c r="ABR13" s="63"/>
      <c r="ABS13" s="63"/>
      <c r="ABT13" s="63"/>
      <c r="ABU13" s="63"/>
      <c r="ABV13" s="63"/>
      <c r="ABW13" s="63"/>
      <c r="ABX13" s="63"/>
      <c r="ABY13" s="63"/>
      <c r="ABZ13" s="63"/>
      <c r="ACA13" s="63"/>
      <c r="ACB13" s="63"/>
      <c r="ACC13" s="63"/>
      <c r="ACD13" s="63"/>
      <c r="ACE13" s="63"/>
      <c r="ACF13" s="63"/>
      <c r="ACG13" s="63"/>
      <c r="ACH13" s="63"/>
      <c r="ACI13" s="63"/>
      <c r="ACJ13" s="63"/>
      <c r="ACK13" s="63"/>
      <c r="ACL13" s="63"/>
      <c r="ACM13" s="63"/>
      <c r="ACN13" s="63"/>
      <c r="ACO13" s="63"/>
      <c r="ACP13" s="63"/>
      <c r="ACQ13" s="63"/>
      <c r="ACR13" s="63"/>
      <c r="ACS13" s="63"/>
      <c r="ACT13" s="63"/>
      <c r="ACU13" s="63"/>
      <c r="ACV13" s="63"/>
      <c r="ACW13" s="63"/>
      <c r="ACX13" s="63"/>
      <c r="ACY13" s="63"/>
      <c r="ACZ13" s="63"/>
      <c r="ADA13" s="63"/>
      <c r="ADB13" s="63"/>
      <c r="ADC13" s="63"/>
      <c r="ADD13" s="63"/>
      <c r="ADE13" s="63"/>
      <c r="ADF13" s="63"/>
      <c r="ADG13" s="63"/>
      <c r="ADH13" s="63"/>
      <c r="ADI13" s="63"/>
      <c r="ADJ13" s="63"/>
      <c r="ADK13" s="63"/>
      <c r="ADL13" s="63"/>
      <c r="ADM13" s="63"/>
      <c r="ADN13" s="63"/>
      <c r="ADO13" s="63"/>
      <c r="ADP13" s="63"/>
      <c r="ADQ13" s="63"/>
      <c r="ADR13" s="63"/>
      <c r="ADS13" s="63"/>
      <c r="ADT13" s="63"/>
      <c r="ADU13" s="63"/>
      <c r="ADV13" s="63"/>
      <c r="ADW13" s="63"/>
      <c r="ADX13" s="63"/>
      <c r="ADY13" s="63"/>
      <c r="ADZ13" s="63"/>
      <c r="AEA13" s="63"/>
      <c r="AEB13" s="63"/>
      <c r="AEC13" s="63"/>
      <c r="AED13" s="63"/>
      <c r="AEE13" s="63"/>
      <c r="AEF13" s="63"/>
      <c r="AEG13" s="63"/>
      <c r="AEH13" s="63"/>
      <c r="AEI13" s="63"/>
      <c r="AEJ13" s="63"/>
      <c r="AEK13" s="63"/>
      <c r="AEL13" s="63"/>
      <c r="AEM13" s="63"/>
      <c r="AEN13" s="63"/>
      <c r="AEO13" s="63"/>
      <c r="AEP13" s="63"/>
      <c r="AEQ13" s="63"/>
      <c r="AER13" s="63"/>
      <c r="AES13" s="63"/>
      <c r="AET13" s="63"/>
      <c r="AEU13" s="63"/>
      <c r="AEV13" s="63"/>
      <c r="AEW13" s="63"/>
      <c r="AEX13" s="63"/>
      <c r="AEY13" s="63"/>
      <c r="AEZ13" s="63"/>
      <c r="AFA13" s="63"/>
      <c r="AFB13" s="63"/>
      <c r="AFC13" s="63"/>
      <c r="AFD13" s="63"/>
      <c r="AFE13" s="63"/>
      <c r="AFF13" s="63"/>
      <c r="AFG13" s="63"/>
      <c r="AFH13" s="63"/>
      <c r="AFI13" s="63"/>
      <c r="AFJ13" s="63"/>
      <c r="AFK13" s="63"/>
      <c r="AFL13" s="63"/>
      <c r="AFM13" s="63"/>
      <c r="AFN13" s="63"/>
      <c r="AFO13" s="63"/>
      <c r="AFP13" s="63"/>
      <c r="AFQ13" s="63"/>
      <c r="AFR13" s="63"/>
      <c r="AFS13" s="63"/>
      <c r="AFT13" s="63"/>
      <c r="AFU13" s="63"/>
      <c r="AFV13" s="63"/>
      <c r="AFW13" s="63"/>
      <c r="AFX13" s="63"/>
      <c r="AFY13" s="63"/>
      <c r="AFZ13" s="63"/>
      <c r="AGA13" s="63"/>
      <c r="AGB13" s="63"/>
      <c r="AGC13" s="63"/>
      <c r="AGD13" s="63"/>
      <c r="AGE13" s="63"/>
      <c r="AGF13" s="63"/>
      <c r="AGG13" s="63"/>
      <c r="AGH13" s="63"/>
      <c r="AGI13" s="63"/>
      <c r="AGJ13" s="63"/>
      <c r="AGK13" s="63"/>
      <c r="AGL13" s="63"/>
      <c r="AGM13" s="63"/>
      <c r="AGN13" s="63"/>
      <c r="AGO13" s="63"/>
      <c r="AGP13" s="63"/>
      <c r="AGQ13" s="63"/>
      <c r="AGR13" s="63"/>
      <c r="AGS13" s="63"/>
      <c r="AGT13" s="63"/>
      <c r="AGU13" s="63"/>
      <c r="AGV13" s="63"/>
      <c r="AGW13" s="63"/>
      <c r="AGX13" s="63"/>
      <c r="AGY13" s="63"/>
      <c r="AGZ13" s="63"/>
      <c r="AHA13" s="63"/>
      <c r="AHB13" s="63"/>
      <c r="AHC13" s="63"/>
      <c r="AHD13" s="63"/>
      <c r="AHE13" s="63"/>
      <c r="AHF13" s="63"/>
      <c r="AHG13" s="63"/>
      <c r="AHH13" s="63"/>
      <c r="AHI13" s="63"/>
      <c r="AHJ13" s="63"/>
      <c r="AHK13" s="63"/>
      <c r="AHL13" s="63"/>
      <c r="AHM13" s="63"/>
      <c r="AHN13" s="63"/>
      <c r="AHO13" s="63"/>
      <c r="AHP13" s="63"/>
      <c r="AHQ13" s="63"/>
      <c r="AHR13" s="63"/>
      <c r="AHS13" s="63"/>
      <c r="AHT13" s="63"/>
      <c r="AHU13" s="63"/>
      <c r="AHV13" s="63"/>
      <c r="AHW13" s="63"/>
      <c r="AHX13" s="63"/>
      <c r="AHY13" s="63"/>
      <c r="AHZ13" s="63"/>
      <c r="AIA13" s="63"/>
      <c r="AIB13" s="63"/>
      <c r="AIC13" s="63"/>
      <c r="AID13" s="63"/>
      <c r="AIE13" s="63"/>
      <c r="AIF13" s="63"/>
      <c r="AIG13" s="63"/>
      <c r="AIH13" s="63"/>
      <c r="AII13" s="63"/>
      <c r="AIJ13" s="63"/>
      <c r="AIK13" s="63"/>
      <c r="AIL13" s="63"/>
      <c r="AIM13" s="63"/>
      <c r="AIN13" s="63"/>
      <c r="AIO13" s="63"/>
      <c r="AIP13" s="63"/>
      <c r="AIQ13" s="63"/>
      <c r="AIR13" s="63"/>
      <c r="AIS13" s="63"/>
      <c r="AIT13" s="63"/>
      <c r="AIU13" s="63"/>
      <c r="AIV13" s="63"/>
      <c r="AIW13" s="63"/>
      <c r="AIX13" s="63"/>
      <c r="AIY13" s="63"/>
      <c r="AIZ13" s="63"/>
      <c r="AJA13" s="63"/>
      <c r="AJB13" s="63"/>
      <c r="AJC13" s="63"/>
      <c r="AJD13" s="63"/>
      <c r="AJE13" s="63"/>
      <c r="AJF13" s="63"/>
      <c r="AJG13" s="63"/>
      <c r="AJH13" s="63"/>
      <c r="AJI13" s="63"/>
      <c r="AJJ13" s="63"/>
      <c r="AJK13" s="63"/>
      <c r="AJL13" s="63"/>
      <c r="AJM13" s="63"/>
      <c r="AJN13" s="63"/>
      <c r="AJO13" s="63"/>
      <c r="AJP13" s="63"/>
      <c r="AJQ13" s="63"/>
      <c r="AJR13" s="63"/>
      <c r="AJS13" s="63"/>
      <c r="AJT13" s="63"/>
      <c r="AJU13" s="63"/>
      <c r="AJV13" s="63"/>
      <c r="AJW13" s="63"/>
      <c r="AJX13" s="63"/>
      <c r="AJY13" s="63"/>
      <c r="AJZ13" s="63"/>
      <c r="AKA13" s="63"/>
      <c r="AKB13" s="63"/>
      <c r="AKC13" s="63"/>
      <c r="AKD13" s="63"/>
      <c r="AKE13" s="63"/>
      <c r="AKF13" s="63"/>
      <c r="AKG13" s="63"/>
      <c r="AKH13" s="63"/>
      <c r="AKI13" s="63"/>
      <c r="AKJ13" s="63"/>
      <c r="AKK13" s="63"/>
      <c r="AKL13" s="63"/>
      <c r="AKM13" s="63"/>
      <c r="AKN13" s="63"/>
      <c r="AKO13" s="63"/>
      <c r="AKP13" s="63"/>
      <c r="AKQ13" s="63"/>
      <c r="AKR13" s="63"/>
      <c r="AKS13" s="63"/>
      <c r="AKT13" s="63"/>
      <c r="AKU13" s="63"/>
      <c r="AKV13" s="63"/>
      <c r="AKW13" s="63"/>
      <c r="AKX13" s="63"/>
      <c r="AKY13" s="63"/>
      <c r="AKZ13" s="63"/>
      <c r="ALA13" s="63"/>
      <c r="ALB13" s="63"/>
      <c r="ALC13" s="63"/>
      <c r="ALD13" s="63"/>
      <c r="ALE13" s="63"/>
      <c r="ALF13" s="63"/>
      <c r="ALG13" s="63"/>
      <c r="ALH13" s="63"/>
      <c r="ALI13" s="63"/>
      <c r="ALJ13" s="63"/>
      <c r="ALK13" s="63"/>
      <c r="ALL13" s="63"/>
      <c r="ALM13" s="63"/>
      <c r="ALN13" s="63"/>
      <c r="ALO13" s="63"/>
      <c r="ALP13" s="63"/>
      <c r="ALQ13" s="63"/>
      <c r="ALR13" s="63"/>
      <c r="ALS13" s="63"/>
      <c r="ALT13" s="63"/>
      <c r="ALU13" s="63"/>
      <c r="ALV13" s="63"/>
      <c r="ALW13" s="63"/>
      <c r="ALX13" s="63"/>
      <c r="ALY13" s="63"/>
      <c r="ALZ13" s="63"/>
      <c r="AMA13" s="63"/>
      <c r="AMB13" s="63"/>
      <c r="AMC13" s="63"/>
      <c r="AMD13" s="63"/>
      <c r="AME13" s="63"/>
      <c r="AMF13" s="63"/>
      <c r="AMG13" s="63"/>
      <c r="AMH13" s="63"/>
      <c r="AMI13" s="63"/>
      <c r="AMJ13" s="63"/>
    </row>
    <row r="14" spans="1:1024" s="64" customFormat="1" ht="18" customHeight="1" x14ac:dyDescent="0.4">
      <c r="A14" s="60" t="s">
        <v>78</v>
      </c>
      <c r="B14" s="61" t="s">
        <v>1765</v>
      </c>
      <c r="C14" s="62"/>
      <c r="D14" s="62"/>
      <c r="E14" s="62"/>
      <c r="F14" s="62"/>
      <c r="G14" s="62" t="s">
        <v>103</v>
      </c>
      <c r="H14" s="67">
        <v>43999</v>
      </c>
      <c r="I14" s="62"/>
      <c r="J14" s="62"/>
      <c r="K14" s="62"/>
      <c r="L14" s="62"/>
      <c r="M14" s="62"/>
      <c r="N14" s="62"/>
      <c r="O14" s="62"/>
      <c r="P14" s="62">
        <v>1</v>
      </c>
      <c r="Q14" s="62"/>
      <c r="R14" s="62"/>
      <c r="S14" s="62"/>
      <c r="T14" s="62"/>
      <c r="U14" s="62"/>
      <c r="V14" s="62"/>
      <c r="W14" s="62"/>
      <c r="X14" s="62"/>
      <c r="Y14" s="62"/>
      <c r="Z14" s="62"/>
      <c r="AA14" s="62"/>
      <c r="AB14" s="62"/>
      <c r="AC14" s="62"/>
      <c r="AD14" s="62">
        <v>1</v>
      </c>
      <c r="AE14" s="62"/>
      <c r="AF14" s="62">
        <v>1</v>
      </c>
      <c r="AG14" s="62"/>
      <c r="AH14" s="62"/>
      <c r="AI14" s="62">
        <v>1</v>
      </c>
      <c r="AJ14" s="62"/>
      <c r="AK14" s="62"/>
      <c r="AL14" s="62"/>
      <c r="AM14" s="62"/>
      <c r="AN14" s="61"/>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c r="OM14" s="63"/>
      <c r="ON14" s="63"/>
      <c r="OO14" s="63"/>
      <c r="OP14" s="63"/>
      <c r="OQ14" s="63"/>
      <c r="OR14" s="63"/>
      <c r="OS14" s="63"/>
      <c r="OT14" s="63"/>
      <c r="OU14" s="63"/>
      <c r="OV14" s="63"/>
      <c r="OW14" s="63"/>
      <c r="OX14" s="63"/>
      <c r="OY14" s="63"/>
      <c r="OZ14" s="63"/>
      <c r="PA14" s="63"/>
      <c r="PB14" s="63"/>
      <c r="PC14" s="63"/>
      <c r="PD14" s="63"/>
      <c r="PE14" s="63"/>
      <c r="PF14" s="63"/>
      <c r="PG14" s="63"/>
      <c r="PH14" s="63"/>
      <c r="PI14" s="63"/>
      <c r="PJ14" s="63"/>
      <c r="PK14" s="63"/>
      <c r="PL14" s="63"/>
      <c r="PM14" s="63"/>
      <c r="PN14" s="63"/>
      <c r="PO14" s="63"/>
      <c r="PP14" s="63"/>
      <c r="PQ14" s="63"/>
      <c r="PR14" s="63"/>
      <c r="PS14" s="63"/>
      <c r="PT14" s="63"/>
      <c r="PU14" s="63"/>
      <c r="PV14" s="63"/>
      <c r="PW14" s="63"/>
      <c r="PX14" s="63"/>
      <c r="PY14" s="63"/>
      <c r="PZ14" s="63"/>
      <c r="QA14" s="63"/>
      <c r="QB14" s="63"/>
      <c r="QC14" s="63"/>
      <c r="QD14" s="63"/>
      <c r="QE14" s="63"/>
      <c r="QF14" s="63"/>
      <c r="QG14" s="63"/>
      <c r="QH14" s="63"/>
      <c r="QI14" s="63"/>
      <c r="QJ14" s="63"/>
      <c r="QK14" s="63"/>
      <c r="QL14" s="63"/>
      <c r="QM14" s="63"/>
      <c r="QN14" s="63"/>
      <c r="QO14" s="63"/>
      <c r="QP14" s="63"/>
      <c r="QQ14" s="63"/>
      <c r="QR14" s="63"/>
      <c r="QS14" s="63"/>
      <c r="QT14" s="63"/>
      <c r="QU14" s="63"/>
      <c r="QV14" s="63"/>
      <c r="QW14" s="63"/>
      <c r="QX14" s="63"/>
      <c r="QY14" s="63"/>
      <c r="QZ14" s="63"/>
      <c r="RA14" s="63"/>
      <c r="RB14" s="63"/>
      <c r="RC14" s="63"/>
      <c r="RD14" s="63"/>
      <c r="RE14" s="63"/>
      <c r="RF14" s="63"/>
      <c r="RG14" s="63"/>
      <c r="RH14" s="63"/>
      <c r="RI14" s="63"/>
      <c r="RJ14" s="63"/>
      <c r="RK14" s="63"/>
      <c r="RL14" s="63"/>
      <c r="RM14" s="63"/>
      <c r="RN14" s="63"/>
      <c r="RO14" s="63"/>
      <c r="RP14" s="63"/>
      <c r="RQ14" s="63"/>
      <c r="RR14" s="63"/>
      <c r="RS14" s="63"/>
      <c r="RT14" s="63"/>
      <c r="RU14" s="63"/>
      <c r="RV14" s="63"/>
      <c r="RW14" s="63"/>
      <c r="RX14" s="63"/>
      <c r="RY14" s="63"/>
      <c r="RZ14" s="63"/>
      <c r="SA14" s="63"/>
      <c r="SB14" s="63"/>
      <c r="SC14" s="63"/>
      <c r="SD14" s="63"/>
      <c r="SE14" s="63"/>
      <c r="SF14" s="63"/>
      <c r="SG14" s="63"/>
      <c r="SH14" s="63"/>
      <c r="SI14" s="63"/>
      <c r="SJ14" s="63"/>
      <c r="SK14" s="63"/>
      <c r="SL14" s="63"/>
      <c r="SM14" s="63"/>
      <c r="SN14" s="63"/>
      <c r="SO14" s="63"/>
      <c r="SP14" s="63"/>
      <c r="SQ14" s="63"/>
      <c r="SR14" s="63"/>
      <c r="SS14" s="63"/>
      <c r="ST14" s="63"/>
      <c r="SU14" s="63"/>
      <c r="SV14" s="63"/>
      <c r="SW14" s="63"/>
      <c r="SX14" s="63"/>
      <c r="SY14" s="63"/>
      <c r="SZ14" s="63"/>
      <c r="TA14" s="63"/>
      <c r="TB14" s="63"/>
      <c r="TC14" s="63"/>
      <c r="TD14" s="63"/>
      <c r="TE14" s="63"/>
      <c r="TF14" s="63"/>
      <c r="TG14" s="63"/>
      <c r="TH14" s="63"/>
      <c r="TI14" s="63"/>
      <c r="TJ14" s="63"/>
      <c r="TK14" s="63"/>
      <c r="TL14" s="63"/>
      <c r="TM14" s="63"/>
      <c r="TN14" s="63"/>
      <c r="TO14" s="63"/>
      <c r="TP14" s="63"/>
      <c r="TQ14" s="63"/>
      <c r="TR14" s="63"/>
      <c r="TS14" s="63"/>
      <c r="TT14" s="63"/>
      <c r="TU14" s="63"/>
      <c r="TV14" s="63"/>
      <c r="TW14" s="63"/>
      <c r="TX14" s="63"/>
      <c r="TY14" s="63"/>
      <c r="TZ14" s="63"/>
      <c r="UA14" s="63"/>
      <c r="UB14" s="63"/>
      <c r="UC14" s="63"/>
      <c r="UD14" s="63"/>
      <c r="UE14" s="63"/>
      <c r="UF14" s="63"/>
      <c r="UG14" s="63"/>
      <c r="UH14" s="63"/>
      <c r="UI14" s="63"/>
      <c r="UJ14" s="63"/>
      <c r="UK14" s="63"/>
      <c r="UL14" s="63"/>
      <c r="UM14" s="63"/>
      <c r="UN14" s="63"/>
      <c r="UO14" s="63"/>
      <c r="UP14" s="63"/>
      <c r="UQ14" s="63"/>
      <c r="UR14" s="63"/>
      <c r="US14" s="63"/>
      <c r="UT14" s="63"/>
      <c r="UU14" s="63"/>
      <c r="UV14" s="63"/>
      <c r="UW14" s="63"/>
      <c r="UX14" s="63"/>
      <c r="UY14" s="63"/>
      <c r="UZ14" s="63"/>
      <c r="VA14" s="63"/>
      <c r="VB14" s="63"/>
      <c r="VC14" s="63"/>
      <c r="VD14" s="63"/>
      <c r="VE14" s="63"/>
      <c r="VF14" s="63"/>
      <c r="VG14" s="63"/>
      <c r="VH14" s="63"/>
      <c r="VI14" s="63"/>
      <c r="VJ14" s="63"/>
      <c r="VK14" s="63"/>
      <c r="VL14" s="63"/>
      <c r="VM14" s="63"/>
      <c r="VN14" s="63"/>
      <c r="VO14" s="63"/>
      <c r="VP14" s="63"/>
      <c r="VQ14" s="63"/>
      <c r="VR14" s="63"/>
      <c r="VS14" s="63"/>
      <c r="VT14" s="63"/>
      <c r="VU14" s="63"/>
      <c r="VV14" s="63"/>
      <c r="VW14" s="63"/>
      <c r="VX14" s="63"/>
      <c r="VY14" s="63"/>
      <c r="VZ14" s="63"/>
      <c r="WA14" s="63"/>
      <c r="WB14" s="63"/>
      <c r="WC14" s="63"/>
      <c r="WD14" s="63"/>
      <c r="WE14" s="63"/>
      <c r="WF14" s="63"/>
      <c r="WG14" s="63"/>
      <c r="WH14" s="63"/>
      <c r="WI14" s="63"/>
      <c r="WJ14" s="63"/>
      <c r="WK14" s="63"/>
      <c r="WL14" s="63"/>
      <c r="WM14" s="63"/>
      <c r="WN14" s="63"/>
      <c r="WO14" s="63"/>
      <c r="WP14" s="63"/>
      <c r="WQ14" s="63"/>
      <c r="WR14" s="63"/>
      <c r="WS14" s="63"/>
      <c r="WT14" s="63"/>
      <c r="WU14" s="63"/>
      <c r="WV14" s="63"/>
      <c r="WW14" s="63"/>
      <c r="WX14" s="63"/>
      <c r="WY14" s="63"/>
      <c r="WZ14" s="63"/>
      <c r="XA14" s="63"/>
      <c r="XB14" s="63"/>
      <c r="XC14" s="63"/>
      <c r="XD14" s="63"/>
      <c r="XE14" s="63"/>
      <c r="XF14" s="63"/>
      <c r="XG14" s="63"/>
      <c r="XH14" s="63"/>
      <c r="XI14" s="63"/>
      <c r="XJ14" s="63"/>
      <c r="XK14" s="63"/>
      <c r="XL14" s="63"/>
      <c r="XM14" s="63"/>
      <c r="XN14" s="63"/>
      <c r="XO14" s="63"/>
      <c r="XP14" s="63"/>
      <c r="XQ14" s="63"/>
      <c r="XR14" s="63"/>
      <c r="XS14" s="63"/>
      <c r="XT14" s="63"/>
      <c r="XU14" s="63"/>
      <c r="XV14" s="63"/>
      <c r="XW14" s="63"/>
      <c r="XX14" s="63"/>
      <c r="XY14" s="63"/>
      <c r="XZ14" s="63"/>
      <c r="YA14" s="63"/>
      <c r="YB14" s="63"/>
      <c r="YC14" s="63"/>
      <c r="YD14" s="63"/>
      <c r="YE14" s="63"/>
      <c r="YF14" s="63"/>
      <c r="YG14" s="63"/>
      <c r="YH14" s="63"/>
      <c r="YI14" s="63"/>
      <c r="YJ14" s="63"/>
      <c r="YK14" s="63"/>
      <c r="YL14" s="63"/>
      <c r="YM14" s="63"/>
      <c r="YN14" s="63"/>
      <c r="YO14" s="63"/>
      <c r="YP14" s="63"/>
      <c r="YQ14" s="63"/>
      <c r="YR14" s="63"/>
      <c r="YS14" s="63"/>
      <c r="YT14" s="63"/>
      <c r="YU14" s="63"/>
      <c r="YV14" s="63"/>
      <c r="YW14" s="63"/>
      <c r="YX14" s="63"/>
      <c r="YY14" s="63"/>
      <c r="YZ14" s="63"/>
      <c r="ZA14" s="63"/>
      <c r="ZB14" s="63"/>
      <c r="ZC14" s="63"/>
      <c r="ZD14" s="63"/>
      <c r="ZE14" s="63"/>
      <c r="ZF14" s="63"/>
      <c r="ZG14" s="63"/>
      <c r="ZH14" s="63"/>
      <c r="ZI14" s="63"/>
      <c r="ZJ14" s="63"/>
      <c r="ZK14" s="63"/>
      <c r="ZL14" s="63"/>
      <c r="ZM14" s="63"/>
      <c r="ZN14" s="63"/>
      <c r="ZO14" s="63"/>
      <c r="ZP14" s="63"/>
      <c r="ZQ14" s="63"/>
      <c r="ZR14" s="63"/>
      <c r="ZS14" s="63"/>
      <c r="ZT14" s="63"/>
      <c r="ZU14" s="63"/>
      <c r="ZV14" s="63"/>
      <c r="ZW14" s="63"/>
      <c r="ZX14" s="63"/>
      <c r="ZY14" s="63"/>
      <c r="ZZ14" s="63"/>
      <c r="AAA14" s="63"/>
      <c r="AAB14" s="63"/>
      <c r="AAC14" s="63"/>
      <c r="AAD14" s="63"/>
      <c r="AAE14" s="63"/>
      <c r="AAF14" s="63"/>
      <c r="AAG14" s="63"/>
      <c r="AAH14" s="63"/>
      <c r="AAI14" s="63"/>
      <c r="AAJ14" s="63"/>
      <c r="AAK14" s="63"/>
      <c r="AAL14" s="63"/>
      <c r="AAM14" s="63"/>
      <c r="AAN14" s="63"/>
      <c r="AAO14" s="63"/>
      <c r="AAP14" s="63"/>
      <c r="AAQ14" s="63"/>
      <c r="AAR14" s="63"/>
      <c r="AAS14" s="63"/>
      <c r="AAT14" s="63"/>
      <c r="AAU14" s="63"/>
      <c r="AAV14" s="63"/>
      <c r="AAW14" s="63"/>
      <c r="AAX14" s="63"/>
      <c r="AAY14" s="63"/>
      <c r="AAZ14" s="63"/>
      <c r="ABA14" s="63"/>
      <c r="ABB14" s="63"/>
      <c r="ABC14" s="63"/>
      <c r="ABD14" s="63"/>
      <c r="ABE14" s="63"/>
      <c r="ABF14" s="63"/>
      <c r="ABG14" s="63"/>
      <c r="ABH14" s="63"/>
      <c r="ABI14" s="63"/>
      <c r="ABJ14" s="63"/>
      <c r="ABK14" s="63"/>
      <c r="ABL14" s="63"/>
      <c r="ABM14" s="63"/>
      <c r="ABN14" s="63"/>
      <c r="ABO14" s="63"/>
      <c r="ABP14" s="63"/>
      <c r="ABQ14" s="63"/>
      <c r="ABR14" s="63"/>
      <c r="ABS14" s="63"/>
      <c r="ABT14" s="63"/>
      <c r="ABU14" s="63"/>
      <c r="ABV14" s="63"/>
      <c r="ABW14" s="63"/>
      <c r="ABX14" s="63"/>
      <c r="ABY14" s="63"/>
      <c r="ABZ14" s="63"/>
      <c r="ACA14" s="63"/>
      <c r="ACB14" s="63"/>
      <c r="ACC14" s="63"/>
      <c r="ACD14" s="63"/>
      <c r="ACE14" s="63"/>
      <c r="ACF14" s="63"/>
      <c r="ACG14" s="63"/>
      <c r="ACH14" s="63"/>
      <c r="ACI14" s="63"/>
      <c r="ACJ14" s="63"/>
      <c r="ACK14" s="63"/>
      <c r="ACL14" s="63"/>
      <c r="ACM14" s="63"/>
      <c r="ACN14" s="63"/>
      <c r="ACO14" s="63"/>
      <c r="ACP14" s="63"/>
      <c r="ACQ14" s="63"/>
      <c r="ACR14" s="63"/>
      <c r="ACS14" s="63"/>
      <c r="ACT14" s="63"/>
      <c r="ACU14" s="63"/>
      <c r="ACV14" s="63"/>
      <c r="ACW14" s="63"/>
      <c r="ACX14" s="63"/>
      <c r="ACY14" s="63"/>
      <c r="ACZ14" s="63"/>
      <c r="ADA14" s="63"/>
      <c r="ADB14" s="63"/>
      <c r="ADC14" s="63"/>
      <c r="ADD14" s="63"/>
      <c r="ADE14" s="63"/>
      <c r="ADF14" s="63"/>
      <c r="ADG14" s="63"/>
      <c r="ADH14" s="63"/>
      <c r="ADI14" s="63"/>
      <c r="ADJ14" s="63"/>
      <c r="ADK14" s="63"/>
      <c r="ADL14" s="63"/>
      <c r="ADM14" s="63"/>
      <c r="ADN14" s="63"/>
      <c r="ADO14" s="63"/>
      <c r="ADP14" s="63"/>
      <c r="ADQ14" s="63"/>
      <c r="ADR14" s="63"/>
      <c r="ADS14" s="63"/>
      <c r="ADT14" s="63"/>
      <c r="ADU14" s="63"/>
      <c r="ADV14" s="63"/>
      <c r="ADW14" s="63"/>
      <c r="ADX14" s="63"/>
      <c r="ADY14" s="63"/>
      <c r="ADZ14" s="63"/>
      <c r="AEA14" s="63"/>
      <c r="AEB14" s="63"/>
      <c r="AEC14" s="63"/>
      <c r="AED14" s="63"/>
      <c r="AEE14" s="63"/>
      <c r="AEF14" s="63"/>
      <c r="AEG14" s="63"/>
      <c r="AEH14" s="63"/>
      <c r="AEI14" s="63"/>
      <c r="AEJ14" s="63"/>
      <c r="AEK14" s="63"/>
      <c r="AEL14" s="63"/>
      <c r="AEM14" s="63"/>
      <c r="AEN14" s="63"/>
      <c r="AEO14" s="63"/>
      <c r="AEP14" s="63"/>
      <c r="AEQ14" s="63"/>
      <c r="AER14" s="63"/>
      <c r="AES14" s="63"/>
      <c r="AET14" s="63"/>
      <c r="AEU14" s="63"/>
      <c r="AEV14" s="63"/>
      <c r="AEW14" s="63"/>
      <c r="AEX14" s="63"/>
      <c r="AEY14" s="63"/>
      <c r="AEZ14" s="63"/>
      <c r="AFA14" s="63"/>
      <c r="AFB14" s="63"/>
      <c r="AFC14" s="63"/>
      <c r="AFD14" s="63"/>
      <c r="AFE14" s="63"/>
      <c r="AFF14" s="63"/>
      <c r="AFG14" s="63"/>
      <c r="AFH14" s="63"/>
      <c r="AFI14" s="63"/>
      <c r="AFJ14" s="63"/>
      <c r="AFK14" s="63"/>
      <c r="AFL14" s="63"/>
      <c r="AFM14" s="63"/>
      <c r="AFN14" s="63"/>
      <c r="AFO14" s="63"/>
      <c r="AFP14" s="63"/>
      <c r="AFQ14" s="63"/>
      <c r="AFR14" s="63"/>
      <c r="AFS14" s="63"/>
      <c r="AFT14" s="63"/>
      <c r="AFU14" s="63"/>
      <c r="AFV14" s="63"/>
      <c r="AFW14" s="63"/>
      <c r="AFX14" s="63"/>
      <c r="AFY14" s="63"/>
      <c r="AFZ14" s="63"/>
      <c r="AGA14" s="63"/>
      <c r="AGB14" s="63"/>
      <c r="AGC14" s="63"/>
      <c r="AGD14" s="63"/>
      <c r="AGE14" s="63"/>
      <c r="AGF14" s="63"/>
      <c r="AGG14" s="63"/>
      <c r="AGH14" s="63"/>
      <c r="AGI14" s="63"/>
      <c r="AGJ14" s="63"/>
      <c r="AGK14" s="63"/>
      <c r="AGL14" s="63"/>
      <c r="AGM14" s="63"/>
      <c r="AGN14" s="63"/>
      <c r="AGO14" s="63"/>
      <c r="AGP14" s="63"/>
      <c r="AGQ14" s="63"/>
      <c r="AGR14" s="63"/>
      <c r="AGS14" s="63"/>
      <c r="AGT14" s="63"/>
      <c r="AGU14" s="63"/>
      <c r="AGV14" s="63"/>
      <c r="AGW14" s="63"/>
      <c r="AGX14" s="63"/>
      <c r="AGY14" s="63"/>
      <c r="AGZ14" s="63"/>
      <c r="AHA14" s="63"/>
      <c r="AHB14" s="63"/>
      <c r="AHC14" s="63"/>
      <c r="AHD14" s="63"/>
      <c r="AHE14" s="63"/>
      <c r="AHF14" s="63"/>
      <c r="AHG14" s="63"/>
      <c r="AHH14" s="63"/>
      <c r="AHI14" s="63"/>
      <c r="AHJ14" s="63"/>
      <c r="AHK14" s="63"/>
      <c r="AHL14" s="63"/>
      <c r="AHM14" s="63"/>
      <c r="AHN14" s="63"/>
      <c r="AHO14" s="63"/>
      <c r="AHP14" s="63"/>
      <c r="AHQ14" s="63"/>
      <c r="AHR14" s="63"/>
      <c r="AHS14" s="63"/>
      <c r="AHT14" s="63"/>
      <c r="AHU14" s="63"/>
      <c r="AHV14" s="63"/>
      <c r="AHW14" s="63"/>
      <c r="AHX14" s="63"/>
      <c r="AHY14" s="63"/>
      <c r="AHZ14" s="63"/>
      <c r="AIA14" s="63"/>
      <c r="AIB14" s="63"/>
      <c r="AIC14" s="63"/>
      <c r="AID14" s="63"/>
      <c r="AIE14" s="63"/>
      <c r="AIF14" s="63"/>
      <c r="AIG14" s="63"/>
      <c r="AIH14" s="63"/>
      <c r="AII14" s="63"/>
      <c r="AIJ14" s="63"/>
      <c r="AIK14" s="63"/>
      <c r="AIL14" s="63"/>
      <c r="AIM14" s="63"/>
      <c r="AIN14" s="63"/>
      <c r="AIO14" s="63"/>
      <c r="AIP14" s="63"/>
      <c r="AIQ14" s="63"/>
      <c r="AIR14" s="63"/>
      <c r="AIS14" s="63"/>
      <c r="AIT14" s="63"/>
      <c r="AIU14" s="63"/>
      <c r="AIV14" s="63"/>
      <c r="AIW14" s="63"/>
      <c r="AIX14" s="63"/>
      <c r="AIY14" s="63"/>
      <c r="AIZ14" s="63"/>
      <c r="AJA14" s="63"/>
      <c r="AJB14" s="63"/>
      <c r="AJC14" s="63"/>
      <c r="AJD14" s="63"/>
      <c r="AJE14" s="63"/>
      <c r="AJF14" s="63"/>
      <c r="AJG14" s="63"/>
      <c r="AJH14" s="63"/>
      <c r="AJI14" s="63"/>
      <c r="AJJ14" s="63"/>
      <c r="AJK14" s="63"/>
      <c r="AJL14" s="63"/>
      <c r="AJM14" s="63"/>
      <c r="AJN14" s="63"/>
      <c r="AJO14" s="63"/>
      <c r="AJP14" s="63"/>
      <c r="AJQ14" s="63"/>
      <c r="AJR14" s="63"/>
      <c r="AJS14" s="63"/>
      <c r="AJT14" s="63"/>
      <c r="AJU14" s="63"/>
      <c r="AJV14" s="63"/>
      <c r="AJW14" s="63"/>
      <c r="AJX14" s="63"/>
      <c r="AJY14" s="63"/>
      <c r="AJZ14" s="63"/>
      <c r="AKA14" s="63"/>
      <c r="AKB14" s="63"/>
      <c r="AKC14" s="63"/>
      <c r="AKD14" s="63"/>
      <c r="AKE14" s="63"/>
      <c r="AKF14" s="63"/>
      <c r="AKG14" s="63"/>
      <c r="AKH14" s="63"/>
      <c r="AKI14" s="63"/>
      <c r="AKJ14" s="63"/>
      <c r="AKK14" s="63"/>
      <c r="AKL14" s="63"/>
      <c r="AKM14" s="63"/>
      <c r="AKN14" s="63"/>
      <c r="AKO14" s="63"/>
      <c r="AKP14" s="63"/>
      <c r="AKQ14" s="63"/>
      <c r="AKR14" s="63"/>
      <c r="AKS14" s="63"/>
      <c r="AKT14" s="63"/>
      <c r="AKU14" s="63"/>
      <c r="AKV14" s="63"/>
      <c r="AKW14" s="63"/>
      <c r="AKX14" s="63"/>
      <c r="AKY14" s="63"/>
      <c r="AKZ14" s="63"/>
      <c r="ALA14" s="63"/>
      <c r="ALB14" s="63"/>
      <c r="ALC14" s="63"/>
      <c r="ALD14" s="63"/>
      <c r="ALE14" s="63"/>
      <c r="ALF14" s="63"/>
      <c r="ALG14" s="63"/>
      <c r="ALH14" s="63"/>
      <c r="ALI14" s="63"/>
      <c r="ALJ14" s="63"/>
      <c r="ALK14" s="63"/>
      <c r="ALL14" s="63"/>
      <c r="ALM14" s="63"/>
      <c r="ALN14" s="63"/>
      <c r="ALO14" s="63"/>
      <c r="ALP14" s="63"/>
      <c r="ALQ14" s="63"/>
      <c r="ALR14" s="63"/>
      <c r="ALS14" s="63"/>
      <c r="ALT14" s="63"/>
      <c r="ALU14" s="63"/>
      <c r="ALV14" s="63"/>
      <c r="ALW14" s="63"/>
      <c r="ALX14" s="63"/>
      <c r="ALY14" s="63"/>
      <c r="ALZ14" s="63"/>
      <c r="AMA14" s="63"/>
      <c r="AMB14" s="63"/>
      <c r="AMC14" s="63"/>
      <c r="AMD14" s="63"/>
      <c r="AME14" s="63"/>
      <c r="AMF14" s="63"/>
      <c r="AMG14" s="63"/>
      <c r="AMH14" s="63"/>
      <c r="AMI14" s="63"/>
      <c r="AMJ14" s="63"/>
    </row>
    <row r="15" spans="1:1024" s="64" customFormat="1" ht="18" customHeight="1" x14ac:dyDescent="0.4">
      <c r="A15" s="60" t="s">
        <v>80</v>
      </c>
      <c r="B15" s="61" t="s">
        <v>2582</v>
      </c>
      <c r="C15" s="62"/>
      <c r="D15" s="62"/>
      <c r="E15" s="62" t="s">
        <v>2580</v>
      </c>
      <c r="F15" s="62"/>
      <c r="G15" s="62" t="s">
        <v>2583</v>
      </c>
      <c r="H15" s="67">
        <v>44766</v>
      </c>
      <c r="I15" s="62" t="s">
        <v>1802</v>
      </c>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1"/>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63"/>
      <c r="NK15" s="63"/>
      <c r="NL15" s="63"/>
      <c r="NM15" s="63"/>
      <c r="NN15" s="63"/>
      <c r="NO15" s="63"/>
      <c r="NP15" s="63"/>
      <c r="NQ15" s="63"/>
      <c r="NR15" s="63"/>
      <c r="NS15" s="63"/>
      <c r="NT15" s="63"/>
      <c r="NU15" s="63"/>
      <c r="NV15" s="63"/>
      <c r="NW15" s="63"/>
      <c r="NX15" s="63"/>
      <c r="NY15" s="63"/>
      <c r="NZ15" s="63"/>
      <c r="OA15" s="63"/>
      <c r="OB15" s="63"/>
      <c r="OC15" s="63"/>
      <c r="OD15" s="63"/>
      <c r="OE15" s="63"/>
      <c r="OF15" s="63"/>
      <c r="OG15" s="63"/>
      <c r="OH15" s="63"/>
      <c r="OI15" s="63"/>
      <c r="OJ15" s="63"/>
      <c r="OK15" s="63"/>
      <c r="OL15" s="63"/>
      <c r="OM15" s="63"/>
      <c r="ON15" s="63"/>
      <c r="OO15" s="63"/>
      <c r="OP15" s="63"/>
      <c r="OQ15" s="63"/>
      <c r="OR15" s="63"/>
      <c r="OS15" s="63"/>
      <c r="OT15" s="63"/>
      <c r="OU15" s="63"/>
      <c r="OV15" s="63"/>
      <c r="OW15" s="63"/>
      <c r="OX15" s="63"/>
      <c r="OY15" s="63"/>
      <c r="OZ15" s="63"/>
      <c r="PA15" s="63"/>
      <c r="PB15" s="63"/>
      <c r="PC15" s="63"/>
      <c r="PD15" s="63"/>
      <c r="PE15" s="63"/>
      <c r="PF15" s="63"/>
      <c r="PG15" s="63"/>
      <c r="PH15" s="63"/>
      <c r="PI15" s="63"/>
      <c r="PJ15" s="63"/>
      <c r="PK15" s="63"/>
      <c r="PL15" s="63"/>
      <c r="PM15" s="63"/>
      <c r="PN15" s="63"/>
      <c r="PO15" s="63"/>
      <c r="PP15" s="63"/>
      <c r="PQ15" s="63"/>
      <c r="PR15" s="63"/>
      <c r="PS15" s="63"/>
      <c r="PT15" s="63"/>
      <c r="PU15" s="63"/>
      <c r="PV15" s="63"/>
      <c r="PW15" s="63"/>
      <c r="PX15" s="63"/>
      <c r="PY15" s="63"/>
      <c r="PZ15" s="63"/>
      <c r="QA15" s="63"/>
      <c r="QB15" s="63"/>
      <c r="QC15" s="63"/>
      <c r="QD15" s="63"/>
      <c r="QE15" s="63"/>
      <c r="QF15" s="63"/>
      <c r="QG15" s="63"/>
      <c r="QH15" s="63"/>
      <c r="QI15" s="63"/>
      <c r="QJ15" s="63"/>
      <c r="QK15" s="63"/>
      <c r="QL15" s="63"/>
      <c r="QM15" s="63"/>
      <c r="QN15" s="63"/>
      <c r="QO15" s="63"/>
      <c r="QP15" s="63"/>
      <c r="QQ15" s="63"/>
      <c r="QR15" s="63"/>
      <c r="QS15" s="63"/>
      <c r="QT15" s="63"/>
      <c r="QU15" s="63"/>
      <c r="QV15" s="63"/>
      <c r="QW15" s="63"/>
      <c r="QX15" s="63"/>
      <c r="QY15" s="63"/>
      <c r="QZ15" s="63"/>
      <c r="RA15" s="63"/>
      <c r="RB15" s="63"/>
      <c r="RC15" s="63"/>
      <c r="RD15" s="63"/>
      <c r="RE15" s="63"/>
      <c r="RF15" s="63"/>
      <c r="RG15" s="63"/>
      <c r="RH15" s="63"/>
      <c r="RI15" s="63"/>
      <c r="RJ15" s="63"/>
      <c r="RK15" s="63"/>
      <c r="RL15" s="63"/>
      <c r="RM15" s="63"/>
      <c r="RN15" s="63"/>
      <c r="RO15" s="63"/>
      <c r="RP15" s="63"/>
      <c r="RQ15" s="63"/>
      <c r="RR15" s="63"/>
      <c r="RS15" s="63"/>
      <c r="RT15" s="63"/>
      <c r="RU15" s="63"/>
      <c r="RV15" s="63"/>
      <c r="RW15" s="63"/>
      <c r="RX15" s="63"/>
      <c r="RY15" s="63"/>
      <c r="RZ15" s="63"/>
      <c r="SA15" s="63"/>
      <c r="SB15" s="63"/>
      <c r="SC15" s="63"/>
      <c r="SD15" s="63"/>
      <c r="SE15" s="63"/>
      <c r="SF15" s="63"/>
      <c r="SG15" s="63"/>
      <c r="SH15" s="63"/>
      <c r="SI15" s="63"/>
      <c r="SJ15" s="63"/>
      <c r="SK15" s="63"/>
      <c r="SL15" s="63"/>
      <c r="SM15" s="63"/>
      <c r="SN15" s="63"/>
      <c r="SO15" s="63"/>
      <c r="SP15" s="63"/>
      <c r="SQ15" s="63"/>
      <c r="SR15" s="63"/>
      <c r="SS15" s="63"/>
      <c r="ST15" s="63"/>
      <c r="SU15" s="63"/>
      <c r="SV15" s="63"/>
      <c r="SW15" s="63"/>
      <c r="SX15" s="63"/>
      <c r="SY15" s="63"/>
      <c r="SZ15" s="63"/>
      <c r="TA15" s="63"/>
      <c r="TB15" s="63"/>
      <c r="TC15" s="63"/>
      <c r="TD15" s="63"/>
      <c r="TE15" s="63"/>
      <c r="TF15" s="63"/>
      <c r="TG15" s="63"/>
      <c r="TH15" s="63"/>
      <c r="TI15" s="63"/>
      <c r="TJ15" s="63"/>
      <c r="TK15" s="63"/>
      <c r="TL15" s="63"/>
      <c r="TM15" s="63"/>
      <c r="TN15" s="63"/>
      <c r="TO15" s="63"/>
      <c r="TP15" s="63"/>
      <c r="TQ15" s="63"/>
      <c r="TR15" s="63"/>
      <c r="TS15" s="63"/>
      <c r="TT15" s="63"/>
      <c r="TU15" s="63"/>
      <c r="TV15" s="63"/>
      <c r="TW15" s="63"/>
      <c r="TX15" s="63"/>
      <c r="TY15" s="63"/>
      <c r="TZ15" s="63"/>
      <c r="UA15" s="63"/>
      <c r="UB15" s="63"/>
      <c r="UC15" s="63"/>
      <c r="UD15" s="63"/>
      <c r="UE15" s="63"/>
      <c r="UF15" s="63"/>
      <c r="UG15" s="63"/>
      <c r="UH15" s="63"/>
      <c r="UI15" s="63"/>
      <c r="UJ15" s="63"/>
      <c r="UK15" s="63"/>
      <c r="UL15" s="63"/>
      <c r="UM15" s="63"/>
      <c r="UN15" s="63"/>
      <c r="UO15" s="63"/>
      <c r="UP15" s="63"/>
      <c r="UQ15" s="63"/>
      <c r="UR15" s="63"/>
      <c r="US15" s="63"/>
      <c r="UT15" s="63"/>
      <c r="UU15" s="63"/>
      <c r="UV15" s="63"/>
      <c r="UW15" s="63"/>
      <c r="UX15" s="63"/>
      <c r="UY15" s="63"/>
      <c r="UZ15" s="63"/>
      <c r="VA15" s="63"/>
      <c r="VB15" s="63"/>
      <c r="VC15" s="63"/>
      <c r="VD15" s="63"/>
      <c r="VE15" s="63"/>
      <c r="VF15" s="63"/>
      <c r="VG15" s="63"/>
      <c r="VH15" s="63"/>
      <c r="VI15" s="63"/>
      <c r="VJ15" s="63"/>
      <c r="VK15" s="63"/>
      <c r="VL15" s="63"/>
      <c r="VM15" s="63"/>
      <c r="VN15" s="63"/>
      <c r="VO15" s="63"/>
      <c r="VP15" s="63"/>
      <c r="VQ15" s="63"/>
      <c r="VR15" s="63"/>
      <c r="VS15" s="63"/>
      <c r="VT15" s="63"/>
      <c r="VU15" s="63"/>
      <c r="VV15" s="63"/>
      <c r="VW15" s="63"/>
      <c r="VX15" s="63"/>
      <c r="VY15" s="63"/>
      <c r="VZ15" s="63"/>
      <c r="WA15" s="63"/>
      <c r="WB15" s="63"/>
      <c r="WC15" s="63"/>
      <c r="WD15" s="63"/>
      <c r="WE15" s="63"/>
      <c r="WF15" s="63"/>
      <c r="WG15" s="63"/>
      <c r="WH15" s="63"/>
      <c r="WI15" s="63"/>
      <c r="WJ15" s="63"/>
      <c r="WK15" s="63"/>
      <c r="WL15" s="63"/>
      <c r="WM15" s="63"/>
      <c r="WN15" s="63"/>
      <c r="WO15" s="63"/>
      <c r="WP15" s="63"/>
      <c r="WQ15" s="63"/>
      <c r="WR15" s="63"/>
      <c r="WS15" s="63"/>
      <c r="WT15" s="63"/>
      <c r="WU15" s="63"/>
      <c r="WV15" s="63"/>
      <c r="WW15" s="63"/>
      <c r="WX15" s="63"/>
      <c r="WY15" s="63"/>
      <c r="WZ15" s="63"/>
      <c r="XA15" s="63"/>
      <c r="XB15" s="63"/>
      <c r="XC15" s="63"/>
      <c r="XD15" s="63"/>
      <c r="XE15" s="63"/>
      <c r="XF15" s="63"/>
      <c r="XG15" s="63"/>
      <c r="XH15" s="63"/>
      <c r="XI15" s="63"/>
      <c r="XJ15" s="63"/>
      <c r="XK15" s="63"/>
      <c r="XL15" s="63"/>
      <c r="XM15" s="63"/>
      <c r="XN15" s="63"/>
      <c r="XO15" s="63"/>
      <c r="XP15" s="63"/>
      <c r="XQ15" s="63"/>
      <c r="XR15" s="63"/>
      <c r="XS15" s="63"/>
      <c r="XT15" s="63"/>
      <c r="XU15" s="63"/>
      <c r="XV15" s="63"/>
      <c r="XW15" s="63"/>
      <c r="XX15" s="63"/>
      <c r="XY15" s="63"/>
      <c r="XZ15" s="63"/>
      <c r="YA15" s="63"/>
      <c r="YB15" s="63"/>
      <c r="YC15" s="63"/>
      <c r="YD15" s="63"/>
      <c r="YE15" s="63"/>
      <c r="YF15" s="63"/>
      <c r="YG15" s="63"/>
      <c r="YH15" s="63"/>
      <c r="YI15" s="63"/>
      <c r="YJ15" s="63"/>
      <c r="YK15" s="63"/>
      <c r="YL15" s="63"/>
      <c r="YM15" s="63"/>
      <c r="YN15" s="63"/>
      <c r="YO15" s="63"/>
      <c r="YP15" s="63"/>
      <c r="YQ15" s="63"/>
      <c r="YR15" s="63"/>
      <c r="YS15" s="63"/>
      <c r="YT15" s="63"/>
      <c r="YU15" s="63"/>
      <c r="YV15" s="63"/>
      <c r="YW15" s="63"/>
      <c r="YX15" s="63"/>
      <c r="YY15" s="63"/>
      <c r="YZ15" s="63"/>
      <c r="ZA15" s="63"/>
      <c r="ZB15" s="63"/>
      <c r="ZC15" s="63"/>
      <c r="ZD15" s="63"/>
      <c r="ZE15" s="63"/>
      <c r="ZF15" s="63"/>
      <c r="ZG15" s="63"/>
      <c r="ZH15" s="63"/>
      <c r="ZI15" s="63"/>
      <c r="ZJ15" s="63"/>
      <c r="ZK15" s="63"/>
      <c r="ZL15" s="63"/>
      <c r="ZM15" s="63"/>
      <c r="ZN15" s="63"/>
      <c r="ZO15" s="63"/>
      <c r="ZP15" s="63"/>
      <c r="ZQ15" s="63"/>
      <c r="ZR15" s="63"/>
      <c r="ZS15" s="63"/>
      <c r="ZT15" s="63"/>
      <c r="ZU15" s="63"/>
      <c r="ZV15" s="63"/>
      <c r="ZW15" s="63"/>
      <c r="ZX15" s="63"/>
      <c r="ZY15" s="63"/>
      <c r="ZZ15" s="63"/>
      <c r="AAA15" s="63"/>
      <c r="AAB15" s="63"/>
      <c r="AAC15" s="63"/>
      <c r="AAD15" s="63"/>
      <c r="AAE15" s="63"/>
      <c r="AAF15" s="63"/>
      <c r="AAG15" s="63"/>
      <c r="AAH15" s="63"/>
      <c r="AAI15" s="63"/>
      <c r="AAJ15" s="63"/>
      <c r="AAK15" s="63"/>
      <c r="AAL15" s="63"/>
      <c r="AAM15" s="63"/>
      <c r="AAN15" s="63"/>
      <c r="AAO15" s="63"/>
      <c r="AAP15" s="63"/>
      <c r="AAQ15" s="63"/>
      <c r="AAR15" s="63"/>
      <c r="AAS15" s="63"/>
      <c r="AAT15" s="63"/>
      <c r="AAU15" s="63"/>
      <c r="AAV15" s="63"/>
      <c r="AAW15" s="63"/>
      <c r="AAX15" s="63"/>
      <c r="AAY15" s="63"/>
      <c r="AAZ15" s="63"/>
      <c r="ABA15" s="63"/>
      <c r="ABB15" s="63"/>
      <c r="ABC15" s="63"/>
      <c r="ABD15" s="63"/>
      <c r="ABE15" s="63"/>
      <c r="ABF15" s="63"/>
      <c r="ABG15" s="63"/>
      <c r="ABH15" s="63"/>
      <c r="ABI15" s="63"/>
      <c r="ABJ15" s="63"/>
      <c r="ABK15" s="63"/>
      <c r="ABL15" s="63"/>
      <c r="ABM15" s="63"/>
      <c r="ABN15" s="63"/>
      <c r="ABO15" s="63"/>
      <c r="ABP15" s="63"/>
      <c r="ABQ15" s="63"/>
      <c r="ABR15" s="63"/>
      <c r="ABS15" s="63"/>
      <c r="ABT15" s="63"/>
      <c r="ABU15" s="63"/>
      <c r="ABV15" s="63"/>
      <c r="ABW15" s="63"/>
      <c r="ABX15" s="63"/>
      <c r="ABY15" s="63"/>
      <c r="ABZ15" s="63"/>
      <c r="ACA15" s="63"/>
      <c r="ACB15" s="63"/>
      <c r="ACC15" s="63"/>
      <c r="ACD15" s="63"/>
      <c r="ACE15" s="63"/>
      <c r="ACF15" s="63"/>
      <c r="ACG15" s="63"/>
      <c r="ACH15" s="63"/>
      <c r="ACI15" s="63"/>
      <c r="ACJ15" s="63"/>
      <c r="ACK15" s="63"/>
      <c r="ACL15" s="63"/>
      <c r="ACM15" s="63"/>
      <c r="ACN15" s="63"/>
      <c r="ACO15" s="63"/>
      <c r="ACP15" s="63"/>
      <c r="ACQ15" s="63"/>
      <c r="ACR15" s="63"/>
      <c r="ACS15" s="63"/>
      <c r="ACT15" s="63"/>
      <c r="ACU15" s="63"/>
      <c r="ACV15" s="63"/>
      <c r="ACW15" s="63"/>
      <c r="ACX15" s="63"/>
      <c r="ACY15" s="63"/>
      <c r="ACZ15" s="63"/>
      <c r="ADA15" s="63"/>
      <c r="ADB15" s="63"/>
      <c r="ADC15" s="63"/>
      <c r="ADD15" s="63"/>
      <c r="ADE15" s="63"/>
      <c r="ADF15" s="63"/>
      <c r="ADG15" s="63"/>
      <c r="ADH15" s="63"/>
      <c r="ADI15" s="63"/>
      <c r="ADJ15" s="63"/>
      <c r="ADK15" s="63"/>
      <c r="ADL15" s="63"/>
      <c r="ADM15" s="63"/>
      <c r="ADN15" s="63"/>
      <c r="ADO15" s="63"/>
      <c r="ADP15" s="63"/>
      <c r="ADQ15" s="63"/>
      <c r="ADR15" s="63"/>
      <c r="ADS15" s="63"/>
      <c r="ADT15" s="63"/>
      <c r="ADU15" s="63"/>
      <c r="ADV15" s="63"/>
      <c r="ADW15" s="63"/>
      <c r="ADX15" s="63"/>
      <c r="ADY15" s="63"/>
      <c r="ADZ15" s="63"/>
      <c r="AEA15" s="63"/>
      <c r="AEB15" s="63"/>
      <c r="AEC15" s="63"/>
      <c r="AED15" s="63"/>
      <c r="AEE15" s="63"/>
      <c r="AEF15" s="63"/>
      <c r="AEG15" s="63"/>
      <c r="AEH15" s="63"/>
      <c r="AEI15" s="63"/>
      <c r="AEJ15" s="63"/>
      <c r="AEK15" s="63"/>
      <c r="AEL15" s="63"/>
      <c r="AEM15" s="63"/>
      <c r="AEN15" s="63"/>
      <c r="AEO15" s="63"/>
      <c r="AEP15" s="63"/>
      <c r="AEQ15" s="63"/>
      <c r="AER15" s="63"/>
      <c r="AES15" s="63"/>
      <c r="AET15" s="63"/>
      <c r="AEU15" s="63"/>
      <c r="AEV15" s="63"/>
      <c r="AEW15" s="63"/>
      <c r="AEX15" s="63"/>
      <c r="AEY15" s="63"/>
      <c r="AEZ15" s="63"/>
      <c r="AFA15" s="63"/>
      <c r="AFB15" s="63"/>
      <c r="AFC15" s="63"/>
      <c r="AFD15" s="63"/>
      <c r="AFE15" s="63"/>
      <c r="AFF15" s="63"/>
      <c r="AFG15" s="63"/>
      <c r="AFH15" s="63"/>
      <c r="AFI15" s="63"/>
      <c r="AFJ15" s="63"/>
      <c r="AFK15" s="63"/>
      <c r="AFL15" s="63"/>
      <c r="AFM15" s="63"/>
      <c r="AFN15" s="63"/>
      <c r="AFO15" s="63"/>
      <c r="AFP15" s="63"/>
      <c r="AFQ15" s="63"/>
      <c r="AFR15" s="63"/>
      <c r="AFS15" s="63"/>
      <c r="AFT15" s="63"/>
      <c r="AFU15" s="63"/>
      <c r="AFV15" s="63"/>
      <c r="AFW15" s="63"/>
      <c r="AFX15" s="63"/>
      <c r="AFY15" s="63"/>
      <c r="AFZ15" s="63"/>
      <c r="AGA15" s="63"/>
      <c r="AGB15" s="63"/>
      <c r="AGC15" s="63"/>
      <c r="AGD15" s="63"/>
      <c r="AGE15" s="63"/>
      <c r="AGF15" s="63"/>
      <c r="AGG15" s="63"/>
      <c r="AGH15" s="63"/>
      <c r="AGI15" s="63"/>
      <c r="AGJ15" s="63"/>
      <c r="AGK15" s="63"/>
      <c r="AGL15" s="63"/>
      <c r="AGM15" s="63"/>
      <c r="AGN15" s="63"/>
      <c r="AGO15" s="63"/>
      <c r="AGP15" s="63"/>
      <c r="AGQ15" s="63"/>
      <c r="AGR15" s="63"/>
      <c r="AGS15" s="63"/>
      <c r="AGT15" s="63"/>
      <c r="AGU15" s="63"/>
      <c r="AGV15" s="63"/>
      <c r="AGW15" s="63"/>
      <c r="AGX15" s="63"/>
      <c r="AGY15" s="63"/>
      <c r="AGZ15" s="63"/>
      <c r="AHA15" s="63"/>
      <c r="AHB15" s="63"/>
      <c r="AHC15" s="63"/>
      <c r="AHD15" s="63"/>
      <c r="AHE15" s="63"/>
      <c r="AHF15" s="63"/>
      <c r="AHG15" s="63"/>
      <c r="AHH15" s="63"/>
      <c r="AHI15" s="63"/>
      <c r="AHJ15" s="63"/>
      <c r="AHK15" s="63"/>
      <c r="AHL15" s="63"/>
      <c r="AHM15" s="63"/>
      <c r="AHN15" s="63"/>
      <c r="AHO15" s="63"/>
      <c r="AHP15" s="63"/>
      <c r="AHQ15" s="63"/>
      <c r="AHR15" s="63"/>
      <c r="AHS15" s="63"/>
      <c r="AHT15" s="63"/>
      <c r="AHU15" s="63"/>
      <c r="AHV15" s="63"/>
      <c r="AHW15" s="63"/>
      <c r="AHX15" s="63"/>
      <c r="AHY15" s="63"/>
      <c r="AHZ15" s="63"/>
      <c r="AIA15" s="63"/>
      <c r="AIB15" s="63"/>
      <c r="AIC15" s="63"/>
      <c r="AID15" s="63"/>
      <c r="AIE15" s="63"/>
      <c r="AIF15" s="63"/>
      <c r="AIG15" s="63"/>
      <c r="AIH15" s="63"/>
      <c r="AII15" s="63"/>
      <c r="AIJ15" s="63"/>
      <c r="AIK15" s="63"/>
      <c r="AIL15" s="63"/>
      <c r="AIM15" s="63"/>
      <c r="AIN15" s="63"/>
      <c r="AIO15" s="63"/>
      <c r="AIP15" s="63"/>
      <c r="AIQ15" s="63"/>
      <c r="AIR15" s="63"/>
      <c r="AIS15" s="63"/>
      <c r="AIT15" s="63"/>
      <c r="AIU15" s="63"/>
      <c r="AIV15" s="63"/>
      <c r="AIW15" s="63"/>
      <c r="AIX15" s="63"/>
      <c r="AIY15" s="63"/>
      <c r="AIZ15" s="63"/>
      <c r="AJA15" s="63"/>
      <c r="AJB15" s="63"/>
      <c r="AJC15" s="63"/>
      <c r="AJD15" s="63"/>
      <c r="AJE15" s="63"/>
      <c r="AJF15" s="63"/>
      <c r="AJG15" s="63"/>
      <c r="AJH15" s="63"/>
      <c r="AJI15" s="63"/>
      <c r="AJJ15" s="63"/>
      <c r="AJK15" s="63"/>
      <c r="AJL15" s="63"/>
      <c r="AJM15" s="63"/>
      <c r="AJN15" s="63"/>
      <c r="AJO15" s="63"/>
      <c r="AJP15" s="63"/>
      <c r="AJQ15" s="63"/>
      <c r="AJR15" s="63"/>
      <c r="AJS15" s="63"/>
      <c r="AJT15" s="63"/>
      <c r="AJU15" s="63"/>
      <c r="AJV15" s="63"/>
      <c r="AJW15" s="63"/>
      <c r="AJX15" s="63"/>
      <c r="AJY15" s="63"/>
      <c r="AJZ15" s="63"/>
      <c r="AKA15" s="63"/>
      <c r="AKB15" s="63"/>
      <c r="AKC15" s="63"/>
      <c r="AKD15" s="63"/>
      <c r="AKE15" s="63"/>
      <c r="AKF15" s="63"/>
      <c r="AKG15" s="63"/>
      <c r="AKH15" s="63"/>
      <c r="AKI15" s="63"/>
      <c r="AKJ15" s="63"/>
      <c r="AKK15" s="63"/>
      <c r="AKL15" s="63"/>
      <c r="AKM15" s="63"/>
      <c r="AKN15" s="63"/>
      <c r="AKO15" s="63"/>
      <c r="AKP15" s="63"/>
      <c r="AKQ15" s="63"/>
      <c r="AKR15" s="63"/>
      <c r="AKS15" s="63"/>
      <c r="AKT15" s="63"/>
      <c r="AKU15" s="63"/>
      <c r="AKV15" s="63"/>
      <c r="AKW15" s="63"/>
      <c r="AKX15" s="63"/>
      <c r="AKY15" s="63"/>
      <c r="AKZ15" s="63"/>
      <c r="ALA15" s="63"/>
      <c r="ALB15" s="63"/>
      <c r="ALC15" s="63"/>
      <c r="ALD15" s="63"/>
      <c r="ALE15" s="63"/>
      <c r="ALF15" s="63"/>
      <c r="ALG15" s="63"/>
      <c r="ALH15" s="63"/>
      <c r="ALI15" s="63"/>
      <c r="ALJ15" s="63"/>
      <c r="ALK15" s="63"/>
      <c r="ALL15" s="63"/>
      <c r="ALM15" s="63"/>
      <c r="ALN15" s="63"/>
      <c r="ALO15" s="63"/>
      <c r="ALP15" s="63"/>
      <c r="ALQ15" s="63"/>
      <c r="ALR15" s="63"/>
      <c r="ALS15" s="63"/>
      <c r="ALT15" s="63"/>
      <c r="ALU15" s="63"/>
      <c r="ALV15" s="63"/>
      <c r="ALW15" s="63"/>
      <c r="ALX15" s="63"/>
      <c r="ALY15" s="63"/>
      <c r="ALZ15" s="63"/>
      <c r="AMA15" s="63"/>
      <c r="AMB15" s="63"/>
      <c r="AMC15" s="63"/>
      <c r="AMD15" s="63"/>
      <c r="AME15" s="63"/>
      <c r="AMF15" s="63"/>
      <c r="AMG15" s="63"/>
      <c r="AMH15" s="63"/>
      <c r="AMI15" s="63"/>
      <c r="AMJ15" s="63"/>
    </row>
    <row r="16" spans="1:1024" ht="18" customHeight="1" x14ac:dyDescent="0.4">
      <c r="A16" s="60" t="s">
        <v>82</v>
      </c>
      <c r="B16" s="1" t="s">
        <v>1766</v>
      </c>
      <c r="G16" s="2" t="s">
        <v>76</v>
      </c>
      <c r="H16" s="52">
        <v>43703</v>
      </c>
      <c r="I16" s="2">
        <v>1</v>
      </c>
      <c r="N16" s="2">
        <v>1</v>
      </c>
      <c r="P16" s="2">
        <v>1</v>
      </c>
      <c r="AG16" s="2">
        <v>1</v>
      </c>
      <c r="AI16" s="2">
        <v>1</v>
      </c>
      <c r="AM16" s="2">
        <v>1</v>
      </c>
    </row>
    <row r="17" spans="1:40" ht="18" customHeight="1" x14ac:dyDescent="0.4">
      <c r="A17" s="60" t="s">
        <v>84</v>
      </c>
      <c r="B17" s="1" t="s">
        <v>2483</v>
      </c>
      <c r="G17" s="2" t="s">
        <v>1796</v>
      </c>
      <c r="H17" s="52" t="s">
        <v>1802</v>
      </c>
      <c r="L17" s="2">
        <v>1</v>
      </c>
      <c r="AC17" s="2">
        <v>1</v>
      </c>
      <c r="AE17" s="2">
        <v>1</v>
      </c>
      <c r="AG17" s="2">
        <v>1</v>
      </c>
      <c r="AI17" s="2">
        <v>1</v>
      </c>
      <c r="AM17" s="2">
        <v>1</v>
      </c>
    </row>
    <row r="18" spans="1:40" ht="18" customHeight="1" x14ac:dyDescent="0.4">
      <c r="A18" s="60" t="s">
        <v>87</v>
      </c>
      <c r="B18" s="1" t="s">
        <v>2231</v>
      </c>
      <c r="G18" s="2" t="s">
        <v>2202</v>
      </c>
      <c r="H18" s="52">
        <v>44512</v>
      </c>
      <c r="I18" s="2">
        <v>1</v>
      </c>
      <c r="P18" s="2">
        <v>1</v>
      </c>
      <c r="Z18" s="2">
        <v>1</v>
      </c>
      <c r="AG18" s="2">
        <v>1</v>
      </c>
      <c r="AM18" s="2">
        <v>1</v>
      </c>
    </row>
    <row r="19" spans="1:40" ht="18" customHeight="1" x14ac:dyDescent="0.4">
      <c r="A19" s="60" t="s">
        <v>89</v>
      </c>
      <c r="B19" s="1" t="s">
        <v>2050</v>
      </c>
      <c r="G19" s="2" t="s">
        <v>2038</v>
      </c>
      <c r="H19" s="52" t="s">
        <v>1802</v>
      </c>
      <c r="I19" s="2">
        <v>1</v>
      </c>
      <c r="AD19" s="2">
        <v>1</v>
      </c>
    </row>
    <row r="20" spans="1:40" ht="18" customHeight="1" x14ac:dyDescent="0.4">
      <c r="A20" s="60" t="s">
        <v>92</v>
      </c>
      <c r="B20" s="1" t="s">
        <v>2403</v>
      </c>
      <c r="G20" s="2" t="s">
        <v>2404</v>
      </c>
      <c r="H20" s="52" t="s">
        <v>1802</v>
      </c>
      <c r="I20" s="2" t="s">
        <v>2405</v>
      </c>
    </row>
    <row r="21" spans="1:40" ht="18" customHeight="1" x14ac:dyDescent="0.4">
      <c r="A21" s="60" t="s">
        <v>94</v>
      </c>
      <c r="B21" s="1" t="s">
        <v>2232</v>
      </c>
      <c r="G21" s="2" t="s">
        <v>2202</v>
      </c>
      <c r="H21" s="52" t="s">
        <v>1802</v>
      </c>
      <c r="N21" s="2">
        <v>1</v>
      </c>
      <c r="P21" s="2">
        <v>1</v>
      </c>
      <c r="T21" s="2">
        <v>1</v>
      </c>
      <c r="AG21" s="2">
        <v>1</v>
      </c>
      <c r="AI21" s="2">
        <v>1</v>
      </c>
    </row>
    <row r="22" spans="1:40" ht="18" customHeight="1" x14ac:dyDescent="0.4">
      <c r="A22" s="60" t="s">
        <v>95</v>
      </c>
      <c r="B22" s="1" t="s">
        <v>1767</v>
      </c>
      <c r="G22" s="2" t="s">
        <v>73</v>
      </c>
      <c r="H22" s="52">
        <v>43738</v>
      </c>
      <c r="I22" s="2">
        <v>1</v>
      </c>
      <c r="L22" s="2">
        <v>1</v>
      </c>
      <c r="Y22" s="2">
        <v>1</v>
      </c>
      <c r="AI22" s="2">
        <v>1</v>
      </c>
      <c r="AM22" s="2">
        <v>2</v>
      </c>
      <c r="AN22" s="54"/>
    </row>
    <row r="23" spans="1:40" ht="18" customHeight="1" x14ac:dyDescent="0.4">
      <c r="A23" s="60" t="s">
        <v>97</v>
      </c>
      <c r="B23" s="1" t="s">
        <v>2653</v>
      </c>
      <c r="F23" s="2" t="s">
        <v>2644</v>
      </c>
      <c r="G23" s="2" t="s">
        <v>2652</v>
      </c>
      <c r="H23" s="52">
        <v>44778</v>
      </c>
      <c r="I23" s="2" t="s">
        <v>1802</v>
      </c>
      <c r="AN23" s="54"/>
    </row>
    <row r="24" spans="1:40" ht="18" customHeight="1" x14ac:dyDescent="0.4">
      <c r="A24" s="60" t="s">
        <v>99</v>
      </c>
      <c r="B24" s="1" t="s">
        <v>1980</v>
      </c>
      <c r="G24" s="2" t="s">
        <v>1981</v>
      </c>
      <c r="H24" s="52" t="s">
        <v>1982</v>
      </c>
      <c r="I24" s="2">
        <v>1</v>
      </c>
      <c r="L24" s="2">
        <v>1</v>
      </c>
      <c r="Q24" s="2">
        <v>1</v>
      </c>
      <c r="Y24" s="2">
        <v>1</v>
      </c>
      <c r="AG24" s="2">
        <v>1</v>
      </c>
      <c r="AM24" s="2">
        <v>1</v>
      </c>
      <c r="AN24" s="54"/>
    </row>
    <row r="25" spans="1:40" ht="18" customHeight="1" x14ac:dyDescent="0.4">
      <c r="A25" s="60" t="s">
        <v>101</v>
      </c>
      <c r="B25" s="1" t="s">
        <v>1768</v>
      </c>
      <c r="G25" s="2" t="s">
        <v>106</v>
      </c>
      <c r="H25" s="52">
        <v>43917</v>
      </c>
      <c r="K25" s="2">
        <v>1</v>
      </c>
      <c r="V25" s="2">
        <v>1</v>
      </c>
      <c r="Z25" s="2">
        <v>1</v>
      </c>
      <c r="AB25" s="2">
        <v>1</v>
      </c>
      <c r="AD25" s="2">
        <v>1</v>
      </c>
      <c r="AF25" s="2">
        <v>1</v>
      </c>
      <c r="AN25" s="54"/>
    </row>
    <row r="26" spans="1:40" ht="18" customHeight="1" x14ac:dyDescent="0.4">
      <c r="A26" s="60" t="s">
        <v>104</v>
      </c>
      <c r="B26" s="1" t="s">
        <v>2482</v>
      </c>
      <c r="G26" s="2" t="s">
        <v>76</v>
      </c>
      <c r="H26" s="52">
        <v>44256</v>
      </c>
      <c r="I26" s="2">
        <v>1</v>
      </c>
      <c r="K26" s="2">
        <v>1</v>
      </c>
      <c r="L26" s="2">
        <v>1</v>
      </c>
      <c r="R26" s="2">
        <v>1</v>
      </c>
      <c r="V26" s="2">
        <v>1</v>
      </c>
      <c r="AG26" s="2">
        <v>1</v>
      </c>
      <c r="AN26" s="54"/>
    </row>
    <row r="27" spans="1:40" ht="18" customHeight="1" x14ac:dyDescent="0.4">
      <c r="A27" s="60" t="s">
        <v>107</v>
      </c>
      <c r="B27" s="1" t="s">
        <v>2367</v>
      </c>
      <c r="G27" s="2" t="s">
        <v>2368</v>
      </c>
      <c r="H27" s="52" t="s">
        <v>1802</v>
      </c>
      <c r="I27" s="2">
        <v>2</v>
      </c>
      <c r="AN27" s="54"/>
    </row>
    <row r="28" spans="1:40" ht="18" customHeight="1" x14ac:dyDescent="0.4">
      <c r="A28" s="60" t="s">
        <v>110</v>
      </c>
      <c r="B28" s="1" t="s">
        <v>1769</v>
      </c>
      <c r="G28" s="2" t="s">
        <v>73</v>
      </c>
      <c r="H28" s="52" t="s">
        <v>62</v>
      </c>
      <c r="I28" s="2">
        <v>1</v>
      </c>
      <c r="N28" s="2">
        <v>1</v>
      </c>
      <c r="P28" s="2">
        <v>1</v>
      </c>
    </row>
    <row r="29" spans="1:40" ht="18" customHeight="1" x14ac:dyDescent="0.4">
      <c r="A29" s="60" t="s">
        <v>112</v>
      </c>
      <c r="B29" s="1" t="s">
        <v>1770</v>
      </c>
      <c r="G29" s="2" t="s">
        <v>106</v>
      </c>
      <c r="H29" s="52" t="s">
        <v>62</v>
      </c>
      <c r="I29" s="2">
        <v>1</v>
      </c>
      <c r="R29" s="2">
        <v>1</v>
      </c>
      <c r="V29" s="2">
        <v>1</v>
      </c>
      <c r="AA29" s="2">
        <v>1</v>
      </c>
      <c r="AF29" s="2">
        <v>1</v>
      </c>
      <c r="AG29" s="2">
        <v>1</v>
      </c>
    </row>
    <row r="30" spans="1:40" ht="18" customHeight="1" x14ac:dyDescent="0.4">
      <c r="A30" s="60" t="s">
        <v>114</v>
      </c>
      <c r="B30" s="1" t="s">
        <v>2541</v>
      </c>
      <c r="D30" s="2" t="s">
        <v>2490</v>
      </c>
      <c r="G30" s="2" t="s">
        <v>1796</v>
      </c>
      <c r="H30" s="52" t="s">
        <v>1802</v>
      </c>
      <c r="AD30" s="2">
        <v>1</v>
      </c>
      <c r="AE30" s="2">
        <v>1</v>
      </c>
      <c r="AG30" s="2">
        <v>1</v>
      </c>
      <c r="AI30" s="2">
        <v>1</v>
      </c>
      <c r="AJ30" s="2">
        <v>1</v>
      </c>
    </row>
    <row r="31" spans="1:40" ht="18" customHeight="1" x14ac:dyDescent="0.4">
      <c r="A31" s="60" t="s">
        <v>116</v>
      </c>
      <c r="B31" s="1" t="s">
        <v>1771</v>
      </c>
      <c r="G31" s="2" t="s">
        <v>103</v>
      </c>
      <c r="H31" s="52">
        <v>44060</v>
      </c>
      <c r="K31" s="2">
        <v>1</v>
      </c>
      <c r="V31" s="2">
        <v>1</v>
      </c>
      <c r="AD31" s="2">
        <v>1</v>
      </c>
      <c r="AM31" s="2">
        <v>2</v>
      </c>
    </row>
    <row r="32" spans="1:40" ht="18" customHeight="1" x14ac:dyDescent="0.4">
      <c r="A32" s="60" t="s">
        <v>118</v>
      </c>
      <c r="B32" s="1" t="s">
        <v>1772</v>
      </c>
      <c r="G32" s="2" t="s">
        <v>73</v>
      </c>
      <c r="H32" s="52">
        <v>43590</v>
      </c>
      <c r="I32" s="2">
        <v>1</v>
      </c>
      <c r="J32" s="2">
        <v>1</v>
      </c>
      <c r="K32" s="2">
        <v>1</v>
      </c>
      <c r="Z32" s="2">
        <v>1</v>
      </c>
      <c r="AD32" s="2">
        <v>1</v>
      </c>
      <c r="AM32" s="2">
        <v>1</v>
      </c>
    </row>
    <row r="33" spans="1:39" ht="18" customHeight="1" x14ac:dyDescent="0.4">
      <c r="A33" s="60" t="s">
        <v>121</v>
      </c>
      <c r="B33" s="1" t="s">
        <v>2632</v>
      </c>
      <c r="E33" s="2" t="s">
        <v>2580</v>
      </c>
      <c r="G33" s="2" t="s">
        <v>1796</v>
      </c>
      <c r="H33" s="52">
        <v>44757</v>
      </c>
      <c r="P33" s="2">
        <v>1</v>
      </c>
      <c r="AE33" s="2">
        <v>1</v>
      </c>
      <c r="AG33" s="2">
        <v>1</v>
      </c>
      <c r="AI33" s="2">
        <v>1</v>
      </c>
    </row>
    <row r="34" spans="1:39" ht="18" customHeight="1" x14ac:dyDescent="0.4">
      <c r="A34" s="60" t="s">
        <v>123</v>
      </c>
      <c r="B34" s="1" t="s">
        <v>1983</v>
      </c>
      <c r="G34" s="2" t="s">
        <v>1984</v>
      </c>
      <c r="H34" s="52">
        <v>44308</v>
      </c>
      <c r="I34" s="2">
        <v>1</v>
      </c>
      <c r="P34" s="2">
        <v>1</v>
      </c>
      <c r="S34" s="2">
        <v>1</v>
      </c>
      <c r="AC34" s="2">
        <v>1</v>
      </c>
      <c r="AG34" s="2">
        <v>1</v>
      </c>
      <c r="AI34" s="2">
        <v>1</v>
      </c>
    </row>
    <row r="35" spans="1:39" ht="18" customHeight="1" x14ac:dyDescent="0.4">
      <c r="A35" s="60" t="s">
        <v>126</v>
      </c>
      <c r="B35" s="1" t="s">
        <v>2532</v>
      </c>
      <c r="C35" s="2" t="s">
        <v>2490</v>
      </c>
      <c r="G35" s="2" t="s">
        <v>2534</v>
      </c>
      <c r="H35" s="52" t="s">
        <v>1802</v>
      </c>
      <c r="I35" s="2">
        <v>1</v>
      </c>
      <c r="P35" s="2">
        <v>1</v>
      </c>
      <c r="T35" s="2">
        <v>1</v>
      </c>
      <c r="AG35" s="2">
        <v>1</v>
      </c>
      <c r="AI35" s="2">
        <v>1</v>
      </c>
    </row>
    <row r="36" spans="1:39" ht="18" customHeight="1" x14ac:dyDescent="0.4">
      <c r="A36" s="60" t="s">
        <v>128</v>
      </c>
      <c r="B36" s="1" t="s">
        <v>1773</v>
      </c>
      <c r="G36" s="2" t="s">
        <v>73</v>
      </c>
      <c r="H36" s="52">
        <v>43658</v>
      </c>
      <c r="L36" s="2">
        <v>1</v>
      </c>
      <c r="P36" s="2">
        <v>1</v>
      </c>
      <c r="Q36" s="2">
        <v>1</v>
      </c>
      <c r="X36" s="2">
        <v>1</v>
      </c>
      <c r="Y36" s="2">
        <v>1</v>
      </c>
      <c r="Z36" s="2">
        <v>1</v>
      </c>
      <c r="AD36" s="2">
        <v>1</v>
      </c>
      <c r="AE36" s="2">
        <v>1</v>
      </c>
      <c r="AF36" s="2">
        <v>1</v>
      </c>
      <c r="AG36" s="2">
        <v>1</v>
      </c>
    </row>
    <row r="37" spans="1:39" ht="18" customHeight="1" x14ac:dyDescent="0.4">
      <c r="A37" s="60" t="s">
        <v>129</v>
      </c>
      <c r="B37" s="1" t="s">
        <v>1886</v>
      </c>
      <c r="G37" s="2" t="s">
        <v>1810</v>
      </c>
      <c r="H37" s="52">
        <v>44222</v>
      </c>
      <c r="P37" s="2">
        <v>1</v>
      </c>
      <c r="AD37" s="2">
        <v>1</v>
      </c>
      <c r="AG37" s="2">
        <v>1</v>
      </c>
      <c r="AI37" s="2">
        <v>1</v>
      </c>
      <c r="AM37" s="2">
        <v>1</v>
      </c>
    </row>
    <row r="38" spans="1:39" ht="18" customHeight="1" x14ac:dyDescent="0.4">
      <c r="A38" s="60" t="s">
        <v>131</v>
      </c>
      <c r="B38" s="1" t="s">
        <v>2233</v>
      </c>
      <c r="G38" s="2" t="s">
        <v>2234</v>
      </c>
      <c r="H38" s="52" t="s">
        <v>1802</v>
      </c>
      <c r="I38" s="2">
        <v>1</v>
      </c>
      <c r="K38" s="2">
        <v>1</v>
      </c>
      <c r="N38" s="2">
        <v>1</v>
      </c>
      <c r="Z38" s="2">
        <v>1</v>
      </c>
      <c r="AF38" s="2">
        <v>1</v>
      </c>
      <c r="AG38" s="2">
        <v>1</v>
      </c>
    </row>
    <row r="39" spans="1:39" ht="18" customHeight="1" x14ac:dyDescent="0.4">
      <c r="A39" s="60" t="s">
        <v>133</v>
      </c>
      <c r="B39" s="1" t="s">
        <v>1774</v>
      </c>
      <c r="G39" s="2" t="s">
        <v>73</v>
      </c>
      <c r="H39" s="52">
        <v>43775</v>
      </c>
      <c r="AG39" s="2">
        <v>1</v>
      </c>
      <c r="AI39" s="2">
        <v>1</v>
      </c>
      <c r="AM39" s="2">
        <v>1</v>
      </c>
    </row>
    <row r="40" spans="1:39" ht="18" customHeight="1" x14ac:dyDescent="0.4">
      <c r="A40" s="60" t="s">
        <v>135</v>
      </c>
      <c r="B40" s="1" t="s">
        <v>1775</v>
      </c>
      <c r="G40" s="2" t="s">
        <v>73</v>
      </c>
      <c r="H40" s="52">
        <v>44042</v>
      </c>
      <c r="I40" s="2">
        <v>1</v>
      </c>
      <c r="K40" s="2">
        <v>1</v>
      </c>
      <c r="V40" s="2">
        <v>1</v>
      </c>
      <c r="Z40" s="2">
        <v>1</v>
      </c>
      <c r="AG40" s="2">
        <v>1</v>
      </c>
    </row>
    <row r="41" spans="1:39" ht="18" customHeight="1" x14ac:dyDescent="0.4">
      <c r="A41" s="60" t="s">
        <v>137</v>
      </c>
      <c r="B41" s="1" t="s">
        <v>1776</v>
      </c>
      <c r="G41" s="2" t="s">
        <v>73</v>
      </c>
      <c r="H41" s="52">
        <v>44555</v>
      </c>
      <c r="AD41" s="2">
        <v>1</v>
      </c>
      <c r="AG41" s="2">
        <v>1</v>
      </c>
      <c r="AI41" s="2">
        <v>1</v>
      </c>
    </row>
    <row r="42" spans="1:39" ht="18" customHeight="1" x14ac:dyDescent="0.4">
      <c r="A42" s="60" t="s">
        <v>139</v>
      </c>
      <c r="B42" s="1" t="s">
        <v>2369</v>
      </c>
      <c r="G42" s="2" t="s">
        <v>1796</v>
      </c>
      <c r="H42" s="52" t="s">
        <v>1802</v>
      </c>
      <c r="AD42" s="2">
        <v>1</v>
      </c>
      <c r="AE42" s="2">
        <v>1</v>
      </c>
      <c r="AG42" s="2">
        <v>1</v>
      </c>
      <c r="AI42" s="2">
        <v>1</v>
      </c>
      <c r="AJ42" s="2">
        <v>1</v>
      </c>
      <c r="AM42" s="2">
        <v>1</v>
      </c>
    </row>
    <row r="43" spans="1:39" ht="18" customHeight="1" x14ac:dyDescent="0.4">
      <c r="A43" s="60" t="s">
        <v>141</v>
      </c>
      <c r="B43" s="1" t="s">
        <v>2016</v>
      </c>
      <c r="G43" s="2" t="s">
        <v>2017</v>
      </c>
      <c r="H43" s="52" t="s">
        <v>1802</v>
      </c>
      <c r="I43" s="2">
        <v>1</v>
      </c>
      <c r="K43" s="2">
        <v>1</v>
      </c>
      <c r="S43" s="2">
        <v>1</v>
      </c>
      <c r="AF43" s="2">
        <v>1</v>
      </c>
      <c r="AG43" s="2">
        <v>1</v>
      </c>
    </row>
    <row r="44" spans="1:39" ht="18" customHeight="1" x14ac:dyDescent="0.4">
      <c r="H44" s="52"/>
    </row>
    <row r="45" spans="1:39" ht="18" customHeight="1" x14ac:dyDescent="0.4">
      <c r="H45" s="52"/>
    </row>
    <row r="46" spans="1:39" ht="18" customHeight="1" x14ac:dyDescent="0.4">
      <c r="C46" s="2">
        <f>COUNTA(C12:C43)</f>
        <v>1</v>
      </c>
      <c r="D46" s="2">
        <f>COUNTA(D12:D43)</f>
        <v>2</v>
      </c>
      <c r="E46" s="2">
        <f>COUNTA(E11:E43)</f>
        <v>3</v>
      </c>
      <c r="F46" s="2">
        <f>COUNTA(F11:F43)</f>
        <v>1</v>
      </c>
      <c r="H46" s="52"/>
    </row>
    <row r="47" spans="1:39" ht="18" customHeight="1" x14ac:dyDescent="0.4">
      <c r="H47" s="52"/>
    </row>
    <row r="48" spans="1:39" ht="18" customHeight="1" x14ac:dyDescent="0.4">
      <c r="H48" s="52"/>
    </row>
    <row r="49" spans="8:8" ht="18" customHeight="1" x14ac:dyDescent="0.4">
      <c r="H49" s="52"/>
    </row>
    <row r="50" spans="8:8" ht="18" customHeight="1" x14ac:dyDescent="0.4">
      <c r="H50" s="52"/>
    </row>
    <row r="51" spans="8:8" ht="18" customHeight="1" x14ac:dyDescent="0.4">
      <c r="H51" s="52"/>
    </row>
    <row r="52" spans="8:8" ht="18" customHeight="1" x14ac:dyDescent="0.4">
      <c r="H52" s="52"/>
    </row>
    <row r="53" spans="8:8" ht="18" customHeight="1" x14ac:dyDescent="0.4">
      <c r="H53" s="52"/>
    </row>
    <row r="54" spans="8:8" ht="18" customHeight="1" x14ac:dyDescent="0.4">
      <c r="H54" s="52"/>
    </row>
    <row r="55" spans="8:8" ht="18" customHeight="1" x14ac:dyDescent="0.4">
      <c r="H55" s="52"/>
    </row>
    <row r="56" spans="8:8" ht="18" customHeight="1" x14ac:dyDescent="0.4">
      <c r="H56" s="52"/>
    </row>
    <row r="57" spans="8:8" ht="18" customHeight="1" x14ac:dyDescent="0.4">
      <c r="H57" s="52"/>
    </row>
    <row r="58" spans="8:8" ht="18" customHeight="1" x14ac:dyDescent="0.4">
      <c r="H58" s="52"/>
    </row>
    <row r="59" spans="8:8" ht="18" customHeight="1" x14ac:dyDescent="0.4">
      <c r="H59" s="52"/>
    </row>
    <row r="60" spans="8:8" ht="18" customHeight="1" x14ac:dyDescent="0.4">
      <c r="H60" s="52"/>
    </row>
    <row r="61" spans="8:8" ht="18" customHeight="1" x14ac:dyDescent="0.4">
      <c r="H61" s="52"/>
    </row>
    <row r="62" spans="8:8" ht="18" customHeight="1" x14ac:dyDescent="0.4">
      <c r="H62" s="52"/>
    </row>
    <row r="63" spans="8:8" ht="18" customHeight="1" x14ac:dyDescent="0.4">
      <c r="H63" s="52"/>
    </row>
    <row r="64" spans="8:8" ht="18" customHeight="1" x14ac:dyDescent="0.4">
      <c r="H64" s="52"/>
    </row>
    <row r="65" spans="8:8" ht="18" customHeight="1" x14ac:dyDescent="0.4">
      <c r="H65" s="52"/>
    </row>
    <row r="66" spans="8:8" ht="18" customHeight="1" x14ac:dyDescent="0.4">
      <c r="H66" s="52"/>
    </row>
    <row r="67" spans="8:8" ht="18" customHeight="1" x14ac:dyDescent="0.4">
      <c r="H67" s="52"/>
    </row>
    <row r="68" spans="8:8" ht="18" customHeight="1" x14ac:dyDescent="0.4">
      <c r="H68" s="52"/>
    </row>
    <row r="69" spans="8:8" ht="18" customHeight="1" x14ac:dyDescent="0.4">
      <c r="H69" s="52"/>
    </row>
    <row r="70" spans="8:8" ht="18" customHeight="1" x14ac:dyDescent="0.4">
      <c r="H70" s="52"/>
    </row>
    <row r="71" spans="8:8" ht="18" customHeight="1" x14ac:dyDescent="0.4">
      <c r="H71" s="52"/>
    </row>
    <row r="72" spans="8:8" ht="18" customHeight="1" x14ac:dyDescent="0.4">
      <c r="H72" s="52"/>
    </row>
    <row r="73" spans="8:8" ht="18" customHeight="1" x14ac:dyDescent="0.4">
      <c r="H73" s="52"/>
    </row>
    <row r="74" spans="8:8" ht="18" customHeight="1" x14ac:dyDescent="0.4">
      <c r="H74" s="52"/>
    </row>
    <row r="75" spans="8:8" ht="18" customHeight="1" x14ac:dyDescent="0.4">
      <c r="H75" s="52"/>
    </row>
    <row r="76" spans="8:8" ht="18" customHeight="1" x14ac:dyDescent="0.4">
      <c r="H76" s="52"/>
    </row>
    <row r="77" spans="8:8" ht="18" customHeight="1" x14ac:dyDescent="0.4">
      <c r="H77" s="52"/>
    </row>
    <row r="78" spans="8:8" ht="18" customHeight="1" x14ac:dyDescent="0.4">
      <c r="H78" s="52"/>
    </row>
    <row r="79" spans="8:8" ht="18" customHeight="1" x14ac:dyDescent="0.4">
      <c r="H79" s="52"/>
    </row>
    <row r="80" spans="8:8" ht="18" customHeight="1" x14ac:dyDescent="0.4">
      <c r="H80" s="52"/>
    </row>
    <row r="81" spans="8:8" ht="18" customHeight="1" x14ac:dyDescent="0.4">
      <c r="H81" s="52"/>
    </row>
    <row r="82" spans="8:8" ht="18" customHeight="1" x14ac:dyDescent="0.4">
      <c r="H82" s="52"/>
    </row>
    <row r="83" spans="8:8" ht="18" customHeight="1" x14ac:dyDescent="0.4">
      <c r="H83" s="52"/>
    </row>
    <row r="84" spans="8:8" ht="18" customHeight="1" x14ac:dyDescent="0.4">
      <c r="H84" s="52"/>
    </row>
    <row r="85" spans="8:8" ht="18" customHeight="1" x14ac:dyDescent="0.4">
      <c r="H85" s="52"/>
    </row>
    <row r="86" spans="8:8" ht="18" customHeight="1" x14ac:dyDescent="0.4">
      <c r="H86" s="52"/>
    </row>
    <row r="87" spans="8:8" ht="18" customHeight="1" x14ac:dyDescent="0.4">
      <c r="H87" s="52"/>
    </row>
    <row r="88" spans="8:8" ht="18" customHeight="1" x14ac:dyDescent="0.4">
      <c r="H88" s="52"/>
    </row>
    <row r="89" spans="8:8" ht="18" customHeight="1" x14ac:dyDescent="0.4">
      <c r="H89" s="52"/>
    </row>
    <row r="90" spans="8:8" ht="18" customHeight="1" x14ac:dyDescent="0.4">
      <c r="H90" s="52"/>
    </row>
    <row r="91" spans="8:8" ht="18" customHeight="1" x14ac:dyDescent="0.4">
      <c r="H91" s="52"/>
    </row>
    <row r="92" spans="8:8" ht="18" customHeight="1" x14ac:dyDescent="0.4">
      <c r="H92" s="52"/>
    </row>
    <row r="93" spans="8:8" ht="18" customHeight="1" x14ac:dyDescent="0.4">
      <c r="H93" s="52"/>
    </row>
    <row r="94" spans="8:8" ht="18" customHeight="1" x14ac:dyDescent="0.4">
      <c r="H94" s="52"/>
    </row>
    <row r="95" spans="8:8" ht="18" customHeight="1" x14ac:dyDescent="0.4">
      <c r="H95" s="52"/>
    </row>
    <row r="96" spans="8:8" ht="18" customHeight="1" x14ac:dyDescent="0.4">
      <c r="H96" s="52"/>
    </row>
    <row r="97" spans="8:8" ht="18" customHeight="1" x14ac:dyDescent="0.4">
      <c r="H97" s="52"/>
    </row>
    <row r="98" spans="8:8" ht="18" customHeight="1" x14ac:dyDescent="0.4">
      <c r="H98" s="52"/>
    </row>
    <row r="99" spans="8:8" ht="18" customHeight="1" x14ac:dyDescent="0.4">
      <c r="H99" s="52"/>
    </row>
    <row r="100" spans="8:8" ht="18" customHeight="1" x14ac:dyDescent="0.4">
      <c r="H100" s="52"/>
    </row>
    <row r="101" spans="8:8" ht="18" customHeight="1" x14ac:dyDescent="0.4">
      <c r="H101" s="52"/>
    </row>
    <row r="102" spans="8:8" ht="18" customHeight="1" x14ac:dyDescent="0.4">
      <c r="H102" s="52"/>
    </row>
    <row r="103" spans="8:8" ht="18" customHeight="1" x14ac:dyDescent="0.4">
      <c r="H103" s="52"/>
    </row>
    <row r="104" spans="8:8" ht="18" customHeight="1" x14ac:dyDescent="0.4">
      <c r="H104" s="52"/>
    </row>
    <row r="105" spans="8:8" ht="18" customHeight="1" x14ac:dyDescent="0.4">
      <c r="H105" s="52"/>
    </row>
    <row r="106" spans="8:8" ht="18" customHeight="1" x14ac:dyDescent="0.4">
      <c r="H106" s="52"/>
    </row>
    <row r="107" spans="8:8" ht="18" customHeight="1" x14ac:dyDescent="0.4">
      <c r="H107" s="52"/>
    </row>
    <row r="108" spans="8:8" ht="18" customHeight="1" x14ac:dyDescent="0.4">
      <c r="H108" s="52"/>
    </row>
    <row r="109" spans="8:8" ht="18" customHeight="1" x14ac:dyDescent="0.4">
      <c r="H109" s="52"/>
    </row>
    <row r="110" spans="8:8" ht="18" customHeight="1" x14ac:dyDescent="0.4">
      <c r="H110" s="52"/>
    </row>
    <row r="111" spans="8:8" ht="18" customHeight="1" x14ac:dyDescent="0.4">
      <c r="H111" s="52"/>
    </row>
    <row r="112" spans="8:8" ht="18" customHeight="1" x14ac:dyDescent="0.4">
      <c r="H112" s="52"/>
    </row>
    <row r="113" spans="8:8" ht="18" customHeight="1" x14ac:dyDescent="0.4">
      <c r="H113" s="52"/>
    </row>
    <row r="114" spans="8:8" ht="18" customHeight="1" x14ac:dyDescent="0.4">
      <c r="H114" s="52"/>
    </row>
    <row r="115" spans="8:8" ht="18" customHeight="1" x14ac:dyDescent="0.4">
      <c r="H115" s="52"/>
    </row>
    <row r="116" spans="8:8" ht="18" customHeight="1" x14ac:dyDescent="0.4">
      <c r="H116" s="52"/>
    </row>
    <row r="117" spans="8:8" ht="18" customHeight="1" x14ac:dyDescent="0.4">
      <c r="H117" s="52"/>
    </row>
    <row r="118" spans="8:8" ht="18" customHeight="1" x14ac:dyDescent="0.4">
      <c r="H118" s="52"/>
    </row>
    <row r="119" spans="8:8" ht="18" customHeight="1" x14ac:dyDescent="0.4">
      <c r="H119" s="52"/>
    </row>
    <row r="120" spans="8:8" ht="18" customHeight="1" x14ac:dyDescent="0.4">
      <c r="H120" s="52"/>
    </row>
    <row r="121" spans="8:8" ht="18" customHeight="1" x14ac:dyDescent="0.4">
      <c r="H121" s="52"/>
    </row>
    <row r="122" spans="8:8" ht="18" customHeight="1" x14ac:dyDescent="0.4">
      <c r="H122" s="52"/>
    </row>
    <row r="123" spans="8:8" ht="18" customHeight="1" x14ac:dyDescent="0.4">
      <c r="H123" s="52"/>
    </row>
    <row r="124" spans="8:8" ht="18" customHeight="1" x14ac:dyDescent="0.4">
      <c r="H124" s="52"/>
    </row>
    <row r="125" spans="8:8" ht="18" customHeight="1" x14ac:dyDescent="0.4">
      <c r="H125" s="52"/>
    </row>
    <row r="126" spans="8:8" ht="18" customHeight="1" x14ac:dyDescent="0.4">
      <c r="H126" s="52"/>
    </row>
    <row r="127" spans="8:8" ht="18" customHeight="1" x14ac:dyDescent="0.4">
      <c r="H127" s="52"/>
    </row>
    <row r="128" spans="8:8" ht="18" customHeight="1" x14ac:dyDescent="0.4">
      <c r="H128" s="52"/>
    </row>
    <row r="129" spans="8:8" ht="18" customHeight="1" x14ac:dyDescent="0.4">
      <c r="H129" s="52"/>
    </row>
    <row r="130" spans="8:8" ht="18" customHeight="1" x14ac:dyDescent="0.4">
      <c r="H130" s="52"/>
    </row>
    <row r="131" spans="8:8" ht="18" customHeight="1" x14ac:dyDescent="0.4">
      <c r="H131" s="52"/>
    </row>
    <row r="132" spans="8:8" ht="18" customHeight="1" x14ac:dyDescent="0.4">
      <c r="H132" s="52"/>
    </row>
    <row r="133" spans="8:8" ht="18" customHeight="1" x14ac:dyDescent="0.4">
      <c r="H133" s="52"/>
    </row>
    <row r="134" spans="8:8" ht="18" customHeight="1" x14ac:dyDescent="0.4">
      <c r="H134" s="52"/>
    </row>
    <row r="135" spans="8:8" ht="18" customHeight="1" x14ac:dyDescent="0.4">
      <c r="H135" s="52"/>
    </row>
    <row r="136" spans="8:8" ht="18" customHeight="1" x14ac:dyDescent="0.4">
      <c r="H136" s="52"/>
    </row>
    <row r="137" spans="8:8" ht="18" customHeight="1" x14ac:dyDescent="0.4">
      <c r="H137" s="52"/>
    </row>
    <row r="138" spans="8:8" ht="18" customHeight="1" x14ac:dyDescent="0.4">
      <c r="H138" s="52"/>
    </row>
    <row r="139" spans="8:8" ht="18" customHeight="1" x14ac:dyDescent="0.4">
      <c r="H139" s="52"/>
    </row>
    <row r="140" spans="8:8" ht="18" customHeight="1" x14ac:dyDescent="0.4">
      <c r="H140" s="52"/>
    </row>
    <row r="141" spans="8:8" ht="18" customHeight="1" x14ac:dyDescent="0.4">
      <c r="H141" s="52"/>
    </row>
    <row r="142" spans="8:8" ht="18" customHeight="1" x14ac:dyDescent="0.4">
      <c r="H142" s="52"/>
    </row>
    <row r="143" spans="8:8" ht="18" customHeight="1" x14ac:dyDescent="0.4">
      <c r="H143" s="52"/>
    </row>
    <row r="144" spans="8:8" ht="18" customHeight="1" x14ac:dyDescent="0.4">
      <c r="H144" s="52"/>
    </row>
    <row r="145" spans="8:8" ht="18" customHeight="1" x14ac:dyDescent="0.4">
      <c r="H145" s="52"/>
    </row>
    <row r="146" spans="8:8" ht="18" customHeight="1" x14ac:dyDescent="0.4">
      <c r="H146" s="52"/>
    </row>
    <row r="147" spans="8:8" ht="18" customHeight="1" x14ac:dyDescent="0.4">
      <c r="H147" s="52"/>
    </row>
    <row r="148" spans="8:8" ht="18" customHeight="1" x14ac:dyDescent="0.4">
      <c r="H148" s="52"/>
    </row>
    <row r="149" spans="8:8" ht="18" customHeight="1" x14ac:dyDescent="0.4">
      <c r="H149" s="52"/>
    </row>
    <row r="150" spans="8:8" ht="18" customHeight="1" x14ac:dyDescent="0.4">
      <c r="H150" s="52"/>
    </row>
    <row r="151" spans="8:8" ht="18" customHeight="1" x14ac:dyDescent="0.4">
      <c r="H151" s="52"/>
    </row>
    <row r="152" spans="8:8" ht="18" customHeight="1" x14ac:dyDescent="0.4">
      <c r="H152" s="52"/>
    </row>
    <row r="153" spans="8:8" ht="18" customHeight="1" x14ac:dyDescent="0.4">
      <c r="H153" s="52"/>
    </row>
    <row r="154" spans="8:8" ht="18" customHeight="1" x14ac:dyDescent="0.4">
      <c r="H154" s="52"/>
    </row>
    <row r="155" spans="8:8" ht="18" customHeight="1" x14ac:dyDescent="0.4">
      <c r="H155" s="52"/>
    </row>
    <row r="156" spans="8:8" ht="18" customHeight="1" x14ac:dyDescent="0.4">
      <c r="H156" s="52"/>
    </row>
    <row r="157" spans="8:8" ht="18" customHeight="1" x14ac:dyDescent="0.4">
      <c r="H157" s="52"/>
    </row>
    <row r="158" spans="8:8" ht="18" customHeight="1" x14ac:dyDescent="0.4">
      <c r="H158" s="52"/>
    </row>
    <row r="159" spans="8:8" ht="18" customHeight="1" x14ac:dyDescent="0.4">
      <c r="H159" s="52"/>
    </row>
    <row r="160" spans="8:8" ht="18" customHeight="1" x14ac:dyDescent="0.4">
      <c r="H160" s="52"/>
    </row>
    <row r="161" spans="8:8" ht="18" customHeight="1" x14ac:dyDescent="0.4">
      <c r="H161" s="52"/>
    </row>
    <row r="162" spans="8:8" ht="18" customHeight="1" x14ac:dyDescent="0.4">
      <c r="H162" s="52"/>
    </row>
    <row r="163" spans="8:8" ht="18" customHeight="1" x14ac:dyDescent="0.4">
      <c r="H163" s="52"/>
    </row>
    <row r="164" spans="8:8" ht="18" customHeight="1" x14ac:dyDescent="0.4">
      <c r="H164" s="52"/>
    </row>
    <row r="165" spans="8:8" ht="18" customHeight="1" x14ac:dyDescent="0.4">
      <c r="H165" s="52"/>
    </row>
    <row r="166" spans="8:8" ht="18" customHeight="1" x14ac:dyDescent="0.4">
      <c r="H166" s="52"/>
    </row>
    <row r="167" spans="8:8" ht="18" customHeight="1" x14ac:dyDescent="0.4">
      <c r="H167" s="52"/>
    </row>
    <row r="168" spans="8:8" ht="18" customHeight="1" x14ac:dyDescent="0.4">
      <c r="H168" s="52"/>
    </row>
    <row r="169" spans="8:8" ht="18" customHeight="1" x14ac:dyDescent="0.4">
      <c r="H169" s="52"/>
    </row>
    <row r="170" spans="8:8" ht="18" customHeight="1" x14ac:dyDescent="0.4">
      <c r="H170" s="52"/>
    </row>
    <row r="171" spans="8:8" ht="18" customHeight="1" x14ac:dyDescent="0.4">
      <c r="H171" s="52"/>
    </row>
    <row r="172" spans="8:8" ht="18" customHeight="1" x14ac:dyDescent="0.4">
      <c r="H172" s="52"/>
    </row>
    <row r="173" spans="8:8" ht="18" customHeight="1" x14ac:dyDescent="0.4">
      <c r="H173" s="52"/>
    </row>
    <row r="174" spans="8:8" ht="18" customHeight="1" x14ac:dyDescent="0.4">
      <c r="H174" s="52"/>
    </row>
    <row r="175" spans="8:8" ht="18" customHeight="1" x14ac:dyDescent="0.4">
      <c r="H175" s="52"/>
    </row>
    <row r="176" spans="8:8" ht="18" customHeight="1" x14ac:dyDescent="0.4">
      <c r="H176" s="52"/>
    </row>
    <row r="177" spans="8:8" ht="18" customHeight="1" x14ac:dyDescent="0.4">
      <c r="H177" s="52"/>
    </row>
    <row r="178" spans="8:8" ht="18" customHeight="1" x14ac:dyDescent="0.4">
      <c r="H178" s="52"/>
    </row>
    <row r="179" spans="8:8" ht="18" customHeight="1" x14ac:dyDescent="0.4">
      <c r="H179" s="52"/>
    </row>
    <row r="180" spans="8:8" ht="18" customHeight="1" x14ac:dyDescent="0.4">
      <c r="H180" s="52"/>
    </row>
    <row r="181" spans="8:8" ht="18" customHeight="1" x14ac:dyDescent="0.4">
      <c r="H181" s="52"/>
    </row>
    <row r="182" spans="8:8" ht="18" customHeight="1" x14ac:dyDescent="0.4">
      <c r="H182" s="52"/>
    </row>
    <row r="183" spans="8:8" ht="18" customHeight="1" x14ac:dyDescent="0.4">
      <c r="H183" s="52"/>
    </row>
    <row r="184" spans="8:8" ht="18" customHeight="1" x14ac:dyDescent="0.4">
      <c r="H184" s="52"/>
    </row>
    <row r="185" spans="8:8" ht="18" customHeight="1" x14ac:dyDescent="0.4">
      <c r="H185" s="52"/>
    </row>
    <row r="186" spans="8:8" ht="18" customHeight="1" x14ac:dyDescent="0.4">
      <c r="H186" s="52"/>
    </row>
    <row r="187" spans="8:8" ht="18" customHeight="1" x14ac:dyDescent="0.4">
      <c r="H187" s="52"/>
    </row>
    <row r="188" spans="8:8" ht="18" customHeight="1" x14ac:dyDescent="0.4">
      <c r="H188" s="52"/>
    </row>
    <row r="189" spans="8:8" ht="18" customHeight="1" x14ac:dyDescent="0.4">
      <c r="H189" s="52"/>
    </row>
    <row r="190" spans="8:8" ht="18" customHeight="1" x14ac:dyDescent="0.4">
      <c r="H190" s="52"/>
    </row>
    <row r="191" spans="8:8" ht="18" customHeight="1" x14ac:dyDescent="0.4">
      <c r="H191" s="52"/>
    </row>
    <row r="192" spans="8:8" ht="18" customHeight="1" x14ac:dyDescent="0.4">
      <c r="H192" s="52"/>
    </row>
    <row r="193" spans="8:8" ht="18" customHeight="1" x14ac:dyDescent="0.4">
      <c r="H193" s="52"/>
    </row>
    <row r="194" spans="8:8" ht="18" customHeight="1" x14ac:dyDescent="0.4">
      <c r="H194" s="52"/>
    </row>
    <row r="195" spans="8:8" ht="18" customHeight="1" x14ac:dyDescent="0.4">
      <c r="H195" s="52"/>
    </row>
    <row r="196" spans="8:8" ht="18" customHeight="1" x14ac:dyDescent="0.4">
      <c r="H196" s="52"/>
    </row>
    <row r="197" spans="8:8" ht="18" customHeight="1" x14ac:dyDescent="0.4">
      <c r="H197" s="52"/>
    </row>
    <row r="198" spans="8:8" ht="18" customHeight="1" x14ac:dyDescent="0.4">
      <c r="H198" s="52"/>
    </row>
    <row r="199" spans="8:8" ht="18" customHeight="1" x14ac:dyDescent="0.4">
      <c r="H199" s="52"/>
    </row>
    <row r="202" spans="8:8" ht="18" customHeight="1" x14ac:dyDescent="0.4">
      <c r="H202" s="52"/>
    </row>
    <row r="203" spans="8:8" ht="18" customHeight="1" x14ac:dyDescent="0.4">
      <c r="H203" s="52"/>
    </row>
    <row r="204" spans="8:8" ht="18" customHeight="1" x14ac:dyDescent="0.4">
      <c r="H204" s="52"/>
    </row>
    <row r="205" spans="8:8" ht="18" customHeight="1" x14ac:dyDescent="0.4">
      <c r="H205" s="52"/>
    </row>
    <row r="206" spans="8:8" ht="18" customHeight="1" x14ac:dyDescent="0.4">
      <c r="H206" s="52"/>
    </row>
    <row r="207" spans="8:8" ht="18" customHeight="1" x14ac:dyDescent="0.4">
      <c r="H207" s="52"/>
    </row>
    <row r="208" spans="8:8" ht="18" customHeight="1" x14ac:dyDescent="0.4">
      <c r="H208" s="52"/>
    </row>
    <row r="209" spans="8:8" ht="18" customHeight="1" x14ac:dyDescent="0.4">
      <c r="H209" s="52"/>
    </row>
    <row r="210" spans="8:8" ht="18" customHeight="1" x14ac:dyDescent="0.4">
      <c r="H210" s="52"/>
    </row>
    <row r="211" spans="8:8" ht="18" customHeight="1" x14ac:dyDescent="0.4">
      <c r="H211" s="52"/>
    </row>
    <row r="212" spans="8:8" ht="18" customHeight="1" x14ac:dyDescent="0.4">
      <c r="H212" s="52"/>
    </row>
    <row r="213" spans="8:8" ht="18" customHeight="1" x14ac:dyDescent="0.4">
      <c r="H213" s="52"/>
    </row>
    <row r="214" spans="8:8" ht="18" customHeight="1" x14ac:dyDescent="0.4">
      <c r="H214" s="52"/>
    </row>
    <row r="215" spans="8:8" ht="18" customHeight="1" x14ac:dyDescent="0.4">
      <c r="H215" s="52"/>
    </row>
    <row r="216" spans="8:8" ht="18" customHeight="1" x14ac:dyDescent="0.4">
      <c r="H216" s="52"/>
    </row>
    <row r="217" spans="8:8" ht="18" customHeight="1" x14ac:dyDescent="0.4">
      <c r="H217" s="52"/>
    </row>
    <row r="218" spans="8:8" ht="18" customHeight="1" x14ac:dyDescent="0.4">
      <c r="H218" s="52"/>
    </row>
    <row r="219" spans="8:8" ht="18" customHeight="1" x14ac:dyDescent="0.4">
      <c r="H219" s="52"/>
    </row>
    <row r="220" spans="8:8" ht="18" customHeight="1" x14ac:dyDescent="0.4">
      <c r="H220" s="52"/>
    </row>
    <row r="221" spans="8:8" ht="18" customHeight="1" x14ac:dyDescent="0.4">
      <c r="H221" s="52"/>
    </row>
    <row r="222" spans="8:8" ht="18" customHeight="1" x14ac:dyDescent="0.4">
      <c r="H222" s="52"/>
    </row>
    <row r="223" spans="8:8" ht="18" customHeight="1" x14ac:dyDescent="0.4">
      <c r="H223" s="52"/>
    </row>
    <row r="224" spans="8:8" ht="18" customHeight="1" x14ac:dyDescent="0.4">
      <c r="H224" s="52"/>
    </row>
    <row r="225" spans="8:8" ht="18" customHeight="1" x14ac:dyDescent="0.4">
      <c r="H225" s="52"/>
    </row>
    <row r="226" spans="8:8" ht="18" customHeight="1" x14ac:dyDescent="0.4">
      <c r="H226" s="52"/>
    </row>
    <row r="227" spans="8:8" ht="18" customHeight="1" x14ac:dyDescent="0.4">
      <c r="H227" s="52"/>
    </row>
    <row r="228" spans="8:8" ht="18" customHeight="1" x14ac:dyDescent="0.4">
      <c r="H228" s="52"/>
    </row>
    <row r="229" spans="8:8" ht="18" customHeight="1" x14ac:dyDescent="0.4">
      <c r="H229" s="52"/>
    </row>
    <row r="230" spans="8:8" ht="18" customHeight="1" x14ac:dyDescent="0.4">
      <c r="H230" s="52"/>
    </row>
    <row r="231" spans="8:8" ht="18" customHeight="1" x14ac:dyDescent="0.4">
      <c r="H231" s="52"/>
    </row>
    <row r="232" spans="8:8" ht="18" customHeight="1" x14ac:dyDescent="0.4">
      <c r="H232" s="52"/>
    </row>
    <row r="233" spans="8:8" ht="18" customHeight="1" x14ac:dyDescent="0.4">
      <c r="H233" s="52"/>
    </row>
    <row r="234" spans="8:8" ht="18" customHeight="1" x14ac:dyDescent="0.4">
      <c r="H234" s="52"/>
    </row>
    <row r="235" spans="8:8" ht="18" customHeight="1" x14ac:dyDescent="0.4">
      <c r="H235" s="52"/>
    </row>
    <row r="236" spans="8:8" ht="18" customHeight="1" x14ac:dyDescent="0.4">
      <c r="H236" s="52"/>
    </row>
    <row r="237" spans="8:8" ht="18" customHeight="1" x14ac:dyDescent="0.4">
      <c r="H237" s="52"/>
    </row>
    <row r="238" spans="8:8" ht="18" customHeight="1" x14ac:dyDescent="0.4">
      <c r="H238" s="52"/>
    </row>
    <row r="239" spans="8:8" ht="18" customHeight="1" x14ac:dyDescent="0.4">
      <c r="H239" s="52"/>
    </row>
    <row r="240" spans="8:8" ht="18" customHeight="1" x14ac:dyDescent="0.4">
      <c r="H240" s="52"/>
    </row>
    <row r="241" spans="8:8" ht="18" customHeight="1" x14ac:dyDescent="0.4">
      <c r="H241" s="52"/>
    </row>
    <row r="242" spans="8:8" ht="18" customHeight="1" x14ac:dyDescent="0.4">
      <c r="H242" s="52"/>
    </row>
    <row r="244" spans="8:8" ht="18" customHeight="1" x14ac:dyDescent="0.4">
      <c r="H244" s="52"/>
    </row>
    <row r="245" spans="8:8" ht="18" customHeight="1" x14ac:dyDescent="0.4">
      <c r="H245" s="52"/>
    </row>
    <row r="246" spans="8:8" ht="18" customHeight="1" x14ac:dyDescent="0.4">
      <c r="H246" s="52"/>
    </row>
    <row r="247" spans="8:8" ht="18" customHeight="1" x14ac:dyDescent="0.4">
      <c r="H247" s="52"/>
    </row>
    <row r="248" spans="8:8" ht="18" customHeight="1" x14ac:dyDescent="0.4">
      <c r="H248" s="52"/>
    </row>
    <row r="249" spans="8:8" ht="18" customHeight="1" x14ac:dyDescent="0.4">
      <c r="H249" s="52"/>
    </row>
    <row r="250" spans="8:8" ht="18" customHeight="1" x14ac:dyDescent="0.4">
      <c r="H250" s="52"/>
    </row>
    <row r="251" spans="8:8" ht="18" customHeight="1" x14ac:dyDescent="0.4">
      <c r="H251" s="52"/>
    </row>
    <row r="252" spans="8:8" ht="18" customHeight="1" x14ac:dyDescent="0.4">
      <c r="H252" s="52"/>
    </row>
    <row r="253" spans="8:8" ht="18" customHeight="1" x14ac:dyDescent="0.4">
      <c r="H253" s="52"/>
    </row>
    <row r="255" spans="8:8" ht="18" customHeight="1" x14ac:dyDescent="0.4">
      <c r="H255" s="52"/>
    </row>
    <row r="256" spans="8:8" ht="18" customHeight="1" x14ac:dyDescent="0.4">
      <c r="H256" s="52"/>
    </row>
    <row r="257" spans="8:8" ht="18" customHeight="1" x14ac:dyDescent="0.4">
      <c r="H257" s="52"/>
    </row>
    <row r="258" spans="8:8" ht="18" customHeight="1" x14ac:dyDescent="0.4">
      <c r="H258" s="52"/>
    </row>
    <row r="259" spans="8:8" ht="18" customHeight="1" x14ac:dyDescent="0.4">
      <c r="H259" s="52"/>
    </row>
    <row r="260" spans="8:8" ht="18" customHeight="1" x14ac:dyDescent="0.4">
      <c r="H260" s="52"/>
    </row>
    <row r="261" spans="8:8" ht="18" customHeight="1" x14ac:dyDescent="0.4">
      <c r="H261" s="52"/>
    </row>
    <row r="262" spans="8:8" ht="18" customHeight="1" x14ac:dyDescent="0.4">
      <c r="H262" s="52"/>
    </row>
    <row r="263" spans="8:8" ht="18" customHeight="1" x14ac:dyDescent="0.4">
      <c r="H263" s="52"/>
    </row>
    <row r="264" spans="8:8" ht="18" customHeight="1" x14ac:dyDescent="0.4">
      <c r="H264" s="52"/>
    </row>
    <row r="266" spans="8:8" ht="18" customHeight="1" x14ac:dyDescent="0.4">
      <c r="H266" s="52"/>
    </row>
    <row r="267" spans="8:8" ht="18" customHeight="1" x14ac:dyDescent="0.4">
      <c r="H267" s="52"/>
    </row>
    <row r="268" spans="8:8" ht="18" customHeight="1" x14ac:dyDescent="0.4">
      <c r="H268" s="52"/>
    </row>
    <row r="269" spans="8:8" ht="18" customHeight="1" x14ac:dyDescent="0.4">
      <c r="H269" s="52"/>
    </row>
    <row r="270" spans="8:8" ht="18" customHeight="1" x14ac:dyDescent="0.4">
      <c r="H270" s="52"/>
    </row>
    <row r="271" spans="8:8" ht="18" customHeight="1" x14ac:dyDescent="0.4">
      <c r="H271" s="52"/>
    </row>
    <row r="272" spans="8:8" ht="18" customHeight="1" x14ac:dyDescent="0.4">
      <c r="H272" s="52"/>
    </row>
    <row r="273" spans="8:8" ht="18" customHeight="1" x14ac:dyDescent="0.4">
      <c r="H273" s="52"/>
    </row>
    <row r="274" spans="8:8" ht="18" customHeight="1" x14ac:dyDescent="0.4">
      <c r="H274" s="52"/>
    </row>
    <row r="275" spans="8:8" ht="18" customHeight="1" x14ac:dyDescent="0.4">
      <c r="H275" s="52"/>
    </row>
    <row r="276" spans="8:8" ht="18" customHeight="1" x14ac:dyDescent="0.4">
      <c r="H276" s="52"/>
    </row>
    <row r="277" spans="8:8" ht="18" customHeight="1" x14ac:dyDescent="0.4">
      <c r="H277" s="52"/>
    </row>
    <row r="278" spans="8:8" ht="18" customHeight="1" x14ac:dyDescent="0.4">
      <c r="H278" s="52"/>
    </row>
    <row r="279" spans="8:8" ht="18" customHeight="1" x14ac:dyDescent="0.4">
      <c r="H279" s="52"/>
    </row>
    <row r="280" spans="8:8" ht="18" customHeight="1" x14ac:dyDescent="0.4">
      <c r="H280" s="52"/>
    </row>
    <row r="281" spans="8:8" ht="18" customHeight="1" x14ac:dyDescent="0.4">
      <c r="H281" s="52"/>
    </row>
    <row r="282" spans="8:8" ht="18" customHeight="1" x14ac:dyDescent="0.4">
      <c r="H282" s="52"/>
    </row>
    <row r="283" spans="8:8" ht="18" customHeight="1" x14ac:dyDescent="0.4">
      <c r="H283" s="52"/>
    </row>
    <row r="284" spans="8:8" ht="18" customHeight="1" x14ac:dyDescent="0.4">
      <c r="H284" s="52"/>
    </row>
    <row r="285" spans="8:8" ht="18" customHeight="1" x14ac:dyDescent="0.4">
      <c r="H285" s="52"/>
    </row>
    <row r="286" spans="8:8" ht="18" customHeight="1" x14ac:dyDescent="0.4">
      <c r="H286" s="52"/>
    </row>
    <row r="287" spans="8:8" ht="18" customHeight="1" x14ac:dyDescent="0.4">
      <c r="H287" s="52"/>
    </row>
    <row r="288" spans="8:8" ht="18" customHeight="1" x14ac:dyDescent="0.4">
      <c r="H288" s="52"/>
    </row>
    <row r="289" spans="7:8" ht="18" customHeight="1" x14ac:dyDescent="0.4">
      <c r="H289" s="52"/>
    </row>
    <row r="290" spans="7:8" ht="18" customHeight="1" x14ac:dyDescent="0.4">
      <c r="G290" s="52"/>
      <c r="H290" s="52"/>
    </row>
    <row r="291" spans="7:8" ht="18" customHeight="1" x14ac:dyDescent="0.4">
      <c r="H291" s="52"/>
    </row>
    <row r="292" spans="7:8" ht="18" customHeight="1" x14ac:dyDescent="0.4">
      <c r="H292" s="52"/>
    </row>
    <row r="293" spans="7:8" ht="18" customHeight="1" x14ac:dyDescent="0.4">
      <c r="H293" s="52"/>
    </row>
    <row r="294" spans="7:8" ht="18" customHeight="1" x14ac:dyDescent="0.4">
      <c r="H294" s="52"/>
    </row>
    <row r="295" spans="7:8" ht="18" customHeight="1" x14ac:dyDescent="0.4">
      <c r="H295" s="52"/>
    </row>
    <row r="297" spans="7:8" ht="18" customHeight="1" x14ac:dyDescent="0.4">
      <c r="H297" s="52"/>
    </row>
    <row r="298" spans="7:8" ht="18" customHeight="1" x14ac:dyDescent="0.4">
      <c r="H298" s="52"/>
    </row>
    <row r="299" spans="7:8" ht="18" customHeight="1" x14ac:dyDescent="0.4">
      <c r="H299" s="52"/>
    </row>
    <row r="301" spans="7:8" ht="18" customHeight="1" x14ac:dyDescent="0.4">
      <c r="H301" s="52"/>
    </row>
    <row r="302" spans="7:8" ht="18" customHeight="1" x14ac:dyDescent="0.4">
      <c r="H302" s="52"/>
    </row>
    <row r="303" spans="7:8" ht="18" customHeight="1" x14ac:dyDescent="0.4">
      <c r="H303" s="52"/>
    </row>
    <row r="306" spans="8:8" ht="18" customHeight="1" x14ac:dyDescent="0.4">
      <c r="H306" s="52"/>
    </row>
    <row r="307" spans="8:8" ht="18" customHeight="1" x14ac:dyDescent="0.4">
      <c r="H307" s="52"/>
    </row>
    <row r="308" spans="8:8" ht="18" customHeight="1" x14ac:dyDescent="0.4">
      <c r="H308" s="52"/>
    </row>
    <row r="309" spans="8:8" ht="18" customHeight="1" x14ac:dyDescent="0.4">
      <c r="H309" s="52"/>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ignoredErrors>
    <ignoredError sqref="A11:A22 A23:A43"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AI8"/>
    </sheetView>
  </sheetViews>
  <sheetFormatPr defaultColWidth="9.125" defaultRowHeight="18.75" x14ac:dyDescent="0.4"/>
  <cols>
    <col min="1" max="1" width="9.125" style="43"/>
    <col min="2" max="2" width="51.375" style="1" customWidth="1"/>
    <col min="3" max="3" width="9.75" style="2" customWidth="1"/>
    <col min="4" max="4" width="10.75" style="2" customWidth="1"/>
    <col min="5" max="35" width="12.75" style="2" customWidth="1"/>
    <col min="36" max="36" width="5.625" style="53" customWidth="1"/>
    <col min="37" max="81" width="5.625" style="1" customWidth="1"/>
    <col min="82" max="1025" width="9.125" style="1"/>
  </cols>
  <sheetData>
    <row r="1" spans="1:36" ht="18" customHeight="1" x14ac:dyDescent="0.4">
      <c r="B1" s="44" t="s">
        <v>59</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45" t="s">
        <v>5</v>
      </c>
    </row>
    <row r="2" spans="1:36" ht="18" customHeight="1" x14ac:dyDescent="0.4">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4">
      <c r="A3" s="43"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4">
      <c r="A4" s="43" t="s">
        <v>62</v>
      </c>
      <c r="B4" s="1">
        <f>COUNTIF(E11:E600,"なし")</f>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793</v>
      </c>
      <c r="AG4" s="113" t="s">
        <v>40</v>
      </c>
      <c r="AH4" s="113" t="s">
        <v>41</v>
      </c>
      <c r="AI4" s="113" t="s">
        <v>11</v>
      </c>
    </row>
    <row r="5" spans="1:36" ht="18" customHeight="1" x14ac:dyDescent="0.4">
      <c r="A5" s="43"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4">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4">
      <c r="A7" s="46"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4">
      <c r="A8" s="47">
        <f>B5</f>
        <v>1</v>
      </c>
      <c r="D8" s="48" t="s">
        <v>64</v>
      </c>
      <c r="E8" s="49">
        <f t="shared" ref="E8:AI8" si="0">COUNT(E11:E600)</f>
        <v>1</v>
      </c>
      <c r="F8" s="49">
        <f t="shared" si="0"/>
        <v>0</v>
      </c>
      <c r="G8" s="49">
        <f t="shared" si="0"/>
        <v>1</v>
      </c>
      <c r="H8" s="49">
        <f t="shared" si="0"/>
        <v>1</v>
      </c>
      <c r="I8" s="49">
        <f t="shared" si="0"/>
        <v>0</v>
      </c>
      <c r="J8" s="49">
        <f t="shared" si="0"/>
        <v>0</v>
      </c>
      <c r="K8" s="49">
        <f t="shared" si="0"/>
        <v>1</v>
      </c>
      <c r="L8" s="49">
        <f t="shared" si="0"/>
        <v>0</v>
      </c>
      <c r="M8" s="49">
        <f t="shared" si="0"/>
        <v>0</v>
      </c>
      <c r="N8" s="49">
        <f t="shared" si="0"/>
        <v>1</v>
      </c>
      <c r="O8" s="49">
        <f t="shared" si="0"/>
        <v>1</v>
      </c>
      <c r="P8" s="49">
        <f t="shared" si="0"/>
        <v>0</v>
      </c>
      <c r="Q8" s="49">
        <f t="shared" si="0"/>
        <v>0</v>
      </c>
      <c r="R8" s="49">
        <f t="shared" si="0"/>
        <v>0</v>
      </c>
      <c r="S8" s="49">
        <f t="shared" si="0"/>
        <v>0</v>
      </c>
      <c r="T8" s="49">
        <f t="shared" si="0"/>
        <v>0</v>
      </c>
      <c r="U8" s="49">
        <f t="shared" si="0"/>
        <v>0</v>
      </c>
      <c r="V8" s="49">
        <f t="shared" si="0"/>
        <v>1</v>
      </c>
      <c r="W8" s="49">
        <f t="shared" si="0"/>
        <v>0</v>
      </c>
      <c r="X8" s="49">
        <f t="shared" si="0"/>
        <v>0</v>
      </c>
      <c r="Y8" s="49">
        <f t="shared" si="0"/>
        <v>0</v>
      </c>
      <c r="Z8" s="49">
        <f t="shared" si="0"/>
        <v>0</v>
      </c>
      <c r="AA8" s="49">
        <f t="shared" si="0"/>
        <v>0</v>
      </c>
      <c r="AB8" s="49">
        <f t="shared" si="0"/>
        <v>1</v>
      </c>
      <c r="AC8" s="49">
        <f t="shared" si="0"/>
        <v>1</v>
      </c>
      <c r="AD8" s="49">
        <f t="shared" si="0"/>
        <v>0</v>
      </c>
      <c r="AE8" s="49">
        <f t="shared" si="0"/>
        <v>0</v>
      </c>
      <c r="AF8" s="49">
        <f t="shared" si="0"/>
        <v>0</v>
      </c>
      <c r="AG8" s="2">
        <f t="shared" si="0"/>
        <v>0</v>
      </c>
      <c r="AH8" s="2">
        <f t="shared" si="0"/>
        <v>0</v>
      </c>
      <c r="AI8" s="49">
        <f t="shared" si="0"/>
        <v>0</v>
      </c>
    </row>
    <row r="9" spans="1:36" ht="18" customHeight="1" x14ac:dyDescent="0.4">
      <c r="D9" s="48" t="s">
        <v>65</v>
      </c>
      <c r="E9" s="50">
        <f t="shared" ref="E9:AI9" si="1">E8/$A$8</f>
        <v>1</v>
      </c>
      <c r="F9" s="50">
        <f t="shared" si="1"/>
        <v>0</v>
      </c>
      <c r="G9" s="50">
        <f t="shared" si="1"/>
        <v>1</v>
      </c>
      <c r="H9" s="50">
        <f t="shared" si="1"/>
        <v>1</v>
      </c>
      <c r="I9" s="50">
        <f t="shared" si="1"/>
        <v>0</v>
      </c>
      <c r="J9" s="50">
        <f t="shared" si="1"/>
        <v>0</v>
      </c>
      <c r="K9" s="50">
        <f t="shared" si="1"/>
        <v>1</v>
      </c>
      <c r="L9" s="50">
        <f t="shared" si="1"/>
        <v>0</v>
      </c>
      <c r="M9" s="50">
        <f t="shared" si="1"/>
        <v>0</v>
      </c>
      <c r="N9" s="50">
        <f t="shared" si="1"/>
        <v>1</v>
      </c>
      <c r="O9" s="50">
        <f t="shared" si="1"/>
        <v>1</v>
      </c>
      <c r="P9" s="50">
        <f t="shared" si="1"/>
        <v>0</v>
      </c>
      <c r="Q9" s="50">
        <f t="shared" si="1"/>
        <v>0</v>
      </c>
      <c r="R9" s="50">
        <f t="shared" si="1"/>
        <v>0</v>
      </c>
      <c r="S9" s="50">
        <f t="shared" si="1"/>
        <v>0</v>
      </c>
      <c r="T9" s="50">
        <f t="shared" si="1"/>
        <v>0</v>
      </c>
      <c r="U9" s="50">
        <f t="shared" si="1"/>
        <v>0</v>
      </c>
      <c r="V9" s="50">
        <f t="shared" si="1"/>
        <v>1</v>
      </c>
      <c r="W9" s="50">
        <f t="shared" si="1"/>
        <v>0</v>
      </c>
      <c r="X9" s="50">
        <f t="shared" si="1"/>
        <v>0</v>
      </c>
      <c r="Y9" s="50">
        <f t="shared" si="1"/>
        <v>0</v>
      </c>
      <c r="Z9" s="50">
        <f t="shared" si="1"/>
        <v>0</v>
      </c>
      <c r="AA9" s="50">
        <f t="shared" si="1"/>
        <v>0</v>
      </c>
      <c r="AB9" s="50">
        <f t="shared" si="1"/>
        <v>1</v>
      </c>
      <c r="AC9" s="50">
        <f t="shared" si="1"/>
        <v>1</v>
      </c>
      <c r="AD9" s="50">
        <f t="shared" si="1"/>
        <v>0</v>
      </c>
      <c r="AE9" s="50">
        <f t="shared" si="1"/>
        <v>0</v>
      </c>
      <c r="AF9" s="50">
        <f t="shared" si="1"/>
        <v>0</v>
      </c>
      <c r="AG9" s="51">
        <f t="shared" si="1"/>
        <v>0</v>
      </c>
      <c r="AH9" s="51">
        <f t="shared" si="1"/>
        <v>0</v>
      </c>
      <c r="AI9" s="50">
        <f t="shared" si="1"/>
        <v>0</v>
      </c>
    </row>
    <row r="10" spans="1:36" ht="18" customHeight="1" x14ac:dyDescent="0.4">
      <c r="A10" s="43"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3" t="s">
        <v>71</v>
      </c>
      <c r="B11" s="1" t="s">
        <v>1777</v>
      </c>
      <c r="C11" s="2" t="s">
        <v>73</v>
      </c>
      <c r="D11" s="52">
        <v>43735</v>
      </c>
      <c r="E11" s="2">
        <v>1</v>
      </c>
      <c r="G11" s="2">
        <v>1</v>
      </c>
      <c r="H11" s="2">
        <v>1</v>
      </c>
      <c r="K11" s="2">
        <v>1</v>
      </c>
      <c r="N11" s="2">
        <v>1</v>
      </c>
      <c r="O11" s="2">
        <v>1</v>
      </c>
      <c r="V11" s="2">
        <v>1</v>
      </c>
      <c r="AB11" s="2">
        <v>1</v>
      </c>
      <c r="AC11" s="2">
        <v>1</v>
      </c>
    </row>
    <row r="12" spans="1:36" ht="18" customHeight="1" x14ac:dyDescent="0.4">
      <c r="D12" s="52"/>
      <c r="AJ12" s="54"/>
    </row>
    <row r="13" spans="1:36" ht="18" customHeight="1" x14ac:dyDescent="0.4">
      <c r="D13" s="52"/>
    </row>
    <row r="14" spans="1:36" ht="18" customHeight="1" x14ac:dyDescent="0.4">
      <c r="D14" s="52"/>
    </row>
    <row r="15" spans="1:36" ht="18" customHeight="1" x14ac:dyDescent="0.4">
      <c r="D15" s="52"/>
    </row>
    <row r="16" spans="1:36" ht="18" customHeight="1" x14ac:dyDescent="0.4">
      <c r="D16" s="52"/>
    </row>
    <row r="17" spans="4:4" ht="18" customHeight="1" x14ac:dyDescent="0.4">
      <c r="D17" s="52"/>
    </row>
    <row r="18" spans="4:4" ht="18" customHeight="1" x14ac:dyDescent="0.4">
      <c r="D18" s="52"/>
    </row>
    <row r="19" spans="4:4" ht="18" customHeight="1" x14ac:dyDescent="0.4">
      <c r="D19" s="52"/>
    </row>
    <row r="20" spans="4:4" ht="18" customHeight="1" x14ac:dyDescent="0.4">
      <c r="D20" s="52"/>
    </row>
    <row r="21" spans="4:4" ht="18" customHeight="1" x14ac:dyDescent="0.4">
      <c r="D21" s="52"/>
    </row>
    <row r="22" spans="4:4" ht="18" customHeight="1" x14ac:dyDescent="0.4">
      <c r="D22" s="52"/>
    </row>
    <row r="23" spans="4:4" ht="18" customHeight="1" x14ac:dyDescent="0.4">
      <c r="D23" s="52"/>
    </row>
    <row r="24" spans="4:4" ht="18" customHeight="1" x14ac:dyDescent="0.4">
      <c r="D24" s="52"/>
    </row>
    <row r="25" spans="4:4" ht="18" customHeight="1" x14ac:dyDescent="0.4">
      <c r="D25" s="52"/>
    </row>
    <row r="26" spans="4:4" ht="18" customHeight="1" x14ac:dyDescent="0.4">
      <c r="D26" s="52"/>
    </row>
    <row r="27" spans="4:4" ht="18" customHeight="1" x14ac:dyDescent="0.4">
      <c r="D27" s="52"/>
    </row>
    <row r="28" spans="4:4" ht="18" customHeight="1" x14ac:dyDescent="0.4">
      <c r="D28" s="52"/>
    </row>
    <row r="29" spans="4:4" ht="18" customHeight="1" x14ac:dyDescent="0.4">
      <c r="D29" s="52"/>
    </row>
    <row r="30" spans="4:4" ht="18" customHeight="1" x14ac:dyDescent="0.4">
      <c r="D30" s="52"/>
    </row>
    <row r="31" spans="4:4" ht="18" customHeight="1" x14ac:dyDescent="0.4">
      <c r="D31" s="52"/>
    </row>
    <row r="32" spans="4:4" ht="18" customHeight="1" x14ac:dyDescent="0.4">
      <c r="D32" s="52"/>
    </row>
    <row r="33" spans="4:4" ht="18" customHeight="1" x14ac:dyDescent="0.4">
      <c r="D33" s="52"/>
    </row>
    <row r="34" spans="4:4" ht="18" customHeight="1" x14ac:dyDescent="0.4">
      <c r="D34" s="52"/>
    </row>
    <row r="35" spans="4:4" ht="18" customHeight="1" x14ac:dyDescent="0.4">
      <c r="D35" s="52"/>
    </row>
    <row r="36" spans="4:4" ht="18" customHeight="1" x14ac:dyDescent="0.4">
      <c r="D36" s="52"/>
    </row>
    <row r="37" spans="4:4" ht="18" customHeight="1" x14ac:dyDescent="0.4">
      <c r="D37" s="52"/>
    </row>
    <row r="38" spans="4:4" ht="18" customHeight="1" x14ac:dyDescent="0.4">
      <c r="D38" s="52"/>
    </row>
    <row r="39" spans="4:4" ht="18" customHeight="1" x14ac:dyDescent="0.4">
      <c r="D39" s="52"/>
    </row>
    <row r="40" spans="4:4" ht="18" customHeight="1" x14ac:dyDescent="0.4">
      <c r="D40" s="52"/>
    </row>
    <row r="41" spans="4:4" ht="18" customHeight="1" x14ac:dyDescent="0.4">
      <c r="D41" s="52"/>
    </row>
    <row r="42" spans="4:4" ht="18" customHeight="1" x14ac:dyDescent="0.4">
      <c r="D42" s="52"/>
    </row>
    <row r="43" spans="4:4" ht="18" customHeight="1" x14ac:dyDescent="0.4">
      <c r="D43" s="52"/>
    </row>
    <row r="44" spans="4:4" ht="18" customHeight="1" x14ac:dyDescent="0.4">
      <c r="D44" s="52"/>
    </row>
    <row r="45" spans="4:4" ht="18" customHeight="1" x14ac:dyDescent="0.4">
      <c r="D45" s="52"/>
    </row>
    <row r="46" spans="4:4" ht="18" customHeight="1" x14ac:dyDescent="0.4">
      <c r="D46" s="52"/>
    </row>
    <row r="47" spans="4:4" ht="18" customHeight="1" x14ac:dyDescent="0.4">
      <c r="D47" s="52"/>
    </row>
    <row r="48" spans="4:4" ht="18" customHeight="1" x14ac:dyDescent="0.4">
      <c r="D48" s="52"/>
    </row>
    <row r="49" spans="4:4" ht="18" customHeight="1" x14ac:dyDescent="0.4">
      <c r="D49" s="52"/>
    </row>
    <row r="50" spans="4:4" ht="18" customHeight="1" x14ac:dyDescent="0.4">
      <c r="D50" s="52"/>
    </row>
    <row r="51" spans="4:4" ht="18" customHeight="1" x14ac:dyDescent="0.4">
      <c r="D51" s="52"/>
    </row>
    <row r="52" spans="4:4" ht="18" customHeight="1" x14ac:dyDescent="0.4">
      <c r="D52" s="52"/>
    </row>
    <row r="53" spans="4:4" ht="18" customHeight="1" x14ac:dyDescent="0.4">
      <c r="D53" s="52"/>
    </row>
    <row r="54" spans="4:4" ht="18" customHeight="1" x14ac:dyDescent="0.4">
      <c r="D54" s="52"/>
    </row>
    <row r="55" spans="4:4" ht="18" customHeight="1" x14ac:dyDescent="0.4">
      <c r="D55" s="52"/>
    </row>
    <row r="56" spans="4:4" ht="18" customHeight="1" x14ac:dyDescent="0.4">
      <c r="D56" s="52"/>
    </row>
    <row r="57" spans="4:4" ht="18" customHeight="1" x14ac:dyDescent="0.4">
      <c r="D57" s="52"/>
    </row>
    <row r="58" spans="4:4" ht="18" customHeight="1" x14ac:dyDescent="0.4">
      <c r="D58" s="52"/>
    </row>
    <row r="59" spans="4:4" ht="18" customHeight="1" x14ac:dyDescent="0.4">
      <c r="D59" s="52"/>
    </row>
    <row r="60" spans="4:4" ht="18" customHeight="1" x14ac:dyDescent="0.4">
      <c r="D60" s="52"/>
    </row>
    <row r="61" spans="4:4" ht="18" customHeight="1" x14ac:dyDescent="0.4">
      <c r="D61" s="52"/>
    </row>
    <row r="62" spans="4:4" ht="18" customHeight="1" x14ac:dyDescent="0.4">
      <c r="D62" s="52"/>
    </row>
    <row r="63" spans="4:4" ht="18" customHeight="1" x14ac:dyDescent="0.4">
      <c r="D63" s="52"/>
    </row>
    <row r="64" spans="4:4" ht="18" customHeight="1" x14ac:dyDescent="0.4">
      <c r="D64" s="52"/>
    </row>
    <row r="65" spans="4:4" ht="18" customHeight="1" x14ac:dyDescent="0.4">
      <c r="D65" s="52"/>
    </row>
    <row r="66" spans="4:4" ht="18" customHeight="1" x14ac:dyDescent="0.4">
      <c r="D66" s="52"/>
    </row>
    <row r="67" spans="4:4" ht="18" customHeight="1" x14ac:dyDescent="0.4">
      <c r="D67" s="52"/>
    </row>
    <row r="68" spans="4:4" ht="18" customHeight="1" x14ac:dyDescent="0.4">
      <c r="D68" s="52"/>
    </row>
    <row r="69" spans="4:4" ht="18" customHeight="1" x14ac:dyDescent="0.4">
      <c r="D69" s="52"/>
    </row>
    <row r="70" spans="4:4" ht="18" customHeight="1" x14ac:dyDescent="0.4">
      <c r="D70" s="52"/>
    </row>
    <row r="71" spans="4:4" ht="18" customHeight="1" x14ac:dyDescent="0.4">
      <c r="D71" s="52"/>
    </row>
    <row r="72" spans="4:4" ht="18" customHeight="1" x14ac:dyDescent="0.4">
      <c r="D72" s="52"/>
    </row>
    <row r="73" spans="4:4" ht="18" customHeight="1" x14ac:dyDescent="0.4">
      <c r="D73" s="52"/>
    </row>
    <row r="74" spans="4:4" ht="18" customHeight="1" x14ac:dyDescent="0.4">
      <c r="D74" s="52"/>
    </row>
    <row r="75" spans="4:4" ht="18" customHeight="1" x14ac:dyDescent="0.4">
      <c r="D75" s="52"/>
    </row>
    <row r="76" spans="4:4" ht="18" customHeight="1" x14ac:dyDescent="0.4">
      <c r="D76" s="52"/>
    </row>
    <row r="77" spans="4:4" ht="18" customHeight="1" x14ac:dyDescent="0.4">
      <c r="D77" s="52"/>
    </row>
    <row r="78" spans="4:4" ht="18" customHeight="1" x14ac:dyDescent="0.4">
      <c r="D78" s="52"/>
    </row>
    <row r="79" spans="4:4" ht="18" customHeight="1" x14ac:dyDescent="0.4">
      <c r="D79" s="52"/>
    </row>
    <row r="80" spans="4:4" ht="18" customHeight="1" x14ac:dyDescent="0.4">
      <c r="D80" s="52"/>
    </row>
    <row r="81" spans="4:4" ht="18" customHeight="1" x14ac:dyDescent="0.4">
      <c r="D81" s="52"/>
    </row>
    <row r="82" spans="4:4" ht="18" customHeight="1" x14ac:dyDescent="0.4">
      <c r="D82" s="52"/>
    </row>
    <row r="83" spans="4:4" ht="18" customHeight="1" x14ac:dyDescent="0.4">
      <c r="D83" s="52"/>
    </row>
    <row r="84" spans="4:4" ht="18" customHeight="1" x14ac:dyDescent="0.4">
      <c r="D84" s="52"/>
    </row>
    <row r="85" spans="4:4" ht="18" customHeight="1" x14ac:dyDescent="0.4">
      <c r="D85" s="52"/>
    </row>
    <row r="86" spans="4:4" ht="18" customHeight="1" x14ac:dyDescent="0.4">
      <c r="D86" s="52"/>
    </row>
    <row r="87" spans="4:4" ht="18" customHeight="1" x14ac:dyDescent="0.4">
      <c r="D87" s="52"/>
    </row>
    <row r="88" spans="4:4" ht="18" customHeight="1" x14ac:dyDescent="0.4">
      <c r="D88" s="52"/>
    </row>
    <row r="89" spans="4:4" ht="18" customHeight="1" x14ac:dyDescent="0.4">
      <c r="D89" s="52"/>
    </row>
    <row r="90" spans="4:4" ht="18" customHeight="1" x14ac:dyDescent="0.4">
      <c r="D90" s="52"/>
    </row>
    <row r="91" spans="4:4" ht="18" customHeight="1" x14ac:dyDescent="0.4">
      <c r="D91" s="52"/>
    </row>
    <row r="92" spans="4:4" ht="18" customHeight="1" x14ac:dyDescent="0.4">
      <c r="D92" s="52"/>
    </row>
    <row r="93" spans="4:4" ht="18" customHeight="1" x14ac:dyDescent="0.4">
      <c r="D93" s="52"/>
    </row>
    <row r="94" spans="4:4" ht="18" customHeight="1" x14ac:dyDescent="0.4">
      <c r="D94" s="52"/>
    </row>
    <row r="95" spans="4:4" ht="18" customHeight="1" x14ac:dyDescent="0.4">
      <c r="D95" s="52"/>
    </row>
    <row r="96" spans="4:4" ht="18" customHeight="1" x14ac:dyDescent="0.4">
      <c r="D96" s="52"/>
    </row>
    <row r="97" spans="4:4" ht="18" customHeight="1" x14ac:dyDescent="0.4">
      <c r="D97" s="52"/>
    </row>
    <row r="98" spans="4:4" ht="18" customHeight="1" x14ac:dyDescent="0.4">
      <c r="D98" s="52"/>
    </row>
    <row r="99" spans="4:4" ht="18" customHeight="1" x14ac:dyDescent="0.4">
      <c r="D99" s="52"/>
    </row>
    <row r="100" spans="4:4" ht="18" customHeight="1" x14ac:dyDescent="0.4">
      <c r="D100" s="52"/>
    </row>
    <row r="101" spans="4:4" ht="18" customHeight="1" x14ac:dyDescent="0.4">
      <c r="D101" s="52"/>
    </row>
    <row r="102" spans="4:4" ht="18" customHeight="1" x14ac:dyDescent="0.4">
      <c r="D102" s="52"/>
    </row>
    <row r="103" spans="4:4" ht="18" customHeight="1" x14ac:dyDescent="0.4">
      <c r="D103" s="52"/>
    </row>
    <row r="104" spans="4:4" ht="18" customHeight="1" x14ac:dyDescent="0.4">
      <c r="D104" s="52"/>
    </row>
    <row r="105" spans="4:4" ht="18" customHeight="1" x14ac:dyDescent="0.4">
      <c r="D105" s="52"/>
    </row>
    <row r="106" spans="4:4" ht="18" customHeight="1" x14ac:dyDescent="0.4">
      <c r="D106" s="52"/>
    </row>
    <row r="107" spans="4:4" ht="18" customHeight="1" x14ac:dyDescent="0.4">
      <c r="D107" s="52"/>
    </row>
    <row r="108" spans="4:4" ht="18" customHeight="1" x14ac:dyDescent="0.4">
      <c r="D108" s="52"/>
    </row>
    <row r="109" spans="4:4" ht="18" customHeight="1" x14ac:dyDescent="0.4">
      <c r="D109" s="52"/>
    </row>
    <row r="110" spans="4:4" ht="18" customHeight="1" x14ac:dyDescent="0.4">
      <c r="D110" s="52"/>
    </row>
    <row r="111" spans="4:4" ht="18" customHeight="1" x14ac:dyDescent="0.4">
      <c r="D111" s="52"/>
    </row>
    <row r="112" spans="4:4" ht="18" customHeight="1" x14ac:dyDescent="0.4">
      <c r="D112" s="52"/>
    </row>
    <row r="113" spans="4:4" ht="18" customHeight="1" x14ac:dyDescent="0.4">
      <c r="D113" s="52"/>
    </row>
    <row r="114" spans="4:4" ht="18" customHeight="1" x14ac:dyDescent="0.4">
      <c r="D114" s="52"/>
    </row>
    <row r="115" spans="4:4" ht="18" customHeight="1" x14ac:dyDescent="0.4">
      <c r="D115" s="52"/>
    </row>
    <row r="116" spans="4:4" ht="18" customHeight="1" x14ac:dyDescent="0.4">
      <c r="D116" s="52"/>
    </row>
    <row r="117" spans="4:4" ht="18" customHeight="1" x14ac:dyDescent="0.4">
      <c r="D117" s="52"/>
    </row>
    <row r="118" spans="4:4" ht="18" customHeight="1" x14ac:dyDescent="0.4">
      <c r="D118" s="52"/>
    </row>
    <row r="119" spans="4:4" ht="18" customHeight="1" x14ac:dyDescent="0.4">
      <c r="D119" s="52"/>
    </row>
    <row r="120" spans="4:4" ht="18" customHeight="1" x14ac:dyDescent="0.4">
      <c r="D120" s="52"/>
    </row>
    <row r="121" spans="4:4" ht="18" customHeight="1" x14ac:dyDescent="0.4">
      <c r="D121" s="52"/>
    </row>
    <row r="122" spans="4:4" ht="18" customHeight="1" x14ac:dyDescent="0.4">
      <c r="D122" s="52"/>
    </row>
    <row r="123" spans="4:4" ht="18" customHeight="1" x14ac:dyDescent="0.4">
      <c r="D123" s="52"/>
    </row>
    <row r="124" spans="4:4" ht="18" customHeight="1" x14ac:dyDescent="0.4">
      <c r="D124" s="52"/>
    </row>
    <row r="125" spans="4:4" ht="18" customHeight="1" x14ac:dyDescent="0.4">
      <c r="D125" s="52"/>
    </row>
    <row r="126" spans="4:4" ht="18" customHeight="1" x14ac:dyDescent="0.4">
      <c r="D126" s="52"/>
    </row>
    <row r="127" spans="4:4" ht="18" customHeight="1" x14ac:dyDescent="0.4">
      <c r="D127" s="52"/>
    </row>
    <row r="128" spans="4:4" ht="18" customHeight="1" x14ac:dyDescent="0.4">
      <c r="D128" s="52"/>
    </row>
    <row r="129" spans="4:4" ht="18" customHeight="1" x14ac:dyDescent="0.4">
      <c r="D129" s="52"/>
    </row>
    <row r="130" spans="4:4" ht="18" customHeight="1" x14ac:dyDescent="0.4">
      <c r="D130" s="52"/>
    </row>
    <row r="131" spans="4:4" ht="18" customHeight="1" x14ac:dyDescent="0.4">
      <c r="D131" s="52"/>
    </row>
    <row r="132" spans="4:4" ht="18" customHeight="1" x14ac:dyDescent="0.4">
      <c r="D132" s="52"/>
    </row>
    <row r="133" spans="4:4" ht="18" customHeight="1" x14ac:dyDescent="0.4">
      <c r="D133" s="52"/>
    </row>
    <row r="134" spans="4:4" ht="18" customHeight="1" x14ac:dyDescent="0.4">
      <c r="D134" s="52"/>
    </row>
    <row r="135" spans="4:4" ht="18" customHeight="1" x14ac:dyDescent="0.4">
      <c r="D135" s="52"/>
    </row>
    <row r="136" spans="4:4" ht="18" customHeight="1" x14ac:dyDescent="0.4">
      <c r="D136" s="52"/>
    </row>
    <row r="137" spans="4:4" ht="18" customHeight="1" x14ac:dyDescent="0.4">
      <c r="D137" s="52"/>
    </row>
    <row r="138" spans="4:4" ht="18" customHeight="1" x14ac:dyDescent="0.4">
      <c r="D138" s="52"/>
    </row>
    <row r="139" spans="4:4" ht="18" customHeight="1" x14ac:dyDescent="0.4">
      <c r="D139" s="52"/>
    </row>
    <row r="140" spans="4:4" ht="18" customHeight="1" x14ac:dyDescent="0.4">
      <c r="D140" s="52"/>
    </row>
    <row r="141" spans="4:4" ht="18" customHeight="1" x14ac:dyDescent="0.4">
      <c r="D141" s="52"/>
    </row>
    <row r="142" spans="4:4" ht="18" customHeight="1" x14ac:dyDescent="0.4">
      <c r="D142" s="52"/>
    </row>
    <row r="143" spans="4:4" ht="18" customHeight="1" x14ac:dyDescent="0.4">
      <c r="D143" s="52"/>
    </row>
    <row r="144" spans="4:4" ht="18" customHeight="1" x14ac:dyDescent="0.4">
      <c r="D144" s="52"/>
    </row>
    <row r="145" spans="4:4" ht="18" customHeight="1" x14ac:dyDescent="0.4">
      <c r="D145" s="52"/>
    </row>
    <row r="146" spans="4:4" ht="18" customHeight="1" x14ac:dyDescent="0.4">
      <c r="D146" s="52"/>
    </row>
    <row r="147" spans="4:4" ht="18" customHeight="1" x14ac:dyDescent="0.4">
      <c r="D147" s="52"/>
    </row>
    <row r="148" spans="4:4" ht="18" customHeight="1" x14ac:dyDescent="0.4">
      <c r="D148" s="52"/>
    </row>
    <row r="149" spans="4:4" ht="18" customHeight="1" x14ac:dyDescent="0.4">
      <c r="D149" s="52"/>
    </row>
    <row r="150" spans="4:4" ht="18" customHeight="1" x14ac:dyDescent="0.4">
      <c r="D150" s="52"/>
    </row>
    <row r="151" spans="4:4" ht="18" customHeight="1" x14ac:dyDescent="0.4">
      <c r="D151" s="52"/>
    </row>
    <row r="152" spans="4:4" ht="18" customHeight="1" x14ac:dyDescent="0.4">
      <c r="D152" s="52"/>
    </row>
    <row r="153" spans="4:4" ht="18" customHeight="1" x14ac:dyDescent="0.4">
      <c r="D153" s="52"/>
    </row>
    <row r="154" spans="4:4" ht="18" customHeight="1" x14ac:dyDescent="0.4">
      <c r="D154" s="52"/>
    </row>
    <row r="155" spans="4:4" ht="18" customHeight="1" x14ac:dyDescent="0.4">
      <c r="D155" s="52"/>
    </row>
    <row r="156" spans="4:4" ht="18" customHeight="1" x14ac:dyDescent="0.4">
      <c r="D156" s="52"/>
    </row>
    <row r="157" spans="4:4" ht="18" customHeight="1" x14ac:dyDescent="0.4">
      <c r="D157" s="52"/>
    </row>
    <row r="158" spans="4:4" ht="18" customHeight="1" x14ac:dyDescent="0.4">
      <c r="D158" s="52"/>
    </row>
    <row r="159" spans="4:4" ht="18" customHeight="1" x14ac:dyDescent="0.4">
      <c r="D159" s="52"/>
    </row>
    <row r="160" spans="4:4" ht="18" customHeight="1" x14ac:dyDescent="0.4">
      <c r="D160" s="52"/>
    </row>
    <row r="161" spans="4:4" ht="18" customHeight="1" x14ac:dyDescent="0.4">
      <c r="D161" s="52"/>
    </row>
    <row r="162" spans="4:4" ht="18" customHeight="1" x14ac:dyDescent="0.4">
      <c r="D162" s="52"/>
    </row>
    <row r="163" spans="4:4" ht="18" customHeight="1" x14ac:dyDescent="0.4">
      <c r="D163" s="52"/>
    </row>
    <row r="164" spans="4:4" ht="18" customHeight="1" x14ac:dyDescent="0.4">
      <c r="D164" s="52"/>
    </row>
    <row r="165" spans="4:4" ht="18" customHeight="1" x14ac:dyDescent="0.4">
      <c r="D165" s="52"/>
    </row>
    <row r="166" spans="4:4" ht="18" customHeight="1" x14ac:dyDescent="0.4">
      <c r="D166" s="52"/>
    </row>
    <row r="167" spans="4:4" ht="18" customHeight="1" x14ac:dyDescent="0.4">
      <c r="D167" s="52"/>
    </row>
    <row r="168" spans="4:4" ht="18" customHeight="1" x14ac:dyDescent="0.4">
      <c r="D168" s="52"/>
    </row>
    <row r="169" spans="4:4" ht="18" customHeight="1" x14ac:dyDescent="0.4">
      <c r="D169" s="52"/>
    </row>
    <row r="170" spans="4:4" ht="18" customHeight="1" x14ac:dyDescent="0.4">
      <c r="D170" s="52"/>
    </row>
    <row r="171" spans="4:4" ht="18" customHeight="1" x14ac:dyDescent="0.4">
      <c r="D171" s="52"/>
    </row>
    <row r="172" spans="4:4" ht="18" customHeight="1" x14ac:dyDescent="0.4">
      <c r="D172" s="52"/>
    </row>
    <row r="175" spans="4:4" ht="18" customHeight="1" x14ac:dyDescent="0.4">
      <c r="D175" s="52"/>
    </row>
    <row r="176" spans="4:4" ht="18" customHeight="1" x14ac:dyDescent="0.4">
      <c r="D176" s="52"/>
    </row>
    <row r="177" spans="4:4" ht="18" customHeight="1" x14ac:dyDescent="0.4">
      <c r="D177" s="52"/>
    </row>
    <row r="178" spans="4:4" ht="18" customHeight="1" x14ac:dyDescent="0.4">
      <c r="D178" s="52"/>
    </row>
    <row r="179" spans="4:4" ht="18" customHeight="1" x14ac:dyDescent="0.4">
      <c r="D179" s="52"/>
    </row>
    <row r="180" spans="4:4" ht="18" customHeight="1" x14ac:dyDescent="0.4">
      <c r="D180" s="52"/>
    </row>
    <row r="181" spans="4:4" ht="18" customHeight="1" x14ac:dyDescent="0.4">
      <c r="D181" s="52"/>
    </row>
    <row r="182" spans="4:4" ht="18" customHeight="1" x14ac:dyDescent="0.4">
      <c r="D182" s="52"/>
    </row>
    <row r="183" spans="4:4" ht="18" customHeight="1" x14ac:dyDescent="0.4">
      <c r="D183" s="52"/>
    </row>
    <row r="184" spans="4:4" ht="18" customHeight="1" x14ac:dyDescent="0.4">
      <c r="D184" s="52"/>
    </row>
    <row r="185" spans="4:4" ht="18" customHeight="1" x14ac:dyDescent="0.4">
      <c r="D185" s="52"/>
    </row>
    <row r="186" spans="4:4" ht="18" customHeight="1" x14ac:dyDescent="0.4">
      <c r="D186" s="52"/>
    </row>
    <row r="187" spans="4:4" ht="18" customHeight="1" x14ac:dyDescent="0.4">
      <c r="D187" s="52"/>
    </row>
    <row r="188" spans="4:4" ht="18" customHeight="1" x14ac:dyDescent="0.4">
      <c r="D188" s="52"/>
    </row>
    <row r="189" spans="4:4" ht="18" customHeight="1" x14ac:dyDescent="0.4">
      <c r="D189" s="52"/>
    </row>
    <row r="190" spans="4:4" ht="18" customHeight="1" x14ac:dyDescent="0.4">
      <c r="D190" s="52"/>
    </row>
    <row r="191" spans="4:4" ht="18" customHeight="1" x14ac:dyDescent="0.4">
      <c r="D191" s="52"/>
    </row>
    <row r="192" spans="4:4" ht="18" customHeight="1" x14ac:dyDescent="0.4">
      <c r="D192" s="52"/>
    </row>
    <row r="193" spans="4:4" ht="18" customHeight="1" x14ac:dyDescent="0.4">
      <c r="D193" s="52"/>
    </row>
    <row r="194" spans="4:4" ht="18" customHeight="1" x14ac:dyDescent="0.4">
      <c r="D194" s="52"/>
    </row>
    <row r="195" spans="4:4" ht="18" customHeight="1" x14ac:dyDescent="0.4">
      <c r="D195" s="52"/>
    </row>
    <row r="196" spans="4:4" ht="18" customHeight="1" x14ac:dyDescent="0.4">
      <c r="D196" s="52"/>
    </row>
    <row r="197" spans="4:4" ht="18" customHeight="1" x14ac:dyDescent="0.4">
      <c r="D197" s="52"/>
    </row>
    <row r="198" spans="4:4" ht="18" customHeight="1" x14ac:dyDescent="0.4">
      <c r="D198" s="52"/>
    </row>
    <row r="199" spans="4:4" ht="18" customHeight="1" x14ac:dyDescent="0.4">
      <c r="D199" s="52"/>
    </row>
    <row r="200" spans="4:4" ht="18" customHeight="1" x14ac:dyDescent="0.4">
      <c r="D200" s="52"/>
    </row>
    <row r="201" spans="4:4" ht="18" customHeight="1" x14ac:dyDescent="0.4">
      <c r="D201" s="52"/>
    </row>
    <row r="202" spans="4:4" ht="18" customHeight="1" x14ac:dyDescent="0.4">
      <c r="D202" s="52"/>
    </row>
    <row r="203" spans="4:4" ht="18" customHeight="1" x14ac:dyDescent="0.4">
      <c r="D203" s="52"/>
    </row>
    <row r="204" spans="4:4" ht="18" customHeight="1" x14ac:dyDescent="0.4">
      <c r="D204" s="52"/>
    </row>
    <row r="205" spans="4:4" ht="18" customHeight="1" x14ac:dyDescent="0.4">
      <c r="D205" s="52"/>
    </row>
    <row r="206" spans="4:4" ht="18" customHeight="1" x14ac:dyDescent="0.4">
      <c r="D206" s="52"/>
    </row>
    <row r="207" spans="4:4" ht="18" customHeight="1" x14ac:dyDescent="0.4">
      <c r="D207" s="52"/>
    </row>
    <row r="208" spans="4:4" ht="18" customHeight="1" x14ac:dyDescent="0.4">
      <c r="D208" s="52"/>
    </row>
    <row r="209" spans="4:4" ht="18" customHeight="1" x14ac:dyDescent="0.4">
      <c r="D209" s="52"/>
    </row>
    <row r="210" spans="4:4" ht="18" customHeight="1" x14ac:dyDescent="0.4">
      <c r="D210" s="52"/>
    </row>
    <row r="211" spans="4:4" ht="18" customHeight="1" x14ac:dyDescent="0.4">
      <c r="D211" s="52"/>
    </row>
    <row r="212" spans="4:4" ht="18" customHeight="1" x14ac:dyDescent="0.4">
      <c r="D212" s="52"/>
    </row>
    <row r="213" spans="4:4" ht="18" customHeight="1" x14ac:dyDescent="0.4">
      <c r="D213" s="52"/>
    </row>
    <row r="214" spans="4:4" ht="18" customHeight="1" x14ac:dyDescent="0.4">
      <c r="D214" s="52"/>
    </row>
    <row r="215" spans="4:4" ht="18" customHeight="1" x14ac:dyDescent="0.4">
      <c r="D215" s="52"/>
    </row>
    <row r="217" spans="4:4" ht="18" customHeight="1" x14ac:dyDescent="0.4">
      <c r="D217" s="52"/>
    </row>
    <row r="218" spans="4:4" ht="18" customHeight="1" x14ac:dyDescent="0.4">
      <c r="D218" s="52"/>
    </row>
    <row r="219" spans="4:4" ht="18" customHeight="1" x14ac:dyDescent="0.4">
      <c r="D219" s="52"/>
    </row>
    <row r="220" spans="4:4" ht="18" customHeight="1" x14ac:dyDescent="0.4">
      <c r="D220" s="52"/>
    </row>
    <row r="221" spans="4:4" ht="18" customHeight="1" x14ac:dyDescent="0.4">
      <c r="D221" s="52"/>
    </row>
    <row r="222" spans="4:4" ht="18" customHeight="1" x14ac:dyDescent="0.4">
      <c r="D222" s="52"/>
    </row>
    <row r="223" spans="4:4" ht="18" customHeight="1" x14ac:dyDescent="0.4">
      <c r="D223" s="52"/>
    </row>
    <row r="224" spans="4:4" ht="18" customHeight="1" x14ac:dyDescent="0.4">
      <c r="D224" s="52"/>
    </row>
    <row r="225" spans="4:4" ht="18" customHeight="1" x14ac:dyDescent="0.4">
      <c r="D225" s="52"/>
    </row>
    <row r="226" spans="4:4" ht="18" customHeight="1" x14ac:dyDescent="0.4">
      <c r="D226" s="52"/>
    </row>
    <row r="228" spans="4:4" ht="18" customHeight="1" x14ac:dyDescent="0.4">
      <c r="D228" s="52"/>
    </row>
    <row r="229" spans="4:4" ht="18" customHeight="1" x14ac:dyDescent="0.4">
      <c r="D229" s="52"/>
    </row>
    <row r="230" spans="4:4" ht="18" customHeight="1" x14ac:dyDescent="0.4">
      <c r="D230" s="52"/>
    </row>
    <row r="231" spans="4:4" ht="18" customHeight="1" x14ac:dyDescent="0.4">
      <c r="D231" s="52"/>
    </row>
    <row r="232" spans="4:4" ht="18" customHeight="1" x14ac:dyDescent="0.4">
      <c r="D232" s="52"/>
    </row>
    <row r="233" spans="4:4" ht="18" customHeight="1" x14ac:dyDescent="0.4">
      <c r="D233" s="52"/>
    </row>
    <row r="234" spans="4:4" ht="18" customHeight="1" x14ac:dyDescent="0.4">
      <c r="D234" s="52"/>
    </row>
    <row r="235" spans="4:4" ht="18" customHeight="1" x14ac:dyDescent="0.4">
      <c r="D235" s="52"/>
    </row>
    <row r="236" spans="4:4" ht="18" customHeight="1" x14ac:dyDescent="0.4">
      <c r="D236" s="52"/>
    </row>
    <row r="237" spans="4:4" ht="18" customHeight="1" x14ac:dyDescent="0.4">
      <c r="D237" s="52"/>
    </row>
    <row r="239" spans="4:4" ht="18" customHeight="1" x14ac:dyDescent="0.4">
      <c r="D239" s="52"/>
    </row>
    <row r="240" spans="4:4" ht="18" customHeight="1" x14ac:dyDescent="0.4">
      <c r="D240" s="52"/>
    </row>
    <row r="241" spans="4:4" ht="18" customHeight="1" x14ac:dyDescent="0.4">
      <c r="D241" s="52"/>
    </row>
    <row r="242" spans="4:4" ht="18" customHeight="1" x14ac:dyDescent="0.4">
      <c r="D242" s="52"/>
    </row>
    <row r="243" spans="4:4" ht="18" customHeight="1" x14ac:dyDescent="0.4">
      <c r="D243" s="52"/>
    </row>
    <row r="244" spans="4:4" ht="18" customHeight="1" x14ac:dyDescent="0.4">
      <c r="D244" s="52"/>
    </row>
    <row r="245" spans="4:4" ht="18" customHeight="1" x14ac:dyDescent="0.4">
      <c r="D245" s="52"/>
    </row>
    <row r="246" spans="4:4" ht="18" customHeight="1" x14ac:dyDescent="0.4">
      <c r="D246" s="52"/>
    </row>
    <row r="247" spans="4:4" ht="18" customHeight="1" x14ac:dyDescent="0.4">
      <c r="D247" s="52"/>
    </row>
    <row r="248" spans="4:4" ht="18" customHeight="1" x14ac:dyDescent="0.4">
      <c r="D248" s="52"/>
    </row>
    <row r="249" spans="4:4" ht="18" customHeight="1" x14ac:dyDescent="0.4">
      <c r="D249" s="52"/>
    </row>
    <row r="250" spans="4:4" ht="18" customHeight="1" x14ac:dyDescent="0.4">
      <c r="D250" s="52"/>
    </row>
    <row r="251" spans="4:4" ht="18" customHeight="1" x14ac:dyDescent="0.4">
      <c r="D251" s="52"/>
    </row>
    <row r="252" spans="4:4" ht="18" customHeight="1" x14ac:dyDescent="0.4">
      <c r="D252" s="52"/>
    </row>
    <row r="253" spans="4:4" ht="18" customHeight="1" x14ac:dyDescent="0.4">
      <c r="D253" s="52"/>
    </row>
    <row r="254" spans="4:4" ht="18" customHeight="1" x14ac:dyDescent="0.4">
      <c r="D254" s="52"/>
    </row>
    <row r="255" spans="4:4" ht="18" customHeight="1" x14ac:dyDescent="0.4">
      <c r="D255" s="52"/>
    </row>
    <row r="256" spans="4:4" ht="18" customHeight="1" x14ac:dyDescent="0.4">
      <c r="D256" s="52"/>
    </row>
    <row r="257" spans="3:4" ht="18" customHeight="1" x14ac:dyDescent="0.4">
      <c r="D257" s="52"/>
    </row>
    <row r="258" spans="3:4" ht="18" customHeight="1" x14ac:dyDescent="0.4">
      <c r="D258" s="52"/>
    </row>
    <row r="259" spans="3:4" ht="18" customHeight="1" x14ac:dyDescent="0.4">
      <c r="D259" s="52"/>
    </row>
    <row r="260" spans="3:4" ht="18" customHeight="1" x14ac:dyDescent="0.4">
      <c r="D260" s="52"/>
    </row>
    <row r="261" spans="3:4" ht="18" customHeight="1" x14ac:dyDescent="0.4">
      <c r="D261" s="52"/>
    </row>
    <row r="262" spans="3:4" ht="18" customHeight="1" x14ac:dyDescent="0.4">
      <c r="D262" s="52"/>
    </row>
    <row r="263" spans="3:4" ht="18" customHeight="1" x14ac:dyDescent="0.4">
      <c r="C263" s="52"/>
      <c r="D263" s="52"/>
    </row>
    <row r="264" spans="3:4" ht="18" customHeight="1" x14ac:dyDescent="0.4">
      <c r="D264" s="52"/>
    </row>
    <row r="265" spans="3:4" ht="18" customHeight="1" x14ac:dyDescent="0.4">
      <c r="D265" s="52"/>
    </row>
    <row r="266" spans="3:4" ht="18" customHeight="1" x14ac:dyDescent="0.4">
      <c r="D266" s="52"/>
    </row>
    <row r="267" spans="3:4" ht="18" customHeight="1" x14ac:dyDescent="0.4">
      <c r="D267" s="52"/>
    </row>
    <row r="268" spans="3:4" ht="18" customHeight="1" x14ac:dyDescent="0.4">
      <c r="D268" s="52"/>
    </row>
    <row r="270" spans="3:4" ht="18" customHeight="1" x14ac:dyDescent="0.4">
      <c r="D270" s="52"/>
    </row>
    <row r="271" spans="3:4" ht="18" customHeight="1" x14ac:dyDescent="0.4">
      <c r="D271" s="52"/>
    </row>
    <row r="272" spans="3:4" ht="18" customHeight="1" x14ac:dyDescent="0.4">
      <c r="D272" s="52"/>
    </row>
    <row r="274" spans="4:4" ht="18" customHeight="1" x14ac:dyDescent="0.4">
      <c r="D274" s="52"/>
    </row>
    <row r="275" spans="4:4" ht="18" customHeight="1" x14ac:dyDescent="0.4">
      <c r="D275" s="52"/>
    </row>
    <row r="276" spans="4:4" ht="18" customHeight="1" x14ac:dyDescent="0.4">
      <c r="D276" s="52"/>
    </row>
    <row r="279" spans="4:4" ht="18" customHeight="1" x14ac:dyDescent="0.4">
      <c r="D279" s="52"/>
    </row>
    <row r="280" spans="4:4" ht="18" customHeight="1" x14ac:dyDescent="0.4">
      <c r="D280" s="52"/>
    </row>
    <row r="281" spans="4:4" ht="18" customHeight="1" x14ac:dyDescent="0.4">
      <c r="D281" s="52"/>
    </row>
    <row r="282" spans="4:4" ht="18" customHeight="1" x14ac:dyDescent="0.4">
      <c r="D282" s="52"/>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 sqref="E8:AI8"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F358-69D4-44FF-9CC5-BD82D855F1B7}">
  <dimension ref="A1:AMM284"/>
  <sheetViews>
    <sheetView zoomScale="70" zoomScaleNormal="70" workbookViewId="0">
      <pane xSplit="6" ySplit="10" topLeftCell="G11" activePane="bottomRight" state="frozen"/>
      <selection pane="topRight" activeCell="E1" sqref="E1"/>
      <selection pane="bottomLeft" activeCell="A11" sqref="A11"/>
      <selection pane="bottomRight" activeCell="B16" sqref="B16"/>
    </sheetView>
  </sheetViews>
  <sheetFormatPr defaultColWidth="9.125" defaultRowHeight="18.75" x14ac:dyDescent="0.4"/>
  <cols>
    <col min="1" max="1" width="9.125" style="43"/>
    <col min="2" max="2" width="51.375" style="1" customWidth="1"/>
    <col min="3" max="4" width="10.75" style="1" customWidth="1"/>
    <col min="5" max="5" width="9.75" style="2" customWidth="1"/>
    <col min="6" max="6" width="10.75" style="2" customWidth="1"/>
    <col min="7" max="37" width="12.75" style="2" customWidth="1"/>
    <col min="38" max="38" width="5.625" style="53" customWidth="1"/>
    <col min="39" max="83" width="5.625" style="1" customWidth="1"/>
    <col min="84" max="1027" width="9.125" style="1"/>
  </cols>
  <sheetData>
    <row r="1" spans="1:1027" ht="18" customHeight="1" x14ac:dyDescent="0.4">
      <c r="B1" s="44" t="s">
        <v>2633</v>
      </c>
      <c r="C1" s="44"/>
      <c r="D1" s="44"/>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45" t="s">
        <v>5</v>
      </c>
    </row>
    <row r="2" spans="1:1027" ht="18" customHeight="1" x14ac:dyDescent="0.4">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1027" ht="18" customHeight="1" x14ac:dyDescent="0.4">
      <c r="A3" s="43" t="s">
        <v>61</v>
      </c>
      <c r="B3" s="1">
        <v>4</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1027" ht="18" customHeight="1" x14ac:dyDescent="0.4">
      <c r="A4" s="43" t="s">
        <v>62</v>
      </c>
      <c r="B4" s="1">
        <f>COUNTIF(G11:G602,"なし")</f>
        <v>2</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793</v>
      </c>
      <c r="AI4" s="113" t="s">
        <v>40</v>
      </c>
      <c r="AJ4" s="113" t="s">
        <v>41</v>
      </c>
      <c r="AK4" s="113" t="s">
        <v>11</v>
      </c>
    </row>
    <row r="5" spans="1:1027" ht="18" customHeight="1" x14ac:dyDescent="0.4">
      <c r="A5" s="43" t="s">
        <v>63</v>
      </c>
      <c r="B5" s="1">
        <f>B3-B4</f>
        <v>2</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1027" ht="18" customHeight="1" x14ac:dyDescent="0.4">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1027" ht="18" customHeight="1" x14ac:dyDescent="0.4">
      <c r="A7" s="46" t="s">
        <v>61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1027" ht="18" customHeight="1" x14ac:dyDescent="0.4">
      <c r="A8" s="47">
        <f>B5</f>
        <v>2</v>
      </c>
      <c r="F8" s="48" t="s">
        <v>64</v>
      </c>
      <c r="G8" s="49">
        <f>COUNT(G11:G602)</f>
        <v>2</v>
      </c>
      <c r="H8" s="49">
        <f t="shared" ref="H8:AK8" si="0">COUNT(H11:H602)</f>
        <v>0</v>
      </c>
      <c r="I8" s="49">
        <f t="shared" si="0"/>
        <v>2</v>
      </c>
      <c r="J8" s="49">
        <f t="shared" si="0"/>
        <v>1</v>
      </c>
      <c r="K8" s="49">
        <f t="shared" si="0"/>
        <v>1</v>
      </c>
      <c r="L8" s="49">
        <f t="shared" si="0"/>
        <v>1</v>
      </c>
      <c r="M8" s="49">
        <f t="shared" si="0"/>
        <v>2</v>
      </c>
      <c r="N8" s="49">
        <f t="shared" si="0"/>
        <v>1</v>
      </c>
      <c r="O8" s="49">
        <f t="shared" si="0"/>
        <v>0</v>
      </c>
      <c r="P8" s="49">
        <f t="shared" si="0"/>
        <v>0</v>
      </c>
      <c r="Q8" s="49">
        <f t="shared" si="0"/>
        <v>0</v>
      </c>
      <c r="R8" s="49">
        <f t="shared" si="0"/>
        <v>0</v>
      </c>
      <c r="S8" s="49">
        <f t="shared" si="0"/>
        <v>0</v>
      </c>
      <c r="T8" s="49">
        <f t="shared" si="0"/>
        <v>1</v>
      </c>
      <c r="U8" s="49">
        <f t="shared" si="0"/>
        <v>0</v>
      </c>
      <c r="V8" s="49">
        <f t="shared" si="0"/>
        <v>0</v>
      </c>
      <c r="W8" s="49">
        <f t="shared" si="0"/>
        <v>0</v>
      </c>
      <c r="X8" s="49">
        <f t="shared" si="0"/>
        <v>0</v>
      </c>
      <c r="Y8" s="49">
        <f t="shared" si="0"/>
        <v>0</v>
      </c>
      <c r="Z8" s="49">
        <f t="shared" si="0"/>
        <v>0</v>
      </c>
      <c r="AA8" s="49">
        <f t="shared" si="0"/>
        <v>0</v>
      </c>
      <c r="AB8" s="49">
        <f t="shared" si="0"/>
        <v>0</v>
      </c>
      <c r="AC8" s="49">
        <f t="shared" si="0"/>
        <v>0</v>
      </c>
      <c r="AD8" s="49">
        <f t="shared" si="0"/>
        <v>1</v>
      </c>
      <c r="AE8" s="49">
        <f t="shared" si="0"/>
        <v>0</v>
      </c>
      <c r="AF8" s="49">
        <f t="shared" si="0"/>
        <v>0</v>
      </c>
      <c r="AG8" s="49">
        <f t="shared" si="0"/>
        <v>0</v>
      </c>
      <c r="AH8" s="49">
        <f t="shared" si="0"/>
        <v>0</v>
      </c>
      <c r="AI8" s="2">
        <f t="shared" si="0"/>
        <v>0</v>
      </c>
      <c r="AJ8" s="2">
        <f t="shared" si="0"/>
        <v>0</v>
      </c>
      <c r="AK8" s="49">
        <f t="shared" si="0"/>
        <v>0</v>
      </c>
    </row>
    <row r="9" spans="1:1027" ht="18" customHeight="1" x14ac:dyDescent="0.4">
      <c r="C9" s="1" t="s">
        <v>2577</v>
      </c>
      <c r="D9" s="1" t="s">
        <v>2643</v>
      </c>
      <c r="F9" s="48" t="s">
        <v>65</v>
      </c>
      <c r="G9" s="50">
        <f t="shared" ref="G9:AK9" si="1">G8/$A$8</f>
        <v>1</v>
      </c>
      <c r="H9" s="50">
        <f t="shared" si="1"/>
        <v>0</v>
      </c>
      <c r="I9" s="50">
        <f t="shared" si="1"/>
        <v>1</v>
      </c>
      <c r="J9" s="50">
        <f t="shared" si="1"/>
        <v>0.5</v>
      </c>
      <c r="K9" s="50">
        <f t="shared" si="1"/>
        <v>0.5</v>
      </c>
      <c r="L9" s="50">
        <f t="shared" si="1"/>
        <v>0.5</v>
      </c>
      <c r="M9" s="50">
        <f t="shared" si="1"/>
        <v>1</v>
      </c>
      <c r="N9" s="50">
        <f t="shared" si="1"/>
        <v>0.5</v>
      </c>
      <c r="O9" s="50">
        <f t="shared" si="1"/>
        <v>0</v>
      </c>
      <c r="P9" s="50">
        <f t="shared" si="1"/>
        <v>0</v>
      </c>
      <c r="Q9" s="50">
        <f t="shared" si="1"/>
        <v>0</v>
      </c>
      <c r="R9" s="50">
        <f t="shared" si="1"/>
        <v>0</v>
      </c>
      <c r="S9" s="50">
        <f t="shared" si="1"/>
        <v>0</v>
      </c>
      <c r="T9" s="50">
        <f t="shared" si="1"/>
        <v>0.5</v>
      </c>
      <c r="U9" s="50">
        <f t="shared" si="1"/>
        <v>0</v>
      </c>
      <c r="V9" s="50">
        <f t="shared" si="1"/>
        <v>0</v>
      </c>
      <c r="W9" s="50">
        <f t="shared" si="1"/>
        <v>0</v>
      </c>
      <c r="X9" s="50">
        <f t="shared" si="1"/>
        <v>0</v>
      </c>
      <c r="Y9" s="50">
        <f t="shared" si="1"/>
        <v>0</v>
      </c>
      <c r="Z9" s="50">
        <f t="shared" si="1"/>
        <v>0</v>
      </c>
      <c r="AA9" s="50">
        <f t="shared" si="1"/>
        <v>0</v>
      </c>
      <c r="AB9" s="50">
        <f t="shared" si="1"/>
        <v>0</v>
      </c>
      <c r="AC9" s="50">
        <f t="shared" si="1"/>
        <v>0</v>
      </c>
      <c r="AD9" s="50">
        <f t="shared" si="1"/>
        <v>0.5</v>
      </c>
      <c r="AE9" s="50">
        <f t="shared" si="1"/>
        <v>0</v>
      </c>
      <c r="AF9" s="50">
        <f t="shared" si="1"/>
        <v>0</v>
      </c>
      <c r="AG9" s="50">
        <f t="shared" si="1"/>
        <v>0</v>
      </c>
      <c r="AH9" s="50">
        <f t="shared" si="1"/>
        <v>0</v>
      </c>
      <c r="AI9" s="51">
        <f t="shared" si="1"/>
        <v>0</v>
      </c>
      <c r="AJ9" s="51">
        <f t="shared" si="1"/>
        <v>0</v>
      </c>
      <c r="AK9" s="50">
        <f t="shared" si="1"/>
        <v>0</v>
      </c>
    </row>
    <row r="10" spans="1:1027" ht="18" customHeight="1" x14ac:dyDescent="0.4">
      <c r="A10" s="43" t="s">
        <v>66</v>
      </c>
      <c r="B10" s="2" t="s">
        <v>67</v>
      </c>
      <c r="C10" s="2" t="s">
        <v>2578</v>
      </c>
      <c r="D10" s="2" t="s">
        <v>2642</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27" s="64" customFormat="1" ht="18" customHeight="1" x14ac:dyDescent="0.4">
      <c r="A11" s="60" t="s">
        <v>2648</v>
      </c>
      <c r="B11" s="61" t="s">
        <v>2645</v>
      </c>
      <c r="C11" s="62"/>
      <c r="D11" s="62" t="s">
        <v>2644</v>
      </c>
      <c r="E11" s="62" t="s">
        <v>2646</v>
      </c>
      <c r="F11" s="62" t="s">
        <v>2647</v>
      </c>
      <c r="G11" s="62">
        <v>1</v>
      </c>
      <c r="H11" s="62"/>
      <c r="I11" s="62">
        <v>1</v>
      </c>
      <c r="J11" s="62">
        <v>1</v>
      </c>
      <c r="K11" s="62"/>
      <c r="L11" s="62"/>
      <c r="M11" s="62">
        <v>1</v>
      </c>
      <c r="N11" s="62">
        <v>1</v>
      </c>
      <c r="O11" s="62"/>
      <c r="P11" s="62"/>
      <c r="Q11" s="62"/>
      <c r="R11" s="62"/>
      <c r="S11" s="62"/>
      <c r="T11" s="62"/>
      <c r="U11" s="62"/>
      <c r="V11" s="62"/>
      <c r="W11" s="62"/>
      <c r="X11" s="62"/>
      <c r="Y11" s="62"/>
      <c r="Z11" s="62"/>
      <c r="AA11" s="62"/>
      <c r="AB11" s="62"/>
      <c r="AC11" s="62"/>
      <c r="AD11" s="62">
        <v>1</v>
      </c>
      <c r="AE11" s="62"/>
      <c r="AF11" s="62"/>
      <c r="AG11" s="62"/>
      <c r="AH11" s="62"/>
      <c r="AI11" s="62"/>
      <c r="AJ11" s="62"/>
      <c r="AK11" s="62"/>
      <c r="AL11" s="61"/>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c r="AMF11" s="63"/>
      <c r="AMG11" s="63"/>
      <c r="AMH11" s="63"/>
      <c r="AMI11" s="63"/>
      <c r="AMJ11" s="63"/>
      <c r="AMK11" s="63"/>
      <c r="AML11" s="63"/>
      <c r="AMM11" s="63"/>
    </row>
    <row r="12" spans="1:1027" s="64" customFormat="1" ht="18" customHeight="1" x14ac:dyDescent="0.4">
      <c r="A12" s="60" t="s">
        <v>2649</v>
      </c>
      <c r="B12" s="61" t="s">
        <v>2651</v>
      </c>
      <c r="C12" s="62"/>
      <c r="D12" s="62" t="s">
        <v>2644</v>
      </c>
      <c r="E12" s="62" t="s">
        <v>2646</v>
      </c>
      <c r="F12" s="62" t="s">
        <v>2647</v>
      </c>
      <c r="G12" s="62" t="s">
        <v>1802</v>
      </c>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1"/>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c r="SK12" s="63"/>
      <c r="SL12" s="63"/>
      <c r="SM12" s="63"/>
      <c r="SN12" s="63"/>
      <c r="SO12" s="63"/>
      <c r="SP12" s="63"/>
      <c r="SQ12" s="63"/>
      <c r="SR12" s="63"/>
      <c r="SS12" s="63"/>
      <c r="ST12" s="63"/>
      <c r="SU12" s="63"/>
      <c r="SV12" s="63"/>
      <c r="SW12" s="63"/>
      <c r="SX12" s="63"/>
      <c r="SY12" s="63"/>
      <c r="SZ12" s="63"/>
      <c r="TA12" s="63"/>
      <c r="TB12" s="63"/>
      <c r="TC12" s="63"/>
      <c r="TD12" s="63"/>
      <c r="TE12" s="63"/>
      <c r="TF12" s="63"/>
      <c r="TG12" s="63"/>
      <c r="TH12" s="63"/>
      <c r="TI12" s="63"/>
      <c r="TJ12" s="63"/>
      <c r="TK12" s="63"/>
      <c r="TL12" s="63"/>
      <c r="TM12" s="63"/>
      <c r="TN12" s="63"/>
      <c r="TO12" s="63"/>
      <c r="TP12" s="63"/>
      <c r="TQ12" s="63"/>
      <c r="TR12" s="63"/>
      <c r="TS12" s="63"/>
      <c r="TT12" s="63"/>
      <c r="TU12" s="63"/>
      <c r="TV12" s="63"/>
      <c r="TW12" s="63"/>
      <c r="TX12" s="63"/>
      <c r="TY12" s="63"/>
      <c r="TZ12" s="63"/>
      <c r="UA12" s="63"/>
      <c r="UB12" s="63"/>
      <c r="UC12" s="63"/>
      <c r="UD12" s="63"/>
      <c r="UE12" s="63"/>
      <c r="UF12" s="63"/>
      <c r="UG12" s="63"/>
      <c r="UH12" s="63"/>
      <c r="UI12" s="63"/>
      <c r="UJ12" s="63"/>
      <c r="UK12" s="63"/>
      <c r="UL12" s="63"/>
      <c r="UM12" s="63"/>
      <c r="UN12" s="63"/>
      <c r="UO12" s="63"/>
      <c r="UP12" s="63"/>
      <c r="UQ12" s="63"/>
      <c r="UR12" s="63"/>
      <c r="US12" s="63"/>
      <c r="UT12" s="63"/>
      <c r="UU12" s="63"/>
      <c r="UV12" s="63"/>
      <c r="UW12" s="63"/>
      <c r="UX12" s="63"/>
      <c r="UY12" s="63"/>
      <c r="UZ12" s="63"/>
      <c r="VA12" s="63"/>
      <c r="VB12" s="63"/>
      <c r="VC12" s="63"/>
      <c r="VD12" s="63"/>
      <c r="VE12" s="63"/>
      <c r="VF12" s="63"/>
      <c r="VG12" s="63"/>
      <c r="VH12" s="63"/>
      <c r="VI12" s="63"/>
      <c r="VJ12" s="63"/>
      <c r="VK12" s="63"/>
      <c r="VL12" s="63"/>
      <c r="VM12" s="63"/>
      <c r="VN12" s="63"/>
      <c r="VO12" s="63"/>
      <c r="VP12" s="63"/>
      <c r="VQ12" s="63"/>
      <c r="VR12" s="63"/>
      <c r="VS12" s="63"/>
      <c r="VT12" s="63"/>
      <c r="VU12" s="63"/>
      <c r="VV12" s="63"/>
      <c r="VW12" s="63"/>
      <c r="VX12" s="63"/>
      <c r="VY12" s="63"/>
      <c r="VZ12" s="63"/>
      <c r="WA12" s="63"/>
      <c r="WB12" s="63"/>
      <c r="WC12" s="63"/>
      <c r="WD12" s="63"/>
      <c r="WE12" s="63"/>
      <c r="WF12" s="63"/>
      <c r="WG12" s="63"/>
      <c r="WH12" s="63"/>
      <c r="WI12" s="63"/>
      <c r="WJ12" s="63"/>
      <c r="WK12" s="63"/>
      <c r="WL12" s="63"/>
      <c r="WM12" s="63"/>
      <c r="WN12" s="63"/>
      <c r="WO12" s="63"/>
      <c r="WP12" s="63"/>
      <c r="WQ12" s="63"/>
      <c r="WR12" s="63"/>
      <c r="WS12" s="63"/>
      <c r="WT12" s="63"/>
      <c r="WU12" s="63"/>
      <c r="WV12" s="63"/>
      <c r="WW12" s="63"/>
      <c r="WX12" s="63"/>
      <c r="WY12" s="63"/>
      <c r="WZ12" s="63"/>
      <c r="XA12" s="63"/>
      <c r="XB12" s="63"/>
      <c r="XC12" s="63"/>
      <c r="XD12" s="63"/>
      <c r="XE12" s="63"/>
      <c r="XF12" s="63"/>
      <c r="XG12" s="63"/>
      <c r="XH12" s="63"/>
      <c r="XI12" s="63"/>
      <c r="XJ12" s="63"/>
      <c r="XK12" s="63"/>
      <c r="XL12" s="63"/>
      <c r="XM12" s="63"/>
      <c r="XN12" s="63"/>
      <c r="XO12" s="63"/>
      <c r="XP12" s="63"/>
      <c r="XQ12" s="63"/>
      <c r="XR12" s="63"/>
      <c r="XS12" s="63"/>
      <c r="XT12" s="63"/>
      <c r="XU12" s="63"/>
      <c r="XV12" s="63"/>
      <c r="XW12" s="63"/>
      <c r="XX12" s="63"/>
      <c r="XY12" s="63"/>
      <c r="XZ12" s="63"/>
      <c r="YA12" s="63"/>
      <c r="YB12" s="63"/>
      <c r="YC12" s="63"/>
      <c r="YD12" s="63"/>
      <c r="YE12" s="63"/>
      <c r="YF12" s="63"/>
      <c r="YG12" s="63"/>
      <c r="YH12" s="63"/>
      <c r="YI12" s="63"/>
      <c r="YJ12" s="63"/>
      <c r="YK12" s="63"/>
      <c r="YL12" s="63"/>
      <c r="YM12" s="63"/>
      <c r="YN12" s="63"/>
      <c r="YO12" s="63"/>
      <c r="YP12" s="63"/>
      <c r="YQ12" s="63"/>
      <c r="YR12" s="63"/>
      <c r="YS12" s="63"/>
      <c r="YT12" s="63"/>
      <c r="YU12" s="63"/>
      <c r="YV12" s="63"/>
      <c r="YW12" s="63"/>
      <c r="YX12" s="63"/>
      <c r="YY12" s="63"/>
      <c r="YZ12" s="63"/>
      <c r="ZA12" s="63"/>
      <c r="ZB12" s="63"/>
      <c r="ZC12" s="63"/>
      <c r="ZD12" s="63"/>
      <c r="ZE12" s="63"/>
      <c r="ZF12" s="63"/>
      <c r="ZG12" s="63"/>
      <c r="ZH12" s="63"/>
      <c r="ZI12" s="63"/>
      <c r="ZJ12" s="63"/>
      <c r="ZK12" s="63"/>
      <c r="ZL12" s="63"/>
      <c r="ZM12" s="63"/>
      <c r="ZN12" s="63"/>
      <c r="ZO12" s="63"/>
      <c r="ZP12" s="63"/>
      <c r="ZQ12" s="63"/>
      <c r="ZR12" s="63"/>
      <c r="ZS12" s="63"/>
      <c r="ZT12" s="63"/>
      <c r="ZU12" s="63"/>
      <c r="ZV12" s="63"/>
      <c r="ZW12" s="63"/>
      <c r="ZX12" s="63"/>
      <c r="ZY12" s="63"/>
      <c r="ZZ12" s="63"/>
      <c r="AAA12" s="63"/>
      <c r="AAB12" s="63"/>
      <c r="AAC12" s="63"/>
      <c r="AAD12" s="63"/>
      <c r="AAE12" s="63"/>
      <c r="AAF12" s="63"/>
      <c r="AAG12" s="63"/>
      <c r="AAH12" s="63"/>
      <c r="AAI12" s="63"/>
      <c r="AAJ12" s="63"/>
      <c r="AAK12" s="63"/>
      <c r="AAL12" s="63"/>
      <c r="AAM12" s="63"/>
      <c r="AAN12" s="63"/>
      <c r="AAO12" s="63"/>
      <c r="AAP12" s="63"/>
      <c r="AAQ12" s="63"/>
      <c r="AAR12" s="63"/>
      <c r="AAS12" s="63"/>
      <c r="AAT12" s="63"/>
      <c r="AAU12" s="63"/>
      <c r="AAV12" s="63"/>
      <c r="AAW12" s="63"/>
      <c r="AAX12" s="63"/>
      <c r="AAY12" s="63"/>
      <c r="AAZ12" s="63"/>
      <c r="ABA12" s="63"/>
      <c r="ABB12" s="63"/>
      <c r="ABC12" s="63"/>
      <c r="ABD12" s="63"/>
      <c r="ABE12" s="63"/>
      <c r="ABF12" s="63"/>
      <c r="ABG12" s="63"/>
      <c r="ABH12" s="63"/>
      <c r="ABI12" s="63"/>
      <c r="ABJ12" s="63"/>
      <c r="ABK12" s="63"/>
      <c r="ABL12" s="63"/>
      <c r="ABM12" s="63"/>
      <c r="ABN12" s="63"/>
      <c r="ABO12" s="63"/>
      <c r="ABP12" s="63"/>
      <c r="ABQ12" s="63"/>
      <c r="ABR12" s="63"/>
      <c r="ABS12" s="63"/>
      <c r="ABT12" s="63"/>
      <c r="ABU12" s="63"/>
      <c r="ABV12" s="63"/>
      <c r="ABW12" s="63"/>
      <c r="ABX12" s="63"/>
      <c r="ABY12" s="63"/>
      <c r="ABZ12" s="63"/>
      <c r="ACA12" s="63"/>
      <c r="ACB12" s="63"/>
      <c r="ACC12" s="63"/>
      <c r="ACD12" s="63"/>
      <c r="ACE12" s="63"/>
      <c r="ACF12" s="63"/>
      <c r="ACG12" s="63"/>
      <c r="ACH12" s="63"/>
      <c r="ACI12" s="63"/>
      <c r="ACJ12" s="63"/>
      <c r="ACK12" s="63"/>
      <c r="ACL12" s="63"/>
      <c r="ACM12" s="63"/>
      <c r="ACN12" s="63"/>
      <c r="ACO12" s="63"/>
      <c r="ACP12" s="63"/>
      <c r="ACQ12" s="63"/>
      <c r="ACR12" s="63"/>
      <c r="ACS12" s="63"/>
      <c r="ACT12" s="63"/>
      <c r="ACU12" s="63"/>
      <c r="ACV12" s="63"/>
      <c r="ACW12" s="63"/>
      <c r="ACX12" s="63"/>
      <c r="ACY12" s="63"/>
      <c r="ACZ12" s="63"/>
      <c r="ADA12" s="63"/>
      <c r="ADB12" s="63"/>
      <c r="ADC12" s="63"/>
      <c r="ADD12" s="63"/>
      <c r="ADE12" s="63"/>
      <c r="ADF12" s="63"/>
      <c r="ADG12" s="63"/>
      <c r="ADH12" s="63"/>
      <c r="ADI12" s="63"/>
      <c r="ADJ12" s="63"/>
      <c r="ADK12" s="63"/>
      <c r="ADL12" s="63"/>
      <c r="ADM12" s="63"/>
      <c r="ADN12" s="63"/>
      <c r="ADO12" s="63"/>
      <c r="ADP12" s="63"/>
      <c r="ADQ12" s="63"/>
      <c r="ADR12" s="63"/>
      <c r="ADS12" s="63"/>
      <c r="ADT12" s="63"/>
      <c r="ADU12" s="63"/>
      <c r="ADV12" s="63"/>
      <c r="ADW12" s="63"/>
      <c r="ADX12" s="63"/>
      <c r="ADY12" s="63"/>
      <c r="ADZ12" s="63"/>
      <c r="AEA12" s="63"/>
      <c r="AEB12" s="63"/>
      <c r="AEC12" s="63"/>
      <c r="AED12" s="63"/>
      <c r="AEE12" s="63"/>
      <c r="AEF12" s="63"/>
      <c r="AEG12" s="63"/>
      <c r="AEH12" s="63"/>
      <c r="AEI12" s="63"/>
      <c r="AEJ12" s="63"/>
      <c r="AEK12" s="63"/>
      <c r="AEL12" s="63"/>
      <c r="AEM12" s="63"/>
      <c r="AEN12" s="63"/>
      <c r="AEO12" s="63"/>
      <c r="AEP12" s="63"/>
      <c r="AEQ12" s="63"/>
      <c r="AER12" s="63"/>
      <c r="AES12" s="63"/>
      <c r="AET12" s="63"/>
      <c r="AEU12" s="63"/>
      <c r="AEV12" s="63"/>
      <c r="AEW12" s="63"/>
      <c r="AEX12" s="63"/>
      <c r="AEY12" s="63"/>
      <c r="AEZ12" s="63"/>
      <c r="AFA12" s="63"/>
      <c r="AFB12" s="63"/>
      <c r="AFC12" s="63"/>
      <c r="AFD12" s="63"/>
      <c r="AFE12" s="63"/>
      <c r="AFF12" s="63"/>
      <c r="AFG12" s="63"/>
      <c r="AFH12" s="63"/>
      <c r="AFI12" s="63"/>
      <c r="AFJ12" s="63"/>
      <c r="AFK12" s="63"/>
      <c r="AFL12" s="63"/>
      <c r="AFM12" s="63"/>
      <c r="AFN12" s="63"/>
      <c r="AFO12" s="63"/>
      <c r="AFP12" s="63"/>
      <c r="AFQ12" s="63"/>
      <c r="AFR12" s="63"/>
      <c r="AFS12" s="63"/>
      <c r="AFT12" s="63"/>
      <c r="AFU12" s="63"/>
      <c r="AFV12" s="63"/>
      <c r="AFW12" s="63"/>
      <c r="AFX12" s="63"/>
      <c r="AFY12" s="63"/>
      <c r="AFZ12" s="63"/>
      <c r="AGA12" s="63"/>
      <c r="AGB12" s="63"/>
      <c r="AGC12" s="63"/>
      <c r="AGD12" s="63"/>
      <c r="AGE12" s="63"/>
      <c r="AGF12" s="63"/>
      <c r="AGG12" s="63"/>
      <c r="AGH12" s="63"/>
      <c r="AGI12" s="63"/>
      <c r="AGJ12" s="63"/>
      <c r="AGK12" s="63"/>
      <c r="AGL12" s="63"/>
      <c r="AGM12" s="63"/>
      <c r="AGN12" s="63"/>
      <c r="AGO12" s="63"/>
      <c r="AGP12" s="63"/>
      <c r="AGQ12" s="63"/>
      <c r="AGR12" s="63"/>
      <c r="AGS12" s="63"/>
      <c r="AGT12" s="63"/>
      <c r="AGU12" s="63"/>
      <c r="AGV12" s="63"/>
      <c r="AGW12" s="63"/>
      <c r="AGX12" s="63"/>
      <c r="AGY12" s="63"/>
      <c r="AGZ12" s="63"/>
      <c r="AHA12" s="63"/>
      <c r="AHB12" s="63"/>
      <c r="AHC12" s="63"/>
      <c r="AHD12" s="63"/>
      <c r="AHE12" s="63"/>
      <c r="AHF12" s="63"/>
      <c r="AHG12" s="63"/>
      <c r="AHH12" s="63"/>
      <c r="AHI12" s="63"/>
      <c r="AHJ12" s="63"/>
      <c r="AHK12" s="63"/>
      <c r="AHL12" s="63"/>
      <c r="AHM12" s="63"/>
      <c r="AHN12" s="63"/>
      <c r="AHO12" s="63"/>
      <c r="AHP12" s="63"/>
      <c r="AHQ12" s="63"/>
      <c r="AHR12" s="63"/>
      <c r="AHS12" s="63"/>
      <c r="AHT12" s="63"/>
      <c r="AHU12" s="63"/>
      <c r="AHV12" s="63"/>
      <c r="AHW12" s="63"/>
      <c r="AHX12" s="63"/>
      <c r="AHY12" s="63"/>
      <c r="AHZ12" s="63"/>
      <c r="AIA12" s="63"/>
      <c r="AIB12" s="63"/>
      <c r="AIC12" s="63"/>
      <c r="AID12" s="63"/>
      <c r="AIE12" s="63"/>
      <c r="AIF12" s="63"/>
      <c r="AIG12" s="63"/>
      <c r="AIH12" s="63"/>
      <c r="AII12" s="63"/>
      <c r="AIJ12" s="63"/>
      <c r="AIK12" s="63"/>
      <c r="AIL12" s="63"/>
      <c r="AIM12" s="63"/>
      <c r="AIN12" s="63"/>
      <c r="AIO12" s="63"/>
      <c r="AIP12" s="63"/>
      <c r="AIQ12" s="63"/>
      <c r="AIR12" s="63"/>
      <c r="AIS12" s="63"/>
      <c r="AIT12" s="63"/>
      <c r="AIU12" s="63"/>
      <c r="AIV12" s="63"/>
      <c r="AIW12" s="63"/>
      <c r="AIX12" s="63"/>
      <c r="AIY12" s="63"/>
      <c r="AIZ12" s="63"/>
      <c r="AJA12" s="63"/>
      <c r="AJB12" s="63"/>
      <c r="AJC12" s="63"/>
      <c r="AJD12" s="63"/>
      <c r="AJE12" s="63"/>
      <c r="AJF12" s="63"/>
      <c r="AJG12" s="63"/>
      <c r="AJH12" s="63"/>
      <c r="AJI12" s="63"/>
      <c r="AJJ12" s="63"/>
      <c r="AJK12" s="63"/>
      <c r="AJL12" s="63"/>
      <c r="AJM12" s="63"/>
      <c r="AJN12" s="63"/>
      <c r="AJO12" s="63"/>
      <c r="AJP12" s="63"/>
      <c r="AJQ12" s="63"/>
      <c r="AJR12" s="63"/>
      <c r="AJS12" s="63"/>
      <c r="AJT12" s="63"/>
      <c r="AJU12" s="63"/>
      <c r="AJV12" s="63"/>
      <c r="AJW12" s="63"/>
      <c r="AJX12" s="63"/>
      <c r="AJY12" s="63"/>
      <c r="AJZ12" s="63"/>
      <c r="AKA12" s="63"/>
      <c r="AKB12" s="63"/>
      <c r="AKC12" s="63"/>
      <c r="AKD12" s="63"/>
      <c r="AKE12" s="63"/>
      <c r="AKF12" s="63"/>
      <c r="AKG12" s="63"/>
      <c r="AKH12" s="63"/>
      <c r="AKI12" s="63"/>
      <c r="AKJ12" s="63"/>
      <c r="AKK12" s="63"/>
      <c r="AKL12" s="63"/>
      <c r="AKM12" s="63"/>
      <c r="AKN12" s="63"/>
      <c r="AKO12" s="63"/>
      <c r="AKP12" s="63"/>
      <c r="AKQ12" s="63"/>
      <c r="AKR12" s="63"/>
      <c r="AKS12" s="63"/>
      <c r="AKT12" s="63"/>
      <c r="AKU12" s="63"/>
      <c r="AKV12" s="63"/>
      <c r="AKW12" s="63"/>
      <c r="AKX12" s="63"/>
      <c r="AKY12" s="63"/>
      <c r="AKZ12" s="63"/>
      <c r="ALA12" s="63"/>
      <c r="ALB12" s="63"/>
      <c r="ALC12" s="63"/>
      <c r="ALD12" s="63"/>
      <c r="ALE12" s="63"/>
      <c r="ALF12" s="63"/>
      <c r="ALG12" s="63"/>
      <c r="ALH12" s="63"/>
      <c r="ALI12" s="63"/>
      <c r="ALJ12" s="63"/>
      <c r="ALK12" s="63"/>
      <c r="ALL12" s="63"/>
      <c r="ALM12" s="63"/>
      <c r="ALN12" s="63"/>
      <c r="ALO12" s="63"/>
      <c r="ALP12" s="63"/>
      <c r="ALQ12" s="63"/>
      <c r="ALR12" s="63"/>
      <c r="ALS12" s="63"/>
      <c r="ALT12" s="63"/>
      <c r="ALU12" s="63"/>
      <c r="ALV12" s="63"/>
      <c r="ALW12" s="63"/>
      <c r="ALX12" s="63"/>
      <c r="ALY12" s="63"/>
      <c r="ALZ12" s="63"/>
      <c r="AMA12" s="63"/>
      <c r="AMB12" s="63"/>
      <c r="AMC12" s="63"/>
      <c r="AMD12" s="63"/>
      <c r="AME12" s="63"/>
      <c r="AMF12" s="63"/>
      <c r="AMG12" s="63"/>
      <c r="AMH12" s="63"/>
      <c r="AMI12" s="63"/>
      <c r="AMJ12" s="63"/>
      <c r="AMK12" s="63"/>
      <c r="AML12" s="63"/>
      <c r="AMM12" s="63"/>
    </row>
    <row r="13" spans="1:1027" ht="18" customHeight="1" x14ac:dyDescent="0.4">
      <c r="A13" s="43" t="s">
        <v>2650</v>
      </c>
      <c r="B13" s="1" t="s">
        <v>2187</v>
      </c>
      <c r="C13" s="2"/>
      <c r="D13" s="2"/>
      <c r="E13" s="2" t="s">
        <v>2188</v>
      </c>
      <c r="F13" s="52" t="s">
        <v>1802</v>
      </c>
      <c r="G13" s="2">
        <v>1</v>
      </c>
      <c r="I13" s="2">
        <v>1</v>
      </c>
      <c r="K13" s="2">
        <v>1</v>
      </c>
      <c r="L13" s="2">
        <v>1</v>
      </c>
      <c r="M13" s="2">
        <v>1</v>
      </c>
      <c r="T13" s="2">
        <v>1</v>
      </c>
    </row>
    <row r="14" spans="1:1027" ht="18" customHeight="1" x14ac:dyDescent="0.4">
      <c r="A14" s="43" t="s">
        <v>1989</v>
      </c>
      <c r="B14" s="1" t="s">
        <v>2634</v>
      </c>
      <c r="C14" s="2" t="s">
        <v>2580</v>
      </c>
      <c r="D14" s="2"/>
      <c r="E14" s="2" t="s">
        <v>2635</v>
      </c>
      <c r="F14" s="52">
        <v>44772</v>
      </c>
      <c r="G14" s="2" t="s">
        <v>2599</v>
      </c>
      <c r="AL14" s="54"/>
    </row>
    <row r="15" spans="1:1027" ht="18" customHeight="1" x14ac:dyDescent="0.4">
      <c r="C15" s="2"/>
      <c r="D15" s="2"/>
      <c r="F15" s="52"/>
    </row>
    <row r="16" spans="1:1027" ht="18" customHeight="1" x14ac:dyDescent="0.4">
      <c r="C16" s="2">
        <f>COUNTA(C13:C14)</f>
        <v>1</v>
      </c>
      <c r="D16" s="2">
        <f>COUNTA(D11:D14)</f>
        <v>2</v>
      </c>
      <c r="F16" s="52"/>
    </row>
    <row r="17" spans="6:6" ht="18" customHeight="1" x14ac:dyDescent="0.4">
      <c r="F17" s="52"/>
    </row>
    <row r="18" spans="6:6" ht="18" customHeight="1" x14ac:dyDescent="0.4">
      <c r="F18" s="52"/>
    </row>
    <row r="19" spans="6:6" ht="18" customHeight="1" x14ac:dyDescent="0.4">
      <c r="F19" s="52"/>
    </row>
    <row r="20" spans="6:6" ht="18" customHeight="1" x14ac:dyDescent="0.4">
      <c r="F20" s="52"/>
    </row>
    <row r="21" spans="6:6" ht="18" customHeight="1" x14ac:dyDescent="0.4">
      <c r="F21" s="52"/>
    </row>
    <row r="22" spans="6:6" ht="18" customHeight="1" x14ac:dyDescent="0.4">
      <c r="F22" s="52"/>
    </row>
    <row r="23" spans="6:6" ht="18" customHeight="1" x14ac:dyDescent="0.4">
      <c r="F23" s="52"/>
    </row>
    <row r="24" spans="6:6" ht="18" customHeight="1" x14ac:dyDescent="0.4">
      <c r="F24" s="52"/>
    </row>
    <row r="25" spans="6:6" ht="18" customHeight="1" x14ac:dyDescent="0.4">
      <c r="F25" s="52"/>
    </row>
    <row r="26" spans="6:6" ht="18" customHeight="1" x14ac:dyDescent="0.4">
      <c r="F26" s="52"/>
    </row>
    <row r="27" spans="6:6" ht="18" customHeight="1" x14ac:dyDescent="0.4">
      <c r="F27" s="52"/>
    </row>
    <row r="28" spans="6:6" ht="18" customHeight="1" x14ac:dyDescent="0.4">
      <c r="F28" s="52"/>
    </row>
    <row r="29" spans="6:6" ht="18" customHeight="1" x14ac:dyDescent="0.4">
      <c r="F29" s="52"/>
    </row>
    <row r="30" spans="6:6" ht="18" customHeight="1" x14ac:dyDescent="0.4">
      <c r="F30" s="52"/>
    </row>
    <row r="31" spans="6:6" ht="18" customHeight="1" x14ac:dyDescent="0.4">
      <c r="F31" s="52"/>
    </row>
    <row r="32" spans="6:6" ht="18" customHeight="1" x14ac:dyDescent="0.4">
      <c r="F32" s="52"/>
    </row>
    <row r="33" spans="6:6" ht="18" customHeight="1" x14ac:dyDescent="0.4">
      <c r="F33" s="52"/>
    </row>
    <row r="34" spans="6:6" ht="18" customHeight="1" x14ac:dyDescent="0.4">
      <c r="F34" s="52"/>
    </row>
    <row r="35" spans="6:6" ht="18" customHeight="1" x14ac:dyDescent="0.4">
      <c r="F35" s="52"/>
    </row>
    <row r="36" spans="6:6" ht="18" customHeight="1" x14ac:dyDescent="0.4">
      <c r="F36" s="52"/>
    </row>
    <row r="37" spans="6:6" ht="18" customHeight="1" x14ac:dyDescent="0.4">
      <c r="F37" s="52"/>
    </row>
    <row r="38" spans="6:6" ht="18" customHeight="1" x14ac:dyDescent="0.4">
      <c r="F38" s="52"/>
    </row>
    <row r="39" spans="6:6" ht="18" customHeight="1" x14ac:dyDescent="0.4">
      <c r="F39" s="52"/>
    </row>
    <row r="40" spans="6:6" ht="18" customHeight="1" x14ac:dyDescent="0.4">
      <c r="F40" s="52"/>
    </row>
    <row r="41" spans="6:6" ht="18" customHeight="1" x14ac:dyDescent="0.4">
      <c r="F41" s="52"/>
    </row>
    <row r="42" spans="6:6" ht="18" customHeight="1" x14ac:dyDescent="0.4">
      <c r="F42" s="52"/>
    </row>
    <row r="43" spans="6:6" ht="18" customHeight="1" x14ac:dyDescent="0.4">
      <c r="F43" s="52"/>
    </row>
    <row r="44" spans="6:6" ht="18" customHeight="1" x14ac:dyDescent="0.4">
      <c r="F44" s="52"/>
    </row>
    <row r="45" spans="6:6" ht="18" customHeight="1" x14ac:dyDescent="0.4">
      <c r="F45" s="52"/>
    </row>
    <row r="46" spans="6:6" ht="18" customHeight="1" x14ac:dyDescent="0.4">
      <c r="F46" s="52"/>
    </row>
    <row r="47" spans="6:6" ht="18" customHeight="1" x14ac:dyDescent="0.4">
      <c r="F47" s="52"/>
    </row>
    <row r="48" spans="6:6" ht="18" customHeight="1" x14ac:dyDescent="0.4">
      <c r="F48" s="52"/>
    </row>
    <row r="49" spans="6:6" ht="18" customHeight="1" x14ac:dyDescent="0.4">
      <c r="F49" s="52"/>
    </row>
    <row r="50" spans="6:6" ht="18" customHeight="1" x14ac:dyDescent="0.4">
      <c r="F50" s="52"/>
    </row>
    <row r="51" spans="6:6" ht="18" customHeight="1" x14ac:dyDescent="0.4">
      <c r="F51" s="52"/>
    </row>
    <row r="52" spans="6:6" ht="18" customHeight="1" x14ac:dyDescent="0.4">
      <c r="F52" s="52"/>
    </row>
    <row r="53" spans="6:6" ht="18" customHeight="1" x14ac:dyDescent="0.4">
      <c r="F53" s="52"/>
    </row>
    <row r="54" spans="6:6" ht="18" customHeight="1" x14ac:dyDescent="0.4">
      <c r="F54" s="52"/>
    </row>
    <row r="55" spans="6:6" ht="18" customHeight="1" x14ac:dyDescent="0.4">
      <c r="F55" s="52"/>
    </row>
    <row r="56" spans="6:6" ht="18" customHeight="1" x14ac:dyDescent="0.4">
      <c r="F56" s="52"/>
    </row>
    <row r="57" spans="6:6" ht="18" customHeight="1" x14ac:dyDescent="0.4">
      <c r="F57" s="52"/>
    </row>
    <row r="58" spans="6:6" ht="18" customHeight="1" x14ac:dyDescent="0.4">
      <c r="F58" s="52"/>
    </row>
    <row r="59" spans="6:6" ht="18" customHeight="1" x14ac:dyDescent="0.4">
      <c r="F59" s="52"/>
    </row>
    <row r="60" spans="6:6" ht="18" customHeight="1" x14ac:dyDescent="0.4">
      <c r="F60" s="52"/>
    </row>
    <row r="61" spans="6:6" ht="18" customHeight="1" x14ac:dyDescent="0.4">
      <c r="F61" s="52"/>
    </row>
    <row r="62" spans="6:6" ht="18" customHeight="1" x14ac:dyDescent="0.4">
      <c r="F62" s="52"/>
    </row>
    <row r="63" spans="6:6" ht="18" customHeight="1" x14ac:dyDescent="0.4">
      <c r="F63" s="52"/>
    </row>
    <row r="64" spans="6:6" ht="18" customHeight="1" x14ac:dyDescent="0.4">
      <c r="F64" s="52"/>
    </row>
    <row r="65" spans="6:6" ht="18" customHeight="1" x14ac:dyDescent="0.4">
      <c r="F65" s="52"/>
    </row>
    <row r="66" spans="6:6" ht="18" customHeight="1" x14ac:dyDescent="0.4">
      <c r="F66" s="52"/>
    </row>
    <row r="67" spans="6:6" ht="18" customHeight="1" x14ac:dyDescent="0.4">
      <c r="F67" s="52"/>
    </row>
    <row r="68" spans="6:6" ht="18" customHeight="1" x14ac:dyDescent="0.4">
      <c r="F68" s="52"/>
    </row>
    <row r="69" spans="6:6" ht="18" customHeight="1" x14ac:dyDescent="0.4">
      <c r="F69" s="52"/>
    </row>
    <row r="70" spans="6:6" ht="18" customHeight="1" x14ac:dyDescent="0.4">
      <c r="F70" s="52"/>
    </row>
    <row r="71" spans="6:6" ht="18" customHeight="1" x14ac:dyDescent="0.4">
      <c r="F71" s="52"/>
    </row>
    <row r="72" spans="6:6" ht="18" customHeight="1" x14ac:dyDescent="0.4">
      <c r="F72" s="52"/>
    </row>
    <row r="73" spans="6:6" ht="18" customHeight="1" x14ac:dyDescent="0.4">
      <c r="F73" s="52"/>
    </row>
    <row r="74" spans="6:6" ht="18" customHeight="1" x14ac:dyDescent="0.4">
      <c r="F74" s="52"/>
    </row>
    <row r="75" spans="6:6" ht="18" customHeight="1" x14ac:dyDescent="0.4">
      <c r="F75" s="52"/>
    </row>
    <row r="76" spans="6:6" ht="18" customHeight="1" x14ac:dyDescent="0.4">
      <c r="F76" s="52"/>
    </row>
    <row r="77" spans="6:6" ht="18" customHeight="1" x14ac:dyDescent="0.4">
      <c r="F77" s="52"/>
    </row>
    <row r="78" spans="6:6" ht="18" customHeight="1" x14ac:dyDescent="0.4">
      <c r="F78" s="52"/>
    </row>
    <row r="79" spans="6:6" ht="18" customHeight="1" x14ac:dyDescent="0.4">
      <c r="F79" s="52"/>
    </row>
    <row r="80" spans="6:6" ht="18" customHeight="1" x14ac:dyDescent="0.4">
      <c r="F80" s="52"/>
    </row>
    <row r="81" spans="6:6" ht="18" customHeight="1" x14ac:dyDescent="0.4">
      <c r="F81" s="52"/>
    </row>
    <row r="82" spans="6:6" ht="18" customHeight="1" x14ac:dyDescent="0.4">
      <c r="F82" s="52"/>
    </row>
    <row r="83" spans="6:6" ht="18" customHeight="1" x14ac:dyDescent="0.4">
      <c r="F83" s="52"/>
    </row>
    <row r="84" spans="6:6" ht="18" customHeight="1" x14ac:dyDescent="0.4">
      <c r="F84" s="52"/>
    </row>
    <row r="85" spans="6:6" ht="18" customHeight="1" x14ac:dyDescent="0.4">
      <c r="F85" s="52"/>
    </row>
    <row r="86" spans="6:6" ht="18" customHeight="1" x14ac:dyDescent="0.4">
      <c r="F86" s="52"/>
    </row>
    <row r="87" spans="6:6" ht="18" customHeight="1" x14ac:dyDescent="0.4">
      <c r="F87" s="52"/>
    </row>
    <row r="88" spans="6:6" ht="18" customHeight="1" x14ac:dyDescent="0.4">
      <c r="F88" s="52"/>
    </row>
    <row r="89" spans="6:6" ht="18" customHeight="1" x14ac:dyDescent="0.4">
      <c r="F89" s="52"/>
    </row>
    <row r="90" spans="6:6" ht="18" customHeight="1" x14ac:dyDescent="0.4">
      <c r="F90" s="52"/>
    </row>
    <row r="91" spans="6:6" ht="18" customHeight="1" x14ac:dyDescent="0.4">
      <c r="F91" s="52"/>
    </row>
    <row r="92" spans="6:6" ht="18" customHeight="1" x14ac:dyDescent="0.4">
      <c r="F92" s="52"/>
    </row>
    <row r="93" spans="6:6" ht="18" customHeight="1" x14ac:dyDescent="0.4">
      <c r="F93" s="52"/>
    </row>
    <row r="94" spans="6:6" ht="18" customHeight="1" x14ac:dyDescent="0.4">
      <c r="F94" s="52"/>
    </row>
    <row r="95" spans="6:6" ht="18" customHeight="1" x14ac:dyDescent="0.4">
      <c r="F95" s="52"/>
    </row>
    <row r="96" spans="6:6" ht="18" customHeight="1" x14ac:dyDescent="0.4">
      <c r="F96" s="52"/>
    </row>
    <row r="97" spans="6:6" ht="18" customHeight="1" x14ac:dyDescent="0.4">
      <c r="F97" s="52"/>
    </row>
    <row r="98" spans="6:6" ht="18" customHeight="1" x14ac:dyDescent="0.4">
      <c r="F98" s="52"/>
    </row>
    <row r="99" spans="6:6" ht="18" customHeight="1" x14ac:dyDescent="0.4">
      <c r="F99" s="52"/>
    </row>
    <row r="100" spans="6:6" ht="18" customHeight="1" x14ac:dyDescent="0.4">
      <c r="F100" s="52"/>
    </row>
    <row r="101" spans="6:6" ht="18" customHeight="1" x14ac:dyDescent="0.4">
      <c r="F101" s="52"/>
    </row>
    <row r="102" spans="6:6" ht="18" customHeight="1" x14ac:dyDescent="0.4">
      <c r="F102" s="52"/>
    </row>
    <row r="103" spans="6:6" ht="18" customHeight="1" x14ac:dyDescent="0.4">
      <c r="F103" s="52"/>
    </row>
    <row r="104" spans="6:6" ht="18" customHeight="1" x14ac:dyDescent="0.4">
      <c r="F104" s="52"/>
    </row>
    <row r="105" spans="6:6" ht="18" customHeight="1" x14ac:dyDescent="0.4">
      <c r="F105" s="52"/>
    </row>
    <row r="106" spans="6:6" ht="18" customHeight="1" x14ac:dyDescent="0.4">
      <c r="F106" s="52"/>
    </row>
    <row r="107" spans="6:6" ht="18" customHeight="1" x14ac:dyDescent="0.4">
      <c r="F107" s="52"/>
    </row>
    <row r="108" spans="6:6" ht="18" customHeight="1" x14ac:dyDescent="0.4">
      <c r="F108" s="52"/>
    </row>
    <row r="109" spans="6:6" ht="18" customHeight="1" x14ac:dyDescent="0.4">
      <c r="F109" s="52"/>
    </row>
    <row r="110" spans="6:6" ht="18" customHeight="1" x14ac:dyDescent="0.4">
      <c r="F110" s="52"/>
    </row>
    <row r="111" spans="6:6" ht="18" customHeight="1" x14ac:dyDescent="0.4">
      <c r="F111" s="52"/>
    </row>
    <row r="112" spans="6:6" ht="18" customHeight="1" x14ac:dyDescent="0.4">
      <c r="F112" s="52"/>
    </row>
    <row r="113" spans="6:6" ht="18" customHeight="1" x14ac:dyDescent="0.4">
      <c r="F113" s="52"/>
    </row>
    <row r="114" spans="6:6" ht="18" customHeight="1" x14ac:dyDescent="0.4">
      <c r="F114" s="52"/>
    </row>
    <row r="115" spans="6:6" ht="18" customHeight="1" x14ac:dyDescent="0.4">
      <c r="F115" s="52"/>
    </row>
    <row r="116" spans="6:6" ht="18" customHeight="1" x14ac:dyDescent="0.4">
      <c r="F116" s="52"/>
    </row>
    <row r="117" spans="6:6" ht="18" customHeight="1" x14ac:dyDescent="0.4">
      <c r="F117" s="52"/>
    </row>
    <row r="118" spans="6:6" ht="18" customHeight="1" x14ac:dyDescent="0.4">
      <c r="F118" s="52"/>
    </row>
    <row r="119" spans="6:6" ht="18" customHeight="1" x14ac:dyDescent="0.4">
      <c r="F119" s="52"/>
    </row>
    <row r="120" spans="6:6" ht="18" customHeight="1" x14ac:dyDescent="0.4">
      <c r="F120" s="52"/>
    </row>
    <row r="121" spans="6:6" ht="18" customHeight="1" x14ac:dyDescent="0.4">
      <c r="F121" s="52"/>
    </row>
    <row r="122" spans="6:6" ht="18" customHeight="1" x14ac:dyDescent="0.4">
      <c r="F122" s="52"/>
    </row>
    <row r="123" spans="6:6" ht="18" customHeight="1" x14ac:dyDescent="0.4">
      <c r="F123" s="52"/>
    </row>
    <row r="124" spans="6:6" ht="18" customHeight="1" x14ac:dyDescent="0.4">
      <c r="F124" s="52"/>
    </row>
    <row r="125" spans="6:6" ht="18" customHeight="1" x14ac:dyDescent="0.4">
      <c r="F125" s="52"/>
    </row>
    <row r="126" spans="6:6" ht="18" customHeight="1" x14ac:dyDescent="0.4">
      <c r="F126" s="52"/>
    </row>
    <row r="127" spans="6:6" ht="18" customHeight="1" x14ac:dyDescent="0.4">
      <c r="F127" s="52"/>
    </row>
    <row r="128" spans="6:6" ht="18" customHeight="1" x14ac:dyDescent="0.4">
      <c r="F128" s="52"/>
    </row>
    <row r="129" spans="6:6" ht="18" customHeight="1" x14ac:dyDescent="0.4">
      <c r="F129" s="52"/>
    </row>
    <row r="130" spans="6:6" ht="18" customHeight="1" x14ac:dyDescent="0.4">
      <c r="F130" s="52"/>
    </row>
    <row r="131" spans="6:6" ht="18" customHeight="1" x14ac:dyDescent="0.4">
      <c r="F131" s="52"/>
    </row>
    <row r="132" spans="6:6" ht="18" customHeight="1" x14ac:dyDescent="0.4">
      <c r="F132" s="52"/>
    </row>
    <row r="133" spans="6:6" ht="18" customHeight="1" x14ac:dyDescent="0.4">
      <c r="F133" s="52"/>
    </row>
    <row r="134" spans="6:6" ht="18" customHeight="1" x14ac:dyDescent="0.4">
      <c r="F134" s="52"/>
    </row>
    <row r="135" spans="6:6" ht="18" customHeight="1" x14ac:dyDescent="0.4">
      <c r="F135" s="52"/>
    </row>
    <row r="136" spans="6:6" ht="18" customHeight="1" x14ac:dyDescent="0.4">
      <c r="F136" s="52"/>
    </row>
    <row r="137" spans="6:6" ht="18" customHeight="1" x14ac:dyDescent="0.4">
      <c r="F137" s="52"/>
    </row>
    <row r="138" spans="6:6" ht="18" customHeight="1" x14ac:dyDescent="0.4">
      <c r="F138" s="52"/>
    </row>
    <row r="139" spans="6:6" ht="18" customHeight="1" x14ac:dyDescent="0.4">
      <c r="F139" s="52"/>
    </row>
    <row r="140" spans="6:6" ht="18" customHeight="1" x14ac:dyDescent="0.4">
      <c r="F140" s="52"/>
    </row>
    <row r="141" spans="6:6" ht="18" customHeight="1" x14ac:dyDescent="0.4">
      <c r="F141" s="52"/>
    </row>
    <row r="142" spans="6:6" ht="18" customHeight="1" x14ac:dyDescent="0.4">
      <c r="F142" s="52"/>
    </row>
    <row r="143" spans="6:6" ht="18" customHeight="1" x14ac:dyDescent="0.4">
      <c r="F143" s="52"/>
    </row>
    <row r="144" spans="6:6" ht="18" customHeight="1" x14ac:dyDescent="0.4">
      <c r="F144" s="52"/>
    </row>
    <row r="145" spans="6:6" ht="18" customHeight="1" x14ac:dyDescent="0.4">
      <c r="F145" s="52"/>
    </row>
    <row r="146" spans="6:6" ht="18" customHeight="1" x14ac:dyDescent="0.4">
      <c r="F146" s="52"/>
    </row>
    <row r="147" spans="6:6" ht="18" customHeight="1" x14ac:dyDescent="0.4">
      <c r="F147" s="52"/>
    </row>
    <row r="148" spans="6:6" ht="18" customHeight="1" x14ac:dyDescent="0.4">
      <c r="F148" s="52"/>
    </row>
    <row r="149" spans="6:6" ht="18" customHeight="1" x14ac:dyDescent="0.4">
      <c r="F149" s="52"/>
    </row>
    <row r="150" spans="6:6" ht="18" customHeight="1" x14ac:dyDescent="0.4">
      <c r="F150" s="52"/>
    </row>
    <row r="151" spans="6:6" ht="18" customHeight="1" x14ac:dyDescent="0.4">
      <c r="F151" s="52"/>
    </row>
    <row r="152" spans="6:6" ht="18" customHeight="1" x14ac:dyDescent="0.4">
      <c r="F152" s="52"/>
    </row>
    <row r="153" spans="6:6" ht="18" customHeight="1" x14ac:dyDescent="0.4">
      <c r="F153" s="52"/>
    </row>
    <row r="154" spans="6:6" ht="18" customHeight="1" x14ac:dyDescent="0.4">
      <c r="F154" s="52"/>
    </row>
    <row r="155" spans="6:6" ht="18" customHeight="1" x14ac:dyDescent="0.4">
      <c r="F155" s="52"/>
    </row>
    <row r="156" spans="6:6" ht="18" customHeight="1" x14ac:dyDescent="0.4">
      <c r="F156" s="52"/>
    </row>
    <row r="157" spans="6:6" ht="18" customHeight="1" x14ac:dyDescent="0.4">
      <c r="F157" s="52"/>
    </row>
    <row r="158" spans="6:6" ht="18" customHeight="1" x14ac:dyDescent="0.4">
      <c r="F158" s="52"/>
    </row>
    <row r="159" spans="6:6" ht="18" customHeight="1" x14ac:dyDescent="0.4">
      <c r="F159" s="52"/>
    </row>
    <row r="160" spans="6:6" ht="18" customHeight="1" x14ac:dyDescent="0.4">
      <c r="F160" s="52"/>
    </row>
    <row r="161" spans="6:6" ht="18" customHeight="1" x14ac:dyDescent="0.4">
      <c r="F161" s="52"/>
    </row>
    <row r="162" spans="6:6" ht="18" customHeight="1" x14ac:dyDescent="0.4">
      <c r="F162" s="52"/>
    </row>
    <row r="163" spans="6:6" ht="18" customHeight="1" x14ac:dyDescent="0.4">
      <c r="F163" s="52"/>
    </row>
    <row r="164" spans="6:6" ht="18" customHeight="1" x14ac:dyDescent="0.4">
      <c r="F164" s="52"/>
    </row>
    <row r="165" spans="6:6" ht="18" customHeight="1" x14ac:dyDescent="0.4">
      <c r="F165" s="52"/>
    </row>
    <row r="166" spans="6:6" ht="18" customHeight="1" x14ac:dyDescent="0.4">
      <c r="F166" s="52"/>
    </row>
    <row r="167" spans="6:6" ht="18" customHeight="1" x14ac:dyDescent="0.4">
      <c r="F167" s="52"/>
    </row>
    <row r="168" spans="6:6" ht="18" customHeight="1" x14ac:dyDescent="0.4">
      <c r="F168" s="52"/>
    </row>
    <row r="169" spans="6:6" ht="18" customHeight="1" x14ac:dyDescent="0.4">
      <c r="F169" s="52"/>
    </row>
    <row r="170" spans="6:6" ht="18" customHeight="1" x14ac:dyDescent="0.4">
      <c r="F170" s="52"/>
    </row>
    <row r="171" spans="6:6" ht="18" customHeight="1" x14ac:dyDescent="0.4">
      <c r="F171" s="52"/>
    </row>
    <row r="172" spans="6:6" ht="18" customHeight="1" x14ac:dyDescent="0.4">
      <c r="F172" s="52"/>
    </row>
    <row r="173" spans="6:6" ht="18" customHeight="1" x14ac:dyDescent="0.4">
      <c r="F173" s="52"/>
    </row>
    <row r="174" spans="6:6" ht="18" customHeight="1" x14ac:dyDescent="0.4">
      <c r="F174" s="52"/>
    </row>
    <row r="177" spans="6:6" ht="18" customHeight="1" x14ac:dyDescent="0.4">
      <c r="F177" s="52"/>
    </row>
    <row r="178" spans="6:6" ht="18" customHeight="1" x14ac:dyDescent="0.4">
      <c r="F178" s="52"/>
    </row>
    <row r="179" spans="6:6" ht="18" customHeight="1" x14ac:dyDescent="0.4">
      <c r="F179" s="52"/>
    </row>
    <row r="180" spans="6:6" ht="18" customHeight="1" x14ac:dyDescent="0.4">
      <c r="F180" s="52"/>
    </row>
    <row r="181" spans="6:6" ht="18" customHeight="1" x14ac:dyDescent="0.4">
      <c r="F181" s="52"/>
    </row>
    <row r="182" spans="6:6" ht="18" customHeight="1" x14ac:dyDescent="0.4">
      <c r="F182" s="52"/>
    </row>
    <row r="183" spans="6:6" ht="18" customHeight="1" x14ac:dyDescent="0.4">
      <c r="F183" s="52"/>
    </row>
    <row r="184" spans="6:6" ht="18" customHeight="1" x14ac:dyDescent="0.4">
      <c r="F184" s="52"/>
    </row>
    <row r="185" spans="6:6" ht="18" customHeight="1" x14ac:dyDescent="0.4">
      <c r="F185" s="52"/>
    </row>
    <row r="186" spans="6:6" ht="18" customHeight="1" x14ac:dyDescent="0.4">
      <c r="F186" s="52"/>
    </row>
    <row r="187" spans="6:6" ht="18" customHeight="1" x14ac:dyDescent="0.4">
      <c r="F187" s="52"/>
    </row>
    <row r="188" spans="6:6" ht="18" customHeight="1" x14ac:dyDescent="0.4">
      <c r="F188" s="52"/>
    </row>
    <row r="189" spans="6:6" ht="18" customHeight="1" x14ac:dyDescent="0.4">
      <c r="F189" s="52"/>
    </row>
    <row r="190" spans="6:6" ht="18" customHeight="1" x14ac:dyDescent="0.4">
      <c r="F190" s="52"/>
    </row>
    <row r="191" spans="6:6" ht="18" customHeight="1" x14ac:dyDescent="0.4">
      <c r="F191" s="52"/>
    </row>
    <row r="192" spans="6:6" ht="18" customHeight="1" x14ac:dyDescent="0.4">
      <c r="F192" s="52"/>
    </row>
    <row r="193" spans="6:6" ht="18" customHeight="1" x14ac:dyDescent="0.4">
      <c r="F193" s="52"/>
    </row>
    <row r="194" spans="6:6" ht="18" customHeight="1" x14ac:dyDescent="0.4">
      <c r="F194" s="52"/>
    </row>
    <row r="195" spans="6:6" ht="18" customHeight="1" x14ac:dyDescent="0.4">
      <c r="F195" s="52"/>
    </row>
    <row r="196" spans="6:6" ht="18" customHeight="1" x14ac:dyDescent="0.4">
      <c r="F196" s="52"/>
    </row>
    <row r="197" spans="6:6" ht="18" customHeight="1" x14ac:dyDescent="0.4">
      <c r="F197" s="52"/>
    </row>
    <row r="198" spans="6:6" ht="18" customHeight="1" x14ac:dyDescent="0.4">
      <c r="F198" s="52"/>
    </row>
    <row r="199" spans="6:6" ht="18" customHeight="1" x14ac:dyDescent="0.4">
      <c r="F199" s="52"/>
    </row>
    <row r="200" spans="6:6" ht="18" customHeight="1" x14ac:dyDescent="0.4">
      <c r="F200" s="52"/>
    </row>
    <row r="201" spans="6:6" ht="18" customHeight="1" x14ac:dyDescent="0.4">
      <c r="F201" s="52"/>
    </row>
    <row r="202" spans="6:6" ht="18" customHeight="1" x14ac:dyDescent="0.4">
      <c r="F202" s="52"/>
    </row>
    <row r="203" spans="6:6" ht="18" customHeight="1" x14ac:dyDescent="0.4">
      <c r="F203" s="52"/>
    </row>
    <row r="204" spans="6:6" ht="18" customHeight="1" x14ac:dyDescent="0.4">
      <c r="F204" s="52"/>
    </row>
    <row r="205" spans="6:6" ht="18" customHeight="1" x14ac:dyDescent="0.4">
      <c r="F205" s="52"/>
    </row>
    <row r="206" spans="6:6" ht="18" customHeight="1" x14ac:dyDescent="0.4">
      <c r="F206" s="52"/>
    </row>
    <row r="207" spans="6:6" ht="18" customHeight="1" x14ac:dyDescent="0.4">
      <c r="F207" s="52"/>
    </row>
    <row r="208" spans="6:6" ht="18" customHeight="1" x14ac:dyDescent="0.4">
      <c r="F208" s="52"/>
    </row>
    <row r="209" spans="6:6" ht="18" customHeight="1" x14ac:dyDescent="0.4">
      <c r="F209" s="52"/>
    </row>
    <row r="210" spans="6:6" ht="18" customHeight="1" x14ac:dyDescent="0.4">
      <c r="F210" s="52"/>
    </row>
    <row r="211" spans="6:6" ht="18" customHeight="1" x14ac:dyDescent="0.4">
      <c r="F211" s="52"/>
    </row>
    <row r="212" spans="6:6" ht="18" customHeight="1" x14ac:dyDescent="0.4">
      <c r="F212" s="52"/>
    </row>
    <row r="213" spans="6:6" ht="18" customHeight="1" x14ac:dyDescent="0.4">
      <c r="F213" s="52"/>
    </row>
    <row r="214" spans="6:6" ht="18" customHeight="1" x14ac:dyDescent="0.4">
      <c r="F214" s="52"/>
    </row>
    <row r="215" spans="6:6" ht="18" customHeight="1" x14ac:dyDescent="0.4">
      <c r="F215" s="52"/>
    </row>
    <row r="216" spans="6:6" ht="18" customHeight="1" x14ac:dyDescent="0.4">
      <c r="F216" s="52"/>
    </row>
    <row r="217" spans="6:6" ht="18" customHeight="1" x14ac:dyDescent="0.4">
      <c r="F217" s="52"/>
    </row>
    <row r="219" spans="6:6" ht="18" customHeight="1" x14ac:dyDescent="0.4">
      <c r="F219" s="52"/>
    </row>
    <row r="220" spans="6:6" ht="18" customHeight="1" x14ac:dyDescent="0.4">
      <c r="F220" s="52"/>
    </row>
    <row r="221" spans="6:6" ht="18" customHeight="1" x14ac:dyDescent="0.4">
      <c r="F221" s="52"/>
    </row>
    <row r="222" spans="6:6" ht="18" customHeight="1" x14ac:dyDescent="0.4">
      <c r="F222" s="52"/>
    </row>
    <row r="223" spans="6:6" ht="18" customHeight="1" x14ac:dyDescent="0.4">
      <c r="F223" s="52"/>
    </row>
    <row r="224" spans="6:6" ht="18" customHeight="1" x14ac:dyDescent="0.4">
      <c r="F224" s="52"/>
    </row>
    <row r="225" spans="6:6" ht="18" customHeight="1" x14ac:dyDescent="0.4">
      <c r="F225" s="52"/>
    </row>
    <row r="226" spans="6:6" ht="18" customHeight="1" x14ac:dyDescent="0.4">
      <c r="F226" s="52"/>
    </row>
    <row r="227" spans="6:6" ht="18" customHeight="1" x14ac:dyDescent="0.4">
      <c r="F227" s="52"/>
    </row>
    <row r="228" spans="6:6" ht="18" customHeight="1" x14ac:dyDescent="0.4">
      <c r="F228" s="52"/>
    </row>
    <row r="230" spans="6:6" ht="18" customHeight="1" x14ac:dyDescent="0.4">
      <c r="F230" s="52"/>
    </row>
    <row r="231" spans="6:6" ht="18" customHeight="1" x14ac:dyDescent="0.4">
      <c r="F231" s="52"/>
    </row>
    <row r="232" spans="6:6" ht="18" customHeight="1" x14ac:dyDescent="0.4">
      <c r="F232" s="52"/>
    </row>
    <row r="233" spans="6:6" ht="18" customHeight="1" x14ac:dyDescent="0.4">
      <c r="F233" s="52"/>
    </row>
    <row r="234" spans="6:6" ht="18" customHeight="1" x14ac:dyDescent="0.4">
      <c r="F234" s="52"/>
    </row>
    <row r="235" spans="6:6" ht="18" customHeight="1" x14ac:dyDescent="0.4">
      <c r="F235" s="52"/>
    </row>
    <row r="236" spans="6:6" ht="18" customHeight="1" x14ac:dyDescent="0.4">
      <c r="F236" s="52"/>
    </row>
    <row r="237" spans="6:6" ht="18" customHeight="1" x14ac:dyDescent="0.4">
      <c r="F237" s="52"/>
    </row>
    <row r="238" spans="6:6" ht="18" customHeight="1" x14ac:dyDescent="0.4">
      <c r="F238" s="52"/>
    </row>
    <row r="239" spans="6:6" ht="18" customHeight="1" x14ac:dyDescent="0.4">
      <c r="F239" s="52"/>
    </row>
    <row r="241" spans="6:6" ht="18" customHeight="1" x14ac:dyDescent="0.4">
      <c r="F241" s="52"/>
    </row>
    <row r="242" spans="6:6" ht="18" customHeight="1" x14ac:dyDescent="0.4">
      <c r="F242" s="52"/>
    </row>
    <row r="243" spans="6:6" ht="18" customHeight="1" x14ac:dyDescent="0.4">
      <c r="F243" s="52"/>
    </row>
    <row r="244" spans="6:6" ht="18" customHeight="1" x14ac:dyDescent="0.4">
      <c r="F244" s="52"/>
    </row>
    <row r="245" spans="6:6" ht="18" customHeight="1" x14ac:dyDescent="0.4">
      <c r="F245" s="52"/>
    </row>
    <row r="246" spans="6:6" ht="18" customHeight="1" x14ac:dyDescent="0.4">
      <c r="F246" s="52"/>
    </row>
    <row r="247" spans="6:6" ht="18" customHeight="1" x14ac:dyDescent="0.4">
      <c r="F247" s="52"/>
    </row>
    <row r="248" spans="6:6" ht="18" customHeight="1" x14ac:dyDescent="0.4">
      <c r="F248" s="52"/>
    </row>
    <row r="249" spans="6:6" ht="18" customHeight="1" x14ac:dyDescent="0.4">
      <c r="F249" s="52"/>
    </row>
    <row r="250" spans="6:6" ht="18" customHeight="1" x14ac:dyDescent="0.4">
      <c r="F250" s="52"/>
    </row>
    <row r="251" spans="6:6" ht="18" customHeight="1" x14ac:dyDescent="0.4">
      <c r="F251" s="52"/>
    </row>
    <row r="252" spans="6:6" ht="18" customHeight="1" x14ac:dyDescent="0.4">
      <c r="F252" s="52"/>
    </row>
    <row r="253" spans="6:6" ht="18" customHeight="1" x14ac:dyDescent="0.4">
      <c r="F253" s="52"/>
    </row>
    <row r="254" spans="6:6" ht="18" customHeight="1" x14ac:dyDescent="0.4">
      <c r="F254" s="52"/>
    </row>
    <row r="255" spans="6:6" ht="18" customHeight="1" x14ac:dyDescent="0.4">
      <c r="F255" s="52"/>
    </row>
    <row r="256" spans="6:6" ht="18" customHeight="1" x14ac:dyDescent="0.4">
      <c r="F256" s="52"/>
    </row>
    <row r="257" spans="5:6" ht="18" customHeight="1" x14ac:dyDescent="0.4">
      <c r="F257" s="52"/>
    </row>
    <row r="258" spans="5:6" ht="18" customHeight="1" x14ac:dyDescent="0.4">
      <c r="F258" s="52"/>
    </row>
    <row r="259" spans="5:6" ht="18" customHeight="1" x14ac:dyDescent="0.4">
      <c r="F259" s="52"/>
    </row>
    <row r="260" spans="5:6" ht="18" customHeight="1" x14ac:dyDescent="0.4">
      <c r="F260" s="52"/>
    </row>
    <row r="261" spans="5:6" ht="18" customHeight="1" x14ac:dyDescent="0.4">
      <c r="F261" s="52"/>
    </row>
    <row r="262" spans="5:6" ht="18" customHeight="1" x14ac:dyDescent="0.4">
      <c r="F262" s="52"/>
    </row>
    <row r="263" spans="5:6" ht="18" customHeight="1" x14ac:dyDescent="0.4">
      <c r="F263" s="52"/>
    </row>
    <row r="264" spans="5:6" ht="18" customHeight="1" x14ac:dyDescent="0.4">
      <c r="F264" s="52"/>
    </row>
    <row r="265" spans="5:6" ht="18" customHeight="1" x14ac:dyDescent="0.4">
      <c r="E265" s="52"/>
      <c r="F265" s="52"/>
    </row>
    <row r="266" spans="5:6" ht="18" customHeight="1" x14ac:dyDescent="0.4">
      <c r="F266" s="52"/>
    </row>
    <row r="267" spans="5:6" ht="18" customHeight="1" x14ac:dyDescent="0.4">
      <c r="F267" s="52"/>
    </row>
    <row r="268" spans="5:6" ht="18" customHeight="1" x14ac:dyDescent="0.4">
      <c r="F268" s="52"/>
    </row>
    <row r="269" spans="5:6" ht="18" customHeight="1" x14ac:dyDescent="0.4">
      <c r="F269" s="52"/>
    </row>
    <row r="270" spans="5:6" ht="18" customHeight="1" x14ac:dyDescent="0.4">
      <c r="F270" s="52"/>
    </row>
    <row r="272" spans="5:6" ht="18" customHeight="1" x14ac:dyDescent="0.4">
      <c r="F272" s="52"/>
    </row>
    <row r="273" spans="6:6" ht="18" customHeight="1" x14ac:dyDescent="0.4">
      <c r="F273" s="52"/>
    </row>
    <row r="274" spans="6:6" ht="18" customHeight="1" x14ac:dyDescent="0.4">
      <c r="F274" s="52"/>
    </row>
    <row r="276" spans="6:6" ht="18" customHeight="1" x14ac:dyDescent="0.4">
      <c r="F276" s="52"/>
    </row>
    <row r="277" spans="6:6" ht="18" customHeight="1" x14ac:dyDescent="0.4">
      <c r="F277" s="52"/>
    </row>
    <row r="278" spans="6:6" ht="18" customHeight="1" x14ac:dyDescent="0.4">
      <c r="F278" s="52"/>
    </row>
    <row r="281" spans="6:6" ht="18" customHeight="1" x14ac:dyDescent="0.4">
      <c r="F281" s="52"/>
    </row>
    <row r="282" spans="6:6" ht="18" customHeight="1" x14ac:dyDescent="0.4">
      <c r="F282" s="52"/>
    </row>
    <row r="283" spans="6:6" ht="18" customHeight="1" x14ac:dyDescent="0.4">
      <c r="F283" s="52"/>
    </row>
    <row r="284" spans="6:6" ht="18" customHeight="1" x14ac:dyDescent="0.4">
      <c r="F284" s="52"/>
    </row>
  </sheetData>
  <mergeCells count="42">
    <mergeCell ref="G1:W1"/>
    <mergeCell ref="X1:AA1"/>
    <mergeCell ref="AB1:AC1"/>
    <mergeCell ref="AD1:AF1"/>
    <mergeCell ref="AG1:AJ1"/>
    <mergeCell ref="AK2:AK3"/>
    <mergeCell ref="G4:G7"/>
    <mergeCell ref="H4:H7"/>
    <mergeCell ref="I4:I7"/>
    <mergeCell ref="J4:J7"/>
    <mergeCell ref="K4:K7"/>
    <mergeCell ref="L4:L7"/>
    <mergeCell ref="M4:M7"/>
    <mergeCell ref="N4:N7"/>
    <mergeCell ref="O4:O7"/>
    <mergeCell ref="G2:W3"/>
    <mergeCell ref="X2:AA3"/>
    <mergeCell ref="AB2:AC3"/>
    <mergeCell ref="AD2:AF3"/>
    <mergeCell ref="AG2:AJ3"/>
    <mergeCell ref="AA4:AA7"/>
    <mergeCell ref="P4:P7"/>
    <mergeCell ref="Q4:Q7"/>
    <mergeCell ref="R4:R7"/>
    <mergeCell ref="S4:S7"/>
    <mergeCell ref="T4:T7"/>
    <mergeCell ref="U4:U7"/>
    <mergeCell ref="V4:V7"/>
    <mergeCell ref="W4:W7"/>
    <mergeCell ref="X4:X7"/>
    <mergeCell ref="Y4:Y7"/>
    <mergeCell ref="Z4:Z7"/>
    <mergeCell ref="AH4:AH7"/>
    <mergeCell ref="AI4:AI7"/>
    <mergeCell ref="AJ4:AJ7"/>
    <mergeCell ref="AK4:AK7"/>
    <mergeCell ref="AB4:AB7"/>
    <mergeCell ref="AC4:AC7"/>
    <mergeCell ref="AD4:AD7"/>
    <mergeCell ref="AE4:AE7"/>
    <mergeCell ref="AF4:AF7"/>
    <mergeCell ref="AG4:AG7"/>
  </mergeCells>
  <phoneticPr fontId="18"/>
  <pageMargins left="0.7" right="0.7" top="1.14375" bottom="1.14375" header="0.51180555555555496" footer="0.51180555555555496"/>
  <pageSetup paperSize="9" firstPageNumber="0" orientation="portrait" horizontalDpi="300" verticalDpi="300"/>
  <ignoredErrors>
    <ignoredError sqref="A11:A14" numberStoredAsText="1"/>
    <ignoredError sqref="H8:AK8" formulaRange="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G299"/>
  <sheetViews>
    <sheetView zoomScale="70" zoomScaleNormal="70" workbookViewId="0">
      <pane xSplit="7" ySplit="10" topLeftCell="H11" activePane="bottomRight" state="frozen"/>
      <selection pane="topRight" activeCell="E1" sqref="E1"/>
      <selection pane="bottomLeft" activeCell="A11" sqref="A11"/>
      <selection pane="bottomRight" activeCell="E35" sqref="E35"/>
    </sheetView>
  </sheetViews>
  <sheetFormatPr defaultColWidth="9.125" defaultRowHeight="18.75" x14ac:dyDescent="0.4"/>
  <cols>
    <col min="1" max="1" width="9.125" style="43"/>
    <col min="2" max="2" width="51.375" style="1" customWidth="1"/>
    <col min="3" max="5" width="10.75" style="2" customWidth="1"/>
    <col min="6" max="6" width="9.75" style="2" customWidth="1"/>
    <col min="7" max="7" width="10.75" style="2" customWidth="1"/>
    <col min="8" max="38" width="12.75" style="2" customWidth="1"/>
    <col min="39" max="39" width="5.625" style="53" customWidth="1"/>
    <col min="40" max="84" width="5.625" style="1" customWidth="1"/>
    <col min="85" max="1021" width="9.125" style="1"/>
    <col min="1022" max="1022" width="9" customWidth="1"/>
    <col min="1023" max="1028" width="8.625" customWidth="1"/>
  </cols>
  <sheetData>
    <row r="1" spans="1:38" ht="18" customHeight="1" x14ac:dyDescent="0.4">
      <c r="B1" s="44" t="s">
        <v>60</v>
      </c>
      <c r="C1" s="55"/>
      <c r="D1" s="55"/>
      <c r="E1" s="55"/>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45" t="s">
        <v>5</v>
      </c>
    </row>
    <row r="2" spans="1:38" ht="18" customHeight="1" x14ac:dyDescent="0.4">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0" t="s">
        <v>10</v>
      </c>
      <c r="AI2" s="110"/>
      <c r="AJ2" s="110"/>
      <c r="AK2" s="110"/>
      <c r="AL2" s="112" t="s">
        <v>11</v>
      </c>
    </row>
    <row r="3" spans="1:38" ht="18" customHeight="1" x14ac:dyDescent="0.4">
      <c r="A3" s="43" t="s">
        <v>61</v>
      </c>
      <c r="B3" s="1">
        <v>23</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0"/>
      <c r="AI3" s="110"/>
      <c r="AJ3" s="110"/>
      <c r="AK3" s="110"/>
      <c r="AL3" s="112"/>
    </row>
    <row r="4" spans="1:38" ht="18" customHeight="1" x14ac:dyDescent="0.4">
      <c r="A4" s="43" t="s">
        <v>62</v>
      </c>
      <c r="B4" s="1">
        <f>COUNTIF(H19:H617,"なし")</f>
        <v>1</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793</v>
      </c>
      <c r="AJ4" s="113" t="s">
        <v>40</v>
      </c>
      <c r="AK4" s="113" t="s">
        <v>41</v>
      </c>
      <c r="AL4" s="113" t="s">
        <v>11</v>
      </c>
    </row>
    <row r="5" spans="1:38" ht="18" customHeight="1" x14ac:dyDescent="0.4">
      <c r="A5" s="43" t="s">
        <v>63</v>
      </c>
      <c r="B5" s="1">
        <f>B3-B4</f>
        <v>22</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38" ht="18" customHeight="1" x14ac:dyDescent="0.4">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38" ht="18" customHeight="1" x14ac:dyDescent="0.4">
      <c r="A7" s="46" t="s">
        <v>61</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38" ht="18" customHeight="1" x14ac:dyDescent="0.4">
      <c r="A8" s="47">
        <f>B5</f>
        <v>22</v>
      </c>
      <c r="G8" s="48" t="s">
        <v>64</v>
      </c>
      <c r="H8" s="49">
        <f t="shared" ref="H8:AL8" si="0">COUNT(H11:H617)</f>
        <v>16</v>
      </c>
      <c r="I8" s="49">
        <f t="shared" si="0"/>
        <v>3</v>
      </c>
      <c r="J8" s="49">
        <f t="shared" si="0"/>
        <v>5</v>
      </c>
      <c r="K8" s="49">
        <f t="shared" si="0"/>
        <v>4</v>
      </c>
      <c r="L8" s="49">
        <f t="shared" si="0"/>
        <v>4</v>
      </c>
      <c r="M8" s="49">
        <f t="shared" si="0"/>
        <v>4</v>
      </c>
      <c r="N8" s="49">
        <f t="shared" si="0"/>
        <v>4</v>
      </c>
      <c r="O8" s="49">
        <f t="shared" si="0"/>
        <v>3</v>
      </c>
      <c r="P8" s="49">
        <f t="shared" si="0"/>
        <v>6</v>
      </c>
      <c r="Q8" s="49">
        <f t="shared" si="0"/>
        <v>5</v>
      </c>
      <c r="R8" s="49">
        <f t="shared" si="0"/>
        <v>3</v>
      </c>
      <c r="S8" s="49">
        <f t="shared" si="0"/>
        <v>4</v>
      </c>
      <c r="T8" s="49">
        <f t="shared" si="0"/>
        <v>4</v>
      </c>
      <c r="U8" s="49">
        <f t="shared" si="0"/>
        <v>3</v>
      </c>
      <c r="V8" s="49">
        <f t="shared" si="0"/>
        <v>3</v>
      </c>
      <c r="W8" s="49">
        <f t="shared" si="0"/>
        <v>3</v>
      </c>
      <c r="X8" s="49">
        <f t="shared" si="0"/>
        <v>4</v>
      </c>
      <c r="Y8" s="49">
        <f t="shared" si="0"/>
        <v>12</v>
      </c>
      <c r="Z8" s="49">
        <f t="shared" si="0"/>
        <v>12</v>
      </c>
      <c r="AA8" s="49">
        <f t="shared" si="0"/>
        <v>2</v>
      </c>
      <c r="AB8" s="49">
        <f t="shared" si="0"/>
        <v>5</v>
      </c>
      <c r="AC8" s="49">
        <f t="shared" si="0"/>
        <v>1</v>
      </c>
      <c r="AD8" s="49">
        <f t="shared" si="0"/>
        <v>9</v>
      </c>
      <c r="AE8" s="49">
        <f t="shared" si="0"/>
        <v>11</v>
      </c>
      <c r="AF8" s="49">
        <f t="shared" si="0"/>
        <v>10</v>
      </c>
      <c r="AG8" s="49">
        <f t="shared" si="0"/>
        <v>0</v>
      </c>
      <c r="AH8" s="49">
        <f t="shared" si="0"/>
        <v>2</v>
      </c>
      <c r="AI8" s="49">
        <f t="shared" si="0"/>
        <v>4</v>
      </c>
      <c r="AJ8" s="2">
        <f t="shared" si="0"/>
        <v>2</v>
      </c>
      <c r="AK8" s="2">
        <f t="shared" si="0"/>
        <v>0</v>
      </c>
      <c r="AL8" s="49">
        <f t="shared" si="0"/>
        <v>17</v>
      </c>
    </row>
    <row r="9" spans="1:38" ht="18" customHeight="1" x14ac:dyDescent="0.4">
      <c r="C9" s="2" t="s">
        <v>2516</v>
      </c>
      <c r="D9" s="2" t="s">
        <v>2543</v>
      </c>
      <c r="E9" s="2" t="s">
        <v>2627</v>
      </c>
      <c r="G9" s="48" t="s">
        <v>65</v>
      </c>
      <c r="H9" s="50">
        <f t="shared" ref="H9:AL9" si="1">H8/$A$8</f>
        <v>0.72727272727272729</v>
      </c>
      <c r="I9" s="50">
        <f t="shared" si="1"/>
        <v>0.13636363636363635</v>
      </c>
      <c r="J9" s="50">
        <f t="shared" si="1"/>
        <v>0.22727272727272727</v>
      </c>
      <c r="K9" s="50">
        <f t="shared" si="1"/>
        <v>0.18181818181818182</v>
      </c>
      <c r="L9" s="50">
        <f t="shared" si="1"/>
        <v>0.18181818181818182</v>
      </c>
      <c r="M9" s="50">
        <f t="shared" si="1"/>
        <v>0.18181818181818182</v>
      </c>
      <c r="N9" s="50">
        <f t="shared" si="1"/>
        <v>0.18181818181818182</v>
      </c>
      <c r="O9" s="50">
        <f t="shared" si="1"/>
        <v>0.13636363636363635</v>
      </c>
      <c r="P9" s="50">
        <f t="shared" si="1"/>
        <v>0.27272727272727271</v>
      </c>
      <c r="Q9" s="50">
        <f t="shared" si="1"/>
        <v>0.22727272727272727</v>
      </c>
      <c r="R9" s="50">
        <f t="shared" si="1"/>
        <v>0.13636363636363635</v>
      </c>
      <c r="S9" s="50">
        <f t="shared" si="1"/>
        <v>0.18181818181818182</v>
      </c>
      <c r="T9" s="50">
        <f t="shared" si="1"/>
        <v>0.18181818181818182</v>
      </c>
      <c r="U9" s="50">
        <f t="shared" si="1"/>
        <v>0.13636363636363635</v>
      </c>
      <c r="V9" s="50">
        <f t="shared" si="1"/>
        <v>0.13636363636363635</v>
      </c>
      <c r="W9" s="50">
        <f t="shared" si="1"/>
        <v>0.13636363636363635</v>
      </c>
      <c r="X9" s="50">
        <f t="shared" si="1"/>
        <v>0.18181818181818182</v>
      </c>
      <c r="Y9" s="50">
        <f t="shared" si="1"/>
        <v>0.54545454545454541</v>
      </c>
      <c r="Z9" s="50">
        <f t="shared" si="1"/>
        <v>0.54545454545454541</v>
      </c>
      <c r="AA9" s="50">
        <f t="shared" si="1"/>
        <v>9.0909090909090912E-2</v>
      </c>
      <c r="AB9" s="50">
        <f t="shared" si="1"/>
        <v>0.22727272727272727</v>
      </c>
      <c r="AC9" s="50">
        <f t="shared" si="1"/>
        <v>4.5454545454545456E-2</v>
      </c>
      <c r="AD9" s="50">
        <f t="shared" si="1"/>
        <v>0.40909090909090912</v>
      </c>
      <c r="AE9" s="50">
        <f t="shared" si="1"/>
        <v>0.5</v>
      </c>
      <c r="AF9" s="50">
        <f t="shared" si="1"/>
        <v>0.45454545454545453</v>
      </c>
      <c r="AG9" s="50">
        <f t="shared" si="1"/>
        <v>0</v>
      </c>
      <c r="AH9" s="50">
        <f t="shared" si="1"/>
        <v>9.0909090909090912E-2</v>
      </c>
      <c r="AI9" s="50">
        <f t="shared" si="1"/>
        <v>0.18181818181818182</v>
      </c>
      <c r="AJ9" s="51">
        <f t="shared" si="1"/>
        <v>9.0909090909090912E-2</v>
      </c>
      <c r="AK9" s="51">
        <f t="shared" si="1"/>
        <v>0</v>
      </c>
      <c r="AL9" s="50">
        <f t="shared" si="1"/>
        <v>0.77272727272727271</v>
      </c>
    </row>
    <row r="10" spans="1:38" ht="18" customHeight="1" x14ac:dyDescent="0.4">
      <c r="A10" s="43" t="s">
        <v>66</v>
      </c>
      <c r="B10" s="2" t="s">
        <v>67</v>
      </c>
      <c r="C10" s="2" t="s">
        <v>2517</v>
      </c>
      <c r="D10" s="2" t="s">
        <v>2517</v>
      </c>
      <c r="E10" s="2" t="s">
        <v>2628</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8" ht="18" customHeight="1" x14ac:dyDescent="0.4">
      <c r="A11" s="43" t="s">
        <v>71</v>
      </c>
      <c r="B11" s="58" t="s">
        <v>1778</v>
      </c>
      <c r="F11" s="2" t="s">
        <v>76</v>
      </c>
      <c r="G11" s="52">
        <v>43928</v>
      </c>
      <c r="H11" s="2">
        <v>1</v>
      </c>
      <c r="Y11" s="2">
        <v>1</v>
      </c>
      <c r="Z11" s="2">
        <v>1</v>
      </c>
      <c r="AB11" s="2">
        <v>1</v>
      </c>
      <c r="AD11" s="2">
        <v>1</v>
      </c>
      <c r="AE11" s="2">
        <v>1</v>
      </c>
      <c r="AF11" s="2">
        <v>1</v>
      </c>
      <c r="AH11" s="2">
        <v>1</v>
      </c>
      <c r="AI11" s="2">
        <v>1</v>
      </c>
      <c r="AJ11" s="2">
        <v>1</v>
      </c>
      <c r="AL11" s="2">
        <v>2</v>
      </c>
    </row>
    <row r="12" spans="1:38" ht="18" customHeight="1" x14ac:dyDescent="0.4">
      <c r="A12" s="43" t="s">
        <v>74</v>
      </c>
      <c r="B12" s="58" t="s">
        <v>1779</v>
      </c>
      <c r="F12" s="2" t="s">
        <v>76</v>
      </c>
      <c r="G12" s="52" t="s">
        <v>62</v>
      </c>
      <c r="H12" s="2">
        <v>1</v>
      </c>
      <c r="Y12" s="2">
        <v>1</v>
      </c>
      <c r="AD12" s="2">
        <v>1</v>
      </c>
      <c r="AL12" s="2">
        <v>4</v>
      </c>
    </row>
    <row r="13" spans="1:38" ht="18" customHeight="1" x14ac:dyDescent="0.4">
      <c r="A13" s="43" t="s">
        <v>77</v>
      </c>
      <c r="B13" s="58" t="s">
        <v>1780</v>
      </c>
      <c r="F13" s="2" t="s">
        <v>76</v>
      </c>
      <c r="G13" s="52" t="s">
        <v>62</v>
      </c>
      <c r="H13" s="2">
        <v>1</v>
      </c>
      <c r="Y13" s="2">
        <v>1</v>
      </c>
      <c r="AD13" s="2">
        <v>1</v>
      </c>
      <c r="AL13" s="2">
        <v>3</v>
      </c>
    </row>
    <row r="14" spans="1:38" ht="18" customHeight="1" x14ac:dyDescent="0.4">
      <c r="A14" s="43" t="s">
        <v>78</v>
      </c>
      <c r="B14" s="58" t="s">
        <v>2542</v>
      </c>
      <c r="D14" s="2" t="s">
        <v>2518</v>
      </c>
      <c r="F14" s="2" t="s">
        <v>2544</v>
      </c>
      <c r="G14" s="52">
        <v>44714</v>
      </c>
      <c r="H14" s="2">
        <v>1</v>
      </c>
      <c r="Z14" s="2">
        <v>1</v>
      </c>
      <c r="AD14" s="2">
        <v>1</v>
      </c>
      <c r="AE14" s="2">
        <v>1</v>
      </c>
      <c r="AL14" s="2">
        <v>2</v>
      </c>
    </row>
    <row r="15" spans="1:38" ht="18" customHeight="1" x14ac:dyDescent="0.4">
      <c r="A15" s="43" t="s">
        <v>80</v>
      </c>
      <c r="B15" s="58" t="s">
        <v>1985</v>
      </c>
      <c r="F15" s="2" t="s">
        <v>1986</v>
      </c>
      <c r="G15" s="52">
        <v>44287</v>
      </c>
      <c r="H15" s="2">
        <v>1</v>
      </c>
      <c r="Y15" s="2">
        <v>1</v>
      </c>
      <c r="Z15" s="2">
        <v>1</v>
      </c>
      <c r="AA15" s="2">
        <v>1</v>
      </c>
      <c r="AB15" s="2">
        <v>1</v>
      </c>
      <c r="AD15" s="2">
        <v>1</v>
      </c>
      <c r="AE15" s="2">
        <v>1</v>
      </c>
      <c r="AF15" s="2">
        <v>1</v>
      </c>
      <c r="AI15" s="2">
        <v>1</v>
      </c>
      <c r="AL15" s="2">
        <v>2</v>
      </c>
    </row>
    <row r="16" spans="1:38" ht="18" customHeight="1" x14ac:dyDescent="0.4">
      <c r="A16" s="43" t="s">
        <v>82</v>
      </c>
      <c r="B16" s="58" t="s">
        <v>2515</v>
      </c>
      <c r="C16" s="2" t="s">
        <v>2518</v>
      </c>
      <c r="F16" s="2" t="s">
        <v>2519</v>
      </c>
      <c r="G16" s="52">
        <v>44697</v>
      </c>
      <c r="J16" s="2">
        <v>1</v>
      </c>
      <c r="K16" s="2">
        <v>1</v>
      </c>
      <c r="L16" s="2">
        <v>1</v>
      </c>
      <c r="T16" s="2">
        <v>1</v>
      </c>
      <c r="X16" s="2">
        <v>1</v>
      </c>
      <c r="Z16" s="2">
        <v>1</v>
      </c>
    </row>
    <row r="17" spans="1:39" ht="18" customHeight="1" x14ac:dyDescent="0.4">
      <c r="A17" s="43" t="s">
        <v>84</v>
      </c>
      <c r="B17" s="53" t="s">
        <v>1782</v>
      </c>
      <c r="F17" s="2" t="s">
        <v>103</v>
      </c>
      <c r="G17" s="52">
        <v>44134</v>
      </c>
      <c r="H17" s="2">
        <v>1</v>
      </c>
      <c r="P17" s="2">
        <v>1</v>
      </c>
      <c r="Q17" s="2">
        <v>1</v>
      </c>
      <c r="Y17" s="2">
        <v>1</v>
      </c>
      <c r="AL17" s="2">
        <v>1</v>
      </c>
    </row>
    <row r="18" spans="1:39" ht="18" customHeight="1" x14ac:dyDescent="0.4">
      <c r="A18" s="43" t="s">
        <v>87</v>
      </c>
      <c r="B18" s="53" t="s">
        <v>1783</v>
      </c>
      <c r="F18" s="2" t="s">
        <v>645</v>
      </c>
      <c r="G18" s="52">
        <v>44082</v>
      </c>
      <c r="H18" s="2">
        <v>1</v>
      </c>
      <c r="Y18" s="2">
        <v>1</v>
      </c>
      <c r="Z18" s="2">
        <v>1</v>
      </c>
      <c r="AD18" s="2">
        <v>1</v>
      </c>
      <c r="AE18" s="2">
        <v>1</v>
      </c>
      <c r="AF18" s="2">
        <v>1</v>
      </c>
      <c r="AL18" s="2">
        <v>1</v>
      </c>
    </row>
    <row r="19" spans="1:39" ht="18" customHeight="1" x14ac:dyDescent="0.4">
      <c r="A19" s="43" t="s">
        <v>89</v>
      </c>
      <c r="B19" s="1" t="s">
        <v>1784</v>
      </c>
      <c r="F19" s="2" t="s">
        <v>73</v>
      </c>
      <c r="G19" s="52">
        <v>43780</v>
      </c>
      <c r="H19" s="2">
        <v>2</v>
      </c>
      <c r="M19" s="2">
        <v>1</v>
      </c>
      <c r="P19" s="2">
        <v>2</v>
      </c>
      <c r="S19" s="2">
        <v>1</v>
      </c>
    </row>
    <row r="20" spans="1:39" ht="18" customHeight="1" x14ac:dyDescent="0.4">
      <c r="A20" s="43" t="s">
        <v>92</v>
      </c>
      <c r="B20" s="1" t="s">
        <v>1785</v>
      </c>
      <c r="F20" s="2" t="s">
        <v>1018</v>
      </c>
      <c r="G20" s="52">
        <v>44043</v>
      </c>
      <c r="AL20" s="2">
        <v>6</v>
      </c>
    </row>
    <row r="21" spans="1:39" ht="18" customHeight="1" x14ac:dyDescent="0.4">
      <c r="A21" s="43" t="s">
        <v>94</v>
      </c>
      <c r="B21" s="1" t="s">
        <v>1786</v>
      </c>
      <c r="F21" s="2" t="s">
        <v>73</v>
      </c>
      <c r="G21" s="52">
        <v>43844</v>
      </c>
      <c r="H21" s="2">
        <v>1</v>
      </c>
      <c r="P21" s="2">
        <v>1</v>
      </c>
      <c r="Q21" s="2">
        <v>1</v>
      </c>
      <c r="AF21" s="2">
        <v>1</v>
      </c>
      <c r="AL21" s="2">
        <v>1</v>
      </c>
    </row>
    <row r="22" spans="1:39" ht="18" customHeight="1" x14ac:dyDescent="0.4">
      <c r="A22" s="43" t="s">
        <v>95</v>
      </c>
      <c r="B22" s="1" t="s">
        <v>1787</v>
      </c>
      <c r="F22" s="2" t="s">
        <v>160</v>
      </c>
      <c r="G22" s="52">
        <v>43811</v>
      </c>
      <c r="H22" s="2">
        <v>1</v>
      </c>
      <c r="Y22" s="2">
        <v>1</v>
      </c>
      <c r="Z22" s="2">
        <v>1</v>
      </c>
      <c r="AB22" s="2">
        <v>1</v>
      </c>
      <c r="AD22" s="2">
        <v>1</v>
      </c>
      <c r="AE22" s="2">
        <v>1</v>
      </c>
      <c r="AF22" s="2">
        <v>1</v>
      </c>
      <c r="AH22" s="2">
        <v>1</v>
      </c>
      <c r="AI22" s="2">
        <v>1</v>
      </c>
      <c r="AJ22" s="2">
        <v>1</v>
      </c>
      <c r="AL22" s="2">
        <v>1</v>
      </c>
    </row>
    <row r="23" spans="1:39" ht="18" customHeight="1" x14ac:dyDescent="0.4">
      <c r="A23" s="43" t="s">
        <v>97</v>
      </c>
      <c r="B23" s="1" t="s">
        <v>1788</v>
      </c>
      <c r="F23" s="2" t="s">
        <v>73</v>
      </c>
      <c r="G23" s="52">
        <v>43718</v>
      </c>
      <c r="H23" s="2">
        <v>1</v>
      </c>
      <c r="I23" s="2">
        <v>1</v>
      </c>
      <c r="J23" s="2">
        <v>1</v>
      </c>
      <c r="K23" s="2">
        <v>1</v>
      </c>
      <c r="L23" s="2">
        <v>1</v>
      </c>
      <c r="M23" s="2">
        <v>1</v>
      </c>
      <c r="N23" s="2">
        <v>1</v>
      </c>
      <c r="O23" s="2">
        <v>1</v>
      </c>
      <c r="P23" s="2">
        <v>1</v>
      </c>
      <c r="Q23" s="2">
        <v>1</v>
      </c>
      <c r="R23" s="2">
        <v>1</v>
      </c>
      <c r="S23" s="2">
        <v>1</v>
      </c>
      <c r="T23" s="2">
        <v>1</v>
      </c>
      <c r="U23" s="2">
        <v>1</v>
      </c>
      <c r="V23" s="2">
        <v>1</v>
      </c>
      <c r="W23" s="2">
        <v>1</v>
      </c>
      <c r="X23" s="2">
        <v>1</v>
      </c>
      <c r="Y23" s="2">
        <v>1</v>
      </c>
      <c r="Z23" s="2">
        <v>1</v>
      </c>
      <c r="AE23" s="2">
        <v>1</v>
      </c>
      <c r="AF23" s="2">
        <v>1</v>
      </c>
      <c r="AM23" s="54"/>
    </row>
    <row r="24" spans="1:39" ht="18" customHeight="1" x14ac:dyDescent="0.4">
      <c r="A24" s="43" t="s">
        <v>99</v>
      </c>
      <c r="B24" s="1" t="s">
        <v>1789</v>
      </c>
      <c r="F24" s="2" t="s">
        <v>76</v>
      </c>
      <c r="G24" s="52" t="s">
        <v>62</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E24" s="2">
        <v>1</v>
      </c>
      <c r="AF24" s="2">
        <v>1</v>
      </c>
      <c r="AM24" s="54"/>
    </row>
    <row r="25" spans="1:39" ht="18" customHeight="1" x14ac:dyDescent="0.4">
      <c r="A25" s="43" t="s">
        <v>101</v>
      </c>
      <c r="B25" s="1" t="s">
        <v>1790</v>
      </c>
      <c r="F25" s="2" t="s">
        <v>73</v>
      </c>
      <c r="G25" s="52">
        <v>43819</v>
      </c>
      <c r="H25" s="2" t="s">
        <v>62</v>
      </c>
      <c r="AM25" s="54"/>
    </row>
    <row r="26" spans="1:39" ht="18" customHeight="1" x14ac:dyDescent="0.4">
      <c r="A26" s="43" t="s">
        <v>104</v>
      </c>
      <c r="B26" s="1" t="s">
        <v>1791</v>
      </c>
      <c r="F26" s="2" t="s">
        <v>103</v>
      </c>
      <c r="G26" s="52">
        <v>43997</v>
      </c>
      <c r="AL26" s="2">
        <v>3</v>
      </c>
      <c r="AM26" s="54"/>
    </row>
    <row r="27" spans="1:39" ht="18" customHeight="1" x14ac:dyDescent="0.4">
      <c r="A27" s="43" t="s">
        <v>107</v>
      </c>
      <c r="B27" s="53" t="s">
        <v>1781</v>
      </c>
      <c r="F27" s="2" t="s">
        <v>73</v>
      </c>
      <c r="G27" s="52">
        <v>43826</v>
      </c>
      <c r="H27" s="7"/>
      <c r="I27" s="7"/>
      <c r="J27" s="2">
        <v>1</v>
      </c>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2">
        <v>1</v>
      </c>
    </row>
    <row r="28" spans="1:39" ht="18" customHeight="1" x14ac:dyDescent="0.4">
      <c r="A28" s="43" t="s">
        <v>110</v>
      </c>
      <c r="B28" s="53" t="s">
        <v>2630</v>
      </c>
      <c r="E28" s="2" t="s">
        <v>2629</v>
      </c>
      <c r="F28" s="2" t="s">
        <v>2631</v>
      </c>
      <c r="G28" s="52">
        <v>44743</v>
      </c>
      <c r="H28" s="7"/>
      <c r="I28" s="7"/>
      <c r="K28" s="7"/>
      <c r="L28" s="7"/>
      <c r="M28" s="7"/>
      <c r="N28" s="7"/>
      <c r="O28" s="7"/>
      <c r="P28" s="7"/>
      <c r="Q28" s="7"/>
      <c r="R28" s="7"/>
      <c r="S28" s="7"/>
      <c r="T28" s="7"/>
      <c r="U28" s="7"/>
      <c r="V28" s="7"/>
      <c r="W28" s="7"/>
      <c r="X28" s="7"/>
      <c r="Y28" s="7"/>
      <c r="Z28" s="7"/>
      <c r="AA28" s="7"/>
      <c r="AB28" s="7"/>
      <c r="AC28" s="7"/>
      <c r="AD28" s="7"/>
      <c r="AE28" s="62">
        <v>1</v>
      </c>
      <c r="AF28" s="7"/>
      <c r="AG28" s="7"/>
      <c r="AH28" s="7"/>
      <c r="AI28" s="7"/>
      <c r="AJ28" s="7"/>
      <c r="AK28" s="7"/>
      <c r="AL28" s="2">
        <v>2</v>
      </c>
    </row>
    <row r="29" spans="1:39" ht="18" customHeight="1" x14ac:dyDescent="0.4">
      <c r="A29" s="43" t="s">
        <v>112</v>
      </c>
      <c r="B29" s="1" t="s">
        <v>1792</v>
      </c>
      <c r="F29" s="2" t="s">
        <v>73</v>
      </c>
      <c r="G29" s="52">
        <v>43735</v>
      </c>
      <c r="H29" s="2">
        <v>1</v>
      </c>
      <c r="I29" s="2">
        <v>1</v>
      </c>
      <c r="J29" s="2">
        <v>1</v>
      </c>
      <c r="K29" s="2">
        <v>1</v>
      </c>
      <c r="L29" s="2">
        <v>1</v>
      </c>
      <c r="M29" s="2">
        <v>1</v>
      </c>
      <c r="N29" s="2">
        <v>1</v>
      </c>
      <c r="O29" s="2">
        <v>1</v>
      </c>
      <c r="P29" s="2">
        <v>1</v>
      </c>
      <c r="Q29" s="2">
        <v>1</v>
      </c>
      <c r="R29" s="2">
        <v>1</v>
      </c>
      <c r="S29" s="2">
        <v>1</v>
      </c>
      <c r="T29" s="2">
        <v>1</v>
      </c>
      <c r="U29" s="2">
        <v>1</v>
      </c>
      <c r="V29" s="2">
        <v>1</v>
      </c>
      <c r="W29" s="2">
        <v>1</v>
      </c>
      <c r="X29" s="2">
        <v>1</v>
      </c>
      <c r="Y29" s="2">
        <v>1</v>
      </c>
      <c r="Z29" s="2">
        <v>1</v>
      </c>
      <c r="AE29" s="2">
        <v>1</v>
      </c>
      <c r="AF29" s="2">
        <v>1</v>
      </c>
    </row>
    <row r="30" spans="1:39" ht="18" customHeight="1" x14ac:dyDescent="0.4">
      <c r="A30" s="43" t="s">
        <v>114</v>
      </c>
      <c r="B30" s="1" t="s">
        <v>1793</v>
      </c>
      <c r="F30" s="2" t="s">
        <v>73</v>
      </c>
      <c r="G30" s="52">
        <v>43735</v>
      </c>
      <c r="H30" s="2">
        <v>1</v>
      </c>
      <c r="N30" s="2">
        <v>1</v>
      </c>
      <c r="AC30" s="2">
        <v>1</v>
      </c>
      <c r="AL30" s="2">
        <v>1</v>
      </c>
    </row>
    <row r="31" spans="1:39" ht="18" customHeight="1" x14ac:dyDescent="0.4">
      <c r="A31" s="43" t="s">
        <v>116</v>
      </c>
      <c r="B31" s="1" t="s">
        <v>1987</v>
      </c>
      <c r="F31" s="2" t="s">
        <v>1988</v>
      </c>
      <c r="G31" s="52" t="s">
        <v>1982</v>
      </c>
      <c r="H31" s="2">
        <v>1</v>
      </c>
      <c r="Y31" s="2">
        <v>1</v>
      </c>
      <c r="Z31" s="2">
        <v>1</v>
      </c>
      <c r="AB31" s="2">
        <v>1</v>
      </c>
      <c r="AD31" s="2">
        <v>1</v>
      </c>
      <c r="AE31" s="2">
        <v>1</v>
      </c>
      <c r="AF31" s="2">
        <v>1</v>
      </c>
      <c r="AI31" s="2">
        <v>1</v>
      </c>
      <c r="AL31" s="2">
        <v>1</v>
      </c>
    </row>
    <row r="32" spans="1:39" ht="18" customHeight="1" x14ac:dyDescent="0.4">
      <c r="A32" s="43" t="s">
        <v>118</v>
      </c>
      <c r="B32" s="1" t="s">
        <v>1794</v>
      </c>
      <c r="F32" s="2" t="s">
        <v>165</v>
      </c>
      <c r="G32" s="52" t="s">
        <v>62</v>
      </c>
      <c r="Y32" s="2">
        <v>1</v>
      </c>
      <c r="Z32" s="2">
        <v>1</v>
      </c>
      <c r="AA32" s="2">
        <v>1</v>
      </c>
      <c r="AB32" s="2">
        <v>1</v>
      </c>
      <c r="AE32" s="2">
        <v>1</v>
      </c>
      <c r="AF32" s="2">
        <v>1</v>
      </c>
      <c r="AL32" s="2">
        <v>4</v>
      </c>
    </row>
    <row r="33" spans="1:38" ht="18" customHeight="1" x14ac:dyDescent="0.4">
      <c r="A33" s="43" t="s">
        <v>121</v>
      </c>
      <c r="B33" s="1" t="s">
        <v>1887</v>
      </c>
      <c r="F33" s="2" t="s">
        <v>1888</v>
      </c>
      <c r="G33" s="52">
        <v>44193</v>
      </c>
      <c r="H33" s="2">
        <v>1</v>
      </c>
      <c r="Z33" s="2">
        <v>1</v>
      </c>
      <c r="AD33" s="2">
        <v>1</v>
      </c>
      <c r="AL33" s="2">
        <v>3</v>
      </c>
    </row>
    <row r="34" spans="1:38" ht="18" customHeight="1" x14ac:dyDescent="0.4">
      <c r="G34" s="52"/>
    </row>
    <row r="35" spans="1:38" ht="18" customHeight="1" x14ac:dyDescent="0.4">
      <c r="C35" s="2">
        <f>COUNTA(C11:C33)</f>
        <v>1</v>
      </c>
      <c r="D35" s="2">
        <f>COUNTA(D11:D33)</f>
        <v>1</v>
      </c>
      <c r="E35" s="2">
        <f>COUNTA(E11:E33)</f>
        <v>1</v>
      </c>
      <c r="G35" s="52"/>
    </row>
    <row r="36" spans="1:38" ht="18" customHeight="1" x14ac:dyDescent="0.4">
      <c r="G36" s="52"/>
    </row>
    <row r="37" spans="1:38" ht="18" customHeight="1" x14ac:dyDescent="0.4">
      <c r="G37" s="52"/>
    </row>
    <row r="38" spans="1:38" ht="18" customHeight="1" x14ac:dyDescent="0.4">
      <c r="G38" s="52"/>
    </row>
    <row r="39" spans="1:38" ht="18" customHeight="1" x14ac:dyDescent="0.4">
      <c r="G39" s="52"/>
    </row>
    <row r="40" spans="1:38" ht="18" customHeight="1" x14ac:dyDescent="0.4">
      <c r="G40" s="52"/>
    </row>
    <row r="41" spans="1:38" ht="18" customHeight="1" x14ac:dyDescent="0.4">
      <c r="G41" s="52"/>
    </row>
    <row r="42" spans="1:38" ht="18" customHeight="1" x14ac:dyDescent="0.4">
      <c r="G42" s="52"/>
    </row>
    <row r="43" spans="1:38" ht="18" customHeight="1" x14ac:dyDescent="0.4">
      <c r="G43" s="52"/>
    </row>
    <row r="44" spans="1:38" ht="18" customHeight="1" x14ac:dyDescent="0.4">
      <c r="G44" s="52"/>
    </row>
    <row r="45" spans="1:38" ht="18" customHeight="1" x14ac:dyDescent="0.4">
      <c r="G45" s="52"/>
    </row>
    <row r="46" spans="1:38" ht="18" customHeight="1" x14ac:dyDescent="0.4">
      <c r="G46" s="52"/>
    </row>
    <row r="47" spans="1:38" ht="18" customHeight="1" x14ac:dyDescent="0.4">
      <c r="G47" s="52"/>
    </row>
    <row r="48" spans="1:38" ht="18" customHeight="1" x14ac:dyDescent="0.4">
      <c r="G48" s="52"/>
    </row>
    <row r="49" spans="7:7" ht="18" customHeight="1" x14ac:dyDescent="0.4">
      <c r="G49" s="52"/>
    </row>
    <row r="50" spans="7:7" ht="18" customHeight="1" x14ac:dyDescent="0.4">
      <c r="G50" s="52"/>
    </row>
    <row r="51" spans="7:7" ht="18" customHeight="1" x14ac:dyDescent="0.4">
      <c r="G51" s="52"/>
    </row>
    <row r="52" spans="7:7" ht="18" customHeight="1" x14ac:dyDescent="0.4">
      <c r="G52" s="52"/>
    </row>
    <row r="53" spans="7:7" ht="18" customHeight="1" x14ac:dyDescent="0.4">
      <c r="G53" s="52"/>
    </row>
    <row r="54" spans="7:7" ht="18" customHeight="1" x14ac:dyDescent="0.4">
      <c r="G54" s="52"/>
    </row>
    <row r="55" spans="7:7" ht="18" customHeight="1" x14ac:dyDescent="0.4">
      <c r="G55" s="52"/>
    </row>
    <row r="56" spans="7:7" ht="18" customHeight="1" x14ac:dyDescent="0.4">
      <c r="G56" s="52"/>
    </row>
    <row r="57" spans="7:7" ht="18" customHeight="1" x14ac:dyDescent="0.4">
      <c r="G57" s="52"/>
    </row>
    <row r="58" spans="7:7" ht="18" customHeight="1" x14ac:dyDescent="0.4">
      <c r="G58" s="52"/>
    </row>
    <row r="59" spans="7:7" ht="18" customHeight="1" x14ac:dyDescent="0.4">
      <c r="G59" s="52"/>
    </row>
    <row r="60" spans="7:7" ht="18" customHeight="1" x14ac:dyDescent="0.4">
      <c r="G60" s="52"/>
    </row>
    <row r="61" spans="7:7" ht="18" customHeight="1" x14ac:dyDescent="0.4">
      <c r="G61" s="52"/>
    </row>
    <row r="62" spans="7:7" ht="18" customHeight="1" x14ac:dyDescent="0.4">
      <c r="G62" s="52"/>
    </row>
    <row r="63" spans="7:7" ht="18" customHeight="1" x14ac:dyDescent="0.4">
      <c r="G63" s="52"/>
    </row>
    <row r="64" spans="7:7" ht="18" customHeight="1" x14ac:dyDescent="0.4">
      <c r="G64" s="52"/>
    </row>
    <row r="65" spans="7:7" ht="18" customHeight="1" x14ac:dyDescent="0.4">
      <c r="G65" s="52"/>
    </row>
    <row r="66" spans="7:7" ht="18" customHeight="1" x14ac:dyDescent="0.4">
      <c r="G66" s="52"/>
    </row>
    <row r="67" spans="7:7" ht="18" customHeight="1" x14ac:dyDescent="0.4">
      <c r="G67" s="52"/>
    </row>
    <row r="68" spans="7:7" ht="18" customHeight="1" x14ac:dyDescent="0.4">
      <c r="G68" s="52"/>
    </row>
    <row r="69" spans="7:7" ht="18" customHeight="1" x14ac:dyDescent="0.4">
      <c r="G69" s="52"/>
    </row>
    <row r="70" spans="7:7" ht="18" customHeight="1" x14ac:dyDescent="0.4">
      <c r="G70" s="52"/>
    </row>
    <row r="71" spans="7:7" ht="18" customHeight="1" x14ac:dyDescent="0.4">
      <c r="G71" s="52"/>
    </row>
    <row r="72" spans="7:7" ht="18" customHeight="1" x14ac:dyDescent="0.4">
      <c r="G72" s="52"/>
    </row>
    <row r="73" spans="7:7" ht="18" customHeight="1" x14ac:dyDescent="0.4">
      <c r="G73" s="52"/>
    </row>
    <row r="74" spans="7:7" ht="18" customHeight="1" x14ac:dyDescent="0.4">
      <c r="G74" s="52"/>
    </row>
    <row r="75" spans="7:7" ht="18" customHeight="1" x14ac:dyDescent="0.4">
      <c r="G75" s="52"/>
    </row>
    <row r="76" spans="7:7" ht="18" customHeight="1" x14ac:dyDescent="0.4">
      <c r="G76" s="52"/>
    </row>
    <row r="77" spans="7:7" ht="18" customHeight="1" x14ac:dyDescent="0.4">
      <c r="G77" s="52"/>
    </row>
    <row r="78" spans="7:7" ht="18" customHeight="1" x14ac:dyDescent="0.4">
      <c r="G78" s="52"/>
    </row>
    <row r="79" spans="7:7" ht="18" customHeight="1" x14ac:dyDescent="0.4">
      <c r="G79" s="52"/>
    </row>
    <row r="80" spans="7:7" ht="18" customHeight="1" x14ac:dyDescent="0.4">
      <c r="G80" s="52"/>
    </row>
    <row r="81" spans="7:7" ht="18" customHeight="1" x14ac:dyDescent="0.4">
      <c r="G81" s="52"/>
    </row>
    <row r="82" spans="7:7" ht="18" customHeight="1" x14ac:dyDescent="0.4">
      <c r="G82" s="52"/>
    </row>
    <row r="83" spans="7:7" ht="18" customHeight="1" x14ac:dyDescent="0.4">
      <c r="G83" s="52"/>
    </row>
    <row r="84" spans="7:7" ht="18" customHeight="1" x14ac:dyDescent="0.4">
      <c r="G84" s="52"/>
    </row>
    <row r="85" spans="7:7" ht="18" customHeight="1" x14ac:dyDescent="0.4">
      <c r="G85" s="52"/>
    </row>
    <row r="86" spans="7:7" ht="18" customHeight="1" x14ac:dyDescent="0.4">
      <c r="G86" s="52"/>
    </row>
    <row r="87" spans="7:7" ht="18" customHeight="1" x14ac:dyDescent="0.4">
      <c r="G87" s="52"/>
    </row>
    <row r="88" spans="7:7" ht="18" customHeight="1" x14ac:dyDescent="0.4">
      <c r="G88" s="52"/>
    </row>
    <row r="89" spans="7:7" ht="18" customHeight="1" x14ac:dyDescent="0.4">
      <c r="G89" s="52"/>
    </row>
    <row r="90" spans="7:7" ht="18" customHeight="1" x14ac:dyDescent="0.4">
      <c r="G90" s="52"/>
    </row>
    <row r="91" spans="7:7" ht="18" customHeight="1" x14ac:dyDescent="0.4">
      <c r="G91" s="52"/>
    </row>
    <row r="92" spans="7:7" ht="18" customHeight="1" x14ac:dyDescent="0.4">
      <c r="G92" s="52"/>
    </row>
    <row r="93" spans="7:7" ht="18" customHeight="1" x14ac:dyDescent="0.4">
      <c r="G93" s="52"/>
    </row>
    <row r="94" spans="7:7" ht="18" customHeight="1" x14ac:dyDescent="0.4">
      <c r="G94" s="52"/>
    </row>
    <row r="95" spans="7:7" ht="18" customHeight="1" x14ac:dyDescent="0.4">
      <c r="G95" s="52"/>
    </row>
    <row r="96" spans="7:7" ht="18" customHeight="1" x14ac:dyDescent="0.4">
      <c r="G96" s="52"/>
    </row>
    <row r="97" spans="7:7" ht="18" customHeight="1" x14ac:dyDescent="0.4">
      <c r="G97" s="52"/>
    </row>
    <row r="98" spans="7:7" ht="18" customHeight="1" x14ac:dyDescent="0.4">
      <c r="G98" s="52"/>
    </row>
    <row r="99" spans="7:7" ht="18" customHeight="1" x14ac:dyDescent="0.4">
      <c r="G99" s="52"/>
    </row>
    <row r="100" spans="7:7" ht="18" customHeight="1" x14ac:dyDescent="0.4">
      <c r="G100" s="52"/>
    </row>
    <row r="101" spans="7:7" ht="18" customHeight="1" x14ac:dyDescent="0.4">
      <c r="G101" s="52"/>
    </row>
    <row r="102" spans="7:7" ht="18" customHeight="1" x14ac:dyDescent="0.4">
      <c r="G102" s="52"/>
    </row>
    <row r="103" spans="7:7" ht="18" customHeight="1" x14ac:dyDescent="0.4">
      <c r="G103" s="52"/>
    </row>
    <row r="104" spans="7:7" ht="18" customHeight="1" x14ac:dyDescent="0.4">
      <c r="G104" s="52"/>
    </row>
    <row r="105" spans="7:7" ht="18" customHeight="1" x14ac:dyDescent="0.4">
      <c r="G105" s="52"/>
    </row>
    <row r="106" spans="7:7" ht="18" customHeight="1" x14ac:dyDescent="0.4">
      <c r="G106" s="52"/>
    </row>
    <row r="107" spans="7:7" ht="18" customHeight="1" x14ac:dyDescent="0.4">
      <c r="G107" s="52"/>
    </row>
    <row r="108" spans="7:7" ht="18" customHeight="1" x14ac:dyDescent="0.4">
      <c r="G108" s="52"/>
    </row>
    <row r="109" spans="7:7" ht="18" customHeight="1" x14ac:dyDescent="0.4">
      <c r="G109" s="52"/>
    </row>
    <row r="110" spans="7:7" ht="18" customHeight="1" x14ac:dyDescent="0.4">
      <c r="G110" s="52"/>
    </row>
    <row r="111" spans="7:7" ht="18" customHeight="1" x14ac:dyDescent="0.4">
      <c r="G111" s="52"/>
    </row>
    <row r="112" spans="7:7" ht="18" customHeight="1" x14ac:dyDescent="0.4">
      <c r="G112" s="52"/>
    </row>
    <row r="113" spans="7:7" ht="18" customHeight="1" x14ac:dyDescent="0.4">
      <c r="G113" s="52"/>
    </row>
    <row r="114" spans="7:7" ht="18" customHeight="1" x14ac:dyDescent="0.4">
      <c r="G114" s="52"/>
    </row>
    <row r="115" spans="7:7" ht="18" customHeight="1" x14ac:dyDescent="0.4">
      <c r="G115" s="52"/>
    </row>
    <row r="116" spans="7:7" ht="18" customHeight="1" x14ac:dyDescent="0.4">
      <c r="G116" s="52"/>
    </row>
    <row r="117" spans="7:7" ht="18" customHeight="1" x14ac:dyDescent="0.4">
      <c r="G117" s="52"/>
    </row>
    <row r="118" spans="7:7" ht="18" customHeight="1" x14ac:dyDescent="0.4">
      <c r="G118" s="52"/>
    </row>
    <row r="119" spans="7:7" ht="18" customHeight="1" x14ac:dyDescent="0.4">
      <c r="G119" s="52"/>
    </row>
    <row r="120" spans="7:7" ht="18" customHeight="1" x14ac:dyDescent="0.4">
      <c r="G120" s="52"/>
    </row>
    <row r="121" spans="7:7" ht="18" customHeight="1" x14ac:dyDescent="0.4">
      <c r="G121" s="52"/>
    </row>
    <row r="122" spans="7:7" ht="18" customHeight="1" x14ac:dyDescent="0.4">
      <c r="G122" s="52"/>
    </row>
    <row r="123" spans="7:7" ht="18" customHeight="1" x14ac:dyDescent="0.4">
      <c r="G123" s="52"/>
    </row>
    <row r="124" spans="7:7" ht="18" customHeight="1" x14ac:dyDescent="0.4">
      <c r="G124" s="52"/>
    </row>
    <row r="125" spans="7:7" ht="18" customHeight="1" x14ac:dyDescent="0.4">
      <c r="G125" s="52"/>
    </row>
    <row r="126" spans="7:7" ht="18" customHeight="1" x14ac:dyDescent="0.4">
      <c r="G126" s="52"/>
    </row>
    <row r="127" spans="7:7" ht="18" customHeight="1" x14ac:dyDescent="0.4">
      <c r="G127" s="52"/>
    </row>
    <row r="128" spans="7:7" ht="18" customHeight="1" x14ac:dyDescent="0.4">
      <c r="G128" s="52"/>
    </row>
    <row r="129" spans="7:7" ht="18" customHeight="1" x14ac:dyDescent="0.4">
      <c r="G129" s="52"/>
    </row>
    <row r="130" spans="7:7" ht="18" customHeight="1" x14ac:dyDescent="0.4">
      <c r="G130" s="52"/>
    </row>
    <row r="131" spans="7:7" ht="18" customHeight="1" x14ac:dyDescent="0.4">
      <c r="G131" s="52"/>
    </row>
    <row r="132" spans="7:7" ht="18" customHeight="1" x14ac:dyDescent="0.4">
      <c r="G132" s="52"/>
    </row>
    <row r="133" spans="7:7" ht="18" customHeight="1" x14ac:dyDescent="0.4">
      <c r="G133" s="52"/>
    </row>
    <row r="134" spans="7:7" ht="18" customHeight="1" x14ac:dyDescent="0.4">
      <c r="G134" s="52"/>
    </row>
    <row r="135" spans="7:7" ht="18" customHeight="1" x14ac:dyDescent="0.4">
      <c r="G135" s="52"/>
    </row>
    <row r="136" spans="7:7" ht="18" customHeight="1" x14ac:dyDescent="0.4">
      <c r="G136" s="52"/>
    </row>
    <row r="137" spans="7:7" ht="18" customHeight="1" x14ac:dyDescent="0.4">
      <c r="G137" s="52"/>
    </row>
    <row r="138" spans="7:7" ht="18" customHeight="1" x14ac:dyDescent="0.4">
      <c r="G138" s="52"/>
    </row>
    <row r="139" spans="7:7" ht="18" customHeight="1" x14ac:dyDescent="0.4">
      <c r="G139" s="52"/>
    </row>
    <row r="140" spans="7:7" ht="18" customHeight="1" x14ac:dyDescent="0.4">
      <c r="G140" s="52"/>
    </row>
    <row r="141" spans="7:7" ht="18" customHeight="1" x14ac:dyDescent="0.4">
      <c r="G141" s="52"/>
    </row>
    <row r="142" spans="7:7" ht="18" customHeight="1" x14ac:dyDescent="0.4">
      <c r="G142" s="52"/>
    </row>
    <row r="143" spans="7:7" ht="18" customHeight="1" x14ac:dyDescent="0.4">
      <c r="G143" s="52"/>
    </row>
    <row r="144" spans="7:7" ht="18" customHeight="1" x14ac:dyDescent="0.4">
      <c r="G144" s="52"/>
    </row>
    <row r="145" spans="7:7" ht="18" customHeight="1" x14ac:dyDescent="0.4">
      <c r="G145" s="52"/>
    </row>
    <row r="146" spans="7:7" ht="18" customHeight="1" x14ac:dyDescent="0.4">
      <c r="G146" s="52"/>
    </row>
    <row r="147" spans="7:7" ht="18" customHeight="1" x14ac:dyDescent="0.4">
      <c r="G147" s="52"/>
    </row>
    <row r="148" spans="7:7" ht="18" customHeight="1" x14ac:dyDescent="0.4">
      <c r="G148" s="52"/>
    </row>
    <row r="149" spans="7:7" ht="18" customHeight="1" x14ac:dyDescent="0.4">
      <c r="G149" s="52"/>
    </row>
    <row r="150" spans="7:7" ht="18" customHeight="1" x14ac:dyDescent="0.4">
      <c r="G150" s="52"/>
    </row>
    <row r="151" spans="7:7" ht="18" customHeight="1" x14ac:dyDescent="0.4">
      <c r="G151" s="52"/>
    </row>
    <row r="152" spans="7:7" ht="18" customHeight="1" x14ac:dyDescent="0.4">
      <c r="G152" s="52"/>
    </row>
    <row r="153" spans="7:7" ht="18" customHeight="1" x14ac:dyDescent="0.4">
      <c r="G153" s="52"/>
    </row>
    <row r="154" spans="7:7" ht="18" customHeight="1" x14ac:dyDescent="0.4">
      <c r="G154" s="52"/>
    </row>
    <row r="155" spans="7:7" ht="18" customHeight="1" x14ac:dyDescent="0.4">
      <c r="G155" s="52"/>
    </row>
    <row r="156" spans="7:7" ht="18" customHeight="1" x14ac:dyDescent="0.4">
      <c r="G156" s="52"/>
    </row>
    <row r="157" spans="7:7" ht="18" customHeight="1" x14ac:dyDescent="0.4">
      <c r="G157" s="52"/>
    </row>
    <row r="158" spans="7:7" ht="18" customHeight="1" x14ac:dyDescent="0.4">
      <c r="G158" s="52"/>
    </row>
    <row r="159" spans="7:7" ht="18" customHeight="1" x14ac:dyDescent="0.4">
      <c r="G159" s="52"/>
    </row>
    <row r="160" spans="7:7" ht="18" customHeight="1" x14ac:dyDescent="0.4">
      <c r="G160" s="52"/>
    </row>
    <row r="161" spans="7:7" ht="18" customHeight="1" x14ac:dyDescent="0.4">
      <c r="G161" s="52"/>
    </row>
    <row r="162" spans="7:7" ht="18" customHeight="1" x14ac:dyDescent="0.4">
      <c r="G162" s="52"/>
    </row>
    <row r="163" spans="7:7" ht="18" customHeight="1" x14ac:dyDescent="0.4">
      <c r="G163" s="52"/>
    </row>
    <row r="164" spans="7:7" ht="18" customHeight="1" x14ac:dyDescent="0.4">
      <c r="G164" s="52"/>
    </row>
    <row r="165" spans="7:7" ht="18" customHeight="1" x14ac:dyDescent="0.4">
      <c r="G165" s="52"/>
    </row>
    <row r="166" spans="7:7" ht="18" customHeight="1" x14ac:dyDescent="0.4">
      <c r="G166" s="52"/>
    </row>
    <row r="167" spans="7:7" ht="18" customHeight="1" x14ac:dyDescent="0.4">
      <c r="G167" s="52"/>
    </row>
    <row r="168" spans="7:7" ht="18" customHeight="1" x14ac:dyDescent="0.4">
      <c r="G168" s="52"/>
    </row>
    <row r="169" spans="7:7" ht="18" customHeight="1" x14ac:dyDescent="0.4">
      <c r="G169" s="52"/>
    </row>
    <row r="170" spans="7:7" ht="18" customHeight="1" x14ac:dyDescent="0.4">
      <c r="G170" s="52"/>
    </row>
    <row r="171" spans="7:7" ht="18" customHeight="1" x14ac:dyDescent="0.4">
      <c r="G171" s="52"/>
    </row>
    <row r="172" spans="7:7" ht="18" customHeight="1" x14ac:dyDescent="0.4">
      <c r="G172" s="52"/>
    </row>
    <row r="173" spans="7:7" ht="18" customHeight="1" x14ac:dyDescent="0.4">
      <c r="G173" s="52"/>
    </row>
    <row r="174" spans="7:7" ht="18" customHeight="1" x14ac:dyDescent="0.4">
      <c r="G174" s="52"/>
    </row>
    <row r="175" spans="7:7" ht="18" customHeight="1" x14ac:dyDescent="0.4">
      <c r="G175" s="52"/>
    </row>
    <row r="176" spans="7:7" ht="18" customHeight="1" x14ac:dyDescent="0.4">
      <c r="G176" s="52"/>
    </row>
    <row r="177" spans="7:7" ht="18" customHeight="1" x14ac:dyDescent="0.4">
      <c r="G177" s="52"/>
    </row>
    <row r="178" spans="7:7" ht="18" customHeight="1" x14ac:dyDescent="0.4">
      <c r="G178" s="52"/>
    </row>
    <row r="179" spans="7:7" ht="18" customHeight="1" x14ac:dyDescent="0.4">
      <c r="G179" s="52"/>
    </row>
    <row r="180" spans="7:7" ht="18" customHeight="1" x14ac:dyDescent="0.4">
      <c r="G180" s="52"/>
    </row>
    <row r="181" spans="7:7" ht="18" customHeight="1" x14ac:dyDescent="0.4">
      <c r="G181" s="52"/>
    </row>
    <row r="182" spans="7:7" ht="18" customHeight="1" x14ac:dyDescent="0.4">
      <c r="G182" s="52"/>
    </row>
    <row r="183" spans="7:7" ht="18" customHeight="1" x14ac:dyDescent="0.4">
      <c r="G183" s="52"/>
    </row>
    <row r="184" spans="7:7" ht="18" customHeight="1" x14ac:dyDescent="0.4">
      <c r="G184" s="52"/>
    </row>
    <row r="185" spans="7:7" ht="18" customHeight="1" x14ac:dyDescent="0.4">
      <c r="G185" s="52"/>
    </row>
    <row r="186" spans="7:7" ht="18" customHeight="1" x14ac:dyDescent="0.4">
      <c r="G186" s="52"/>
    </row>
    <row r="187" spans="7:7" ht="18" customHeight="1" x14ac:dyDescent="0.4">
      <c r="G187" s="52"/>
    </row>
    <row r="188" spans="7:7" ht="18" customHeight="1" x14ac:dyDescent="0.4">
      <c r="G188" s="52"/>
    </row>
    <row r="189" spans="7:7" ht="18" customHeight="1" x14ac:dyDescent="0.4">
      <c r="G189" s="52"/>
    </row>
    <row r="192" spans="7:7" ht="18" customHeight="1" x14ac:dyDescent="0.4">
      <c r="G192" s="52"/>
    </row>
    <row r="193" spans="7:7" ht="18" customHeight="1" x14ac:dyDescent="0.4">
      <c r="G193" s="52"/>
    </row>
    <row r="194" spans="7:7" ht="18" customHeight="1" x14ac:dyDescent="0.4">
      <c r="G194" s="52"/>
    </row>
    <row r="195" spans="7:7" ht="18" customHeight="1" x14ac:dyDescent="0.4">
      <c r="G195" s="52"/>
    </row>
    <row r="196" spans="7:7" ht="18" customHeight="1" x14ac:dyDescent="0.4">
      <c r="G196" s="52"/>
    </row>
    <row r="197" spans="7:7" ht="18" customHeight="1" x14ac:dyDescent="0.4">
      <c r="G197" s="52"/>
    </row>
    <row r="198" spans="7:7" ht="18" customHeight="1" x14ac:dyDescent="0.4">
      <c r="G198" s="52"/>
    </row>
    <row r="199" spans="7:7" ht="18" customHeight="1" x14ac:dyDescent="0.4">
      <c r="G199" s="52"/>
    </row>
    <row r="200" spans="7:7" ht="18" customHeight="1" x14ac:dyDescent="0.4">
      <c r="G200" s="52"/>
    </row>
    <row r="201" spans="7:7" ht="18" customHeight="1" x14ac:dyDescent="0.4">
      <c r="G201" s="52"/>
    </row>
    <row r="202" spans="7:7" ht="18" customHeight="1" x14ac:dyDescent="0.4">
      <c r="G202" s="52"/>
    </row>
    <row r="203" spans="7:7" ht="18" customHeight="1" x14ac:dyDescent="0.4">
      <c r="G203" s="52"/>
    </row>
    <row r="204" spans="7:7" ht="18" customHeight="1" x14ac:dyDescent="0.4">
      <c r="G204" s="52"/>
    </row>
    <row r="205" spans="7:7" ht="18" customHeight="1" x14ac:dyDescent="0.4">
      <c r="G205" s="52"/>
    </row>
    <row r="206" spans="7:7" ht="18" customHeight="1" x14ac:dyDescent="0.4">
      <c r="G206" s="52"/>
    </row>
    <row r="207" spans="7:7" ht="18" customHeight="1" x14ac:dyDescent="0.4">
      <c r="G207" s="52"/>
    </row>
    <row r="208" spans="7:7" ht="18" customHeight="1" x14ac:dyDescent="0.4">
      <c r="G208" s="52"/>
    </row>
    <row r="209" spans="7:7" ht="18" customHeight="1" x14ac:dyDescent="0.4">
      <c r="G209" s="52"/>
    </row>
    <row r="210" spans="7:7" ht="18" customHeight="1" x14ac:dyDescent="0.4">
      <c r="G210" s="52"/>
    </row>
    <row r="211" spans="7:7" ht="18" customHeight="1" x14ac:dyDescent="0.4">
      <c r="G211" s="52"/>
    </row>
    <row r="212" spans="7:7" ht="18" customHeight="1" x14ac:dyDescent="0.4">
      <c r="G212" s="52"/>
    </row>
    <row r="213" spans="7:7" ht="18" customHeight="1" x14ac:dyDescent="0.4">
      <c r="G213" s="52"/>
    </row>
    <row r="214" spans="7:7" ht="18" customHeight="1" x14ac:dyDescent="0.4">
      <c r="G214" s="52"/>
    </row>
    <row r="215" spans="7:7" ht="18" customHeight="1" x14ac:dyDescent="0.4">
      <c r="G215" s="52"/>
    </row>
    <row r="216" spans="7:7" ht="18" customHeight="1" x14ac:dyDescent="0.4">
      <c r="G216" s="52"/>
    </row>
    <row r="217" spans="7:7" ht="18" customHeight="1" x14ac:dyDescent="0.4">
      <c r="G217" s="52"/>
    </row>
    <row r="218" spans="7:7" ht="18" customHeight="1" x14ac:dyDescent="0.4">
      <c r="G218" s="52"/>
    </row>
    <row r="219" spans="7:7" ht="18" customHeight="1" x14ac:dyDescent="0.4">
      <c r="G219" s="52"/>
    </row>
    <row r="220" spans="7:7" ht="18" customHeight="1" x14ac:dyDescent="0.4">
      <c r="G220" s="52"/>
    </row>
    <row r="221" spans="7:7" ht="18" customHeight="1" x14ac:dyDescent="0.4">
      <c r="G221" s="52"/>
    </row>
    <row r="222" spans="7:7" ht="18" customHeight="1" x14ac:dyDescent="0.4">
      <c r="G222" s="52"/>
    </row>
    <row r="223" spans="7:7" ht="18" customHeight="1" x14ac:dyDescent="0.4">
      <c r="G223" s="52"/>
    </row>
    <row r="224" spans="7:7" ht="18" customHeight="1" x14ac:dyDescent="0.4">
      <c r="G224" s="52"/>
    </row>
    <row r="225" spans="7:7" ht="18" customHeight="1" x14ac:dyDescent="0.4">
      <c r="G225" s="52"/>
    </row>
    <row r="226" spans="7:7" ht="18" customHeight="1" x14ac:dyDescent="0.4">
      <c r="G226" s="52"/>
    </row>
    <row r="227" spans="7:7" ht="18" customHeight="1" x14ac:dyDescent="0.4">
      <c r="G227" s="52"/>
    </row>
    <row r="228" spans="7:7" ht="18" customHeight="1" x14ac:dyDescent="0.4">
      <c r="G228" s="52"/>
    </row>
    <row r="229" spans="7:7" ht="18" customHeight="1" x14ac:dyDescent="0.4">
      <c r="G229" s="52"/>
    </row>
    <row r="230" spans="7:7" ht="18" customHeight="1" x14ac:dyDescent="0.4">
      <c r="G230" s="52"/>
    </row>
    <row r="231" spans="7:7" ht="18" customHeight="1" x14ac:dyDescent="0.4">
      <c r="G231" s="52"/>
    </row>
    <row r="232" spans="7:7" ht="18" customHeight="1" x14ac:dyDescent="0.4">
      <c r="G232" s="52"/>
    </row>
    <row r="234" spans="7:7" ht="18" customHeight="1" x14ac:dyDescent="0.4">
      <c r="G234" s="52"/>
    </row>
    <row r="235" spans="7:7" ht="18" customHeight="1" x14ac:dyDescent="0.4">
      <c r="G235" s="52"/>
    </row>
    <row r="236" spans="7:7" ht="18" customHeight="1" x14ac:dyDescent="0.4">
      <c r="G236" s="52"/>
    </row>
    <row r="237" spans="7:7" ht="18" customHeight="1" x14ac:dyDescent="0.4">
      <c r="G237" s="52"/>
    </row>
    <row r="238" spans="7:7" ht="18" customHeight="1" x14ac:dyDescent="0.4">
      <c r="G238" s="52"/>
    </row>
    <row r="239" spans="7:7" ht="18" customHeight="1" x14ac:dyDescent="0.4">
      <c r="G239" s="52"/>
    </row>
    <row r="240" spans="7:7" ht="18" customHeight="1" x14ac:dyDescent="0.4">
      <c r="G240" s="52"/>
    </row>
    <row r="241" spans="7:7" ht="18" customHeight="1" x14ac:dyDescent="0.4">
      <c r="G241" s="52"/>
    </row>
    <row r="242" spans="7:7" ht="18" customHeight="1" x14ac:dyDescent="0.4">
      <c r="G242" s="52"/>
    </row>
    <row r="243" spans="7:7" ht="18" customHeight="1" x14ac:dyDescent="0.4">
      <c r="G243" s="52"/>
    </row>
    <row r="245" spans="7:7" ht="18" customHeight="1" x14ac:dyDescent="0.4">
      <c r="G245" s="52"/>
    </row>
    <row r="246" spans="7:7" ht="18" customHeight="1" x14ac:dyDescent="0.4">
      <c r="G246" s="52"/>
    </row>
    <row r="247" spans="7:7" ht="18" customHeight="1" x14ac:dyDescent="0.4">
      <c r="G247" s="52"/>
    </row>
    <row r="248" spans="7:7" ht="18" customHeight="1" x14ac:dyDescent="0.4">
      <c r="G248" s="52"/>
    </row>
    <row r="249" spans="7:7" ht="18" customHeight="1" x14ac:dyDescent="0.4">
      <c r="G249" s="52"/>
    </row>
    <row r="250" spans="7:7" ht="18" customHeight="1" x14ac:dyDescent="0.4">
      <c r="G250" s="52"/>
    </row>
    <row r="251" spans="7:7" ht="18" customHeight="1" x14ac:dyDescent="0.4">
      <c r="G251" s="52"/>
    </row>
    <row r="252" spans="7:7" ht="18" customHeight="1" x14ac:dyDescent="0.4">
      <c r="G252" s="52"/>
    </row>
    <row r="253" spans="7:7" ht="18" customHeight="1" x14ac:dyDescent="0.4">
      <c r="G253" s="52"/>
    </row>
    <row r="254" spans="7:7" ht="18" customHeight="1" x14ac:dyDescent="0.4">
      <c r="G254" s="52"/>
    </row>
    <row r="256" spans="7:7" ht="18" customHeight="1" x14ac:dyDescent="0.4">
      <c r="G256" s="52"/>
    </row>
    <row r="257" spans="7:7" ht="18" customHeight="1" x14ac:dyDescent="0.4">
      <c r="G257" s="52"/>
    </row>
    <row r="258" spans="7:7" ht="18" customHeight="1" x14ac:dyDescent="0.4">
      <c r="G258" s="52"/>
    </row>
    <row r="259" spans="7:7" ht="18" customHeight="1" x14ac:dyDescent="0.4">
      <c r="G259" s="52"/>
    </row>
    <row r="260" spans="7:7" ht="18" customHeight="1" x14ac:dyDescent="0.4">
      <c r="G260" s="52"/>
    </row>
    <row r="261" spans="7:7" ht="18" customHeight="1" x14ac:dyDescent="0.4">
      <c r="G261" s="52"/>
    </row>
    <row r="262" spans="7:7" ht="18" customHeight="1" x14ac:dyDescent="0.4">
      <c r="G262" s="52"/>
    </row>
    <row r="263" spans="7:7" ht="18" customHeight="1" x14ac:dyDescent="0.4">
      <c r="G263" s="52"/>
    </row>
    <row r="264" spans="7:7" ht="18" customHeight="1" x14ac:dyDescent="0.4">
      <c r="G264" s="52"/>
    </row>
    <row r="265" spans="7:7" ht="18" customHeight="1" x14ac:dyDescent="0.4">
      <c r="G265" s="52"/>
    </row>
    <row r="266" spans="7:7" ht="18" customHeight="1" x14ac:dyDescent="0.4">
      <c r="G266" s="52"/>
    </row>
    <row r="267" spans="7:7" ht="18" customHeight="1" x14ac:dyDescent="0.4">
      <c r="G267" s="52"/>
    </row>
    <row r="268" spans="7:7" ht="18" customHeight="1" x14ac:dyDescent="0.4">
      <c r="G268" s="52"/>
    </row>
    <row r="269" spans="7:7" ht="18" customHeight="1" x14ac:dyDescent="0.4">
      <c r="G269" s="52"/>
    </row>
    <row r="270" spans="7:7" ht="18" customHeight="1" x14ac:dyDescent="0.4">
      <c r="G270" s="52"/>
    </row>
    <row r="271" spans="7:7" ht="18" customHeight="1" x14ac:dyDescent="0.4">
      <c r="G271" s="52"/>
    </row>
    <row r="272" spans="7:7" ht="18" customHeight="1" x14ac:dyDescent="0.4">
      <c r="G272" s="52"/>
    </row>
    <row r="273" spans="6:7" ht="18" customHeight="1" x14ac:dyDescent="0.4">
      <c r="G273" s="52"/>
    </row>
    <row r="274" spans="6:7" ht="18" customHeight="1" x14ac:dyDescent="0.4">
      <c r="G274" s="52"/>
    </row>
    <row r="275" spans="6:7" ht="18" customHeight="1" x14ac:dyDescent="0.4">
      <c r="G275" s="52"/>
    </row>
    <row r="276" spans="6:7" ht="18" customHeight="1" x14ac:dyDescent="0.4">
      <c r="G276" s="52"/>
    </row>
    <row r="277" spans="6:7" ht="18" customHeight="1" x14ac:dyDescent="0.4">
      <c r="G277" s="52"/>
    </row>
    <row r="278" spans="6:7" ht="18" customHeight="1" x14ac:dyDescent="0.4">
      <c r="G278" s="52"/>
    </row>
    <row r="279" spans="6:7" ht="18" customHeight="1" x14ac:dyDescent="0.4">
      <c r="G279" s="52"/>
    </row>
    <row r="280" spans="6:7" ht="18" customHeight="1" x14ac:dyDescent="0.4">
      <c r="F280" s="52"/>
      <c r="G280" s="52"/>
    </row>
    <row r="281" spans="6:7" ht="18" customHeight="1" x14ac:dyDescent="0.4">
      <c r="G281" s="52"/>
    </row>
    <row r="282" spans="6:7" ht="18" customHeight="1" x14ac:dyDescent="0.4">
      <c r="G282" s="52"/>
    </row>
    <row r="283" spans="6:7" ht="18" customHeight="1" x14ac:dyDescent="0.4">
      <c r="G283" s="52"/>
    </row>
    <row r="284" spans="6:7" ht="18" customHeight="1" x14ac:dyDescent="0.4">
      <c r="G284" s="52"/>
    </row>
    <row r="285" spans="6:7" ht="18" customHeight="1" x14ac:dyDescent="0.4">
      <c r="G285" s="52"/>
    </row>
    <row r="287" spans="6:7" ht="18" customHeight="1" x14ac:dyDescent="0.4">
      <c r="G287" s="52"/>
    </row>
    <row r="288" spans="6:7" ht="18" customHeight="1" x14ac:dyDescent="0.4">
      <c r="G288" s="52"/>
    </row>
    <row r="289" spans="7:7" ht="18" customHeight="1" x14ac:dyDescent="0.4">
      <c r="G289" s="52"/>
    </row>
    <row r="291" spans="7:7" ht="18" customHeight="1" x14ac:dyDescent="0.4">
      <c r="G291" s="52"/>
    </row>
    <row r="292" spans="7:7" ht="18" customHeight="1" x14ac:dyDescent="0.4">
      <c r="G292" s="52"/>
    </row>
    <row r="293" spans="7:7" ht="18" customHeight="1" x14ac:dyDescent="0.4">
      <c r="G293" s="52"/>
    </row>
    <row r="296" spans="7:7" ht="18" customHeight="1" x14ac:dyDescent="0.4">
      <c r="G296" s="52"/>
    </row>
    <row r="297" spans="7:7" ht="18" customHeight="1" x14ac:dyDescent="0.4">
      <c r="G297" s="52"/>
    </row>
    <row r="298" spans="7:7" ht="18" customHeight="1" x14ac:dyDescent="0.4">
      <c r="G298" s="52"/>
    </row>
    <row r="299" spans="7:7" ht="18" customHeight="1" x14ac:dyDescent="0.4">
      <c r="G299" s="52"/>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r:id="rId1"/>
  <ignoredErrors>
    <ignoredError sqref="A11 A12:A33" numberStoredAsText="1"/>
    <ignoredError sqref="I8:AL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401"/>
  <sheetViews>
    <sheetView zoomScale="70" zoomScaleNormal="70" workbookViewId="0">
      <pane xSplit="8" ySplit="10" topLeftCell="I11" activePane="bottomRight" state="frozen"/>
      <selection pane="topRight" activeCell="G1" sqref="G1"/>
      <selection pane="bottomLeft" activeCell="A11" sqref="A11"/>
      <selection pane="bottomRight" activeCell="D1" sqref="D1"/>
    </sheetView>
  </sheetViews>
  <sheetFormatPr defaultColWidth="9.125" defaultRowHeight="18.75" x14ac:dyDescent="0.4"/>
  <cols>
    <col min="1" max="1" width="9.125" style="43"/>
    <col min="2" max="2" width="51.375" style="1" customWidth="1"/>
    <col min="3" max="6" width="10.75" style="2" customWidth="1"/>
    <col min="7" max="7" width="9.75" style="2" customWidth="1"/>
    <col min="8" max="8" width="10.75" style="2" customWidth="1"/>
    <col min="9" max="39" width="12.75" style="2" customWidth="1"/>
    <col min="40" max="40" width="5.625" style="2" customWidth="1"/>
    <col min="41" max="85" width="5.625" style="1" customWidth="1"/>
    <col min="86" max="1017" width="9.125" style="1"/>
  </cols>
  <sheetData>
    <row r="1" spans="1:39" ht="18" customHeight="1" x14ac:dyDescent="0.4">
      <c r="B1" s="44" t="s">
        <v>46</v>
      </c>
      <c r="I1" s="106" t="s">
        <v>0</v>
      </c>
      <c r="J1" s="106"/>
      <c r="K1" s="106"/>
      <c r="L1" s="106"/>
      <c r="M1" s="106"/>
      <c r="N1" s="106"/>
      <c r="O1" s="106"/>
      <c r="P1" s="106"/>
      <c r="Q1" s="106"/>
      <c r="R1" s="106"/>
      <c r="S1" s="106"/>
      <c r="T1" s="106"/>
      <c r="U1" s="106"/>
      <c r="V1" s="106"/>
      <c r="W1" s="106"/>
      <c r="X1" s="106"/>
      <c r="Y1" s="106"/>
      <c r="Z1" s="107" t="s">
        <v>1</v>
      </c>
      <c r="AA1" s="107"/>
      <c r="AB1" s="107"/>
      <c r="AC1" s="107"/>
      <c r="AD1" s="108" t="s">
        <v>2</v>
      </c>
      <c r="AE1" s="108"/>
      <c r="AF1" s="109" t="s">
        <v>3</v>
      </c>
      <c r="AG1" s="109"/>
      <c r="AH1" s="109"/>
      <c r="AI1" s="110" t="s">
        <v>4</v>
      </c>
      <c r="AJ1" s="110"/>
      <c r="AK1" s="110"/>
      <c r="AL1" s="110"/>
      <c r="AM1" s="45" t="s">
        <v>5</v>
      </c>
    </row>
    <row r="2" spans="1:39" ht="18" customHeight="1" x14ac:dyDescent="0.4">
      <c r="I2" s="106" t="s">
        <v>6</v>
      </c>
      <c r="J2" s="106"/>
      <c r="K2" s="106"/>
      <c r="L2" s="106"/>
      <c r="M2" s="106"/>
      <c r="N2" s="106"/>
      <c r="O2" s="106"/>
      <c r="P2" s="106"/>
      <c r="Q2" s="106"/>
      <c r="R2" s="106"/>
      <c r="S2" s="106"/>
      <c r="T2" s="106"/>
      <c r="U2" s="106"/>
      <c r="V2" s="106"/>
      <c r="W2" s="106"/>
      <c r="X2" s="106"/>
      <c r="Y2" s="106"/>
      <c r="Z2" s="107" t="s">
        <v>7</v>
      </c>
      <c r="AA2" s="107"/>
      <c r="AB2" s="107"/>
      <c r="AC2" s="107"/>
      <c r="AD2" s="111" t="s">
        <v>8</v>
      </c>
      <c r="AE2" s="111"/>
      <c r="AF2" s="109" t="s">
        <v>9</v>
      </c>
      <c r="AG2" s="109"/>
      <c r="AH2" s="109"/>
      <c r="AI2" s="110" t="s">
        <v>10</v>
      </c>
      <c r="AJ2" s="110"/>
      <c r="AK2" s="110"/>
      <c r="AL2" s="110"/>
      <c r="AM2" s="112" t="s">
        <v>11</v>
      </c>
    </row>
    <row r="3" spans="1:39" ht="18" customHeight="1" x14ac:dyDescent="0.4">
      <c r="A3" s="43" t="s">
        <v>61</v>
      </c>
      <c r="B3" s="1">
        <v>389</v>
      </c>
      <c r="I3" s="106"/>
      <c r="J3" s="106"/>
      <c r="K3" s="106"/>
      <c r="L3" s="106"/>
      <c r="M3" s="106"/>
      <c r="N3" s="106"/>
      <c r="O3" s="106"/>
      <c r="P3" s="106"/>
      <c r="Q3" s="106"/>
      <c r="R3" s="106"/>
      <c r="S3" s="106"/>
      <c r="T3" s="106"/>
      <c r="U3" s="106"/>
      <c r="V3" s="106"/>
      <c r="W3" s="106"/>
      <c r="X3" s="106"/>
      <c r="Y3" s="106"/>
      <c r="Z3" s="107"/>
      <c r="AA3" s="107"/>
      <c r="AB3" s="107"/>
      <c r="AC3" s="107"/>
      <c r="AD3" s="111"/>
      <c r="AE3" s="111"/>
      <c r="AF3" s="109"/>
      <c r="AG3" s="109"/>
      <c r="AH3" s="109"/>
      <c r="AI3" s="110"/>
      <c r="AJ3" s="110"/>
      <c r="AK3" s="110"/>
      <c r="AL3" s="110"/>
      <c r="AM3" s="112"/>
    </row>
    <row r="4" spans="1:39" ht="18" customHeight="1" x14ac:dyDescent="0.4">
      <c r="A4" s="43" t="s">
        <v>62</v>
      </c>
      <c r="B4" s="1">
        <f>COUNTIF(I11:I698,"なし")</f>
        <v>16</v>
      </c>
      <c r="I4" s="113" t="s">
        <v>12</v>
      </c>
      <c r="J4" s="113" t="s">
        <v>13</v>
      </c>
      <c r="K4" s="113" t="s">
        <v>14</v>
      </c>
      <c r="L4" s="113" t="s">
        <v>15</v>
      </c>
      <c r="M4" s="113" t="s">
        <v>16</v>
      </c>
      <c r="N4" s="113" t="s">
        <v>17</v>
      </c>
      <c r="O4" s="113" t="s">
        <v>18</v>
      </c>
      <c r="P4" s="113" t="s">
        <v>19</v>
      </c>
      <c r="Q4" s="113" t="s">
        <v>20</v>
      </c>
      <c r="R4" s="113" t="s">
        <v>21</v>
      </c>
      <c r="S4" s="113" t="s">
        <v>22</v>
      </c>
      <c r="T4" s="113" t="s">
        <v>23</v>
      </c>
      <c r="U4" s="113" t="s">
        <v>24</v>
      </c>
      <c r="V4" s="113" t="s">
        <v>25</v>
      </c>
      <c r="W4" s="113" t="s">
        <v>26</v>
      </c>
      <c r="X4" s="113" t="s">
        <v>27</v>
      </c>
      <c r="Y4" s="113" t="s">
        <v>28</v>
      </c>
      <c r="Z4" s="113" t="s">
        <v>29</v>
      </c>
      <c r="AA4" s="113" t="s">
        <v>30</v>
      </c>
      <c r="AB4" s="113" t="s">
        <v>31</v>
      </c>
      <c r="AC4" s="113" t="s">
        <v>32</v>
      </c>
      <c r="AD4" s="113" t="s">
        <v>33</v>
      </c>
      <c r="AE4" s="113" t="s">
        <v>34</v>
      </c>
      <c r="AF4" s="113" t="s">
        <v>35</v>
      </c>
      <c r="AG4" s="113" t="s">
        <v>36</v>
      </c>
      <c r="AH4" s="113" t="s">
        <v>37</v>
      </c>
      <c r="AI4" s="113" t="s">
        <v>38</v>
      </c>
      <c r="AJ4" s="113" t="s">
        <v>39</v>
      </c>
      <c r="AK4" s="113" t="s">
        <v>40</v>
      </c>
      <c r="AL4" s="113" t="s">
        <v>41</v>
      </c>
      <c r="AM4" s="113" t="s">
        <v>11</v>
      </c>
    </row>
    <row r="5" spans="1:39" ht="18" customHeight="1" x14ac:dyDescent="0.4">
      <c r="A5" s="43" t="s">
        <v>63</v>
      </c>
      <c r="B5" s="1">
        <f>B3-B4</f>
        <v>373</v>
      </c>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row>
    <row r="6" spans="1:39" ht="18" customHeight="1" x14ac:dyDescent="0.4">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row>
    <row r="7" spans="1:39" ht="18" customHeight="1" x14ac:dyDescent="0.4">
      <c r="A7" s="46" t="s">
        <v>61</v>
      </c>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row>
    <row r="8" spans="1:39" ht="18" customHeight="1" x14ac:dyDescent="0.4">
      <c r="A8" s="47">
        <f>B5</f>
        <v>373</v>
      </c>
      <c r="H8" s="48" t="s">
        <v>64</v>
      </c>
      <c r="I8" s="49">
        <f t="shared" ref="I8:AM8" si="0">COUNT(I11:I731)</f>
        <v>320</v>
      </c>
      <c r="J8" s="49">
        <f t="shared" si="0"/>
        <v>31</v>
      </c>
      <c r="K8" s="49">
        <f t="shared" si="0"/>
        <v>202</v>
      </c>
      <c r="L8" s="49">
        <f t="shared" si="0"/>
        <v>89</v>
      </c>
      <c r="M8" s="49">
        <f t="shared" si="0"/>
        <v>25</v>
      </c>
      <c r="N8" s="49">
        <f t="shared" si="0"/>
        <v>67</v>
      </c>
      <c r="O8" s="49">
        <f t="shared" si="0"/>
        <v>79</v>
      </c>
      <c r="P8" s="49">
        <f t="shared" si="0"/>
        <v>85</v>
      </c>
      <c r="Q8" s="49">
        <f t="shared" si="0"/>
        <v>63</v>
      </c>
      <c r="R8" s="49">
        <f t="shared" si="0"/>
        <v>112</v>
      </c>
      <c r="S8" s="49">
        <f t="shared" si="0"/>
        <v>75</v>
      </c>
      <c r="T8" s="49">
        <f t="shared" si="0"/>
        <v>21</v>
      </c>
      <c r="U8" s="49">
        <f t="shared" si="0"/>
        <v>40</v>
      </c>
      <c r="V8" s="49">
        <f t="shared" si="0"/>
        <v>155</v>
      </c>
      <c r="W8" s="49">
        <f t="shared" si="0"/>
        <v>48</v>
      </c>
      <c r="X8" s="49">
        <f t="shared" si="0"/>
        <v>14</v>
      </c>
      <c r="Y8" s="49">
        <f t="shared" si="0"/>
        <v>23</v>
      </c>
      <c r="Z8" s="49">
        <f t="shared" si="0"/>
        <v>116</v>
      </c>
      <c r="AA8" s="49">
        <f t="shared" si="0"/>
        <v>18</v>
      </c>
      <c r="AB8" s="49">
        <f t="shared" si="0"/>
        <v>40</v>
      </c>
      <c r="AC8" s="49">
        <f t="shared" si="0"/>
        <v>15</v>
      </c>
      <c r="AD8" s="49">
        <f t="shared" si="0"/>
        <v>90</v>
      </c>
      <c r="AE8" s="49">
        <f t="shared" si="0"/>
        <v>38</v>
      </c>
      <c r="AF8" s="49">
        <f t="shared" si="0"/>
        <v>160</v>
      </c>
      <c r="AG8" s="49">
        <f t="shared" si="0"/>
        <v>216</v>
      </c>
      <c r="AH8" s="49">
        <f t="shared" si="0"/>
        <v>0</v>
      </c>
      <c r="AI8" s="49">
        <f t="shared" si="0"/>
        <v>9</v>
      </c>
      <c r="AJ8" s="49">
        <f t="shared" si="0"/>
        <v>2</v>
      </c>
      <c r="AK8" s="2">
        <f t="shared" si="0"/>
        <v>1</v>
      </c>
      <c r="AL8" s="2">
        <f t="shared" si="0"/>
        <v>0</v>
      </c>
      <c r="AM8" s="49">
        <f t="shared" si="0"/>
        <v>160</v>
      </c>
    </row>
    <row r="9" spans="1:39" ht="18" customHeight="1" x14ac:dyDescent="0.4">
      <c r="C9" s="2" t="s">
        <v>2370</v>
      </c>
      <c r="D9" s="2" t="s">
        <v>2533</v>
      </c>
      <c r="E9" s="2" t="s">
        <v>2622</v>
      </c>
      <c r="F9" s="2" t="s">
        <v>2660</v>
      </c>
      <c r="H9" s="48" t="s">
        <v>65</v>
      </c>
      <c r="I9" s="50">
        <f t="shared" ref="I9:AM9" si="1">I8/$A$8</f>
        <v>0.85790884718498661</v>
      </c>
      <c r="J9" s="50">
        <f t="shared" si="1"/>
        <v>8.3109919571045576E-2</v>
      </c>
      <c r="K9" s="50">
        <f t="shared" si="1"/>
        <v>0.54155495978552282</v>
      </c>
      <c r="L9" s="50">
        <f t="shared" si="1"/>
        <v>0.23860589812332439</v>
      </c>
      <c r="M9" s="50">
        <f t="shared" si="1"/>
        <v>6.7024128686327081E-2</v>
      </c>
      <c r="N9" s="50">
        <f t="shared" si="1"/>
        <v>0.17962466487935658</v>
      </c>
      <c r="O9" s="50">
        <f t="shared" si="1"/>
        <v>0.21179624664879357</v>
      </c>
      <c r="P9" s="50">
        <f t="shared" si="1"/>
        <v>0.22788203753351208</v>
      </c>
      <c r="Q9" s="50">
        <f t="shared" si="1"/>
        <v>0.16890080428954424</v>
      </c>
      <c r="R9" s="50">
        <f t="shared" si="1"/>
        <v>0.30026809651474529</v>
      </c>
      <c r="S9" s="50">
        <f t="shared" si="1"/>
        <v>0.20107238605898123</v>
      </c>
      <c r="T9" s="50">
        <f t="shared" si="1"/>
        <v>5.6300268096514748E-2</v>
      </c>
      <c r="U9" s="50">
        <f t="shared" si="1"/>
        <v>0.10723860589812333</v>
      </c>
      <c r="V9" s="50">
        <f t="shared" si="1"/>
        <v>0.41554959785522788</v>
      </c>
      <c r="W9" s="50">
        <f t="shared" si="1"/>
        <v>0.12868632707774799</v>
      </c>
      <c r="X9" s="50">
        <f t="shared" si="1"/>
        <v>3.7533512064343161E-2</v>
      </c>
      <c r="Y9" s="50">
        <f t="shared" si="1"/>
        <v>6.1662198391420911E-2</v>
      </c>
      <c r="Z9" s="50">
        <f t="shared" si="1"/>
        <v>0.31099195710455763</v>
      </c>
      <c r="AA9" s="50">
        <f t="shared" si="1"/>
        <v>4.8257372654155493E-2</v>
      </c>
      <c r="AB9" s="50">
        <f t="shared" si="1"/>
        <v>0.10723860589812333</v>
      </c>
      <c r="AC9" s="50">
        <f t="shared" si="1"/>
        <v>4.0214477211796246E-2</v>
      </c>
      <c r="AD9" s="50">
        <f t="shared" si="1"/>
        <v>0.24128686327077747</v>
      </c>
      <c r="AE9" s="50">
        <f t="shared" si="1"/>
        <v>0.10187667560321716</v>
      </c>
      <c r="AF9" s="50">
        <f t="shared" si="1"/>
        <v>0.42895442359249331</v>
      </c>
      <c r="AG9" s="50">
        <f t="shared" si="1"/>
        <v>0.579088471849866</v>
      </c>
      <c r="AH9" s="50">
        <f t="shared" si="1"/>
        <v>0</v>
      </c>
      <c r="AI9" s="50">
        <f t="shared" si="1"/>
        <v>2.4128686327077747E-2</v>
      </c>
      <c r="AJ9" s="50">
        <f t="shared" si="1"/>
        <v>5.3619302949061663E-3</v>
      </c>
      <c r="AK9" s="51">
        <f t="shared" si="1"/>
        <v>2.6809651474530832E-3</v>
      </c>
      <c r="AL9" s="51">
        <f t="shared" si="1"/>
        <v>0</v>
      </c>
      <c r="AM9" s="50">
        <f t="shared" si="1"/>
        <v>0.42895442359249331</v>
      </c>
    </row>
    <row r="10" spans="1:39" ht="18" customHeight="1" x14ac:dyDescent="0.4">
      <c r="A10" s="43" t="s">
        <v>66</v>
      </c>
      <c r="B10" s="2" t="s">
        <v>67</v>
      </c>
      <c r="C10" s="2" t="s">
        <v>2314</v>
      </c>
      <c r="D10" s="2" t="s">
        <v>2488</v>
      </c>
      <c r="E10" s="2" t="s">
        <v>2578</v>
      </c>
      <c r="F10" s="2" t="s">
        <v>2661</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39" ht="18" customHeight="1" x14ac:dyDescent="0.4">
      <c r="A11" s="43" t="s">
        <v>71</v>
      </c>
      <c r="B11" s="1" t="s">
        <v>72</v>
      </c>
      <c r="G11" s="2" t="s">
        <v>73</v>
      </c>
      <c r="H11" s="52">
        <v>43668</v>
      </c>
      <c r="I11" s="2">
        <v>1</v>
      </c>
      <c r="K11" s="2">
        <v>1</v>
      </c>
      <c r="M11" s="2">
        <v>1</v>
      </c>
      <c r="Y11" s="2">
        <v>1</v>
      </c>
      <c r="AE11" s="2">
        <v>1</v>
      </c>
      <c r="AM11" s="2">
        <v>1</v>
      </c>
    </row>
    <row r="12" spans="1:39" ht="18" customHeight="1" x14ac:dyDescent="0.4">
      <c r="A12" s="43" t="s">
        <v>74</v>
      </c>
      <c r="B12" s="1" t="s">
        <v>75</v>
      </c>
      <c r="G12" s="2" t="s">
        <v>76</v>
      </c>
      <c r="H12" s="52">
        <v>43741</v>
      </c>
      <c r="I12" s="2" t="s">
        <v>62</v>
      </c>
    </row>
    <row r="13" spans="1:39" ht="18" customHeight="1" x14ac:dyDescent="0.4">
      <c r="A13" s="43" t="s">
        <v>77</v>
      </c>
      <c r="B13" s="1" t="s">
        <v>2514</v>
      </c>
      <c r="G13" s="2" t="s">
        <v>76</v>
      </c>
      <c r="H13" s="52">
        <v>43733</v>
      </c>
      <c r="I13" s="2">
        <v>1</v>
      </c>
      <c r="N13" s="2">
        <v>1</v>
      </c>
      <c r="O13" s="2">
        <v>1</v>
      </c>
      <c r="AF13" s="2">
        <v>1</v>
      </c>
      <c r="AM13" s="2">
        <v>1</v>
      </c>
    </row>
    <row r="14" spans="1:39" ht="18" customHeight="1" x14ac:dyDescent="0.4">
      <c r="A14" s="43" t="s">
        <v>78</v>
      </c>
      <c r="B14" s="1" t="s">
        <v>2555</v>
      </c>
      <c r="G14" s="2" t="s">
        <v>79</v>
      </c>
      <c r="H14" s="72">
        <v>44652</v>
      </c>
      <c r="I14" s="2">
        <v>1</v>
      </c>
      <c r="N14" s="2">
        <v>1</v>
      </c>
      <c r="O14" s="2">
        <v>1</v>
      </c>
      <c r="AF14" s="2">
        <v>1</v>
      </c>
      <c r="AM14" s="2">
        <v>1</v>
      </c>
    </row>
    <row r="15" spans="1:39" ht="18" customHeight="1" x14ac:dyDescent="0.4">
      <c r="A15" s="43" t="s">
        <v>80</v>
      </c>
      <c r="B15" s="1" t="s">
        <v>81</v>
      </c>
      <c r="G15" s="2" t="s">
        <v>76</v>
      </c>
      <c r="H15" s="52">
        <v>43738</v>
      </c>
      <c r="I15" s="2">
        <v>1</v>
      </c>
      <c r="N15" s="2">
        <v>1</v>
      </c>
      <c r="O15" s="2">
        <v>1</v>
      </c>
      <c r="AF15" s="2">
        <v>1</v>
      </c>
      <c r="AM15" s="2">
        <v>1</v>
      </c>
    </row>
    <row r="16" spans="1:39" ht="18" customHeight="1" x14ac:dyDescent="0.4">
      <c r="A16" s="43" t="s">
        <v>82</v>
      </c>
      <c r="B16" s="1" t="s">
        <v>83</v>
      </c>
      <c r="G16" s="2" t="s">
        <v>76</v>
      </c>
      <c r="H16" s="52">
        <v>43738</v>
      </c>
      <c r="I16" s="2">
        <v>1</v>
      </c>
      <c r="N16" s="2">
        <v>1</v>
      </c>
      <c r="O16" s="2">
        <v>1</v>
      </c>
      <c r="AF16" s="2">
        <v>1</v>
      </c>
      <c r="AM16" s="2">
        <v>1</v>
      </c>
    </row>
    <row r="17" spans="1:39" ht="18" customHeight="1" x14ac:dyDescent="0.4">
      <c r="A17" s="43" t="s">
        <v>84</v>
      </c>
      <c r="B17" s="1" t="s">
        <v>85</v>
      </c>
      <c r="G17" s="2" t="s">
        <v>86</v>
      </c>
      <c r="H17" s="52" t="s">
        <v>62</v>
      </c>
      <c r="I17" s="2">
        <v>1</v>
      </c>
      <c r="K17" s="2">
        <v>1</v>
      </c>
      <c r="N17" s="2">
        <v>1</v>
      </c>
      <c r="AF17" s="2">
        <v>1</v>
      </c>
      <c r="AM17" s="2">
        <v>1</v>
      </c>
    </row>
    <row r="18" spans="1:39" ht="18" customHeight="1" x14ac:dyDescent="0.4">
      <c r="A18" s="43" t="s">
        <v>87</v>
      </c>
      <c r="B18" s="1" t="s">
        <v>88</v>
      </c>
      <c r="G18" s="2" t="s">
        <v>86</v>
      </c>
      <c r="H18" s="52" t="s">
        <v>62</v>
      </c>
      <c r="I18" s="2">
        <v>1</v>
      </c>
      <c r="K18" s="2">
        <v>1</v>
      </c>
      <c r="N18" s="2">
        <v>1</v>
      </c>
      <c r="AF18" s="2">
        <v>1</v>
      </c>
      <c r="AM18" s="2">
        <v>1</v>
      </c>
    </row>
    <row r="19" spans="1:39" ht="18" customHeight="1" x14ac:dyDescent="0.4">
      <c r="A19" s="43" t="s">
        <v>89</v>
      </c>
      <c r="B19" s="1" t="s">
        <v>90</v>
      </c>
      <c r="G19" s="2" t="s">
        <v>91</v>
      </c>
      <c r="H19" s="52">
        <v>43733</v>
      </c>
      <c r="I19" s="2">
        <v>1</v>
      </c>
      <c r="N19" s="2">
        <v>1</v>
      </c>
      <c r="O19" s="2">
        <v>1</v>
      </c>
      <c r="AF19" s="2">
        <v>1</v>
      </c>
      <c r="AM19" s="2">
        <v>1</v>
      </c>
    </row>
    <row r="20" spans="1:39" ht="18" customHeight="1" x14ac:dyDescent="0.4">
      <c r="A20" s="43" t="s">
        <v>92</v>
      </c>
      <c r="B20" s="1" t="s">
        <v>93</v>
      </c>
      <c r="G20" s="2" t="s">
        <v>76</v>
      </c>
      <c r="H20" s="2" t="s">
        <v>62</v>
      </c>
      <c r="I20" s="2">
        <v>1</v>
      </c>
      <c r="N20" s="2">
        <v>1</v>
      </c>
      <c r="O20" s="2">
        <v>1</v>
      </c>
      <c r="AF20" s="2">
        <v>1</v>
      </c>
      <c r="AM20" s="2">
        <v>1</v>
      </c>
    </row>
    <row r="21" spans="1:39" ht="18" customHeight="1" x14ac:dyDescent="0.4">
      <c r="A21" s="43" t="s">
        <v>94</v>
      </c>
      <c r="B21" s="1" t="s">
        <v>96</v>
      </c>
      <c r="G21" s="2" t="s">
        <v>76</v>
      </c>
      <c r="H21" s="52">
        <v>43733</v>
      </c>
      <c r="I21" s="2">
        <v>1</v>
      </c>
      <c r="N21" s="2">
        <v>1</v>
      </c>
      <c r="O21" s="2">
        <v>1</v>
      </c>
      <c r="AF21" s="2">
        <v>1</v>
      </c>
      <c r="AM21" s="2">
        <v>1</v>
      </c>
    </row>
    <row r="22" spans="1:39" ht="18" customHeight="1" x14ac:dyDescent="0.4">
      <c r="A22" s="43" t="s">
        <v>95</v>
      </c>
      <c r="B22" s="1" t="s">
        <v>2018</v>
      </c>
      <c r="G22" s="2" t="s">
        <v>2022</v>
      </c>
      <c r="H22" s="52">
        <v>44348</v>
      </c>
      <c r="I22" s="2">
        <v>1</v>
      </c>
      <c r="K22" s="2">
        <v>1</v>
      </c>
      <c r="O22" s="2">
        <v>1</v>
      </c>
      <c r="Z22" s="2">
        <v>1</v>
      </c>
      <c r="AD22" s="2">
        <v>1</v>
      </c>
      <c r="AF22" s="2">
        <v>1</v>
      </c>
    </row>
    <row r="23" spans="1:39" ht="18" customHeight="1" x14ac:dyDescent="0.4">
      <c r="A23" s="43" t="s">
        <v>97</v>
      </c>
      <c r="B23" s="1" t="s">
        <v>98</v>
      </c>
      <c r="G23" s="2" t="s">
        <v>76</v>
      </c>
      <c r="H23" s="52">
        <v>43737</v>
      </c>
      <c r="I23" s="2">
        <v>1</v>
      </c>
      <c r="K23" s="2">
        <v>1</v>
      </c>
      <c r="V23" s="2">
        <v>1</v>
      </c>
      <c r="AB23" s="2">
        <v>1</v>
      </c>
      <c r="AF23" s="2">
        <v>1</v>
      </c>
      <c r="AG23" s="2">
        <v>1</v>
      </c>
    </row>
    <row r="24" spans="1:39" ht="18" customHeight="1" x14ac:dyDescent="0.4">
      <c r="A24" s="43" t="s">
        <v>99</v>
      </c>
      <c r="B24" s="1" t="s">
        <v>100</v>
      </c>
      <c r="G24" s="2" t="s">
        <v>76</v>
      </c>
      <c r="H24" s="52">
        <v>43734</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row>
    <row r="25" spans="1:39" ht="18" customHeight="1" x14ac:dyDescent="0.4">
      <c r="A25" s="43" t="s">
        <v>101</v>
      </c>
      <c r="B25" s="1" t="s">
        <v>102</v>
      </c>
      <c r="G25" s="2" t="s">
        <v>103</v>
      </c>
      <c r="H25" s="2" t="s">
        <v>62</v>
      </c>
      <c r="K25" s="2">
        <v>1</v>
      </c>
      <c r="O25" s="2">
        <v>1</v>
      </c>
      <c r="P25" s="2">
        <v>1</v>
      </c>
      <c r="AF25" s="2">
        <v>1</v>
      </c>
      <c r="AG25" s="2">
        <v>1</v>
      </c>
    </row>
    <row r="26" spans="1:39" ht="18" customHeight="1" x14ac:dyDescent="0.4">
      <c r="A26" s="43" t="s">
        <v>104</v>
      </c>
      <c r="B26" s="1" t="s">
        <v>105</v>
      </c>
      <c r="G26" s="2" t="s">
        <v>106</v>
      </c>
      <c r="H26" s="2" t="s">
        <v>62</v>
      </c>
      <c r="I26" s="2">
        <v>1</v>
      </c>
      <c r="K26" s="2">
        <v>1</v>
      </c>
      <c r="R26" s="2">
        <v>1</v>
      </c>
      <c r="AG26" s="2">
        <v>1</v>
      </c>
      <c r="AM26" s="2">
        <v>1</v>
      </c>
    </row>
    <row r="27" spans="1:39" ht="18" customHeight="1" x14ac:dyDescent="0.4">
      <c r="A27" s="43" t="s">
        <v>107</v>
      </c>
      <c r="B27" s="1" t="s">
        <v>108</v>
      </c>
      <c r="G27" s="2" t="s">
        <v>109</v>
      </c>
      <c r="H27" s="52">
        <v>43626</v>
      </c>
      <c r="I27" s="2">
        <v>1</v>
      </c>
      <c r="M27" s="2">
        <v>1</v>
      </c>
      <c r="N27" s="2">
        <v>1</v>
      </c>
      <c r="P27" s="2">
        <v>1</v>
      </c>
      <c r="S27" s="2">
        <v>1</v>
      </c>
      <c r="AB27" s="2">
        <v>1</v>
      </c>
    </row>
    <row r="28" spans="1:39" ht="18" customHeight="1" x14ac:dyDescent="0.4">
      <c r="A28" s="43" t="s">
        <v>110</v>
      </c>
      <c r="B28" s="1" t="s">
        <v>111</v>
      </c>
      <c r="G28" s="2" t="s">
        <v>91</v>
      </c>
      <c r="H28" s="52">
        <v>43702</v>
      </c>
      <c r="I28" s="2">
        <v>1</v>
      </c>
      <c r="K28" s="2">
        <v>1</v>
      </c>
      <c r="Q28" s="2">
        <v>1</v>
      </c>
      <c r="T28" s="2">
        <v>1</v>
      </c>
      <c r="Z28" s="2">
        <v>1</v>
      </c>
      <c r="AA28" s="2">
        <v>1</v>
      </c>
      <c r="AD28" s="2">
        <v>1</v>
      </c>
      <c r="AE28" s="2">
        <v>1</v>
      </c>
      <c r="AF28" s="2">
        <v>1</v>
      </c>
      <c r="AG28" s="2">
        <v>1</v>
      </c>
    </row>
    <row r="29" spans="1:39" ht="18" customHeight="1" x14ac:dyDescent="0.4">
      <c r="A29" s="43" t="s">
        <v>112</v>
      </c>
      <c r="B29" s="1" t="s">
        <v>113</v>
      </c>
      <c r="G29" s="2" t="s">
        <v>73</v>
      </c>
      <c r="H29" s="2" t="s">
        <v>62</v>
      </c>
      <c r="I29" s="2">
        <v>1</v>
      </c>
      <c r="K29" s="2">
        <v>1</v>
      </c>
      <c r="Q29" s="2">
        <v>1</v>
      </c>
      <c r="R29" s="2">
        <v>1</v>
      </c>
      <c r="V29" s="2">
        <v>1</v>
      </c>
    </row>
    <row r="30" spans="1:39" ht="18" customHeight="1" x14ac:dyDescent="0.4">
      <c r="A30" s="43" t="s">
        <v>114</v>
      </c>
      <c r="B30" s="1" t="s">
        <v>115</v>
      </c>
      <c r="G30" s="2" t="s">
        <v>73</v>
      </c>
      <c r="H30" s="52">
        <v>43725</v>
      </c>
      <c r="I30" s="2">
        <v>1</v>
      </c>
      <c r="K30" s="2">
        <v>1</v>
      </c>
      <c r="L30" s="2">
        <v>1</v>
      </c>
      <c r="Q30" s="2">
        <v>1</v>
      </c>
      <c r="S30" s="2">
        <v>1</v>
      </c>
      <c r="V30" s="2">
        <v>1</v>
      </c>
      <c r="Z30" s="2">
        <v>1</v>
      </c>
      <c r="AD30" s="2">
        <v>1</v>
      </c>
      <c r="AE30" s="2">
        <v>1</v>
      </c>
      <c r="AF30" s="2">
        <v>1</v>
      </c>
    </row>
    <row r="31" spans="1:39" ht="18" customHeight="1" x14ac:dyDescent="0.4">
      <c r="A31" s="43" t="s">
        <v>116</v>
      </c>
      <c r="B31" s="1" t="s">
        <v>117</v>
      </c>
      <c r="G31" s="2" t="s">
        <v>73</v>
      </c>
      <c r="H31" s="2" t="s">
        <v>62</v>
      </c>
      <c r="I31" s="2">
        <v>1</v>
      </c>
      <c r="K31" s="2">
        <v>1</v>
      </c>
      <c r="L31" s="2">
        <v>1</v>
      </c>
      <c r="P31" s="2">
        <v>1</v>
      </c>
      <c r="R31" s="2">
        <v>1</v>
      </c>
      <c r="AI31" s="2">
        <v>1</v>
      </c>
    </row>
    <row r="32" spans="1:39" ht="18" customHeight="1" x14ac:dyDescent="0.4">
      <c r="A32" s="43" t="s">
        <v>118</v>
      </c>
      <c r="B32" s="1" t="s">
        <v>119</v>
      </c>
      <c r="G32" s="2" t="s">
        <v>73</v>
      </c>
      <c r="H32" s="2" t="s">
        <v>120</v>
      </c>
      <c r="I32" s="2">
        <v>1</v>
      </c>
      <c r="K32" s="2">
        <v>1</v>
      </c>
      <c r="R32" s="2">
        <v>1</v>
      </c>
      <c r="V32" s="2">
        <v>1</v>
      </c>
      <c r="AM32" s="2">
        <v>1</v>
      </c>
    </row>
    <row r="33" spans="1:43" ht="18" customHeight="1" x14ac:dyDescent="0.4">
      <c r="A33" s="43" t="s">
        <v>121</v>
      </c>
      <c r="B33" s="1" t="s">
        <v>122</v>
      </c>
      <c r="G33" s="2" t="s">
        <v>73</v>
      </c>
      <c r="H33" s="52">
        <v>43647</v>
      </c>
      <c r="I33" s="2">
        <v>1</v>
      </c>
      <c r="V33" s="2">
        <v>1</v>
      </c>
      <c r="Z33" s="2">
        <v>1</v>
      </c>
      <c r="AM33" s="2">
        <v>2</v>
      </c>
    </row>
    <row r="34" spans="1:43" ht="18" customHeight="1" x14ac:dyDescent="0.4">
      <c r="A34" s="43" t="s">
        <v>123</v>
      </c>
      <c r="B34" s="1" t="s">
        <v>124</v>
      </c>
      <c r="G34" s="2" t="s">
        <v>125</v>
      </c>
      <c r="H34" s="52" t="s">
        <v>62</v>
      </c>
      <c r="I34" s="2">
        <v>1</v>
      </c>
      <c r="J34" s="2">
        <v>1</v>
      </c>
      <c r="P34" s="2">
        <v>1</v>
      </c>
      <c r="Q34" s="2">
        <v>1</v>
      </c>
      <c r="W34" s="2">
        <v>1</v>
      </c>
      <c r="AG34" s="2">
        <v>1</v>
      </c>
      <c r="AM34" s="2">
        <v>1</v>
      </c>
    </row>
    <row r="35" spans="1:43" ht="18" customHeight="1" x14ac:dyDescent="0.4">
      <c r="A35" s="43" t="s">
        <v>126</v>
      </c>
      <c r="B35" s="1" t="s">
        <v>127</v>
      </c>
      <c r="G35" s="2" t="s">
        <v>73</v>
      </c>
      <c r="H35" s="52">
        <v>43647</v>
      </c>
      <c r="I35" s="2">
        <v>1</v>
      </c>
      <c r="P35" s="2">
        <v>1</v>
      </c>
      <c r="R35" s="2">
        <v>1</v>
      </c>
      <c r="S35" s="2">
        <v>1</v>
      </c>
      <c r="V35" s="2">
        <v>1</v>
      </c>
      <c r="X35" s="2">
        <v>1</v>
      </c>
      <c r="Y35" s="2">
        <v>1</v>
      </c>
      <c r="AM35" s="2">
        <v>3</v>
      </c>
    </row>
    <row r="36" spans="1:43" ht="18" customHeight="1" x14ac:dyDescent="0.4">
      <c r="A36" s="43" t="s">
        <v>128</v>
      </c>
      <c r="B36" s="1" t="s">
        <v>2471</v>
      </c>
      <c r="G36" s="2" t="s">
        <v>73</v>
      </c>
      <c r="H36" s="52">
        <v>43580</v>
      </c>
      <c r="I36" s="2">
        <v>1</v>
      </c>
      <c r="R36" s="2">
        <v>1</v>
      </c>
      <c r="AF36" s="2">
        <v>1</v>
      </c>
      <c r="AG36" s="2">
        <v>1</v>
      </c>
      <c r="AM36" s="2">
        <v>4</v>
      </c>
    </row>
    <row r="37" spans="1:43" ht="18" customHeight="1" x14ac:dyDescent="0.4">
      <c r="A37" s="43" t="s">
        <v>129</v>
      </c>
      <c r="B37" s="1" t="s">
        <v>130</v>
      </c>
      <c r="G37" s="2" t="s">
        <v>73</v>
      </c>
      <c r="H37" s="52">
        <v>43727</v>
      </c>
      <c r="I37" s="2">
        <v>1</v>
      </c>
      <c r="K37" s="2">
        <v>1</v>
      </c>
      <c r="L37" s="2">
        <v>1</v>
      </c>
      <c r="V37" s="2">
        <v>1</v>
      </c>
      <c r="W37" s="2">
        <v>1</v>
      </c>
      <c r="AG37" s="2">
        <v>1</v>
      </c>
    </row>
    <row r="38" spans="1:43" ht="18" customHeight="1" x14ac:dyDescent="0.4">
      <c r="A38" s="43" t="s">
        <v>131</v>
      </c>
      <c r="B38" s="1" t="s">
        <v>132</v>
      </c>
      <c r="G38" s="2" t="s">
        <v>73</v>
      </c>
      <c r="H38" s="52">
        <v>44099</v>
      </c>
      <c r="I38" s="2">
        <v>1</v>
      </c>
      <c r="K38" s="2">
        <v>1</v>
      </c>
      <c r="V38" s="2">
        <v>1</v>
      </c>
      <c r="Z38" s="2">
        <v>1</v>
      </c>
      <c r="AD38" s="2">
        <v>1</v>
      </c>
      <c r="AG38" s="2">
        <v>1</v>
      </c>
      <c r="AM38" s="2">
        <v>1</v>
      </c>
    </row>
    <row r="39" spans="1:43" ht="18" customHeight="1" x14ac:dyDescent="0.4">
      <c r="A39" s="43" t="s">
        <v>133</v>
      </c>
      <c r="B39" s="1" t="s">
        <v>134</v>
      </c>
      <c r="G39" s="2" t="s">
        <v>76</v>
      </c>
      <c r="H39" s="52">
        <v>43735</v>
      </c>
      <c r="I39" s="2">
        <v>1</v>
      </c>
      <c r="N39" s="2">
        <v>1</v>
      </c>
      <c r="O39" s="2">
        <v>1</v>
      </c>
      <c r="AF39" s="2">
        <v>1</v>
      </c>
      <c r="AM39" s="2">
        <v>1</v>
      </c>
    </row>
    <row r="40" spans="1:43" ht="18" customHeight="1" x14ac:dyDescent="0.4">
      <c r="A40" s="43" t="s">
        <v>135</v>
      </c>
      <c r="B40" s="1" t="s">
        <v>2558</v>
      </c>
      <c r="G40" s="2" t="s">
        <v>136</v>
      </c>
      <c r="H40" s="72">
        <v>44707</v>
      </c>
      <c r="I40" s="70"/>
      <c r="J40" s="70"/>
      <c r="K40" s="70"/>
      <c r="L40" s="70"/>
      <c r="M40" s="70"/>
      <c r="N40" s="70"/>
      <c r="O40" s="70"/>
      <c r="P40" s="70"/>
      <c r="Q40" s="70"/>
      <c r="R40" s="70"/>
      <c r="S40" s="70">
        <v>1</v>
      </c>
      <c r="T40" s="70">
        <v>1</v>
      </c>
      <c r="U40" s="70"/>
      <c r="V40" s="70"/>
      <c r="W40" s="70"/>
      <c r="X40" s="70"/>
      <c r="Y40" s="70"/>
      <c r="Z40" s="70">
        <v>1</v>
      </c>
      <c r="AA40" s="70"/>
      <c r="AB40" s="70"/>
      <c r="AC40" s="70"/>
      <c r="AD40" s="70">
        <v>1</v>
      </c>
      <c r="AE40" s="70"/>
      <c r="AF40" s="70"/>
      <c r="AG40" s="70">
        <v>1</v>
      </c>
      <c r="AH40" s="70"/>
      <c r="AI40" s="70"/>
      <c r="AJ40" s="70"/>
      <c r="AK40" s="70"/>
      <c r="AL40" s="70"/>
      <c r="AM40" s="70"/>
      <c r="AN40" s="70"/>
      <c r="AO40" s="59"/>
      <c r="AP40" s="59"/>
      <c r="AQ40" s="59"/>
    </row>
    <row r="41" spans="1:43" ht="18" customHeight="1" x14ac:dyDescent="0.4">
      <c r="A41" s="43" t="s">
        <v>137</v>
      </c>
      <c r="B41" s="1" t="s">
        <v>138</v>
      </c>
      <c r="G41" s="2" t="s">
        <v>73</v>
      </c>
      <c r="H41" s="52">
        <v>43647</v>
      </c>
      <c r="I41" s="2">
        <v>1</v>
      </c>
      <c r="K41" s="2">
        <v>1</v>
      </c>
      <c r="M41" s="2">
        <v>1</v>
      </c>
      <c r="N41" s="2">
        <v>1</v>
      </c>
      <c r="S41" s="2">
        <v>1</v>
      </c>
      <c r="V41" s="2">
        <v>1</v>
      </c>
      <c r="W41" s="2">
        <v>1</v>
      </c>
      <c r="AM41" s="2">
        <v>1</v>
      </c>
    </row>
    <row r="42" spans="1:43" ht="18" customHeight="1" x14ac:dyDescent="0.4">
      <c r="A42" s="43" t="s">
        <v>139</v>
      </c>
      <c r="B42" s="1" t="s">
        <v>1889</v>
      </c>
      <c r="G42" s="2" t="s">
        <v>1891</v>
      </c>
      <c r="H42" s="52">
        <v>44226</v>
      </c>
      <c r="Q42" s="2">
        <v>1</v>
      </c>
      <c r="S42" s="2">
        <v>1</v>
      </c>
      <c r="W42" s="2">
        <v>1</v>
      </c>
      <c r="AE42" s="2">
        <v>1</v>
      </c>
      <c r="AG42" s="2">
        <v>1</v>
      </c>
      <c r="AM42" s="2">
        <v>1</v>
      </c>
    </row>
    <row r="43" spans="1:43" ht="18" customHeight="1" x14ac:dyDescent="0.4">
      <c r="A43" s="43" t="s">
        <v>141</v>
      </c>
      <c r="B43" s="1" t="s">
        <v>140</v>
      </c>
      <c r="G43" s="2" t="s">
        <v>73</v>
      </c>
      <c r="H43" s="52">
        <v>43800</v>
      </c>
      <c r="V43" s="2">
        <v>1</v>
      </c>
      <c r="Z43" s="2">
        <v>1</v>
      </c>
      <c r="AD43" s="2">
        <v>1</v>
      </c>
      <c r="AG43" s="2">
        <v>1</v>
      </c>
    </row>
    <row r="44" spans="1:43" ht="18" customHeight="1" x14ac:dyDescent="0.4">
      <c r="A44" s="43" t="s">
        <v>143</v>
      </c>
      <c r="B44" s="1" t="s">
        <v>142</v>
      </c>
      <c r="G44" s="2" t="s">
        <v>91</v>
      </c>
      <c r="H44" s="52">
        <v>43636</v>
      </c>
      <c r="L44" s="2">
        <v>1</v>
      </c>
      <c r="R44" s="2">
        <v>1</v>
      </c>
      <c r="Y44" s="2">
        <v>1</v>
      </c>
      <c r="AD44" s="2">
        <v>1</v>
      </c>
      <c r="AG44" s="2">
        <v>1</v>
      </c>
    </row>
    <row r="45" spans="1:43" ht="18" customHeight="1" x14ac:dyDescent="0.4">
      <c r="A45" s="43" t="s">
        <v>145</v>
      </c>
      <c r="B45" s="1" t="s">
        <v>144</v>
      </c>
      <c r="G45" s="2" t="s">
        <v>76</v>
      </c>
      <c r="H45" s="52">
        <v>43710</v>
      </c>
      <c r="I45" s="2">
        <v>1</v>
      </c>
      <c r="K45" s="2">
        <v>1</v>
      </c>
      <c r="O45" s="2">
        <v>1</v>
      </c>
      <c r="V45" s="2">
        <v>1</v>
      </c>
      <c r="AF45" s="2">
        <v>1</v>
      </c>
      <c r="AG45" s="2">
        <v>1</v>
      </c>
    </row>
    <row r="46" spans="1:43" ht="18" customHeight="1" x14ac:dyDescent="0.4">
      <c r="A46" s="43" t="s">
        <v>147</v>
      </c>
      <c r="B46" s="1" t="s">
        <v>146</v>
      </c>
      <c r="G46" s="2" t="s">
        <v>73</v>
      </c>
      <c r="H46" s="52">
        <v>43712</v>
      </c>
      <c r="I46" s="2">
        <v>1</v>
      </c>
      <c r="K46" s="2">
        <v>1</v>
      </c>
      <c r="U46" s="2">
        <v>1</v>
      </c>
      <c r="V46" s="2">
        <v>1</v>
      </c>
      <c r="AC46" s="2">
        <v>1</v>
      </c>
      <c r="AM46" s="2">
        <v>2</v>
      </c>
    </row>
    <row r="47" spans="1:43" ht="18" customHeight="1" x14ac:dyDescent="0.4">
      <c r="A47" s="43" t="s">
        <v>150</v>
      </c>
      <c r="B47" s="1" t="s">
        <v>148</v>
      </c>
      <c r="G47" s="2" t="s">
        <v>149</v>
      </c>
      <c r="H47" s="52">
        <v>43951</v>
      </c>
      <c r="I47" s="2">
        <v>1</v>
      </c>
      <c r="K47" s="2">
        <v>1</v>
      </c>
      <c r="L47" s="2">
        <v>1</v>
      </c>
      <c r="P47" s="2">
        <v>1</v>
      </c>
      <c r="AD47" s="2">
        <v>1</v>
      </c>
      <c r="AF47" s="2">
        <v>1</v>
      </c>
    </row>
    <row r="48" spans="1:43" ht="18" customHeight="1" x14ac:dyDescent="0.4">
      <c r="A48" s="43" t="s">
        <v>152</v>
      </c>
      <c r="B48" s="1" t="s">
        <v>151</v>
      </c>
      <c r="G48" s="2" t="s">
        <v>73</v>
      </c>
      <c r="H48" s="52">
        <v>43823</v>
      </c>
      <c r="I48" s="2">
        <v>1</v>
      </c>
      <c r="K48" s="2">
        <v>1</v>
      </c>
      <c r="O48" s="2">
        <v>1</v>
      </c>
      <c r="P48" s="2">
        <v>1</v>
      </c>
      <c r="T48" s="2">
        <v>1</v>
      </c>
      <c r="U48" s="2">
        <v>1</v>
      </c>
      <c r="V48" s="2">
        <v>1</v>
      </c>
      <c r="AM48" s="2">
        <v>1</v>
      </c>
    </row>
    <row r="49" spans="1:39" ht="18" customHeight="1" x14ac:dyDescent="0.4">
      <c r="A49" s="43" t="s">
        <v>155</v>
      </c>
      <c r="B49" s="1" t="s">
        <v>153</v>
      </c>
      <c r="G49" s="2" t="s">
        <v>154</v>
      </c>
      <c r="H49" s="52">
        <v>43672</v>
      </c>
      <c r="I49" s="2" t="s">
        <v>62</v>
      </c>
    </row>
    <row r="50" spans="1:39" ht="18" customHeight="1" x14ac:dyDescent="0.4">
      <c r="A50" s="43" t="s">
        <v>157</v>
      </c>
      <c r="B50" s="1" t="s">
        <v>156</v>
      </c>
      <c r="G50" s="2" t="s">
        <v>73</v>
      </c>
      <c r="H50" s="52">
        <v>43672</v>
      </c>
      <c r="I50" s="2" t="s">
        <v>62</v>
      </c>
    </row>
    <row r="51" spans="1:39" ht="18" customHeight="1" x14ac:dyDescent="0.4">
      <c r="A51" s="43" t="s">
        <v>158</v>
      </c>
      <c r="B51" s="1" t="s">
        <v>2472</v>
      </c>
      <c r="C51" s="70"/>
      <c r="D51" s="70"/>
      <c r="E51" s="70"/>
      <c r="F51" s="70"/>
      <c r="G51" s="2" t="s">
        <v>73</v>
      </c>
      <c r="H51" s="52">
        <v>43738</v>
      </c>
      <c r="I51" s="2">
        <v>1</v>
      </c>
      <c r="J51" s="2">
        <v>1</v>
      </c>
      <c r="L51" s="2">
        <v>1</v>
      </c>
      <c r="Q51" s="2">
        <v>1</v>
      </c>
      <c r="S51" s="2">
        <v>1</v>
      </c>
      <c r="W51" s="2">
        <v>1</v>
      </c>
      <c r="AC51" s="2">
        <v>1</v>
      </c>
      <c r="AF51" s="2">
        <v>1</v>
      </c>
      <c r="AG51" s="2">
        <v>1</v>
      </c>
      <c r="AM51" s="2">
        <v>1</v>
      </c>
    </row>
    <row r="52" spans="1:39" ht="18" customHeight="1" x14ac:dyDescent="0.4">
      <c r="A52" s="43" t="s">
        <v>161</v>
      </c>
      <c r="B52" s="1" t="s">
        <v>159</v>
      </c>
      <c r="G52" s="2" t="s">
        <v>160</v>
      </c>
      <c r="H52" s="52" t="s">
        <v>62</v>
      </c>
      <c r="I52" s="2">
        <v>1</v>
      </c>
      <c r="K52" s="2">
        <v>1</v>
      </c>
      <c r="R52" s="2">
        <v>1</v>
      </c>
      <c r="T52" s="2">
        <v>1</v>
      </c>
      <c r="W52" s="2">
        <v>1</v>
      </c>
      <c r="AG52" s="2">
        <v>1</v>
      </c>
    </row>
    <row r="53" spans="1:39" ht="18" customHeight="1" x14ac:dyDescent="0.4">
      <c r="A53" s="43" t="s">
        <v>163</v>
      </c>
      <c r="B53" s="1" t="s">
        <v>162</v>
      </c>
      <c r="G53" s="2" t="s">
        <v>136</v>
      </c>
      <c r="H53" s="2" t="s">
        <v>62</v>
      </c>
      <c r="I53" s="2">
        <v>1</v>
      </c>
      <c r="S53" s="2">
        <v>1</v>
      </c>
      <c r="Z53" s="2">
        <v>1</v>
      </c>
    </row>
    <row r="54" spans="1:39" ht="18" customHeight="1" x14ac:dyDescent="0.4">
      <c r="A54" s="43" t="s">
        <v>166</v>
      </c>
      <c r="B54" s="1" t="s">
        <v>164</v>
      </c>
      <c r="G54" s="2" t="s">
        <v>165</v>
      </c>
      <c r="H54" s="52">
        <v>43705</v>
      </c>
      <c r="S54" s="2">
        <v>1</v>
      </c>
      <c r="V54" s="2">
        <v>1</v>
      </c>
      <c r="Z54" s="2">
        <v>1</v>
      </c>
      <c r="AD54" s="2">
        <v>1</v>
      </c>
      <c r="AF54" s="2">
        <v>1</v>
      </c>
    </row>
    <row r="55" spans="1:39" ht="18" customHeight="1" x14ac:dyDescent="0.4">
      <c r="A55" s="43" t="s">
        <v>169</v>
      </c>
      <c r="B55" s="1" t="s">
        <v>2621</v>
      </c>
      <c r="E55" s="2" t="s">
        <v>2580</v>
      </c>
      <c r="G55" s="2" t="s">
        <v>2623</v>
      </c>
      <c r="H55" s="52">
        <v>44743</v>
      </c>
      <c r="I55" s="2">
        <v>1</v>
      </c>
      <c r="K55" s="2">
        <v>1</v>
      </c>
      <c r="V55" s="2">
        <v>1</v>
      </c>
      <c r="W55" s="2">
        <v>1</v>
      </c>
      <c r="AM55" s="2">
        <v>2</v>
      </c>
    </row>
    <row r="56" spans="1:39" ht="18" customHeight="1" x14ac:dyDescent="0.4">
      <c r="A56" s="43" t="s">
        <v>171</v>
      </c>
      <c r="B56" s="1" t="s">
        <v>167</v>
      </c>
      <c r="G56" s="2" t="s">
        <v>168</v>
      </c>
      <c r="H56" s="52">
        <v>43720</v>
      </c>
      <c r="K56" s="2">
        <v>1</v>
      </c>
      <c r="N56" s="2">
        <v>1</v>
      </c>
      <c r="Q56" s="2">
        <v>1</v>
      </c>
      <c r="AF56" s="2">
        <v>1</v>
      </c>
      <c r="AG56" s="2">
        <v>1</v>
      </c>
    </row>
    <row r="57" spans="1:39" ht="18" customHeight="1" x14ac:dyDescent="0.4">
      <c r="A57" s="43" t="s">
        <v>173</v>
      </c>
      <c r="B57" s="1" t="s">
        <v>170</v>
      </c>
      <c r="G57" s="2" t="s">
        <v>103</v>
      </c>
      <c r="H57" s="2" t="s">
        <v>62</v>
      </c>
      <c r="J57" s="2">
        <v>1</v>
      </c>
      <c r="K57" s="2">
        <v>1</v>
      </c>
      <c r="V57" s="2">
        <v>1</v>
      </c>
      <c r="AG57" s="2">
        <v>1</v>
      </c>
      <c r="AM57" s="2">
        <v>1</v>
      </c>
    </row>
    <row r="58" spans="1:39" ht="18" customHeight="1" x14ac:dyDescent="0.4">
      <c r="A58" s="43" t="s">
        <v>175</v>
      </c>
      <c r="B58" s="1" t="s">
        <v>172</v>
      </c>
      <c r="G58" s="2" t="s">
        <v>73</v>
      </c>
      <c r="H58" s="52">
        <v>43733</v>
      </c>
      <c r="I58" s="2">
        <v>1</v>
      </c>
      <c r="J58" s="2">
        <v>1</v>
      </c>
      <c r="L58" s="2">
        <v>1</v>
      </c>
      <c r="O58" s="2">
        <v>1</v>
      </c>
      <c r="R58" s="2">
        <v>1</v>
      </c>
      <c r="AM58" s="2">
        <v>1</v>
      </c>
    </row>
    <row r="59" spans="1:39" ht="18" customHeight="1" x14ac:dyDescent="0.4">
      <c r="A59" s="43" t="s">
        <v>178</v>
      </c>
      <c r="B59" s="1" t="s">
        <v>174</v>
      </c>
      <c r="G59" s="2" t="s">
        <v>73</v>
      </c>
      <c r="H59" s="52">
        <v>43718</v>
      </c>
      <c r="I59" s="2">
        <v>1</v>
      </c>
      <c r="K59" s="2">
        <v>1</v>
      </c>
      <c r="R59" s="2">
        <v>1</v>
      </c>
      <c r="AG59" s="2">
        <v>1</v>
      </c>
    </row>
    <row r="60" spans="1:39" ht="18" customHeight="1" x14ac:dyDescent="0.4">
      <c r="A60" s="43" t="s">
        <v>180</v>
      </c>
      <c r="B60" s="1" t="s">
        <v>176</v>
      </c>
      <c r="G60" s="2" t="s">
        <v>177</v>
      </c>
      <c r="H60" s="52">
        <v>43651</v>
      </c>
      <c r="I60" s="2">
        <v>1</v>
      </c>
      <c r="K60" s="2">
        <v>1</v>
      </c>
      <c r="Z60" s="2">
        <v>1</v>
      </c>
      <c r="AD60" s="2">
        <v>1</v>
      </c>
      <c r="AG60" s="2">
        <v>1</v>
      </c>
    </row>
    <row r="61" spans="1:39" ht="18" customHeight="1" x14ac:dyDescent="0.4">
      <c r="A61" s="43" t="s">
        <v>183</v>
      </c>
      <c r="B61" s="1" t="s">
        <v>179</v>
      </c>
      <c r="G61" s="2" t="s">
        <v>136</v>
      </c>
      <c r="H61" s="52">
        <v>43822</v>
      </c>
      <c r="I61" s="2">
        <v>1</v>
      </c>
      <c r="K61" s="2">
        <v>1</v>
      </c>
      <c r="R61" s="2">
        <v>1</v>
      </c>
      <c r="U61" s="2">
        <v>1</v>
      </c>
      <c r="W61" s="2">
        <v>1</v>
      </c>
      <c r="AG61" s="2">
        <v>1</v>
      </c>
    </row>
    <row r="62" spans="1:39" ht="18" customHeight="1" x14ac:dyDescent="0.4">
      <c r="A62" s="43" t="s">
        <v>185</v>
      </c>
      <c r="B62" s="1" t="s">
        <v>181</v>
      </c>
      <c r="G62" s="2" t="s">
        <v>182</v>
      </c>
      <c r="H62" s="52">
        <v>43710</v>
      </c>
      <c r="I62" s="2">
        <v>1</v>
      </c>
      <c r="P62" s="2">
        <v>1</v>
      </c>
      <c r="R62" s="2">
        <v>1</v>
      </c>
      <c r="S62" s="2">
        <v>1</v>
      </c>
      <c r="V62" s="2">
        <v>1</v>
      </c>
      <c r="AG62" s="2">
        <v>1</v>
      </c>
    </row>
    <row r="63" spans="1:39" ht="18" customHeight="1" x14ac:dyDescent="0.4">
      <c r="A63" s="43" t="s">
        <v>187</v>
      </c>
      <c r="B63" s="1" t="s">
        <v>184</v>
      </c>
      <c r="G63" s="2" t="s">
        <v>160</v>
      </c>
      <c r="H63" s="52">
        <v>43647</v>
      </c>
      <c r="K63" s="2">
        <v>1</v>
      </c>
      <c r="L63" s="2">
        <v>1</v>
      </c>
      <c r="AC63" s="2">
        <v>1</v>
      </c>
      <c r="AF63" s="2">
        <v>1</v>
      </c>
      <c r="AG63" s="2">
        <v>1</v>
      </c>
    </row>
    <row r="64" spans="1:39" ht="18" customHeight="1" x14ac:dyDescent="0.4">
      <c r="A64" s="43" t="s">
        <v>189</v>
      </c>
      <c r="B64" s="1" t="s">
        <v>186</v>
      </c>
      <c r="G64" s="2" t="s">
        <v>73</v>
      </c>
      <c r="H64" s="52">
        <v>43711</v>
      </c>
      <c r="I64" s="2">
        <v>1</v>
      </c>
      <c r="J64" s="2">
        <v>1</v>
      </c>
      <c r="R64" s="2">
        <v>1</v>
      </c>
      <c r="V64" s="2">
        <v>1</v>
      </c>
      <c r="Z64" s="2">
        <v>1</v>
      </c>
      <c r="AF64" s="2">
        <v>1</v>
      </c>
      <c r="AM64" s="2">
        <v>1</v>
      </c>
    </row>
    <row r="65" spans="1:39" ht="18" customHeight="1" x14ac:dyDescent="0.4">
      <c r="A65" s="43" t="s">
        <v>192</v>
      </c>
      <c r="B65" s="1" t="s">
        <v>1921</v>
      </c>
      <c r="G65" s="2" t="s">
        <v>1924</v>
      </c>
      <c r="H65" s="52" t="s">
        <v>1925</v>
      </c>
      <c r="I65" s="2">
        <v>1</v>
      </c>
      <c r="K65" s="2">
        <v>1</v>
      </c>
      <c r="P65" s="2">
        <v>1</v>
      </c>
      <c r="Z65" s="2">
        <v>1</v>
      </c>
      <c r="AG65" s="2">
        <v>1</v>
      </c>
      <c r="AM65" s="2">
        <v>1</v>
      </c>
    </row>
    <row r="66" spans="1:39" ht="18" customHeight="1" x14ac:dyDescent="0.4">
      <c r="A66" s="43" t="s">
        <v>194</v>
      </c>
      <c r="B66" s="1" t="s">
        <v>188</v>
      </c>
      <c r="G66" s="2" t="s">
        <v>73</v>
      </c>
      <c r="H66" s="52">
        <v>43735</v>
      </c>
      <c r="I66" s="2">
        <v>1</v>
      </c>
      <c r="L66" s="2">
        <v>1</v>
      </c>
      <c r="N66" s="2">
        <v>1</v>
      </c>
      <c r="Q66" s="2">
        <v>1</v>
      </c>
      <c r="R66" s="2">
        <v>1</v>
      </c>
      <c r="T66" s="2">
        <v>1</v>
      </c>
      <c r="V66" s="2">
        <v>1</v>
      </c>
      <c r="Z66" s="2">
        <v>1</v>
      </c>
      <c r="AB66" s="2">
        <v>1</v>
      </c>
      <c r="AC66" s="2">
        <v>1</v>
      </c>
      <c r="AD66" s="2">
        <v>1</v>
      </c>
      <c r="AF66" s="2">
        <v>1</v>
      </c>
      <c r="AG66" s="2">
        <v>1</v>
      </c>
      <c r="AI66" s="2">
        <v>1</v>
      </c>
      <c r="AJ66" s="2">
        <v>1</v>
      </c>
    </row>
    <row r="67" spans="1:39" ht="18" customHeight="1" x14ac:dyDescent="0.4">
      <c r="A67" s="43" t="s">
        <v>196</v>
      </c>
      <c r="B67" s="1" t="s">
        <v>190</v>
      </c>
      <c r="G67" s="2" t="s">
        <v>191</v>
      </c>
      <c r="H67" s="52">
        <v>43664</v>
      </c>
      <c r="N67" s="2">
        <v>1</v>
      </c>
      <c r="V67" s="2">
        <v>1</v>
      </c>
      <c r="AD67" s="2">
        <v>1</v>
      </c>
      <c r="AF67" s="2">
        <v>1</v>
      </c>
    </row>
    <row r="68" spans="1:39" ht="18" customHeight="1" x14ac:dyDescent="0.4">
      <c r="A68" s="43" t="s">
        <v>198</v>
      </c>
      <c r="B68" s="1" t="s">
        <v>193</v>
      </c>
      <c r="G68" s="2" t="s">
        <v>191</v>
      </c>
      <c r="H68" s="52" t="s">
        <v>62</v>
      </c>
      <c r="I68" s="2">
        <v>1</v>
      </c>
      <c r="K68" s="2">
        <v>1</v>
      </c>
      <c r="L68" s="2">
        <v>1</v>
      </c>
      <c r="P68" s="2">
        <v>1</v>
      </c>
      <c r="Z68" s="2">
        <v>1</v>
      </c>
    </row>
    <row r="69" spans="1:39" ht="18" customHeight="1" x14ac:dyDescent="0.4">
      <c r="A69" s="43" t="s">
        <v>201</v>
      </c>
      <c r="B69" s="1" t="s">
        <v>195</v>
      </c>
      <c r="G69" s="2" t="s">
        <v>103</v>
      </c>
      <c r="H69" s="52">
        <v>43665</v>
      </c>
      <c r="I69" s="2">
        <v>1</v>
      </c>
      <c r="N69" s="2">
        <v>1</v>
      </c>
      <c r="S69" s="2">
        <v>1</v>
      </c>
      <c r="Z69" s="2">
        <v>1</v>
      </c>
      <c r="AB69" s="2">
        <v>1</v>
      </c>
      <c r="AF69" s="2">
        <v>1</v>
      </c>
      <c r="AG69" s="2">
        <v>1</v>
      </c>
    </row>
    <row r="70" spans="1:39" ht="18" customHeight="1" x14ac:dyDescent="0.4">
      <c r="A70" s="43" t="s">
        <v>204</v>
      </c>
      <c r="B70" s="1" t="s">
        <v>197</v>
      </c>
      <c r="G70" s="2" t="s">
        <v>136</v>
      </c>
      <c r="H70" s="52">
        <v>43692</v>
      </c>
      <c r="I70" s="2">
        <v>1</v>
      </c>
      <c r="J70" s="2">
        <v>1</v>
      </c>
      <c r="N70" s="2">
        <v>1</v>
      </c>
      <c r="Q70" s="2">
        <v>1</v>
      </c>
      <c r="AF70" s="2">
        <v>1</v>
      </c>
      <c r="AM70" s="2">
        <v>1</v>
      </c>
    </row>
    <row r="71" spans="1:39" ht="18" customHeight="1" x14ac:dyDescent="0.4">
      <c r="A71" s="43" t="s">
        <v>207</v>
      </c>
      <c r="B71" s="1" t="s">
        <v>199</v>
      </c>
      <c r="G71" s="2" t="s">
        <v>200</v>
      </c>
      <c r="H71" s="52">
        <v>43578</v>
      </c>
      <c r="I71" s="2">
        <v>1</v>
      </c>
      <c r="K71" s="2">
        <v>1</v>
      </c>
      <c r="L71" s="2">
        <v>1</v>
      </c>
      <c r="Q71" s="2">
        <v>1</v>
      </c>
      <c r="AD71" s="2">
        <v>1</v>
      </c>
      <c r="AF71" s="2">
        <v>1</v>
      </c>
    </row>
    <row r="72" spans="1:39" ht="18" customHeight="1" x14ac:dyDescent="0.4">
      <c r="A72" s="43" t="s">
        <v>209</v>
      </c>
      <c r="B72" s="1" t="s">
        <v>202</v>
      </c>
      <c r="G72" s="2" t="s">
        <v>203</v>
      </c>
      <c r="H72" s="52">
        <v>43664</v>
      </c>
      <c r="I72" s="2">
        <v>1</v>
      </c>
      <c r="K72" s="2">
        <v>1</v>
      </c>
      <c r="L72" s="2">
        <v>1</v>
      </c>
      <c r="Z72" s="2">
        <v>1</v>
      </c>
      <c r="AD72" s="2">
        <v>1</v>
      </c>
      <c r="AG72" s="2">
        <v>1</v>
      </c>
    </row>
    <row r="73" spans="1:39" ht="18" customHeight="1" x14ac:dyDescent="0.4">
      <c r="A73" s="43" t="s">
        <v>211</v>
      </c>
      <c r="B73" s="1" t="s">
        <v>205</v>
      </c>
      <c r="G73" s="2" t="s">
        <v>206</v>
      </c>
      <c r="H73" s="52" t="s">
        <v>62</v>
      </c>
      <c r="I73" s="2">
        <v>1</v>
      </c>
      <c r="K73" s="2">
        <v>1</v>
      </c>
      <c r="P73" s="2">
        <v>1</v>
      </c>
      <c r="S73" s="2">
        <v>1</v>
      </c>
      <c r="U73" s="2">
        <v>1</v>
      </c>
      <c r="AG73" s="2">
        <v>1</v>
      </c>
    </row>
    <row r="74" spans="1:39" ht="18" customHeight="1" x14ac:dyDescent="0.4">
      <c r="A74" s="43" t="s">
        <v>213</v>
      </c>
      <c r="B74" s="1" t="s">
        <v>208</v>
      </c>
      <c r="G74" s="2" t="s">
        <v>73</v>
      </c>
      <c r="H74" s="52">
        <v>43623</v>
      </c>
      <c r="I74" s="2">
        <v>1</v>
      </c>
      <c r="U74" s="2">
        <v>2</v>
      </c>
      <c r="AC74" s="2">
        <v>1</v>
      </c>
    </row>
    <row r="75" spans="1:39" ht="18" customHeight="1" x14ac:dyDescent="0.4">
      <c r="A75" s="43" t="s">
        <v>215</v>
      </c>
      <c r="B75" s="1" t="s">
        <v>210</v>
      </c>
      <c r="G75" s="2" t="s">
        <v>73</v>
      </c>
      <c r="H75" s="52">
        <v>43600</v>
      </c>
      <c r="K75" s="2">
        <v>1</v>
      </c>
      <c r="P75" s="2">
        <v>1</v>
      </c>
      <c r="AG75" s="2">
        <v>1</v>
      </c>
      <c r="AI75" s="2">
        <v>1</v>
      </c>
      <c r="AM75" s="2">
        <v>1</v>
      </c>
    </row>
    <row r="76" spans="1:39" ht="18" customHeight="1" x14ac:dyDescent="0.4">
      <c r="A76" s="43" t="s">
        <v>217</v>
      </c>
      <c r="B76" s="1" t="s">
        <v>212</v>
      </c>
      <c r="G76" s="2" t="s">
        <v>154</v>
      </c>
      <c r="H76" s="52">
        <v>43650</v>
      </c>
      <c r="I76" s="2">
        <v>1</v>
      </c>
      <c r="K76" s="2">
        <v>1</v>
      </c>
      <c r="Z76" s="2">
        <v>1</v>
      </c>
      <c r="AD76" s="2">
        <v>1</v>
      </c>
      <c r="AF76" s="2">
        <v>1</v>
      </c>
      <c r="AG76" s="2">
        <v>1</v>
      </c>
    </row>
    <row r="77" spans="1:39" ht="18" customHeight="1" x14ac:dyDescent="0.4">
      <c r="A77" s="43" t="s">
        <v>219</v>
      </c>
      <c r="B77" s="1" t="s">
        <v>214</v>
      </c>
      <c r="G77" s="2" t="s">
        <v>73</v>
      </c>
      <c r="H77" s="52">
        <v>43640</v>
      </c>
      <c r="I77" s="2">
        <v>1</v>
      </c>
      <c r="J77" s="2">
        <v>1</v>
      </c>
      <c r="L77" s="2">
        <v>1</v>
      </c>
      <c r="N77" s="2">
        <v>1</v>
      </c>
      <c r="O77" s="2">
        <v>1</v>
      </c>
      <c r="R77" s="2">
        <v>1</v>
      </c>
      <c r="AM77" s="2">
        <v>2</v>
      </c>
    </row>
    <row r="78" spans="1:39" ht="18" customHeight="1" x14ac:dyDescent="0.4">
      <c r="A78" s="43" t="s">
        <v>221</v>
      </c>
      <c r="B78" s="1" t="s">
        <v>216</v>
      </c>
      <c r="G78" s="2" t="s">
        <v>76</v>
      </c>
      <c r="H78" s="52">
        <v>43605</v>
      </c>
      <c r="I78" s="2">
        <v>1</v>
      </c>
      <c r="O78" s="2">
        <v>1</v>
      </c>
      <c r="Q78" s="2">
        <v>1</v>
      </c>
      <c r="Z78" s="2">
        <v>1</v>
      </c>
      <c r="AM78" s="2">
        <v>2</v>
      </c>
    </row>
    <row r="79" spans="1:39" ht="18" customHeight="1" x14ac:dyDescent="0.4">
      <c r="A79" s="43" t="s">
        <v>223</v>
      </c>
      <c r="B79" s="1" t="s">
        <v>218</v>
      </c>
      <c r="G79" s="2" t="s">
        <v>73</v>
      </c>
      <c r="H79" s="52">
        <v>43838</v>
      </c>
      <c r="I79" s="2" t="s">
        <v>62</v>
      </c>
    </row>
    <row r="80" spans="1:39" ht="18" customHeight="1" x14ac:dyDescent="0.4">
      <c r="A80" s="43" t="s">
        <v>225</v>
      </c>
      <c r="B80" s="1" t="s">
        <v>220</v>
      </c>
      <c r="G80" s="2" t="s">
        <v>160</v>
      </c>
      <c r="H80" s="52" t="s">
        <v>62</v>
      </c>
      <c r="I80" s="2" t="s">
        <v>62</v>
      </c>
    </row>
    <row r="81" spans="1:39" ht="18" customHeight="1" x14ac:dyDescent="0.4">
      <c r="A81" s="43" t="s">
        <v>228</v>
      </c>
      <c r="B81" s="1" t="s">
        <v>2556</v>
      </c>
      <c r="D81" s="2" t="s">
        <v>2490</v>
      </c>
      <c r="G81" s="2" t="s">
        <v>2557</v>
      </c>
      <c r="H81" s="52">
        <v>44728</v>
      </c>
      <c r="I81" s="2">
        <v>1</v>
      </c>
      <c r="K81" s="2">
        <v>1</v>
      </c>
      <c r="N81" s="2">
        <v>1</v>
      </c>
      <c r="O81" s="2">
        <v>1</v>
      </c>
      <c r="P81" s="2">
        <v>1</v>
      </c>
      <c r="Q81" s="2">
        <v>1</v>
      </c>
      <c r="R81" s="2">
        <v>1</v>
      </c>
      <c r="S81" s="2">
        <v>1</v>
      </c>
      <c r="T81" s="2">
        <v>1</v>
      </c>
      <c r="U81" s="2">
        <v>1</v>
      </c>
      <c r="W81" s="2">
        <v>1</v>
      </c>
      <c r="Y81" s="2">
        <v>1</v>
      </c>
      <c r="AF81" s="2">
        <v>1</v>
      </c>
      <c r="AG81" s="2">
        <v>1</v>
      </c>
    </row>
    <row r="82" spans="1:39" ht="18" customHeight="1" x14ac:dyDescent="0.4">
      <c r="A82" s="43" t="s">
        <v>230</v>
      </c>
      <c r="B82" s="1" t="s">
        <v>222</v>
      </c>
      <c r="G82" s="2" t="s">
        <v>73</v>
      </c>
      <c r="H82" s="2" t="s">
        <v>62</v>
      </c>
      <c r="I82" s="2">
        <v>1</v>
      </c>
      <c r="K82" s="2">
        <v>1</v>
      </c>
      <c r="R82" s="2">
        <v>1</v>
      </c>
    </row>
    <row r="83" spans="1:39" ht="18" customHeight="1" x14ac:dyDescent="0.4">
      <c r="A83" s="43" t="s">
        <v>232</v>
      </c>
      <c r="B83" s="1" t="s">
        <v>224</v>
      </c>
      <c r="G83" s="2" t="s">
        <v>154</v>
      </c>
      <c r="H83" s="52">
        <v>43732</v>
      </c>
      <c r="I83" s="2">
        <v>1</v>
      </c>
      <c r="Z83" s="2">
        <v>1</v>
      </c>
      <c r="AD83" s="2">
        <v>1</v>
      </c>
      <c r="AG83" s="2">
        <v>1</v>
      </c>
    </row>
    <row r="84" spans="1:39" ht="18" customHeight="1" x14ac:dyDescent="0.4">
      <c r="A84" s="43" t="s">
        <v>233</v>
      </c>
      <c r="B84" s="1" t="s">
        <v>226</v>
      </c>
      <c r="G84" s="2" t="s">
        <v>227</v>
      </c>
      <c r="H84" s="52">
        <v>43675</v>
      </c>
      <c r="I84" s="2">
        <v>1</v>
      </c>
      <c r="K84" s="2">
        <v>1</v>
      </c>
      <c r="N84" s="2">
        <v>1</v>
      </c>
      <c r="R84" s="2">
        <v>1</v>
      </c>
      <c r="S84" s="2">
        <v>1</v>
      </c>
      <c r="AF84" s="2">
        <v>1</v>
      </c>
    </row>
    <row r="85" spans="1:39" ht="18" customHeight="1" x14ac:dyDescent="0.4">
      <c r="A85" s="43" t="s">
        <v>235</v>
      </c>
      <c r="B85" s="1" t="s">
        <v>229</v>
      </c>
      <c r="G85" s="2" t="s">
        <v>227</v>
      </c>
      <c r="H85" s="52">
        <v>43678</v>
      </c>
      <c r="I85" s="2">
        <v>1</v>
      </c>
      <c r="L85" s="2">
        <v>1</v>
      </c>
      <c r="P85" s="2">
        <v>1</v>
      </c>
      <c r="AF85" s="2">
        <v>1</v>
      </c>
      <c r="AG85" s="2">
        <v>1</v>
      </c>
      <c r="AM85" s="2">
        <v>1</v>
      </c>
    </row>
    <row r="86" spans="1:39" ht="18" customHeight="1" x14ac:dyDescent="0.4">
      <c r="A86" s="43" t="s">
        <v>238</v>
      </c>
      <c r="B86" s="1" t="s">
        <v>2563</v>
      </c>
      <c r="G86" s="2" t="s">
        <v>231</v>
      </c>
      <c r="H86" s="52">
        <v>43656</v>
      </c>
      <c r="R86" s="2">
        <v>1</v>
      </c>
      <c r="V86" s="2">
        <v>1</v>
      </c>
      <c r="W86" s="2">
        <v>1</v>
      </c>
      <c r="AF86" s="2">
        <v>1</v>
      </c>
      <c r="AG86" s="2">
        <v>1</v>
      </c>
      <c r="AM86" s="2">
        <v>2</v>
      </c>
    </row>
    <row r="87" spans="1:39" ht="18" customHeight="1" x14ac:dyDescent="0.4">
      <c r="A87" s="43" t="s">
        <v>240</v>
      </c>
      <c r="B87" s="1" t="s">
        <v>234</v>
      </c>
      <c r="G87" s="2" t="s">
        <v>73</v>
      </c>
      <c r="H87" s="52">
        <v>43713</v>
      </c>
      <c r="I87" s="2">
        <v>1</v>
      </c>
      <c r="K87" s="2">
        <v>1</v>
      </c>
      <c r="L87" s="2">
        <v>1</v>
      </c>
      <c r="P87" s="2">
        <v>1</v>
      </c>
      <c r="Z87" s="2">
        <v>1</v>
      </c>
    </row>
    <row r="88" spans="1:39" ht="18" customHeight="1" x14ac:dyDescent="0.4">
      <c r="A88" s="43" t="s">
        <v>242</v>
      </c>
      <c r="B88" s="1" t="s">
        <v>236</v>
      </c>
      <c r="G88" s="2" t="s">
        <v>237</v>
      </c>
      <c r="H88" s="52">
        <v>43928</v>
      </c>
      <c r="I88" s="2">
        <v>1</v>
      </c>
      <c r="K88" s="2">
        <v>1</v>
      </c>
      <c r="L88" s="2">
        <v>1</v>
      </c>
      <c r="P88" s="2">
        <v>1</v>
      </c>
      <c r="S88" s="2">
        <v>1</v>
      </c>
      <c r="AG88" s="2">
        <v>1</v>
      </c>
    </row>
    <row r="89" spans="1:39" ht="18" customHeight="1" x14ac:dyDescent="0.4">
      <c r="A89" s="43" t="s">
        <v>245</v>
      </c>
      <c r="B89" s="1" t="s">
        <v>239</v>
      </c>
      <c r="G89" s="2" t="s">
        <v>106</v>
      </c>
      <c r="H89" s="2" t="s">
        <v>62</v>
      </c>
      <c r="K89" s="2">
        <v>1</v>
      </c>
      <c r="P89" s="2">
        <v>1</v>
      </c>
      <c r="S89" s="2">
        <v>1</v>
      </c>
      <c r="V89" s="2">
        <v>1</v>
      </c>
      <c r="Z89" s="2">
        <v>1</v>
      </c>
    </row>
    <row r="90" spans="1:39" ht="18" customHeight="1" x14ac:dyDescent="0.4">
      <c r="A90" s="43" t="s">
        <v>248</v>
      </c>
      <c r="B90" s="1" t="s">
        <v>241</v>
      </c>
      <c r="G90" s="2" t="s">
        <v>106</v>
      </c>
      <c r="H90" s="52">
        <v>43706</v>
      </c>
      <c r="I90" s="2">
        <v>1</v>
      </c>
      <c r="K90" s="2">
        <v>1</v>
      </c>
      <c r="L90" s="2">
        <v>1</v>
      </c>
      <c r="P90" s="2">
        <v>1</v>
      </c>
      <c r="Z90" s="2">
        <v>1</v>
      </c>
    </row>
    <row r="91" spans="1:39" ht="18" customHeight="1" x14ac:dyDescent="0.4">
      <c r="A91" s="43" t="s">
        <v>251</v>
      </c>
      <c r="B91" s="1" t="s">
        <v>243</v>
      </c>
      <c r="G91" s="2" t="s">
        <v>244</v>
      </c>
      <c r="H91" s="52">
        <v>43675</v>
      </c>
      <c r="I91" s="2">
        <v>1</v>
      </c>
      <c r="K91" s="2">
        <v>1</v>
      </c>
      <c r="O91" s="2">
        <v>1</v>
      </c>
      <c r="S91" s="2">
        <v>1</v>
      </c>
      <c r="Z91" s="2">
        <v>1</v>
      </c>
    </row>
    <row r="92" spans="1:39" ht="18" customHeight="1" x14ac:dyDescent="0.4">
      <c r="A92" s="43" t="s">
        <v>254</v>
      </c>
      <c r="B92" s="1" t="s">
        <v>246</v>
      </c>
      <c r="G92" s="2" t="s">
        <v>247</v>
      </c>
      <c r="H92" s="52">
        <v>43647</v>
      </c>
      <c r="I92" s="2">
        <v>1</v>
      </c>
      <c r="K92" s="2">
        <v>1</v>
      </c>
      <c r="L92" s="2">
        <v>1</v>
      </c>
      <c r="P92" s="2">
        <v>1</v>
      </c>
      <c r="S92" s="2">
        <v>1</v>
      </c>
      <c r="AG92" s="2">
        <v>1</v>
      </c>
    </row>
    <row r="93" spans="1:39" ht="18" customHeight="1" x14ac:dyDescent="0.4">
      <c r="A93" s="43" t="s">
        <v>256</v>
      </c>
      <c r="B93" s="1" t="s">
        <v>249</v>
      </c>
      <c r="G93" s="2" t="s">
        <v>250</v>
      </c>
      <c r="H93" s="52">
        <v>43707</v>
      </c>
      <c r="K93" s="2">
        <v>1</v>
      </c>
      <c r="V93" s="2">
        <v>1</v>
      </c>
      <c r="AF93" s="2">
        <v>1</v>
      </c>
    </row>
    <row r="94" spans="1:39" ht="18" customHeight="1" x14ac:dyDescent="0.4">
      <c r="A94" s="43" t="s">
        <v>257</v>
      </c>
      <c r="B94" s="1" t="s">
        <v>252</v>
      </c>
      <c r="G94" s="2" t="s">
        <v>253</v>
      </c>
      <c r="H94" s="52" t="s">
        <v>62</v>
      </c>
      <c r="I94" s="2">
        <v>1</v>
      </c>
      <c r="K94" s="2">
        <v>1</v>
      </c>
      <c r="R94" s="2">
        <v>1</v>
      </c>
      <c r="AF94" s="2">
        <v>1</v>
      </c>
      <c r="AG94" s="2">
        <v>1</v>
      </c>
      <c r="AM94" s="2">
        <v>1</v>
      </c>
    </row>
    <row r="95" spans="1:39" ht="18" customHeight="1" x14ac:dyDescent="0.4">
      <c r="A95" s="43" t="s">
        <v>259</v>
      </c>
      <c r="B95" s="1" t="s">
        <v>255</v>
      </c>
      <c r="G95" s="2" t="s">
        <v>73</v>
      </c>
      <c r="H95" s="52">
        <v>43557</v>
      </c>
      <c r="I95" s="2">
        <v>1</v>
      </c>
      <c r="R95" s="2">
        <v>1</v>
      </c>
      <c r="V95" s="2">
        <v>1</v>
      </c>
      <c r="AB95" s="2">
        <v>1</v>
      </c>
      <c r="AM95" s="2">
        <v>2</v>
      </c>
    </row>
    <row r="96" spans="1:39" ht="18" customHeight="1" x14ac:dyDescent="0.4">
      <c r="A96" s="43" t="s">
        <v>261</v>
      </c>
      <c r="B96" s="59" t="s">
        <v>2473</v>
      </c>
      <c r="G96" s="2" t="s">
        <v>206</v>
      </c>
      <c r="H96" s="2" t="s">
        <v>62</v>
      </c>
      <c r="I96" s="2" t="s">
        <v>62</v>
      </c>
    </row>
    <row r="97" spans="1:39" ht="18" customHeight="1" x14ac:dyDescent="0.4">
      <c r="A97" s="43" t="s">
        <v>264</v>
      </c>
      <c r="B97" s="1" t="s">
        <v>258</v>
      </c>
      <c r="G97" s="2" t="s">
        <v>73</v>
      </c>
      <c r="H97" s="2" t="s">
        <v>62</v>
      </c>
      <c r="I97" s="2">
        <v>1</v>
      </c>
      <c r="K97" s="2">
        <v>1</v>
      </c>
      <c r="R97" s="2">
        <v>1</v>
      </c>
      <c r="T97" s="2">
        <v>1</v>
      </c>
      <c r="Z97" s="2">
        <v>1</v>
      </c>
      <c r="AA97" s="2">
        <v>1</v>
      </c>
      <c r="AF97" s="2">
        <v>1</v>
      </c>
    </row>
    <row r="98" spans="1:39" ht="18" customHeight="1" x14ac:dyDescent="0.4">
      <c r="A98" s="43" t="s">
        <v>266</v>
      </c>
      <c r="B98" s="1" t="s">
        <v>260</v>
      </c>
      <c r="G98" s="2" t="s">
        <v>91</v>
      </c>
      <c r="H98" s="52">
        <v>43733</v>
      </c>
      <c r="I98" s="2">
        <v>1</v>
      </c>
      <c r="R98" s="2">
        <v>1</v>
      </c>
      <c r="AD98" s="2">
        <v>1</v>
      </c>
      <c r="AG98" s="2">
        <v>1</v>
      </c>
    </row>
    <row r="99" spans="1:39" ht="18" customHeight="1" x14ac:dyDescent="0.4">
      <c r="A99" s="43" t="s">
        <v>268</v>
      </c>
      <c r="B99" s="1" t="s">
        <v>262</v>
      </c>
      <c r="G99" s="2" t="s">
        <v>263</v>
      </c>
      <c r="H99" s="52">
        <v>43717</v>
      </c>
      <c r="I99" s="2">
        <v>1</v>
      </c>
      <c r="K99" s="2">
        <v>1</v>
      </c>
      <c r="L99" s="2">
        <v>1</v>
      </c>
      <c r="M99" s="2">
        <v>1</v>
      </c>
      <c r="U99" s="2">
        <v>1</v>
      </c>
      <c r="V99" s="2">
        <v>1</v>
      </c>
    </row>
    <row r="100" spans="1:39" ht="18" customHeight="1" x14ac:dyDescent="0.4">
      <c r="A100" s="43" t="s">
        <v>270</v>
      </c>
      <c r="B100" s="1" t="s">
        <v>265</v>
      </c>
      <c r="G100" s="2" t="s">
        <v>73</v>
      </c>
      <c r="H100" s="52">
        <v>43732</v>
      </c>
      <c r="I100" s="2">
        <v>1</v>
      </c>
      <c r="K100" s="2">
        <v>1</v>
      </c>
      <c r="R100" s="2">
        <v>1</v>
      </c>
      <c r="U100" s="2">
        <v>1</v>
      </c>
      <c r="V100" s="2">
        <v>1</v>
      </c>
      <c r="Z100" s="2">
        <v>1</v>
      </c>
      <c r="AF100" s="2">
        <v>1</v>
      </c>
      <c r="AM100" s="2">
        <v>1</v>
      </c>
    </row>
    <row r="101" spans="1:39" ht="18" customHeight="1" x14ac:dyDescent="0.4">
      <c r="A101" s="43" t="s">
        <v>272</v>
      </c>
      <c r="B101" s="1" t="s">
        <v>267</v>
      </c>
      <c r="G101" s="2" t="s">
        <v>73</v>
      </c>
      <c r="H101" s="52">
        <v>43732</v>
      </c>
      <c r="I101" s="2">
        <v>1</v>
      </c>
      <c r="K101" s="2">
        <v>1</v>
      </c>
      <c r="R101" s="2">
        <v>1</v>
      </c>
      <c r="U101" s="2">
        <v>1</v>
      </c>
      <c r="V101" s="2">
        <v>1</v>
      </c>
      <c r="Z101" s="2">
        <v>1</v>
      </c>
      <c r="AF101" s="2">
        <v>1</v>
      </c>
      <c r="AM101" s="2">
        <v>1</v>
      </c>
    </row>
    <row r="102" spans="1:39" ht="18" customHeight="1" x14ac:dyDescent="0.4">
      <c r="A102" s="43" t="s">
        <v>275</v>
      </c>
      <c r="B102" s="1" t="s">
        <v>269</v>
      </c>
      <c r="G102" s="2" t="s">
        <v>103</v>
      </c>
      <c r="H102" s="52" t="s">
        <v>62</v>
      </c>
      <c r="K102" s="2">
        <v>1</v>
      </c>
      <c r="L102" s="2">
        <v>1</v>
      </c>
      <c r="O102" s="2">
        <v>1</v>
      </c>
      <c r="AF102" s="2">
        <v>1</v>
      </c>
      <c r="AG102" s="2">
        <v>1</v>
      </c>
    </row>
    <row r="103" spans="1:39" ht="18" customHeight="1" x14ac:dyDescent="0.4">
      <c r="A103" s="43" t="s">
        <v>277</v>
      </c>
      <c r="B103" s="1" t="s">
        <v>271</v>
      </c>
      <c r="G103" s="2" t="s">
        <v>73</v>
      </c>
      <c r="H103" s="52">
        <v>43713</v>
      </c>
      <c r="M103" s="2">
        <v>1</v>
      </c>
      <c r="R103" s="2">
        <v>1</v>
      </c>
      <c r="V103" s="2">
        <v>1</v>
      </c>
      <c r="W103" s="2">
        <v>1</v>
      </c>
      <c r="Z103" s="2">
        <v>1</v>
      </c>
      <c r="AG103" s="2">
        <v>1</v>
      </c>
      <c r="AM103" s="2">
        <v>1</v>
      </c>
    </row>
    <row r="104" spans="1:39" ht="18" customHeight="1" x14ac:dyDescent="0.4">
      <c r="A104" s="43" t="s">
        <v>279</v>
      </c>
      <c r="B104" s="1" t="s">
        <v>273</v>
      </c>
      <c r="G104" s="2" t="s">
        <v>274</v>
      </c>
      <c r="H104" s="52">
        <v>43633</v>
      </c>
      <c r="I104" s="2">
        <v>1</v>
      </c>
      <c r="K104" s="2">
        <v>1</v>
      </c>
      <c r="Q104" s="2">
        <v>1</v>
      </c>
      <c r="U104" s="2">
        <v>1</v>
      </c>
      <c r="Z104" s="2">
        <v>1</v>
      </c>
      <c r="AF104" s="2">
        <v>1</v>
      </c>
      <c r="AM104" s="2">
        <v>1</v>
      </c>
    </row>
    <row r="105" spans="1:39" ht="18" customHeight="1" x14ac:dyDescent="0.4">
      <c r="A105" s="43" t="s">
        <v>281</v>
      </c>
      <c r="B105" s="1" t="s">
        <v>276</v>
      </c>
      <c r="G105" s="2" t="s">
        <v>73</v>
      </c>
      <c r="H105" s="52">
        <v>43726</v>
      </c>
      <c r="I105" s="2">
        <v>1</v>
      </c>
      <c r="J105" s="2">
        <v>1</v>
      </c>
      <c r="K105" s="2">
        <v>1</v>
      </c>
      <c r="R105" s="2">
        <v>1</v>
      </c>
      <c r="V105" s="2">
        <v>1</v>
      </c>
      <c r="AM105" s="2">
        <v>1</v>
      </c>
    </row>
    <row r="106" spans="1:39" ht="18" customHeight="1" x14ac:dyDescent="0.4">
      <c r="A106" s="43" t="s">
        <v>284</v>
      </c>
      <c r="B106" s="1" t="s">
        <v>278</v>
      </c>
      <c r="G106" s="2" t="s">
        <v>73</v>
      </c>
      <c r="H106" s="52">
        <v>43738</v>
      </c>
      <c r="I106" s="2">
        <v>1</v>
      </c>
      <c r="K106" s="2">
        <v>1</v>
      </c>
      <c r="N106" s="2">
        <v>1</v>
      </c>
      <c r="T106" s="2">
        <v>1</v>
      </c>
      <c r="V106" s="2">
        <v>1</v>
      </c>
      <c r="Y106" s="2">
        <v>1</v>
      </c>
      <c r="AF106" s="2">
        <v>1</v>
      </c>
    </row>
    <row r="107" spans="1:39" ht="18" customHeight="1" x14ac:dyDescent="0.4">
      <c r="A107" s="43" t="s">
        <v>286</v>
      </c>
      <c r="B107" s="1" t="s">
        <v>280</v>
      </c>
      <c r="G107" s="2" t="s">
        <v>73</v>
      </c>
      <c r="H107" s="52" t="s">
        <v>62</v>
      </c>
      <c r="I107" s="2">
        <v>1</v>
      </c>
      <c r="K107" s="2">
        <v>1</v>
      </c>
      <c r="R107" s="2">
        <v>1</v>
      </c>
      <c r="V107" s="2">
        <v>1</v>
      </c>
      <c r="Z107" s="2">
        <v>1</v>
      </c>
      <c r="AM107" s="2">
        <v>1</v>
      </c>
    </row>
    <row r="108" spans="1:39" ht="18" customHeight="1" x14ac:dyDescent="0.4">
      <c r="A108" s="43" t="s">
        <v>288</v>
      </c>
      <c r="B108" s="1" t="s">
        <v>282</v>
      </c>
      <c r="G108" s="2" t="s">
        <v>283</v>
      </c>
      <c r="H108" s="52">
        <v>43768</v>
      </c>
      <c r="AM108" s="2">
        <v>1</v>
      </c>
    </row>
    <row r="109" spans="1:39" ht="18" customHeight="1" x14ac:dyDescent="0.4">
      <c r="A109" s="43" t="s">
        <v>290</v>
      </c>
      <c r="B109" s="1" t="s">
        <v>285</v>
      </c>
      <c r="G109" s="2" t="s">
        <v>73</v>
      </c>
      <c r="H109" s="52">
        <v>43726</v>
      </c>
      <c r="I109" s="2">
        <v>1</v>
      </c>
      <c r="Q109" s="2">
        <v>1</v>
      </c>
      <c r="S109" s="2">
        <v>1</v>
      </c>
      <c r="V109" s="2">
        <v>1</v>
      </c>
      <c r="AA109" s="2">
        <v>1</v>
      </c>
    </row>
    <row r="110" spans="1:39" ht="18" customHeight="1" x14ac:dyDescent="0.4">
      <c r="A110" s="43" t="s">
        <v>292</v>
      </c>
      <c r="B110" s="1" t="s">
        <v>287</v>
      </c>
      <c r="G110" s="2" t="s">
        <v>73</v>
      </c>
      <c r="H110" s="52">
        <v>43959</v>
      </c>
      <c r="I110" s="2">
        <v>1</v>
      </c>
      <c r="K110" s="2">
        <v>1</v>
      </c>
      <c r="O110" s="2">
        <v>1</v>
      </c>
      <c r="Z110" s="2">
        <v>1</v>
      </c>
      <c r="AD110" s="2">
        <v>1</v>
      </c>
      <c r="AG110" s="2">
        <v>1</v>
      </c>
    </row>
    <row r="111" spans="1:39" ht="18" customHeight="1" x14ac:dyDescent="0.4">
      <c r="A111" s="43" t="s">
        <v>294</v>
      </c>
      <c r="B111" s="1" t="s">
        <v>289</v>
      </c>
      <c r="G111" s="2" t="s">
        <v>206</v>
      </c>
      <c r="H111" s="52">
        <v>43710</v>
      </c>
      <c r="I111" s="2">
        <v>1</v>
      </c>
      <c r="K111" s="2">
        <v>1</v>
      </c>
      <c r="M111" s="2">
        <v>1</v>
      </c>
      <c r="V111" s="2">
        <v>1</v>
      </c>
      <c r="Z111" s="2">
        <v>1</v>
      </c>
      <c r="AF111" s="2">
        <v>1</v>
      </c>
    </row>
    <row r="112" spans="1:39" ht="18" customHeight="1" x14ac:dyDescent="0.4">
      <c r="A112" s="43" t="s">
        <v>296</v>
      </c>
      <c r="B112" s="1" t="s">
        <v>291</v>
      </c>
      <c r="G112" s="2" t="s">
        <v>73</v>
      </c>
      <c r="H112" s="52" t="s">
        <v>62</v>
      </c>
      <c r="O112" s="2">
        <v>1</v>
      </c>
      <c r="P112" s="2">
        <v>1</v>
      </c>
      <c r="AC112" s="2">
        <v>1</v>
      </c>
      <c r="AF112" s="2">
        <v>1</v>
      </c>
      <c r="AG112" s="2">
        <v>1</v>
      </c>
      <c r="AM112" s="2">
        <v>1</v>
      </c>
    </row>
    <row r="113" spans="1:39" ht="18" customHeight="1" x14ac:dyDescent="0.4">
      <c r="A113" s="43" t="s">
        <v>298</v>
      </c>
      <c r="B113" s="1" t="s">
        <v>1892</v>
      </c>
      <c r="G113" s="2" t="s">
        <v>1893</v>
      </c>
      <c r="H113" s="52">
        <v>44244</v>
      </c>
      <c r="I113" s="2">
        <v>1</v>
      </c>
      <c r="J113" s="2">
        <v>1</v>
      </c>
      <c r="R113" s="2">
        <v>1</v>
      </c>
      <c r="Z113" s="2">
        <v>1</v>
      </c>
      <c r="AA113" s="2">
        <v>1</v>
      </c>
      <c r="AG113" s="2">
        <v>1</v>
      </c>
    </row>
    <row r="114" spans="1:39" ht="18" customHeight="1" x14ac:dyDescent="0.4">
      <c r="A114" s="43" t="s">
        <v>300</v>
      </c>
      <c r="B114" s="1" t="s">
        <v>293</v>
      </c>
      <c r="G114" s="2" t="s">
        <v>73</v>
      </c>
      <c r="H114" s="52">
        <v>43735</v>
      </c>
      <c r="I114" s="2">
        <v>1</v>
      </c>
      <c r="J114" s="2">
        <v>1</v>
      </c>
      <c r="U114" s="2">
        <v>1</v>
      </c>
      <c r="V114" s="2">
        <v>1</v>
      </c>
      <c r="AC114" s="2">
        <v>1</v>
      </c>
      <c r="AI114" s="2">
        <v>1</v>
      </c>
    </row>
    <row r="115" spans="1:39" ht="18" customHeight="1" x14ac:dyDescent="0.4">
      <c r="A115" s="43" t="s">
        <v>302</v>
      </c>
      <c r="B115" s="1" t="s">
        <v>295</v>
      </c>
      <c r="G115" s="2" t="s">
        <v>103</v>
      </c>
      <c r="H115" s="52">
        <v>44105</v>
      </c>
      <c r="I115" s="2">
        <v>1</v>
      </c>
      <c r="O115" s="2">
        <v>1</v>
      </c>
      <c r="S115" s="2">
        <v>1</v>
      </c>
      <c r="Z115" s="2">
        <v>1</v>
      </c>
      <c r="AG115" s="2">
        <v>1</v>
      </c>
    </row>
    <row r="116" spans="1:39" ht="18" customHeight="1" x14ac:dyDescent="0.4">
      <c r="A116" s="43" t="s">
        <v>304</v>
      </c>
      <c r="B116" s="1" t="s">
        <v>297</v>
      </c>
      <c r="G116" s="2" t="s">
        <v>103</v>
      </c>
      <c r="H116" s="52">
        <v>43669</v>
      </c>
      <c r="I116" s="2">
        <v>1</v>
      </c>
      <c r="J116" s="2">
        <v>1</v>
      </c>
      <c r="K116" s="2">
        <v>1</v>
      </c>
      <c r="W116" s="2">
        <v>1</v>
      </c>
      <c r="AM116" s="2">
        <v>1</v>
      </c>
    </row>
    <row r="117" spans="1:39" ht="18" customHeight="1" x14ac:dyDescent="0.4">
      <c r="A117" s="43" t="s">
        <v>306</v>
      </c>
      <c r="B117" s="1" t="s">
        <v>299</v>
      </c>
      <c r="G117" s="2" t="s">
        <v>203</v>
      </c>
      <c r="H117" s="52">
        <v>44074</v>
      </c>
      <c r="O117" s="2">
        <v>1</v>
      </c>
      <c r="AC117" s="2">
        <v>1</v>
      </c>
      <c r="AF117" s="2">
        <v>1</v>
      </c>
      <c r="AG117" s="2">
        <v>1</v>
      </c>
      <c r="AM117" s="2">
        <v>1</v>
      </c>
    </row>
    <row r="118" spans="1:39" ht="18" customHeight="1" x14ac:dyDescent="0.4">
      <c r="A118" s="43" t="s">
        <v>308</v>
      </c>
      <c r="B118" s="1" t="s">
        <v>301</v>
      </c>
      <c r="G118" s="2" t="s">
        <v>73</v>
      </c>
      <c r="H118" s="52">
        <v>43896</v>
      </c>
      <c r="I118" s="2">
        <v>1</v>
      </c>
      <c r="Q118" s="2">
        <v>1</v>
      </c>
      <c r="V118" s="2">
        <v>1</v>
      </c>
      <c r="AF118" s="2">
        <v>1</v>
      </c>
      <c r="AG118" s="2">
        <v>1</v>
      </c>
      <c r="AM118" s="2">
        <v>1</v>
      </c>
    </row>
    <row r="119" spans="1:39" ht="18" customHeight="1" x14ac:dyDescent="0.4">
      <c r="A119" s="43" t="s">
        <v>310</v>
      </c>
      <c r="B119" s="1" t="s">
        <v>303</v>
      </c>
      <c r="G119" s="2" t="s">
        <v>182</v>
      </c>
      <c r="H119" s="52">
        <v>44092</v>
      </c>
      <c r="I119" s="2">
        <v>1</v>
      </c>
      <c r="N119" s="2">
        <v>1</v>
      </c>
      <c r="Z119" s="2">
        <v>1</v>
      </c>
      <c r="AC119" s="2">
        <v>1</v>
      </c>
      <c r="AE119" s="2">
        <v>1</v>
      </c>
      <c r="AG119" s="2">
        <v>1</v>
      </c>
    </row>
    <row r="120" spans="1:39" ht="18" customHeight="1" x14ac:dyDescent="0.4">
      <c r="A120" s="43" t="s">
        <v>312</v>
      </c>
      <c r="B120" s="1" t="s">
        <v>305</v>
      </c>
      <c r="G120" s="2" t="s">
        <v>91</v>
      </c>
      <c r="H120" s="52" t="s">
        <v>62</v>
      </c>
      <c r="I120" s="2">
        <v>1</v>
      </c>
      <c r="U120" s="2">
        <v>1</v>
      </c>
      <c r="Z120" s="2">
        <v>1</v>
      </c>
      <c r="AA120" s="2">
        <v>1</v>
      </c>
      <c r="AE120" s="2">
        <v>1</v>
      </c>
      <c r="AG120" s="2">
        <v>1</v>
      </c>
    </row>
    <row r="121" spans="1:39" ht="18" customHeight="1" x14ac:dyDescent="0.4">
      <c r="A121" s="43" t="s">
        <v>314</v>
      </c>
      <c r="B121" s="1" t="s">
        <v>307</v>
      </c>
      <c r="G121" s="2" t="s">
        <v>73</v>
      </c>
      <c r="H121" s="52">
        <v>43732</v>
      </c>
      <c r="I121" s="2">
        <v>1</v>
      </c>
      <c r="V121" s="2">
        <v>1</v>
      </c>
      <c r="AG121" s="2">
        <v>1</v>
      </c>
      <c r="AM121" s="2">
        <v>1</v>
      </c>
    </row>
    <row r="122" spans="1:39" ht="18" customHeight="1" x14ac:dyDescent="0.4">
      <c r="A122" s="43" t="s">
        <v>316</v>
      </c>
      <c r="B122" s="1" t="s">
        <v>309</v>
      </c>
      <c r="G122" s="2" t="s">
        <v>106</v>
      </c>
      <c r="H122" s="52">
        <v>43770</v>
      </c>
      <c r="I122" s="2">
        <v>1</v>
      </c>
      <c r="Q122" s="2">
        <v>1</v>
      </c>
      <c r="S122" s="2">
        <v>1</v>
      </c>
      <c r="AB122" s="2">
        <v>1</v>
      </c>
      <c r="AF122" s="2">
        <v>1</v>
      </c>
      <c r="AG122" s="2">
        <v>1</v>
      </c>
    </row>
    <row r="123" spans="1:39" ht="18" customHeight="1" x14ac:dyDescent="0.4">
      <c r="A123" s="43" t="s">
        <v>318</v>
      </c>
      <c r="B123" s="1" t="s">
        <v>311</v>
      </c>
      <c r="G123" s="2" t="s">
        <v>103</v>
      </c>
      <c r="H123" s="52" t="s">
        <v>62</v>
      </c>
      <c r="I123" s="2">
        <v>1</v>
      </c>
      <c r="P123" s="2">
        <v>1</v>
      </c>
      <c r="S123" s="2">
        <v>1</v>
      </c>
      <c r="V123" s="2">
        <v>1</v>
      </c>
      <c r="AB123" s="2">
        <v>1</v>
      </c>
      <c r="AF123" s="2">
        <v>1</v>
      </c>
    </row>
    <row r="124" spans="1:39" ht="18" customHeight="1" x14ac:dyDescent="0.4">
      <c r="A124" s="43" t="s">
        <v>320</v>
      </c>
      <c r="B124" s="1" t="s">
        <v>313</v>
      </c>
      <c r="G124" s="2" t="s">
        <v>165</v>
      </c>
      <c r="H124" s="52">
        <v>44042</v>
      </c>
      <c r="I124" s="2">
        <v>1</v>
      </c>
      <c r="P124" s="2">
        <v>1</v>
      </c>
      <c r="R124" s="2">
        <v>1</v>
      </c>
      <c r="S124" s="2">
        <v>1</v>
      </c>
      <c r="AE124" s="2">
        <v>1</v>
      </c>
      <c r="AM124" s="2">
        <v>1</v>
      </c>
    </row>
    <row r="125" spans="1:39" ht="18" customHeight="1" x14ac:dyDescent="0.4">
      <c r="A125" s="43" t="s">
        <v>322</v>
      </c>
      <c r="B125" s="1" t="s">
        <v>315</v>
      </c>
      <c r="G125" s="2" t="s">
        <v>103</v>
      </c>
      <c r="H125" s="52">
        <v>43993</v>
      </c>
      <c r="I125" s="2">
        <v>1</v>
      </c>
      <c r="K125" s="2">
        <v>1</v>
      </c>
      <c r="V125" s="2">
        <v>1</v>
      </c>
      <c r="Z125" s="2">
        <v>1</v>
      </c>
      <c r="AD125" s="2">
        <v>1</v>
      </c>
      <c r="AF125" s="2">
        <v>1</v>
      </c>
      <c r="AG125" s="2">
        <v>1</v>
      </c>
      <c r="AM125" s="2">
        <v>1</v>
      </c>
    </row>
    <row r="126" spans="1:39" ht="18" customHeight="1" x14ac:dyDescent="0.4">
      <c r="A126" s="43" t="s">
        <v>324</v>
      </c>
      <c r="B126" s="1" t="s">
        <v>2131</v>
      </c>
      <c r="G126" s="2" t="s">
        <v>2106</v>
      </c>
      <c r="H126" s="52">
        <v>44419</v>
      </c>
      <c r="I126" s="2">
        <v>1</v>
      </c>
      <c r="K126" s="2">
        <v>1</v>
      </c>
      <c r="R126" s="2">
        <v>1</v>
      </c>
      <c r="V126" s="2">
        <v>1</v>
      </c>
      <c r="AF126" s="2">
        <v>1</v>
      </c>
      <c r="AG126" s="2">
        <v>1</v>
      </c>
    </row>
    <row r="127" spans="1:39" ht="18" customHeight="1" x14ac:dyDescent="0.4">
      <c r="A127" s="43" t="s">
        <v>326</v>
      </c>
      <c r="B127" s="1" t="s">
        <v>317</v>
      </c>
      <c r="G127" s="2" t="s">
        <v>103</v>
      </c>
      <c r="H127" s="52">
        <v>43886</v>
      </c>
      <c r="I127" s="2">
        <v>1</v>
      </c>
      <c r="K127" s="2">
        <v>1</v>
      </c>
      <c r="L127" s="2">
        <v>1</v>
      </c>
      <c r="N127" s="2">
        <v>1</v>
      </c>
      <c r="T127" s="2">
        <v>1</v>
      </c>
      <c r="AG127" s="2">
        <v>1</v>
      </c>
      <c r="AM127" s="2">
        <v>1</v>
      </c>
    </row>
    <row r="128" spans="1:39" ht="18" customHeight="1" x14ac:dyDescent="0.4">
      <c r="A128" s="43" t="s">
        <v>328</v>
      </c>
      <c r="B128" s="1" t="s">
        <v>319</v>
      </c>
      <c r="G128" s="2" t="s">
        <v>73</v>
      </c>
      <c r="H128" s="52">
        <v>43670</v>
      </c>
      <c r="R128" s="2">
        <v>1</v>
      </c>
      <c r="AM128" s="2">
        <v>3</v>
      </c>
    </row>
    <row r="129" spans="1:39" ht="18" customHeight="1" x14ac:dyDescent="0.4">
      <c r="A129" s="43" t="s">
        <v>330</v>
      </c>
      <c r="B129" s="1" t="s">
        <v>2389</v>
      </c>
      <c r="C129" s="2" t="s">
        <v>2390</v>
      </c>
      <c r="G129" s="2" t="s">
        <v>2361</v>
      </c>
      <c r="H129" s="52" t="s">
        <v>2327</v>
      </c>
      <c r="I129" s="2">
        <v>1</v>
      </c>
      <c r="R129" s="2">
        <v>2</v>
      </c>
      <c r="W129" s="2">
        <v>1</v>
      </c>
      <c r="X129" s="2">
        <v>1</v>
      </c>
      <c r="AM129" s="2">
        <v>3</v>
      </c>
    </row>
    <row r="130" spans="1:39" ht="18" customHeight="1" x14ac:dyDescent="0.4">
      <c r="A130" s="43" t="s">
        <v>332</v>
      </c>
      <c r="B130" s="1" t="s">
        <v>321</v>
      </c>
      <c r="G130" s="2" t="s">
        <v>73</v>
      </c>
      <c r="H130" s="52">
        <v>43738</v>
      </c>
      <c r="I130" s="2">
        <v>1</v>
      </c>
      <c r="J130" s="2">
        <v>1</v>
      </c>
      <c r="K130" s="2">
        <v>1</v>
      </c>
      <c r="L130" s="2">
        <v>1</v>
      </c>
      <c r="O130" s="2">
        <v>1</v>
      </c>
      <c r="U130" s="2">
        <v>1</v>
      </c>
      <c r="Z130" s="2">
        <v>1</v>
      </c>
      <c r="AF130" s="2">
        <v>1</v>
      </c>
      <c r="AG130" s="2">
        <v>1</v>
      </c>
    </row>
    <row r="131" spans="1:39" ht="18" customHeight="1" x14ac:dyDescent="0.4">
      <c r="A131" s="43" t="s">
        <v>335</v>
      </c>
      <c r="B131" s="1" t="s">
        <v>323</v>
      </c>
      <c r="G131" s="2" t="s">
        <v>136</v>
      </c>
      <c r="H131" s="52">
        <v>43922</v>
      </c>
      <c r="I131" s="2">
        <v>1</v>
      </c>
      <c r="P131" s="2">
        <v>1</v>
      </c>
      <c r="Z131" s="2">
        <v>1</v>
      </c>
      <c r="AD131" s="2">
        <v>1</v>
      </c>
      <c r="AG131" s="2">
        <v>1</v>
      </c>
      <c r="AM131" s="2">
        <v>1</v>
      </c>
    </row>
    <row r="132" spans="1:39" ht="18" customHeight="1" x14ac:dyDescent="0.4">
      <c r="A132" s="43" t="s">
        <v>337</v>
      </c>
      <c r="B132" s="1" t="s">
        <v>325</v>
      </c>
      <c r="G132" s="2" t="s">
        <v>103</v>
      </c>
      <c r="H132" s="52">
        <v>43592</v>
      </c>
      <c r="J132" s="2">
        <v>1</v>
      </c>
      <c r="L132" s="2">
        <v>1</v>
      </c>
      <c r="O132" s="2">
        <v>1</v>
      </c>
      <c r="P132" s="2">
        <v>1</v>
      </c>
      <c r="R132" s="2">
        <v>1</v>
      </c>
      <c r="X132" s="2">
        <v>1</v>
      </c>
      <c r="AM132" s="2">
        <v>1</v>
      </c>
    </row>
    <row r="133" spans="1:39" ht="18" customHeight="1" x14ac:dyDescent="0.4">
      <c r="A133" s="43" t="s">
        <v>339</v>
      </c>
      <c r="B133" s="1" t="s">
        <v>327</v>
      </c>
      <c r="G133" s="2" t="s">
        <v>73</v>
      </c>
      <c r="H133" s="52">
        <v>43704</v>
      </c>
      <c r="I133" s="2">
        <v>1</v>
      </c>
      <c r="R133" s="2">
        <v>1</v>
      </c>
      <c r="V133" s="2">
        <v>1</v>
      </c>
      <c r="AA133" s="2">
        <v>1</v>
      </c>
      <c r="AM133" s="2">
        <v>2</v>
      </c>
    </row>
    <row r="134" spans="1:39" ht="18" customHeight="1" x14ac:dyDescent="0.4">
      <c r="A134" s="43" t="s">
        <v>341</v>
      </c>
      <c r="B134" s="1" t="s">
        <v>329</v>
      </c>
      <c r="G134" s="2" t="s">
        <v>73</v>
      </c>
      <c r="H134" s="52">
        <v>43735</v>
      </c>
      <c r="I134" s="2">
        <v>1</v>
      </c>
      <c r="K134" s="2">
        <v>1</v>
      </c>
      <c r="L134" s="2">
        <v>1</v>
      </c>
      <c r="R134" s="2">
        <v>1</v>
      </c>
      <c r="S134" s="2">
        <v>1</v>
      </c>
      <c r="W134" s="2">
        <v>1</v>
      </c>
      <c r="AA134" s="2">
        <v>1</v>
      </c>
      <c r="AG134" s="2">
        <v>1</v>
      </c>
      <c r="AM134" s="2">
        <v>2</v>
      </c>
    </row>
    <row r="135" spans="1:39" ht="18" customHeight="1" x14ac:dyDescent="0.4">
      <c r="A135" s="43" t="s">
        <v>344</v>
      </c>
      <c r="B135" s="1" t="s">
        <v>331</v>
      </c>
      <c r="G135" s="2" t="s">
        <v>73</v>
      </c>
      <c r="H135" s="52" t="s">
        <v>62</v>
      </c>
      <c r="I135" s="2">
        <v>1</v>
      </c>
      <c r="O135" s="2">
        <v>1</v>
      </c>
      <c r="V135" s="2">
        <v>1</v>
      </c>
      <c r="Z135" s="2">
        <v>1</v>
      </c>
      <c r="AB135" s="2">
        <v>1</v>
      </c>
      <c r="AG135" s="2">
        <v>1</v>
      </c>
    </row>
    <row r="136" spans="1:39" ht="18" customHeight="1" x14ac:dyDescent="0.4">
      <c r="A136" s="43" t="s">
        <v>346</v>
      </c>
      <c r="B136" s="1" t="s">
        <v>333</v>
      </c>
      <c r="G136" s="2" t="s">
        <v>334</v>
      </c>
      <c r="H136" s="52" t="s">
        <v>62</v>
      </c>
      <c r="I136" s="2">
        <v>1</v>
      </c>
      <c r="K136" s="2">
        <v>1</v>
      </c>
      <c r="P136" s="2">
        <v>1</v>
      </c>
      <c r="Y136" s="2">
        <v>1</v>
      </c>
      <c r="AB136" s="2">
        <v>1</v>
      </c>
      <c r="AG136" s="2">
        <v>1</v>
      </c>
    </row>
    <row r="137" spans="1:39" ht="18" customHeight="1" x14ac:dyDescent="0.4">
      <c r="A137" s="43" t="s">
        <v>348</v>
      </c>
      <c r="B137" s="1" t="s">
        <v>336</v>
      </c>
      <c r="G137" s="2" t="s">
        <v>103</v>
      </c>
      <c r="H137" s="52">
        <v>43802</v>
      </c>
      <c r="I137" s="2">
        <v>1</v>
      </c>
      <c r="K137" s="2">
        <v>1</v>
      </c>
      <c r="R137" s="2">
        <v>1</v>
      </c>
      <c r="U137" s="2">
        <v>1</v>
      </c>
      <c r="Y137" s="2">
        <v>1</v>
      </c>
      <c r="AG137" s="2">
        <v>1</v>
      </c>
    </row>
    <row r="138" spans="1:39" ht="18" customHeight="1" x14ac:dyDescent="0.4">
      <c r="A138" s="43" t="s">
        <v>350</v>
      </c>
      <c r="B138" s="1" t="s">
        <v>2391</v>
      </c>
      <c r="C138" s="2" t="s">
        <v>2390</v>
      </c>
      <c r="G138" s="2" t="s">
        <v>2392</v>
      </c>
      <c r="H138" s="52" t="s">
        <v>2327</v>
      </c>
      <c r="I138" s="2">
        <v>1</v>
      </c>
      <c r="K138" s="2">
        <v>1</v>
      </c>
      <c r="N138" s="2">
        <v>1</v>
      </c>
      <c r="Q138" s="2">
        <v>1</v>
      </c>
      <c r="V138" s="2">
        <v>1</v>
      </c>
      <c r="AF138" s="2">
        <v>1</v>
      </c>
    </row>
    <row r="139" spans="1:39" ht="18" customHeight="1" x14ac:dyDescent="0.4">
      <c r="A139" s="43" t="s">
        <v>352</v>
      </c>
      <c r="B139" s="1" t="s">
        <v>338</v>
      </c>
      <c r="G139" s="2" t="s">
        <v>73</v>
      </c>
      <c r="H139" s="52">
        <v>43700</v>
      </c>
      <c r="I139" s="2">
        <v>1</v>
      </c>
      <c r="K139" s="2">
        <v>1</v>
      </c>
      <c r="Q139" s="2">
        <v>1</v>
      </c>
      <c r="R139" s="2">
        <v>1</v>
      </c>
      <c r="W139" s="2">
        <v>1</v>
      </c>
      <c r="AG139" s="2">
        <v>1</v>
      </c>
      <c r="AM139" s="2">
        <v>1</v>
      </c>
    </row>
    <row r="140" spans="1:39" ht="18" customHeight="1" x14ac:dyDescent="0.4">
      <c r="A140" s="43" t="s">
        <v>353</v>
      </c>
      <c r="B140" s="1" t="s">
        <v>340</v>
      </c>
      <c r="G140" s="2" t="s">
        <v>73</v>
      </c>
      <c r="H140" s="52">
        <v>43600</v>
      </c>
      <c r="I140" s="2">
        <v>1</v>
      </c>
      <c r="K140" s="2">
        <v>1</v>
      </c>
      <c r="L140" s="2">
        <v>1</v>
      </c>
      <c r="O140" s="2">
        <v>1</v>
      </c>
      <c r="P140" s="2">
        <v>1</v>
      </c>
      <c r="Z140" s="2">
        <v>1</v>
      </c>
      <c r="AB140" s="2">
        <v>1</v>
      </c>
      <c r="AD140" s="2">
        <v>1</v>
      </c>
      <c r="AE140" s="2">
        <v>1</v>
      </c>
      <c r="AF140" s="2">
        <v>1</v>
      </c>
      <c r="AG140" s="2">
        <v>1</v>
      </c>
    </row>
    <row r="141" spans="1:39" ht="18" customHeight="1" x14ac:dyDescent="0.4">
      <c r="A141" s="43" t="s">
        <v>355</v>
      </c>
      <c r="B141" s="1" t="s">
        <v>342</v>
      </c>
      <c r="G141" s="2" t="s">
        <v>343</v>
      </c>
      <c r="H141" s="52">
        <v>43937</v>
      </c>
      <c r="I141" s="2">
        <v>1</v>
      </c>
      <c r="K141" s="2">
        <v>1</v>
      </c>
      <c r="L141" s="2">
        <v>1</v>
      </c>
      <c r="P141" s="2">
        <v>1</v>
      </c>
      <c r="U141" s="2">
        <v>1</v>
      </c>
      <c r="V141" s="2">
        <v>1</v>
      </c>
      <c r="Z141" s="2">
        <v>1</v>
      </c>
      <c r="AB141" s="2">
        <v>1</v>
      </c>
      <c r="AD141" s="2">
        <v>1</v>
      </c>
      <c r="AE141" s="2">
        <v>1</v>
      </c>
      <c r="AF141" s="2">
        <v>1</v>
      </c>
      <c r="AG141" s="2">
        <v>1</v>
      </c>
      <c r="AM141" s="2">
        <v>1</v>
      </c>
    </row>
    <row r="142" spans="1:39" ht="18" customHeight="1" x14ac:dyDescent="0.4">
      <c r="A142" s="43" t="s">
        <v>357</v>
      </c>
      <c r="B142" s="1" t="s">
        <v>345</v>
      </c>
      <c r="G142" s="2" t="s">
        <v>136</v>
      </c>
      <c r="H142" s="52">
        <v>43812</v>
      </c>
      <c r="I142" s="2">
        <v>1</v>
      </c>
      <c r="O142" s="2">
        <v>1</v>
      </c>
      <c r="P142" s="2">
        <v>1</v>
      </c>
      <c r="S142" s="2">
        <v>1</v>
      </c>
      <c r="Z142" s="2">
        <v>1</v>
      </c>
      <c r="AD142" s="2">
        <v>1</v>
      </c>
      <c r="AE142" s="2">
        <v>1</v>
      </c>
      <c r="AF142" s="2">
        <v>1</v>
      </c>
      <c r="AG142" s="2">
        <v>1</v>
      </c>
      <c r="AM142" s="2">
        <v>2</v>
      </c>
    </row>
    <row r="143" spans="1:39" ht="18" customHeight="1" x14ac:dyDescent="0.4">
      <c r="A143" s="43" t="s">
        <v>359</v>
      </c>
      <c r="B143" s="1" t="s">
        <v>347</v>
      </c>
      <c r="G143" s="2" t="s">
        <v>91</v>
      </c>
      <c r="H143" s="52">
        <v>43676</v>
      </c>
      <c r="I143" s="2">
        <v>1</v>
      </c>
      <c r="K143" s="2">
        <v>1</v>
      </c>
      <c r="L143" s="2">
        <v>1</v>
      </c>
      <c r="O143" s="2">
        <v>1</v>
      </c>
      <c r="P143" s="2">
        <v>1</v>
      </c>
      <c r="AG143" s="2">
        <v>1</v>
      </c>
    </row>
    <row r="144" spans="1:39" ht="18" customHeight="1" x14ac:dyDescent="0.4">
      <c r="A144" s="43" t="s">
        <v>361</v>
      </c>
      <c r="B144" s="1" t="s">
        <v>349</v>
      </c>
      <c r="G144" s="2" t="s">
        <v>182</v>
      </c>
      <c r="H144" s="52">
        <v>43696</v>
      </c>
      <c r="I144" s="2">
        <v>1</v>
      </c>
      <c r="K144" s="2">
        <v>1</v>
      </c>
      <c r="P144" s="2">
        <v>1</v>
      </c>
      <c r="Z144" s="2">
        <v>1</v>
      </c>
      <c r="AB144" s="2">
        <v>1</v>
      </c>
      <c r="AD144" s="2">
        <v>1</v>
      </c>
      <c r="AF144" s="2">
        <v>1</v>
      </c>
      <c r="AG144" s="2">
        <v>1</v>
      </c>
      <c r="AI144" s="2">
        <v>1</v>
      </c>
    </row>
    <row r="145" spans="1:39" ht="18" customHeight="1" x14ac:dyDescent="0.4">
      <c r="A145" s="43" t="s">
        <v>363</v>
      </c>
      <c r="B145" s="1" t="s">
        <v>351</v>
      </c>
      <c r="G145" s="2" t="s">
        <v>136</v>
      </c>
      <c r="H145" s="52">
        <v>43768</v>
      </c>
      <c r="I145" s="2" t="s">
        <v>62</v>
      </c>
    </row>
    <row r="146" spans="1:39" ht="18" customHeight="1" x14ac:dyDescent="0.4">
      <c r="A146" s="43" t="s">
        <v>365</v>
      </c>
      <c r="B146" s="1" t="s">
        <v>1795</v>
      </c>
      <c r="G146" s="2" t="s">
        <v>1796</v>
      </c>
      <c r="H146" s="52">
        <v>44222</v>
      </c>
      <c r="I146" s="2">
        <v>1</v>
      </c>
      <c r="K146" s="2">
        <v>1</v>
      </c>
      <c r="L146" s="2">
        <v>1</v>
      </c>
      <c r="O146" s="2">
        <v>1</v>
      </c>
      <c r="P146" s="2">
        <v>1</v>
      </c>
      <c r="Z146" s="2">
        <v>1</v>
      </c>
      <c r="AB146" s="2">
        <v>1</v>
      </c>
      <c r="AD146" s="2">
        <v>1</v>
      </c>
      <c r="AE146" s="2">
        <v>1</v>
      </c>
      <c r="AF146" s="2">
        <v>1</v>
      </c>
      <c r="AG146" s="2">
        <v>1</v>
      </c>
      <c r="AM146" s="2">
        <v>3</v>
      </c>
    </row>
    <row r="147" spans="1:39" ht="18" customHeight="1" x14ac:dyDescent="0.4">
      <c r="A147" s="43" t="s">
        <v>367</v>
      </c>
      <c r="B147" s="1" t="s">
        <v>2474</v>
      </c>
      <c r="G147" s="2" t="s">
        <v>76</v>
      </c>
      <c r="H147" s="2" t="s">
        <v>62</v>
      </c>
      <c r="N147" s="2">
        <v>1</v>
      </c>
      <c r="O147" s="2">
        <v>1</v>
      </c>
      <c r="Q147" s="2">
        <v>1</v>
      </c>
      <c r="S147" s="2">
        <v>1</v>
      </c>
      <c r="V147" s="2">
        <v>1</v>
      </c>
      <c r="Z147" s="2">
        <v>1</v>
      </c>
    </row>
    <row r="148" spans="1:39" ht="18" customHeight="1" x14ac:dyDescent="0.4">
      <c r="A148" s="43" t="s">
        <v>369</v>
      </c>
      <c r="B148" s="1" t="s">
        <v>354</v>
      </c>
      <c r="G148" s="2" t="s">
        <v>103</v>
      </c>
      <c r="H148" s="52">
        <v>43665</v>
      </c>
      <c r="I148" s="2">
        <v>1</v>
      </c>
      <c r="L148" s="2">
        <v>1</v>
      </c>
      <c r="S148" s="2">
        <v>1</v>
      </c>
      <c r="AB148" s="2">
        <v>1</v>
      </c>
      <c r="AG148" s="2">
        <v>1</v>
      </c>
    </row>
    <row r="149" spans="1:39" ht="18" customHeight="1" x14ac:dyDescent="0.4">
      <c r="A149" s="43" t="s">
        <v>371</v>
      </c>
      <c r="B149" s="1" t="s">
        <v>356</v>
      </c>
      <c r="G149" s="2" t="s">
        <v>154</v>
      </c>
      <c r="H149" s="52">
        <v>43665</v>
      </c>
      <c r="I149" s="2">
        <v>1</v>
      </c>
      <c r="N149" s="2">
        <v>1</v>
      </c>
      <c r="S149" s="2">
        <v>1</v>
      </c>
      <c r="Z149" s="2">
        <v>1</v>
      </c>
      <c r="AB149" s="2">
        <v>1</v>
      </c>
      <c r="AF149" s="2">
        <v>1</v>
      </c>
      <c r="AG149" s="2">
        <v>1</v>
      </c>
    </row>
    <row r="150" spans="1:39" ht="18" customHeight="1" x14ac:dyDescent="0.4">
      <c r="A150" s="43" t="s">
        <v>373</v>
      </c>
      <c r="B150" s="1" t="s">
        <v>2164</v>
      </c>
      <c r="G150" s="2" t="s">
        <v>2166</v>
      </c>
      <c r="H150" s="52">
        <v>44483</v>
      </c>
      <c r="I150" s="2">
        <v>1</v>
      </c>
      <c r="K150" s="2">
        <v>1</v>
      </c>
      <c r="R150" s="2">
        <v>1</v>
      </c>
      <c r="V150" s="2">
        <v>1</v>
      </c>
      <c r="Z150" s="2">
        <v>1</v>
      </c>
      <c r="AD150" s="2">
        <v>1</v>
      </c>
      <c r="AF150" s="2">
        <v>1</v>
      </c>
      <c r="AG150" s="2">
        <v>1</v>
      </c>
      <c r="AM150" s="2">
        <v>1</v>
      </c>
    </row>
    <row r="151" spans="1:39" ht="18" customHeight="1" x14ac:dyDescent="0.4">
      <c r="A151" s="43" t="s">
        <v>375</v>
      </c>
      <c r="B151" s="1" t="s">
        <v>358</v>
      </c>
      <c r="G151" s="2" t="s">
        <v>73</v>
      </c>
      <c r="H151" s="52">
        <v>43670</v>
      </c>
      <c r="R151" s="2">
        <v>1</v>
      </c>
      <c r="AM151" s="2">
        <v>2</v>
      </c>
    </row>
    <row r="152" spans="1:39" ht="18" customHeight="1" x14ac:dyDescent="0.4">
      <c r="A152" s="43" t="s">
        <v>377</v>
      </c>
      <c r="B152" s="1" t="s">
        <v>2393</v>
      </c>
      <c r="C152" s="2" t="s">
        <v>2390</v>
      </c>
      <c r="G152" s="2" t="s">
        <v>2373</v>
      </c>
      <c r="H152" s="52">
        <v>44630</v>
      </c>
      <c r="I152" s="2">
        <v>1</v>
      </c>
      <c r="R152" s="2">
        <v>1</v>
      </c>
      <c r="S152" s="2">
        <v>1</v>
      </c>
      <c r="AF152" s="2">
        <v>1</v>
      </c>
      <c r="AG152" s="2">
        <v>1</v>
      </c>
    </row>
    <row r="153" spans="1:39" ht="18" customHeight="1" x14ac:dyDescent="0.4">
      <c r="A153" s="43" t="s">
        <v>379</v>
      </c>
      <c r="B153" s="1" t="s">
        <v>360</v>
      </c>
      <c r="G153" s="2" t="s">
        <v>154</v>
      </c>
      <c r="H153" s="52">
        <v>44039</v>
      </c>
      <c r="I153" s="2">
        <v>1</v>
      </c>
      <c r="K153" s="2">
        <v>1</v>
      </c>
      <c r="P153" s="2">
        <v>1</v>
      </c>
      <c r="Y153" s="2">
        <v>1</v>
      </c>
      <c r="Z153" s="2">
        <v>1</v>
      </c>
      <c r="AF153" s="2">
        <v>1</v>
      </c>
      <c r="AM153" s="2">
        <v>1</v>
      </c>
    </row>
    <row r="154" spans="1:39" ht="18" customHeight="1" x14ac:dyDescent="0.4">
      <c r="A154" s="43" t="s">
        <v>381</v>
      </c>
      <c r="B154" s="1" t="s">
        <v>362</v>
      </c>
      <c r="G154" s="2" t="s">
        <v>76</v>
      </c>
      <c r="H154" s="52">
        <v>43572</v>
      </c>
      <c r="I154" s="2">
        <v>1</v>
      </c>
      <c r="M154" s="2">
        <v>1</v>
      </c>
      <c r="N154" s="2">
        <v>1</v>
      </c>
      <c r="R154" s="2">
        <v>1</v>
      </c>
    </row>
    <row r="155" spans="1:39" ht="18" customHeight="1" x14ac:dyDescent="0.4">
      <c r="A155" s="43" t="s">
        <v>383</v>
      </c>
      <c r="B155" s="1" t="s">
        <v>364</v>
      </c>
      <c r="G155" s="2" t="s">
        <v>103</v>
      </c>
      <c r="H155" s="52">
        <v>43922</v>
      </c>
      <c r="I155" s="2">
        <v>1</v>
      </c>
      <c r="O155" s="2">
        <v>1</v>
      </c>
      <c r="V155" s="2">
        <v>1</v>
      </c>
      <c r="AF155" s="2">
        <v>1</v>
      </c>
      <c r="AG155" s="2">
        <v>1</v>
      </c>
      <c r="AM155" s="2">
        <v>1</v>
      </c>
    </row>
    <row r="156" spans="1:39" ht="18" customHeight="1" x14ac:dyDescent="0.4">
      <c r="A156" s="43" t="s">
        <v>385</v>
      </c>
      <c r="B156" s="1" t="s">
        <v>1797</v>
      </c>
      <c r="G156" s="2" t="s">
        <v>1796</v>
      </c>
      <c r="H156" s="52">
        <v>44217</v>
      </c>
      <c r="I156" s="2">
        <v>1</v>
      </c>
      <c r="K156" s="2">
        <v>1</v>
      </c>
      <c r="O156" s="2">
        <v>1</v>
      </c>
      <c r="V156" s="2">
        <v>1</v>
      </c>
      <c r="Z156" s="2">
        <v>1</v>
      </c>
      <c r="AF156" s="2">
        <v>1</v>
      </c>
      <c r="AM156" s="2">
        <v>1</v>
      </c>
    </row>
    <row r="157" spans="1:39" ht="18" customHeight="1" x14ac:dyDescent="0.4">
      <c r="A157" s="43" t="s">
        <v>387</v>
      </c>
      <c r="B157" s="1" t="s">
        <v>366</v>
      </c>
      <c r="G157" s="2" t="s">
        <v>73</v>
      </c>
      <c r="H157" s="52">
        <v>43949</v>
      </c>
      <c r="I157" s="2">
        <v>1</v>
      </c>
      <c r="O157" s="2">
        <v>1</v>
      </c>
      <c r="V157" s="2">
        <v>1</v>
      </c>
      <c r="AB157" s="2">
        <v>1</v>
      </c>
      <c r="AD157" s="2">
        <v>1</v>
      </c>
      <c r="AF157" s="2">
        <v>1</v>
      </c>
      <c r="AG157" s="2">
        <v>1</v>
      </c>
    </row>
    <row r="158" spans="1:39" ht="18" customHeight="1" x14ac:dyDescent="0.4">
      <c r="A158" s="43" t="s">
        <v>389</v>
      </c>
      <c r="B158" s="1" t="s">
        <v>368</v>
      </c>
      <c r="G158" s="2" t="s">
        <v>73</v>
      </c>
      <c r="H158" s="2" t="s">
        <v>62</v>
      </c>
      <c r="I158" s="2">
        <v>1</v>
      </c>
      <c r="M158" s="2">
        <v>1</v>
      </c>
      <c r="S158" s="2">
        <v>1</v>
      </c>
      <c r="T158" s="2">
        <v>1</v>
      </c>
      <c r="AB158" s="2">
        <v>1</v>
      </c>
      <c r="AG158" s="2">
        <v>1</v>
      </c>
    </row>
    <row r="159" spans="1:39" ht="18" customHeight="1" x14ac:dyDescent="0.4">
      <c r="A159" s="43" t="s">
        <v>391</v>
      </c>
      <c r="B159" s="1" t="s">
        <v>370</v>
      </c>
      <c r="G159" s="2" t="s">
        <v>73</v>
      </c>
      <c r="H159" s="52">
        <v>43735</v>
      </c>
      <c r="I159" s="2">
        <v>1</v>
      </c>
      <c r="S159" s="2">
        <v>1</v>
      </c>
      <c r="Z159" s="2">
        <v>1</v>
      </c>
      <c r="AA159" s="2">
        <v>1</v>
      </c>
      <c r="AB159" s="2">
        <v>1</v>
      </c>
      <c r="AG159" s="2">
        <v>1</v>
      </c>
      <c r="AM159" s="2">
        <v>1</v>
      </c>
    </row>
    <row r="160" spans="1:39" ht="18" customHeight="1" x14ac:dyDescent="0.4">
      <c r="A160" s="43" t="s">
        <v>393</v>
      </c>
      <c r="B160" s="1" t="s">
        <v>372</v>
      </c>
      <c r="G160" s="2" t="s">
        <v>73</v>
      </c>
      <c r="H160" s="52" t="s">
        <v>62</v>
      </c>
      <c r="I160" s="2">
        <v>1</v>
      </c>
      <c r="K160" s="2">
        <v>1</v>
      </c>
      <c r="O160" s="2">
        <v>1</v>
      </c>
      <c r="V160" s="2">
        <v>1</v>
      </c>
      <c r="AF160" s="2">
        <v>1</v>
      </c>
      <c r="AM160" s="2">
        <v>1</v>
      </c>
    </row>
    <row r="161" spans="1:39" ht="18" customHeight="1" x14ac:dyDescent="0.4">
      <c r="A161" s="43" t="s">
        <v>395</v>
      </c>
      <c r="B161" s="1" t="s">
        <v>374</v>
      </c>
      <c r="G161" s="2" t="s">
        <v>91</v>
      </c>
      <c r="H161" s="52">
        <v>43721</v>
      </c>
      <c r="I161" s="2">
        <v>1</v>
      </c>
      <c r="L161" s="2">
        <v>1</v>
      </c>
      <c r="T161" s="2">
        <v>1</v>
      </c>
      <c r="V161" s="2">
        <v>1</v>
      </c>
      <c r="AD161" s="2">
        <v>1</v>
      </c>
      <c r="AF161" s="2">
        <v>1</v>
      </c>
    </row>
    <row r="162" spans="1:39" ht="18" customHeight="1" x14ac:dyDescent="0.4">
      <c r="A162" s="43" t="s">
        <v>397</v>
      </c>
      <c r="B162" s="1" t="s">
        <v>376</v>
      </c>
      <c r="G162" s="2" t="s">
        <v>73</v>
      </c>
      <c r="H162" s="52">
        <v>43801</v>
      </c>
      <c r="I162" s="2">
        <v>1</v>
      </c>
      <c r="K162" s="2">
        <v>1</v>
      </c>
      <c r="N162" s="2">
        <v>1</v>
      </c>
      <c r="W162" s="2">
        <v>1</v>
      </c>
      <c r="AD162" s="2">
        <v>1</v>
      </c>
      <c r="AG162" s="2">
        <v>1</v>
      </c>
    </row>
    <row r="163" spans="1:39" ht="18" customHeight="1" x14ac:dyDescent="0.4">
      <c r="A163" s="43" t="s">
        <v>399</v>
      </c>
      <c r="B163" s="1" t="s">
        <v>378</v>
      </c>
      <c r="G163" s="2" t="s">
        <v>73</v>
      </c>
      <c r="H163" s="52">
        <v>43621</v>
      </c>
      <c r="I163" s="2">
        <v>1</v>
      </c>
      <c r="K163" s="2">
        <v>1</v>
      </c>
      <c r="M163" s="2">
        <v>1</v>
      </c>
      <c r="O163" s="2">
        <v>1</v>
      </c>
      <c r="R163" s="2">
        <v>1</v>
      </c>
      <c r="V163" s="2">
        <v>1</v>
      </c>
    </row>
    <row r="164" spans="1:39" ht="18" customHeight="1" x14ac:dyDescent="0.4">
      <c r="A164" s="43" t="s">
        <v>401</v>
      </c>
      <c r="B164" s="1" t="s">
        <v>380</v>
      </c>
      <c r="G164" s="2" t="s">
        <v>154</v>
      </c>
      <c r="H164" s="52">
        <v>43574</v>
      </c>
      <c r="K164" s="2">
        <v>1</v>
      </c>
      <c r="L164" s="2">
        <v>1</v>
      </c>
      <c r="R164" s="2">
        <v>1</v>
      </c>
      <c r="S164" s="2">
        <v>1</v>
      </c>
      <c r="Z164" s="2">
        <v>1</v>
      </c>
      <c r="AG164" s="2">
        <v>1</v>
      </c>
    </row>
    <row r="165" spans="1:39" ht="18" customHeight="1" x14ac:dyDescent="0.4">
      <c r="A165" s="43" t="s">
        <v>403</v>
      </c>
      <c r="B165" s="1" t="s">
        <v>382</v>
      </c>
      <c r="G165" s="2" t="s">
        <v>160</v>
      </c>
      <c r="H165" s="52">
        <v>43580</v>
      </c>
      <c r="I165" s="2">
        <v>1</v>
      </c>
      <c r="O165" s="2">
        <v>1</v>
      </c>
      <c r="Q165" s="2">
        <v>1</v>
      </c>
      <c r="V165" s="2">
        <v>1</v>
      </c>
      <c r="Y165" s="2">
        <v>1</v>
      </c>
      <c r="AF165" s="2">
        <v>1</v>
      </c>
    </row>
    <row r="166" spans="1:39" ht="18" customHeight="1" x14ac:dyDescent="0.4">
      <c r="A166" s="43" t="s">
        <v>406</v>
      </c>
      <c r="B166" s="1" t="s">
        <v>384</v>
      </c>
      <c r="G166" s="2" t="s">
        <v>160</v>
      </c>
      <c r="H166" s="52">
        <v>43745</v>
      </c>
      <c r="I166" s="2">
        <v>1</v>
      </c>
      <c r="K166" s="2">
        <v>1</v>
      </c>
      <c r="Q166" s="2">
        <v>1</v>
      </c>
      <c r="AF166" s="2">
        <v>1</v>
      </c>
      <c r="AM166" s="2">
        <v>1</v>
      </c>
    </row>
    <row r="167" spans="1:39" ht="18" customHeight="1" x14ac:dyDescent="0.4">
      <c r="A167" s="43" t="s">
        <v>408</v>
      </c>
      <c r="B167" s="1" t="s">
        <v>386</v>
      </c>
      <c r="G167" s="2" t="s">
        <v>73</v>
      </c>
      <c r="H167" s="2" t="s">
        <v>62</v>
      </c>
      <c r="I167" s="2">
        <v>1</v>
      </c>
      <c r="L167" s="2">
        <v>1</v>
      </c>
      <c r="N167" s="2">
        <v>1</v>
      </c>
      <c r="U167" s="2">
        <v>1</v>
      </c>
      <c r="V167" s="2">
        <v>1</v>
      </c>
      <c r="AF167" s="2">
        <v>1</v>
      </c>
    </row>
    <row r="168" spans="1:39" ht="18" customHeight="1" x14ac:dyDescent="0.4">
      <c r="A168" s="43" t="s">
        <v>410</v>
      </c>
      <c r="B168" s="1" t="s">
        <v>388</v>
      </c>
      <c r="G168" s="2" t="s">
        <v>73</v>
      </c>
      <c r="H168" s="52">
        <v>43723</v>
      </c>
      <c r="I168" s="2">
        <v>1</v>
      </c>
      <c r="K168" s="2">
        <v>1</v>
      </c>
      <c r="L168" s="2">
        <v>1</v>
      </c>
      <c r="O168" s="2">
        <v>1</v>
      </c>
      <c r="R168" s="2">
        <v>1</v>
      </c>
      <c r="S168" s="2">
        <v>1</v>
      </c>
      <c r="V168" s="2">
        <v>1</v>
      </c>
      <c r="Z168" s="2">
        <v>1</v>
      </c>
      <c r="AD168" s="2">
        <v>1</v>
      </c>
      <c r="AE168" s="2">
        <v>1</v>
      </c>
      <c r="AF168" s="2">
        <v>1</v>
      </c>
      <c r="AG168" s="2">
        <v>1</v>
      </c>
      <c r="AM168" s="2">
        <v>1</v>
      </c>
    </row>
    <row r="169" spans="1:39" ht="18" customHeight="1" x14ac:dyDescent="0.4">
      <c r="A169" s="43" t="s">
        <v>412</v>
      </c>
      <c r="B169" s="1" t="s">
        <v>390</v>
      </c>
      <c r="G169" s="2" t="s">
        <v>154</v>
      </c>
      <c r="H169" s="52">
        <v>43621</v>
      </c>
      <c r="I169" s="2">
        <v>1</v>
      </c>
      <c r="AM169" s="2">
        <v>1</v>
      </c>
    </row>
    <row r="170" spans="1:39" ht="18" customHeight="1" x14ac:dyDescent="0.4">
      <c r="A170" s="43" t="s">
        <v>414</v>
      </c>
      <c r="B170" s="1" t="s">
        <v>392</v>
      </c>
      <c r="G170" s="2" t="s">
        <v>103</v>
      </c>
      <c r="H170" s="52">
        <v>43805</v>
      </c>
      <c r="I170" s="2">
        <v>1</v>
      </c>
      <c r="K170" s="2">
        <v>1</v>
      </c>
      <c r="L170" s="2">
        <v>1</v>
      </c>
      <c r="R170" s="2">
        <v>1</v>
      </c>
      <c r="V170" s="2">
        <v>1</v>
      </c>
      <c r="AF170" s="2">
        <v>1</v>
      </c>
      <c r="AG170" s="2">
        <v>1</v>
      </c>
    </row>
    <row r="171" spans="1:39" ht="18" customHeight="1" x14ac:dyDescent="0.4">
      <c r="A171" s="43" t="s">
        <v>416</v>
      </c>
      <c r="B171" s="1" t="s">
        <v>2562</v>
      </c>
      <c r="G171" s="2" t="s">
        <v>103</v>
      </c>
      <c r="H171" s="52">
        <v>44160</v>
      </c>
      <c r="I171" s="2">
        <v>1</v>
      </c>
      <c r="K171" s="2">
        <v>1</v>
      </c>
      <c r="L171" s="2">
        <v>1</v>
      </c>
      <c r="P171" s="2">
        <v>1</v>
      </c>
      <c r="S171" s="2">
        <v>1</v>
      </c>
      <c r="Z171" s="2">
        <v>1</v>
      </c>
      <c r="AD171" s="2">
        <v>1</v>
      </c>
      <c r="AF171" s="2">
        <v>1</v>
      </c>
      <c r="AG171" s="2">
        <v>1</v>
      </c>
    </row>
    <row r="172" spans="1:39" ht="18" customHeight="1" x14ac:dyDescent="0.4">
      <c r="A172" s="43" t="s">
        <v>418</v>
      </c>
      <c r="B172" s="1" t="s">
        <v>394</v>
      </c>
      <c r="G172" s="2" t="s">
        <v>136</v>
      </c>
      <c r="H172" s="52">
        <v>43784</v>
      </c>
      <c r="I172" s="2" t="s">
        <v>62</v>
      </c>
    </row>
    <row r="173" spans="1:39" ht="18" customHeight="1" x14ac:dyDescent="0.4">
      <c r="A173" s="43" t="s">
        <v>420</v>
      </c>
      <c r="B173" s="1" t="s">
        <v>396</v>
      </c>
      <c r="G173" s="2" t="s">
        <v>182</v>
      </c>
      <c r="H173" s="52">
        <v>43732</v>
      </c>
      <c r="I173" s="2">
        <v>1</v>
      </c>
      <c r="K173" s="2">
        <v>1</v>
      </c>
      <c r="N173" s="2">
        <v>1</v>
      </c>
      <c r="Q173" s="2">
        <v>1</v>
      </c>
      <c r="V173" s="2">
        <v>1</v>
      </c>
      <c r="AG173" s="2">
        <v>1</v>
      </c>
    </row>
    <row r="174" spans="1:39" ht="18" customHeight="1" x14ac:dyDescent="0.4">
      <c r="A174" s="43" t="s">
        <v>422</v>
      </c>
      <c r="B174" s="1" t="s">
        <v>398</v>
      </c>
      <c r="G174" s="2" t="s">
        <v>206</v>
      </c>
      <c r="H174" s="52">
        <v>43735</v>
      </c>
      <c r="I174" s="2" t="s">
        <v>62</v>
      </c>
    </row>
    <row r="175" spans="1:39" ht="18" customHeight="1" x14ac:dyDescent="0.4">
      <c r="A175" s="43" t="s">
        <v>424</v>
      </c>
      <c r="B175" s="1" t="s">
        <v>400</v>
      </c>
      <c r="G175" s="2" t="s">
        <v>154</v>
      </c>
      <c r="H175" s="52">
        <v>43733</v>
      </c>
      <c r="I175" s="2">
        <v>1</v>
      </c>
      <c r="K175" s="2">
        <v>1</v>
      </c>
      <c r="N175" s="2">
        <v>1</v>
      </c>
      <c r="Z175" s="2">
        <v>1</v>
      </c>
      <c r="AF175" s="2">
        <v>1</v>
      </c>
      <c r="AM175" s="2">
        <v>1</v>
      </c>
    </row>
    <row r="176" spans="1:39" ht="18" customHeight="1" x14ac:dyDescent="0.4">
      <c r="A176" s="43" t="s">
        <v>425</v>
      </c>
      <c r="B176" s="1" t="s">
        <v>402</v>
      </c>
      <c r="G176" s="2" t="s">
        <v>103</v>
      </c>
      <c r="H176" s="52">
        <v>43963</v>
      </c>
      <c r="I176" s="2">
        <v>1</v>
      </c>
      <c r="K176" s="2">
        <v>1</v>
      </c>
      <c r="U176" s="2">
        <v>1</v>
      </c>
      <c r="Z176" s="2">
        <v>1</v>
      </c>
      <c r="AG176" s="2">
        <v>1</v>
      </c>
      <c r="AM176" s="2">
        <v>1</v>
      </c>
    </row>
    <row r="177" spans="1:39" ht="18" customHeight="1" x14ac:dyDescent="0.4">
      <c r="A177" s="43" t="s">
        <v>427</v>
      </c>
      <c r="B177" s="1" t="s">
        <v>404</v>
      </c>
      <c r="G177" s="2" t="s">
        <v>405</v>
      </c>
      <c r="H177" s="52">
        <v>43591</v>
      </c>
      <c r="I177" s="2">
        <v>1</v>
      </c>
      <c r="K177" s="2">
        <v>1</v>
      </c>
      <c r="L177" s="2">
        <v>1</v>
      </c>
      <c r="M177" s="2">
        <v>1</v>
      </c>
      <c r="N177" s="2">
        <v>1</v>
      </c>
      <c r="P177" s="2">
        <v>1</v>
      </c>
      <c r="U177" s="2">
        <v>1</v>
      </c>
      <c r="AG177" s="2">
        <v>1</v>
      </c>
    </row>
    <row r="178" spans="1:39" ht="18" customHeight="1" x14ac:dyDescent="0.4">
      <c r="A178" s="43" t="s">
        <v>429</v>
      </c>
      <c r="B178" s="1" t="s">
        <v>2023</v>
      </c>
      <c r="G178" s="2" t="s">
        <v>2024</v>
      </c>
      <c r="H178" s="52">
        <v>44348</v>
      </c>
      <c r="K178" s="2">
        <v>1</v>
      </c>
      <c r="P178" s="2">
        <v>1</v>
      </c>
      <c r="S178" s="2">
        <v>1</v>
      </c>
      <c r="U178" s="2">
        <v>1</v>
      </c>
      <c r="AM178" s="2">
        <v>2</v>
      </c>
    </row>
    <row r="179" spans="1:39" ht="18" customHeight="1" x14ac:dyDescent="0.4">
      <c r="A179" s="43" t="s">
        <v>431</v>
      </c>
      <c r="B179" s="1" t="s">
        <v>2090</v>
      </c>
      <c r="G179" s="2" t="s">
        <v>2091</v>
      </c>
      <c r="H179" s="52" t="s">
        <v>2074</v>
      </c>
      <c r="I179" s="2">
        <v>1</v>
      </c>
      <c r="W179" s="2">
        <v>1</v>
      </c>
      <c r="Z179" s="2">
        <v>1</v>
      </c>
      <c r="AD179" s="2">
        <v>1</v>
      </c>
      <c r="AG179" s="2">
        <v>1</v>
      </c>
      <c r="AM179" s="2">
        <v>1</v>
      </c>
    </row>
    <row r="180" spans="1:39" ht="18" customHeight="1" x14ac:dyDescent="0.4">
      <c r="A180" s="43" t="s">
        <v>433</v>
      </c>
      <c r="B180" s="1" t="s">
        <v>407</v>
      </c>
      <c r="G180" s="2" t="s">
        <v>334</v>
      </c>
      <c r="H180" s="52">
        <v>43812</v>
      </c>
      <c r="I180" s="2">
        <v>1</v>
      </c>
      <c r="V180" s="2">
        <v>1</v>
      </c>
    </row>
    <row r="181" spans="1:39" ht="18" customHeight="1" x14ac:dyDescent="0.4">
      <c r="A181" s="43" t="s">
        <v>435</v>
      </c>
      <c r="B181" s="1" t="s">
        <v>409</v>
      </c>
      <c r="G181" s="2" t="s">
        <v>73</v>
      </c>
      <c r="H181" s="52">
        <v>43671</v>
      </c>
      <c r="I181" s="2">
        <v>1</v>
      </c>
      <c r="K181" s="2">
        <v>1</v>
      </c>
      <c r="L181" s="2">
        <v>1</v>
      </c>
      <c r="N181" s="2">
        <v>1</v>
      </c>
      <c r="Q181" s="2">
        <v>1</v>
      </c>
      <c r="R181" s="2">
        <v>1</v>
      </c>
      <c r="U181" s="2">
        <v>1</v>
      </c>
      <c r="W181" s="2">
        <v>1</v>
      </c>
      <c r="Y181" s="2">
        <v>1</v>
      </c>
      <c r="AA181" s="2">
        <v>1</v>
      </c>
      <c r="AD181" s="2">
        <v>1</v>
      </c>
      <c r="AF181" s="2">
        <v>1</v>
      </c>
      <c r="AM181" s="2">
        <v>1</v>
      </c>
    </row>
    <row r="182" spans="1:39" ht="18" customHeight="1" x14ac:dyDescent="0.4">
      <c r="A182" s="43" t="s">
        <v>437</v>
      </c>
      <c r="B182" s="1" t="s">
        <v>2475</v>
      </c>
      <c r="G182" s="2" t="s">
        <v>2137</v>
      </c>
      <c r="H182" s="52">
        <v>44445</v>
      </c>
      <c r="I182" s="2">
        <v>1</v>
      </c>
      <c r="N182" s="2">
        <v>1</v>
      </c>
      <c r="O182" s="2">
        <v>1</v>
      </c>
      <c r="V182" s="2">
        <v>1</v>
      </c>
      <c r="AF182" s="2">
        <v>1</v>
      </c>
      <c r="AM182" s="2">
        <v>1</v>
      </c>
    </row>
    <row r="183" spans="1:39" ht="18" customHeight="1" x14ac:dyDescent="0.4">
      <c r="A183" s="43" t="s">
        <v>439</v>
      </c>
      <c r="B183" s="1" t="s">
        <v>2476</v>
      </c>
      <c r="G183" s="2" t="s">
        <v>2137</v>
      </c>
      <c r="H183" s="52">
        <v>44445</v>
      </c>
      <c r="I183" s="2">
        <v>1</v>
      </c>
      <c r="N183" s="2">
        <v>1</v>
      </c>
      <c r="O183" s="2">
        <v>1</v>
      </c>
      <c r="V183" s="2">
        <v>1</v>
      </c>
      <c r="AF183" s="2">
        <v>1</v>
      </c>
      <c r="AM183" s="2">
        <v>1</v>
      </c>
    </row>
    <row r="184" spans="1:39" ht="18" customHeight="1" x14ac:dyDescent="0.4">
      <c r="A184" s="43" t="s">
        <v>441</v>
      </c>
      <c r="B184" s="1" t="s">
        <v>411</v>
      </c>
      <c r="G184" s="2" t="s">
        <v>206</v>
      </c>
      <c r="H184" s="52">
        <v>43738</v>
      </c>
      <c r="I184" s="2">
        <v>1</v>
      </c>
      <c r="K184" s="2">
        <v>1</v>
      </c>
      <c r="V184" s="2">
        <v>1</v>
      </c>
      <c r="AF184" s="2">
        <v>1</v>
      </c>
      <c r="AG184" s="2">
        <v>1</v>
      </c>
    </row>
    <row r="185" spans="1:39" ht="18" customHeight="1" x14ac:dyDescent="0.4">
      <c r="A185" s="43" t="s">
        <v>443</v>
      </c>
      <c r="B185" s="1" t="s">
        <v>413</v>
      </c>
      <c r="G185" s="2" t="s">
        <v>103</v>
      </c>
      <c r="H185" s="52">
        <v>43570</v>
      </c>
      <c r="I185" s="2">
        <v>1</v>
      </c>
      <c r="J185" s="2">
        <v>1</v>
      </c>
      <c r="K185" s="2">
        <v>1</v>
      </c>
      <c r="P185" s="2">
        <v>1</v>
      </c>
      <c r="Q185" s="2">
        <v>1</v>
      </c>
      <c r="S185" s="2">
        <v>1</v>
      </c>
      <c r="U185" s="2">
        <v>1</v>
      </c>
      <c r="V185" s="2">
        <v>1</v>
      </c>
      <c r="Z185" s="2">
        <v>1</v>
      </c>
      <c r="AF185" s="2">
        <v>1</v>
      </c>
      <c r="AG185" s="2">
        <v>1</v>
      </c>
    </row>
    <row r="186" spans="1:39" ht="18" customHeight="1" x14ac:dyDescent="0.4">
      <c r="A186" s="43" t="s">
        <v>444</v>
      </c>
      <c r="B186" s="1" t="s">
        <v>415</v>
      </c>
      <c r="G186" s="2" t="s">
        <v>154</v>
      </c>
      <c r="H186" s="52">
        <v>43639</v>
      </c>
      <c r="J186" s="2">
        <v>1</v>
      </c>
      <c r="K186" s="2">
        <v>1</v>
      </c>
      <c r="V186" s="2">
        <v>1</v>
      </c>
      <c r="Z186" s="2">
        <v>1</v>
      </c>
      <c r="AD186" s="2">
        <v>1</v>
      </c>
    </row>
    <row r="187" spans="1:39" ht="18" customHeight="1" x14ac:dyDescent="0.4">
      <c r="A187" s="43" t="s">
        <v>446</v>
      </c>
      <c r="B187" s="1" t="s">
        <v>417</v>
      </c>
      <c r="G187" s="2" t="s">
        <v>103</v>
      </c>
      <c r="H187" s="52">
        <v>43826</v>
      </c>
      <c r="I187" s="2">
        <v>1</v>
      </c>
      <c r="V187" s="2">
        <v>1</v>
      </c>
      <c r="W187" s="2">
        <v>1</v>
      </c>
      <c r="AD187" s="2">
        <v>1</v>
      </c>
      <c r="AG187" s="2">
        <v>1</v>
      </c>
      <c r="AM187" s="2">
        <v>1</v>
      </c>
    </row>
    <row r="188" spans="1:39" ht="18" customHeight="1" x14ac:dyDescent="0.4">
      <c r="A188" s="43" t="s">
        <v>448</v>
      </c>
      <c r="B188" s="1" t="s">
        <v>419</v>
      </c>
      <c r="G188" s="2" t="s">
        <v>154</v>
      </c>
      <c r="H188" s="52" t="s">
        <v>62</v>
      </c>
      <c r="K188" s="2">
        <v>1</v>
      </c>
      <c r="N188" s="2">
        <v>1</v>
      </c>
      <c r="P188" s="2">
        <v>1</v>
      </c>
      <c r="R188" s="2">
        <v>1</v>
      </c>
      <c r="T188" s="2">
        <v>1</v>
      </c>
      <c r="AG188" s="2">
        <v>1</v>
      </c>
    </row>
    <row r="189" spans="1:39" ht="18" customHeight="1" x14ac:dyDescent="0.4">
      <c r="A189" s="43" t="s">
        <v>450</v>
      </c>
      <c r="B189" s="1" t="s">
        <v>421</v>
      </c>
      <c r="G189" s="2" t="s">
        <v>103</v>
      </c>
      <c r="H189" s="52" t="s">
        <v>62</v>
      </c>
      <c r="K189" s="2">
        <v>1</v>
      </c>
      <c r="P189" s="2">
        <v>1</v>
      </c>
      <c r="Q189" s="2">
        <v>1</v>
      </c>
      <c r="S189" s="2">
        <v>1</v>
      </c>
      <c r="Z189" s="2">
        <v>1</v>
      </c>
      <c r="AG189" s="2">
        <v>1</v>
      </c>
    </row>
    <row r="190" spans="1:39" ht="18" customHeight="1" x14ac:dyDescent="0.4">
      <c r="A190" s="43" t="s">
        <v>452</v>
      </c>
      <c r="B190" s="1" t="s">
        <v>423</v>
      </c>
      <c r="G190" s="2" t="s">
        <v>206</v>
      </c>
      <c r="H190" s="52">
        <v>43826</v>
      </c>
      <c r="P190" s="2">
        <v>1</v>
      </c>
      <c r="X190" s="2">
        <v>1</v>
      </c>
      <c r="Z190" s="2">
        <v>1</v>
      </c>
      <c r="AD190" s="2">
        <v>1</v>
      </c>
      <c r="AE190" s="2">
        <v>1</v>
      </c>
    </row>
    <row r="191" spans="1:39" ht="18" customHeight="1" x14ac:dyDescent="0.4">
      <c r="A191" s="43" t="s">
        <v>454</v>
      </c>
      <c r="B191" s="1" t="s">
        <v>2564</v>
      </c>
      <c r="G191" s="2" t="s">
        <v>91</v>
      </c>
      <c r="H191" s="52" t="s">
        <v>62</v>
      </c>
      <c r="I191" s="2">
        <v>1</v>
      </c>
      <c r="L191" s="2">
        <v>1</v>
      </c>
      <c r="O191" s="2">
        <v>1</v>
      </c>
      <c r="Z191" s="2">
        <v>1</v>
      </c>
      <c r="AD191" s="2">
        <v>1</v>
      </c>
      <c r="AG191" s="2">
        <v>1</v>
      </c>
    </row>
    <row r="192" spans="1:39" ht="18" customHeight="1" x14ac:dyDescent="0.4">
      <c r="A192" s="43" t="s">
        <v>456</v>
      </c>
      <c r="B192" s="1" t="s">
        <v>426</v>
      </c>
      <c r="G192" s="2" t="s">
        <v>206</v>
      </c>
      <c r="H192" s="52">
        <v>43616</v>
      </c>
      <c r="I192" s="2">
        <v>1</v>
      </c>
      <c r="O192" s="2">
        <v>1</v>
      </c>
      <c r="S192" s="2">
        <v>1</v>
      </c>
      <c r="V192" s="2">
        <v>1</v>
      </c>
      <c r="Z192" s="2">
        <v>1</v>
      </c>
      <c r="AG192" s="2">
        <v>1</v>
      </c>
    </row>
    <row r="193" spans="1:39" ht="18" customHeight="1" x14ac:dyDescent="0.4">
      <c r="A193" s="43" t="s">
        <v>458</v>
      </c>
      <c r="B193" s="1" t="s">
        <v>428</v>
      </c>
      <c r="G193" s="2" t="s">
        <v>73</v>
      </c>
      <c r="H193" s="52">
        <v>43711</v>
      </c>
      <c r="I193" s="2">
        <v>1</v>
      </c>
      <c r="K193" s="2">
        <v>1</v>
      </c>
      <c r="N193" s="2">
        <v>1</v>
      </c>
      <c r="AB193" s="2">
        <v>1</v>
      </c>
      <c r="AF193" s="2">
        <v>1</v>
      </c>
      <c r="AM193" s="2">
        <v>1</v>
      </c>
    </row>
    <row r="194" spans="1:39" ht="18" customHeight="1" x14ac:dyDescent="0.4">
      <c r="A194" s="43" t="s">
        <v>461</v>
      </c>
      <c r="B194" s="1" t="s">
        <v>430</v>
      </c>
      <c r="G194" s="2" t="s">
        <v>103</v>
      </c>
      <c r="H194" s="52">
        <v>43705</v>
      </c>
      <c r="I194" s="2">
        <v>1</v>
      </c>
      <c r="K194" s="2">
        <v>1</v>
      </c>
      <c r="L194" s="2">
        <v>1</v>
      </c>
      <c r="N194" s="2">
        <v>1</v>
      </c>
      <c r="O194" s="2">
        <v>1</v>
      </c>
      <c r="P194" s="2">
        <v>1</v>
      </c>
      <c r="R194" s="2">
        <v>1</v>
      </c>
      <c r="S194" s="2">
        <v>1</v>
      </c>
      <c r="T194" s="2">
        <v>1</v>
      </c>
      <c r="U194" s="2">
        <v>1</v>
      </c>
      <c r="X194" s="2">
        <v>1</v>
      </c>
      <c r="Z194" s="2">
        <v>1</v>
      </c>
      <c r="AB194" s="2">
        <v>1</v>
      </c>
      <c r="AG194" s="2">
        <v>1</v>
      </c>
    </row>
    <row r="195" spans="1:39" ht="18" customHeight="1" x14ac:dyDescent="0.4">
      <c r="A195" s="43" t="s">
        <v>463</v>
      </c>
      <c r="B195" s="1" t="s">
        <v>432</v>
      </c>
      <c r="G195" s="2" t="s">
        <v>103</v>
      </c>
      <c r="H195" s="52">
        <v>44050</v>
      </c>
      <c r="I195" s="2">
        <v>1</v>
      </c>
      <c r="J195" s="2">
        <v>1</v>
      </c>
      <c r="K195" s="2">
        <v>1</v>
      </c>
      <c r="AM195" s="2">
        <v>2</v>
      </c>
    </row>
    <row r="196" spans="1:39" ht="18" customHeight="1" x14ac:dyDescent="0.4">
      <c r="A196" s="43" t="s">
        <v>465</v>
      </c>
      <c r="B196" s="1" t="s">
        <v>434</v>
      </c>
      <c r="G196" s="2" t="s">
        <v>103</v>
      </c>
      <c r="H196" s="52">
        <v>43738</v>
      </c>
      <c r="I196" s="2">
        <v>1</v>
      </c>
      <c r="M196" s="2">
        <v>1</v>
      </c>
      <c r="S196" s="2">
        <v>1</v>
      </c>
      <c r="U196" s="2">
        <v>1</v>
      </c>
      <c r="Y196" s="2">
        <v>1</v>
      </c>
      <c r="AG196" s="2">
        <v>1</v>
      </c>
    </row>
    <row r="197" spans="1:39" ht="18" customHeight="1" x14ac:dyDescent="0.4">
      <c r="A197" s="43" t="s">
        <v>467</v>
      </c>
      <c r="B197" s="1" t="s">
        <v>436</v>
      </c>
      <c r="G197" s="2" t="s">
        <v>73</v>
      </c>
      <c r="H197" s="52">
        <v>43735</v>
      </c>
      <c r="I197" s="2">
        <v>1</v>
      </c>
      <c r="K197" s="2">
        <v>1</v>
      </c>
      <c r="M197" s="2">
        <v>1</v>
      </c>
      <c r="Q197" s="2">
        <v>1</v>
      </c>
      <c r="S197" s="2">
        <v>1</v>
      </c>
      <c r="V197" s="2">
        <v>1</v>
      </c>
      <c r="AD197" s="2">
        <v>1</v>
      </c>
      <c r="AF197" s="2">
        <v>1</v>
      </c>
      <c r="AG197" s="2">
        <v>1</v>
      </c>
    </row>
    <row r="198" spans="1:39" ht="18" customHeight="1" x14ac:dyDescent="0.4">
      <c r="A198" s="43" t="s">
        <v>469</v>
      </c>
      <c r="B198" s="1" t="s">
        <v>438</v>
      </c>
      <c r="G198" s="2" t="s">
        <v>76</v>
      </c>
      <c r="H198" s="2" t="s">
        <v>62</v>
      </c>
      <c r="O198" s="2">
        <v>1</v>
      </c>
      <c r="Q198" s="2">
        <v>1</v>
      </c>
      <c r="S198" s="2">
        <v>1</v>
      </c>
      <c r="V198" s="2">
        <v>1</v>
      </c>
      <c r="Z198" s="2">
        <v>1</v>
      </c>
      <c r="AB198" s="2">
        <v>1</v>
      </c>
      <c r="AG198" s="2">
        <v>1</v>
      </c>
    </row>
    <row r="199" spans="1:39" ht="18" customHeight="1" x14ac:dyDescent="0.4">
      <c r="A199" s="43" t="s">
        <v>471</v>
      </c>
      <c r="B199" s="1" t="s">
        <v>440</v>
      </c>
      <c r="G199" s="2" t="s">
        <v>103</v>
      </c>
      <c r="H199" s="52">
        <v>43734</v>
      </c>
      <c r="I199" s="2">
        <v>1</v>
      </c>
      <c r="R199" s="2">
        <v>1</v>
      </c>
      <c r="V199" s="2">
        <v>1</v>
      </c>
      <c r="AM199" s="2">
        <v>1</v>
      </c>
    </row>
    <row r="200" spans="1:39" ht="18" customHeight="1" x14ac:dyDescent="0.4">
      <c r="A200" s="43" t="s">
        <v>473</v>
      </c>
      <c r="B200" s="1" t="s">
        <v>442</v>
      </c>
      <c r="G200" s="2" t="s">
        <v>76</v>
      </c>
      <c r="H200" s="52">
        <v>43709</v>
      </c>
      <c r="I200" s="2">
        <v>1</v>
      </c>
      <c r="K200" s="2">
        <v>1</v>
      </c>
      <c r="R200" s="2">
        <v>1</v>
      </c>
      <c r="U200" s="2">
        <v>1</v>
      </c>
      <c r="W200" s="2">
        <v>1</v>
      </c>
      <c r="Y200" s="2">
        <v>1</v>
      </c>
    </row>
    <row r="201" spans="1:39" ht="18" customHeight="1" x14ac:dyDescent="0.4">
      <c r="A201" s="43" t="s">
        <v>474</v>
      </c>
      <c r="B201" s="1" t="s">
        <v>445</v>
      </c>
      <c r="G201" s="2" t="s">
        <v>191</v>
      </c>
      <c r="H201" s="52">
        <v>44137</v>
      </c>
      <c r="I201" s="2">
        <v>1</v>
      </c>
      <c r="K201" s="2">
        <v>1</v>
      </c>
      <c r="U201" s="2">
        <v>1</v>
      </c>
      <c r="V201" s="2">
        <v>1</v>
      </c>
      <c r="AF201" s="2">
        <v>1</v>
      </c>
    </row>
    <row r="202" spans="1:39" ht="18" customHeight="1" x14ac:dyDescent="0.4">
      <c r="A202" s="43" t="s">
        <v>476</v>
      </c>
      <c r="B202" s="1" t="s">
        <v>447</v>
      </c>
      <c r="G202" s="2" t="s">
        <v>103</v>
      </c>
      <c r="H202" s="52">
        <v>43728</v>
      </c>
      <c r="I202" s="2">
        <v>1</v>
      </c>
      <c r="K202" s="2">
        <v>1</v>
      </c>
      <c r="M202" s="2">
        <v>1</v>
      </c>
      <c r="O202" s="2">
        <v>1</v>
      </c>
      <c r="Q202" s="2">
        <v>1</v>
      </c>
      <c r="V202" s="2">
        <v>1</v>
      </c>
      <c r="AF202" s="2">
        <v>1</v>
      </c>
    </row>
    <row r="203" spans="1:39" ht="18" customHeight="1" x14ac:dyDescent="0.4">
      <c r="A203" s="43" t="s">
        <v>479</v>
      </c>
      <c r="B203" s="1" t="s">
        <v>449</v>
      </c>
      <c r="G203" s="2" t="s">
        <v>334</v>
      </c>
      <c r="H203" s="52">
        <v>43648</v>
      </c>
      <c r="I203" s="2">
        <v>1</v>
      </c>
      <c r="L203" s="2">
        <v>1</v>
      </c>
      <c r="N203" s="2">
        <v>1</v>
      </c>
      <c r="S203" s="2">
        <v>1</v>
      </c>
      <c r="AF203" s="2">
        <v>1</v>
      </c>
      <c r="AM203" s="2">
        <v>1</v>
      </c>
    </row>
    <row r="204" spans="1:39" ht="18" customHeight="1" x14ac:dyDescent="0.4">
      <c r="A204" s="43" t="s">
        <v>481</v>
      </c>
      <c r="B204" s="1" t="s">
        <v>451</v>
      </c>
      <c r="G204" s="2" t="s">
        <v>231</v>
      </c>
      <c r="H204" s="52">
        <v>43824</v>
      </c>
      <c r="I204" s="2">
        <v>1</v>
      </c>
      <c r="K204" s="2">
        <v>1</v>
      </c>
      <c r="O204" s="2">
        <v>1</v>
      </c>
      <c r="R204" s="2">
        <v>1</v>
      </c>
      <c r="W204" s="2">
        <v>1</v>
      </c>
      <c r="AE204" s="2">
        <v>1</v>
      </c>
      <c r="AG204" s="2">
        <v>1</v>
      </c>
    </row>
    <row r="205" spans="1:39" ht="18" customHeight="1" x14ac:dyDescent="0.4">
      <c r="A205" s="43" t="s">
        <v>483</v>
      </c>
      <c r="B205" s="1" t="s">
        <v>453</v>
      </c>
      <c r="G205" s="2" t="s">
        <v>73</v>
      </c>
      <c r="H205" s="52">
        <v>43732</v>
      </c>
      <c r="I205" s="2">
        <v>1</v>
      </c>
      <c r="R205" s="2">
        <v>1</v>
      </c>
      <c r="V205" s="2">
        <v>1</v>
      </c>
      <c r="AF205" s="2">
        <v>1</v>
      </c>
      <c r="AG205" s="2">
        <v>1</v>
      </c>
    </row>
    <row r="206" spans="1:39" ht="18" customHeight="1" x14ac:dyDescent="0.4">
      <c r="A206" s="43" t="s">
        <v>485</v>
      </c>
      <c r="B206" s="1" t="s">
        <v>455</v>
      </c>
      <c r="G206" s="2" t="s">
        <v>103</v>
      </c>
      <c r="H206" s="52" t="s">
        <v>62</v>
      </c>
      <c r="J206" s="2">
        <v>1</v>
      </c>
      <c r="K206" s="2">
        <v>1</v>
      </c>
      <c r="N206" s="2">
        <v>1</v>
      </c>
      <c r="Q206" s="2">
        <v>1</v>
      </c>
      <c r="S206" s="2">
        <v>1</v>
      </c>
      <c r="AB206" s="2">
        <v>1</v>
      </c>
      <c r="AG206" s="2">
        <v>1</v>
      </c>
    </row>
    <row r="207" spans="1:39" ht="18" customHeight="1" x14ac:dyDescent="0.4">
      <c r="A207" s="43" t="s">
        <v>487</v>
      </c>
      <c r="B207" s="1" t="s">
        <v>457</v>
      </c>
      <c r="G207" s="2" t="s">
        <v>73</v>
      </c>
      <c r="H207" s="52">
        <v>43749</v>
      </c>
      <c r="I207" s="2">
        <v>1</v>
      </c>
      <c r="K207" s="2">
        <v>1</v>
      </c>
      <c r="V207" s="2">
        <v>1</v>
      </c>
      <c r="W207" s="2">
        <v>1</v>
      </c>
      <c r="AD207" s="2">
        <v>1</v>
      </c>
      <c r="AG207" s="2">
        <v>1</v>
      </c>
    </row>
    <row r="208" spans="1:39" ht="18" customHeight="1" x14ac:dyDescent="0.4">
      <c r="A208" s="43" t="s">
        <v>489</v>
      </c>
      <c r="B208" s="1" t="s">
        <v>459</v>
      </c>
      <c r="G208" s="2" t="s">
        <v>460</v>
      </c>
      <c r="H208" s="52">
        <v>43734</v>
      </c>
      <c r="I208" s="2">
        <v>1</v>
      </c>
      <c r="P208" s="2">
        <v>1</v>
      </c>
      <c r="S208" s="2">
        <v>1</v>
      </c>
      <c r="Z208" s="2">
        <v>1</v>
      </c>
      <c r="AD208" s="2">
        <v>1</v>
      </c>
      <c r="AG208" s="2">
        <v>1</v>
      </c>
    </row>
    <row r="209" spans="1:39" ht="18" customHeight="1" x14ac:dyDescent="0.4">
      <c r="A209" s="43" t="s">
        <v>491</v>
      </c>
      <c r="B209" s="1" t="s">
        <v>462</v>
      </c>
      <c r="G209" s="2" t="s">
        <v>73</v>
      </c>
      <c r="H209" s="52">
        <v>43712</v>
      </c>
      <c r="I209" s="2">
        <v>1</v>
      </c>
      <c r="K209" s="2">
        <v>1</v>
      </c>
      <c r="L209" s="2">
        <v>1</v>
      </c>
      <c r="M209" s="2">
        <v>1</v>
      </c>
      <c r="R209" s="2">
        <v>1</v>
      </c>
      <c r="AG209" s="2">
        <v>1</v>
      </c>
      <c r="AM209" s="2">
        <v>1</v>
      </c>
    </row>
    <row r="210" spans="1:39" ht="18" customHeight="1" x14ac:dyDescent="0.4">
      <c r="A210" s="43" t="s">
        <v>493</v>
      </c>
      <c r="B210" s="1" t="s">
        <v>2167</v>
      </c>
      <c r="G210" s="2" t="s">
        <v>2168</v>
      </c>
      <c r="H210" s="52">
        <v>44481</v>
      </c>
      <c r="I210" s="2">
        <v>1</v>
      </c>
      <c r="O210" s="2">
        <v>1</v>
      </c>
      <c r="P210" s="2">
        <v>1</v>
      </c>
      <c r="R210" s="2">
        <v>1</v>
      </c>
      <c r="AG210" s="2">
        <v>1</v>
      </c>
    </row>
    <row r="211" spans="1:39" ht="18" customHeight="1" x14ac:dyDescent="0.4">
      <c r="A211" s="43" t="s">
        <v>495</v>
      </c>
      <c r="B211" s="1" t="s">
        <v>464</v>
      </c>
      <c r="G211" s="2" t="s">
        <v>73</v>
      </c>
      <c r="H211" s="52" t="s">
        <v>62</v>
      </c>
      <c r="I211" s="2">
        <v>1</v>
      </c>
      <c r="K211" s="2">
        <v>1</v>
      </c>
      <c r="V211" s="2">
        <v>1</v>
      </c>
      <c r="AD211" s="2">
        <v>1</v>
      </c>
      <c r="AE211" s="2">
        <v>1</v>
      </c>
      <c r="AG211" s="2">
        <v>1</v>
      </c>
    </row>
    <row r="212" spans="1:39" ht="18" customHeight="1" x14ac:dyDescent="0.4">
      <c r="A212" s="43" t="s">
        <v>497</v>
      </c>
      <c r="B212" s="1" t="s">
        <v>466</v>
      </c>
      <c r="G212" s="2" t="s">
        <v>73</v>
      </c>
      <c r="H212" s="52">
        <v>43948</v>
      </c>
      <c r="I212" s="2">
        <v>1</v>
      </c>
      <c r="K212" s="2">
        <v>1</v>
      </c>
      <c r="O212" s="2">
        <v>1</v>
      </c>
      <c r="V212" s="2">
        <v>1</v>
      </c>
      <c r="Z212" s="2">
        <v>1</v>
      </c>
      <c r="AD212" s="2">
        <v>1</v>
      </c>
      <c r="AG212" s="2">
        <v>1</v>
      </c>
    </row>
    <row r="213" spans="1:39" ht="18" customHeight="1" x14ac:dyDescent="0.4">
      <c r="A213" s="43" t="s">
        <v>499</v>
      </c>
      <c r="B213" s="1" t="s">
        <v>468</v>
      </c>
      <c r="G213" s="2" t="s">
        <v>73</v>
      </c>
      <c r="H213" s="52">
        <v>43738</v>
      </c>
      <c r="I213" s="2">
        <v>1</v>
      </c>
      <c r="K213" s="2">
        <v>1</v>
      </c>
      <c r="S213" s="2">
        <v>1</v>
      </c>
      <c r="V213" s="2">
        <v>1</v>
      </c>
      <c r="Z213" s="2">
        <v>1</v>
      </c>
      <c r="AD213" s="2">
        <v>1</v>
      </c>
      <c r="AG213" s="2">
        <v>1</v>
      </c>
    </row>
    <row r="214" spans="1:39" ht="18" customHeight="1" x14ac:dyDescent="0.4">
      <c r="A214" s="43" t="s">
        <v>501</v>
      </c>
      <c r="B214" s="1" t="s">
        <v>470</v>
      </c>
      <c r="G214" s="2" t="s">
        <v>73</v>
      </c>
      <c r="H214" s="52">
        <v>44555</v>
      </c>
      <c r="I214" s="2">
        <v>1</v>
      </c>
      <c r="K214" s="2">
        <v>1</v>
      </c>
      <c r="S214" s="2">
        <v>1</v>
      </c>
      <c r="V214" s="2">
        <v>1</v>
      </c>
      <c r="Z214" s="2">
        <v>1</v>
      </c>
      <c r="AD214" s="2">
        <v>1</v>
      </c>
      <c r="AG214" s="2">
        <v>1</v>
      </c>
      <c r="AM214" s="2">
        <v>1</v>
      </c>
    </row>
    <row r="215" spans="1:39" ht="18" customHeight="1" x14ac:dyDescent="0.4">
      <c r="A215" s="43" t="s">
        <v>503</v>
      </c>
      <c r="B215" s="1" t="s">
        <v>472</v>
      </c>
      <c r="G215" s="2" t="s">
        <v>73</v>
      </c>
      <c r="H215" s="52">
        <v>43718</v>
      </c>
      <c r="I215" s="2">
        <v>1</v>
      </c>
      <c r="K215" s="2">
        <v>1</v>
      </c>
      <c r="N215" s="2">
        <v>1</v>
      </c>
      <c r="P215" s="2">
        <v>1</v>
      </c>
      <c r="Q215" s="2">
        <v>1</v>
      </c>
      <c r="R215" s="2">
        <v>1</v>
      </c>
      <c r="S215" s="2">
        <v>1</v>
      </c>
      <c r="V215" s="2">
        <v>1</v>
      </c>
      <c r="Z215" s="2">
        <v>1</v>
      </c>
      <c r="AD215" s="2">
        <v>1</v>
      </c>
      <c r="AE215" s="2">
        <v>1</v>
      </c>
      <c r="AG215" s="2">
        <v>1</v>
      </c>
      <c r="AM215" s="2">
        <v>1</v>
      </c>
    </row>
    <row r="216" spans="1:39" ht="18" customHeight="1" x14ac:dyDescent="0.4">
      <c r="A216" s="43" t="s">
        <v>505</v>
      </c>
      <c r="B216" s="1" t="s">
        <v>2561</v>
      </c>
      <c r="G216" s="2" t="s">
        <v>76</v>
      </c>
      <c r="H216" s="52" t="s">
        <v>2327</v>
      </c>
      <c r="I216" s="2">
        <v>1</v>
      </c>
      <c r="N216" s="2">
        <v>1</v>
      </c>
      <c r="O216" s="2">
        <v>1</v>
      </c>
      <c r="Y216" s="2">
        <v>1</v>
      </c>
      <c r="AF216" s="2">
        <v>1</v>
      </c>
      <c r="AM216" s="2">
        <v>1</v>
      </c>
    </row>
    <row r="217" spans="1:39" ht="18" customHeight="1" x14ac:dyDescent="0.4">
      <c r="A217" s="43" t="s">
        <v>507</v>
      </c>
      <c r="B217" s="1" t="s">
        <v>475</v>
      </c>
      <c r="G217" s="2" t="s">
        <v>227</v>
      </c>
      <c r="H217" s="2" t="s">
        <v>62</v>
      </c>
      <c r="I217" s="2">
        <v>1</v>
      </c>
      <c r="N217" s="2">
        <v>1</v>
      </c>
      <c r="Z217" s="2">
        <v>1</v>
      </c>
      <c r="AD217" s="2">
        <v>1</v>
      </c>
      <c r="AE217" s="2">
        <v>1</v>
      </c>
      <c r="AF217" s="2">
        <v>1</v>
      </c>
    </row>
    <row r="218" spans="1:39" ht="18" customHeight="1" x14ac:dyDescent="0.4">
      <c r="A218" s="43" t="s">
        <v>509</v>
      </c>
      <c r="B218" s="1" t="s">
        <v>477</v>
      </c>
      <c r="G218" s="2" t="s">
        <v>73</v>
      </c>
      <c r="H218" s="2" t="s">
        <v>478</v>
      </c>
      <c r="I218" s="2">
        <v>1</v>
      </c>
      <c r="K218" s="2">
        <v>1</v>
      </c>
      <c r="N218" s="2">
        <v>1</v>
      </c>
      <c r="AE218" s="2">
        <v>1</v>
      </c>
      <c r="AF218" s="2">
        <v>1</v>
      </c>
    </row>
    <row r="219" spans="1:39" ht="18" customHeight="1" x14ac:dyDescent="0.4">
      <c r="A219" s="43" t="s">
        <v>511</v>
      </c>
      <c r="B219" s="1" t="s">
        <v>480</v>
      </c>
      <c r="G219" s="2" t="s">
        <v>73</v>
      </c>
      <c r="H219" s="52">
        <v>44040</v>
      </c>
      <c r="I219" s="2">
        <v>1</v>
      </c>
      <c r="L219" s="2">
        <v>1</v>
      </c>
      <c r="O219" s="2">
        <v>1</v>
      </c>
      <c r="R219" s="2">
        <v>1</v>
      </c>
      <c r="S219" s="2">
        <v>1</v>
      </c>
      <c r="Z219" s="2">
        <v>1</v>
      </c>
      <c r="AD219" s="2">
        <v>1</v>
      </c>
      <c r="AG219" s="2">
        <v>1</v>
      </c>
    </row>
    <row r="220" spans="1:39" ht="18" customHeight="1" x14ac:dyDescent="0.4">
      <c r="A220" s="43" t="s">
        <v>513</v>
      </c>
      <c r="B220" s="1" t="s">
        <v>482</v>
      </c>
      <c r="G220" s="2" t="s">
        <v>76</v>
      </c>
      <c r="H220" s="2" t="s">
        <v>62</v>
      </c>
      <c r="I220" s="2">
        <v>1</v>
      </c>
      <c r="K220" s="2">
        <v>1</v>
      </c>
      <c r="S220" s="2">
        <v>1</v>
      </c>
      <c r="AB220" s="2">
        <v>1</v>
      </c>
      <c r="AG220" s="2">
        <v>1</v>
      </c>
      <c r="AM220" s="2">
        <v>1</v>
      </c>
    </row>
    <row r="221" spans="1:39" ht="18" customHeight="1" x14ac:dyDescent="0.4">
      <c r="A221" s="43" t="s">
        <v>515</v>
      </c>
      <c r="B221" s="1" t="s">
        <v>2355</v>
      </c>
      <c r="G221" s="2" t="s">
        <v>2329</v>
      </c>
      <c r="H221" s="65">
        <v>44594</v>
      </c>
      <c r="I221" s="2">
        <v>1</v>
      </c>
      <c r="K221" s="2">
        <v>1</v>
      </c>
      <c r="Q221" s="2">
        <v>1</v>
      </c>
      <c r="X221" s="2">
        <v>1</v>
      </c>
      <c r="AM221" s="2">
        <v>2</v>
      </c>
    </row>
    <row r="222" spans="1:39" ht="18" customHeight="1" x14ac:dyDescent="0.4">
      <c r="A222" s="43" t="s">
        <v>517</v>
      </c>
      <c r="B222" s="1" t="s">
        <v>484</v>
      </c>
      <c r="G222" s="2" t="s">
        <v>73</v>
      </c>
      <c r="H222" s="52">
        <v>43620</v>
      </c>
      <c r="I222" s="2">
        <v>1</v>
      </c>
      <c r="K222" s="2">
        <v>1</v>
      </c>
      <c r="P222" s="2">
        <v>1</v>
      </c>
      <c r="AA222" s="2">
        <v>1</v>
      </c>
      <c r="AG222" s="2">
        <v>1</v>
      </c>
      <c r="AM222" s="2">
        <v>1</v>
      </c>
    </row>
    <row r="223" spans="1:39" ht="18" customHeight="1" x14ac:dyDescent="0.4">
      <c r="A223" s="43" t="s">
        <v>519</v>
      </c>
      <c r="B223" s="1" t="s">
        <v>486</v>
      </c>
      <c r="G223" s="2" t="s">
        <v>136</v>
      </c>
      <c r="H223" s="52">
        <v>43858</v>
      </c>
      <c r="I223" s="2">
        <v>1</v>
      </c>
      <c r="K223" s="2">
        <v>1</v>
      </c>
      <c r="L223" s="2">
        <v>1</v>
      </c>
      <c r="Q223" s="2">
        <v>1</v>
      </c>
      <c r="AE223" s="2">
        <v>1</v>
      </c>
      <c r="AF223" s="2">
        <v>1</v>
      </c>
    </row>
    <row r="224" spans="1:39" ht="18" customHeight="1" x14ac:dyDescent="0.4">
      <c r="A224" s="43" t="s">
        <v>522</v>
      </c>
      <c r="B224" s="1" t="s">
        <v>488</v>
      </c>
      <c r="G224" s="2" t="s">
        <v>73</v>
      </c>
      <c r="H224" s="52">
        <v>43677</v>
      </c>
      <c r="I224" s="2">
        <v>1</v>
      </c>
      <c r="L224" s="2">
        <v>1</v>
      </c>
      <c r="P224" s="2">
        <v>1</v>
      </c>
      <c r="V224" s="2">
        <v>1</v>
      </c>
      <c r="AG224" s="2">
        <v>1</v>
      </c>
      <c r="AM224" s="2">
        <v>1</v>
      </c>
    </row>
    <row r="225" spans="1:39" ht="18" customHeight="1" x14ac:dyDescent="0.4">
      <c r="A225" s="43" t="s">
        <v>524</v>
      </c>
      <c r="B225" s="1" t="s">
        <v>490</v>
      </c>
      <c r="G225" s="2" t="s">
        <v>136</v>
      </c>
      <c r="H225" s="52">
        <v>43671</v>
      </c>
      <c r="I225" s="2">
        <v>1</v>
      </c>
      <c r="L225" s="2">
        <v>1</v>
      </c>
      <c r="P225" s="2">
        <v>1</v>
      </c>
      <c r="V225" s="2">
        <v>1</v>
      </c>
      <c r="AF225" s="2">
        <v>1</v>
      </c>
      <c r="AM225" s="2">
        <v>1</v>
      </c>
    </row>
    <row r="226" spans="1:39" ht="18" customHeight="1" x14ac:dyDescent="0.4">
      <c r="A226" s="43" t="s">
        <v>526</v>
      </c>
      <c r="B226" s="1" t="s">
        <v>492</v>
      </c>
      <c r="G226" s="2" t="s">
        <v>253</v>
      </c>
      <c r="H226" s="52">
        <v>43671</v>
      </c>
      <c r="I226" s="2">
        <v>1</v>
      </c>
      <c r="L226" s="2">
        <v>1</v>
      </c>
      <c r="P226" s="2">
        <v>1</v>
      </c>
      <c r="R226" s="2">
        <v>1</v>
      </c>
      <c r="AB226" s="2">
        <v>1</v>
      </c>
      <c r="AG226" s="2">
        <v>1</v>
      </c>
    </row>
    <row r="227" spans="1:39" ht="18" customHeight="1" x14ac:dyDescent="0.4">
      <c r="A227" s="43" t="s">
        <v>528</v>
      </c>
      <c r="B227" s="1" t="s">
        <v>494</v>
      </c>
      <c r="G227" s="2" t="s">
        <v>136</v>
      </c>
      <c r="H227" s="52">
        <v>43677</v>
      </c>
      <c r="I227" s="2">
        <v>1</v>
      </c>
      <c r="L227" s="2">
        <v>1</v>
      </c>
      <c r="P227" s="2">
        <v>1</v>
      </c>
      <c r="V227" s="2">
        <v>1</v>
      </c>
      <c r="AF227" s="2">
        <v>1</v>
      </c>
      <c r="AM227" s="2">
        <v>1</v>
      </c>
    </row>
    <row r="228" spans="1:39" ht="18" customHeight="1" x14ac:dyDescent="0.4">
      <c r="A228" s="43" t="s">
        <v>530</v>
      </c>
      <c r="B228" s="1" t="s">
        <v>496</v>
      </c>
      <c r="G228" s="2" t="s">
        <v>136</v>
      </c>
      <c r="H228" s="52">
        <v>43668</v>
      </c>
      <c r="I228" s="2">
        <v>1</v>
      </c>
      <c r="L228" s="2">
        <v>1</v>
      </c>
      <c r="P228" s="2">
        <v>1</v>
      </c>
      <c r="V228" s="2">
        <v>1</v>
      </c>
      <c r="AG228" s="2">
        <v>1</v>
      </c>
      <c r="AM228" s="2">
        <v>1</v>
      </c>
    </row>
    <row r="229" spans="1:39" ht="18" customHeight="1" x14ac:dyDescent="0.4">
      <c r="A229" s="43" t="s">
        <v>532</v>
      </c>
      <c r="B229" s="1" t="s">
        <v>498</v>
      </c>
      <c r="G229" s="2" t="s">
        <v>154</v>
      </c>
      <c r="H229" s="52">
        <v>43658</v>
      </c>
      <c r="I229" s="2">
        <v>1</v>
      </c>
      <c r="P229" s="2">
        <v>1</v>
      </c>
      <c r="R229" s="2">
        <v>1</v>
      </c>
      <c r="V229" s="2">
        <v>1</v>
      </c>
      <c r="Y229" s="2">
        <v>1</v>
      </c>
      <c r="AG229" s="2">
        <v>1</v>
      </c>
    </row>
    <row r="230" spans="1:39" ht="18" customHeight="1" x14ac:dyDescent="0.4">
      <c r="A230" s="43" t="s">
        <v>534</v>
      </c>
      <c r="B230" s="1" t="s">
        <v>500</v>
      </c>
      <c r="G230" s="2" t="s">
        <v>136</v>
      </c>
      <c r="H230" s="52">
        <v>43668</v>
      </c>
      <c r="I230" s="2">
        <v>1</v>
      </c>
      <c r="L230" s="2">
        <v>1</v>
      </c>
      <c r="P230" s="2">
        <v>1</v>
      </c>
      <c r="V230" s="2">
        <v>1</v>
      </c>
      <c r="AG230" s="2">
        <v>1</v>
      </c>
      <c r="AM230" s="2">
        <v>1</v>
      </c>
    </row>
    <row r="231" spans="1:39" ht="18" customHeight="1" x14ac:dyDescent="0.4">
      <c r="A231" s="43" t="s">
        <v>536</v>
      </c>
      <c r="B231" s="1" t="s">
        <v>502</v>
      </c>
      <c r="G231" s="2" t="s">
        <v>136</v>
      </c>
      <c r="H231" s="52">
        <v>43665</v>
      </c>
      <c r="I231" s="2">
        <v>1</v>
      </c>
      <c r="K231" s="2">
        <v>1</v>
      </c>
      <c r="L231" s="2">
        <v>1</v>
      </c>
      <c r="AF231" s="2">
        <v>1</v>
      </c>
      <c r="AG231" s="2">
        <v>1</v>
      </c>
      <c r="AM231" s="2">
        <v>1</v>
      </c>
    </row>
    <row r="232" spans="1:39" ht="18" customHeight="1" x14ac:dyDescent="0.4">
      <c r="A232" s="43" t="s">
        <v>538</v>
      </c>
      <c r="B232" s="1" t="s">
        <v>504</v>
      </c>
      <c r="G232" s="2" t="s">
        <v>136</v>
      </c>
      <c r="H232" s="52">
        <v>43683</v>
      </c>
      <c r="I232" s="2">
        <v>1</v>
      </c>
      <c r="L232" s="2">
        <v>2</v>
      </c>
      <c r="P232" s="2">
        <v>1</v>
      </c>
      <c r="V232" s="2">
        <v>1</v>
      </c>
      <c r="X232" s="2">
        <v>1</v>
      </c>
    </row>
    <row r="233" spans="1:39" ht="18" customHeight="1" x14ac:dyDescent="0.4">
      <c r="A233" s="43" t="s">
        <v>540</v>
      </c>
      <c r="B233" s="1" t="s">
        <v>506</v>
      </c>
      <c r="G233" s="2" t="s">
        <v>136</v>
      </c>
      <c r="H233" s="52">
        <v>43655</v>
      </c>
      <c r="I233" s="2">
        <v>1</v>
      </c>
      <c r="L233" s="2">
        <v>1</v>
      </c>
      <c r="P233" s="2">
        <v>1</v>
      </c>
      <c r="AG233" s="2">
        <v>1</v>
      </c>
      <c r="AM233" s="2">
        <v>2</v>
      </c>
    </row>
    <row r="234" spans="1:39" ht="18" customHeight="1" x14ac:dyDescent="0.4">
      <c r="A234" s="43" t="s">
        <v>541</v>
      </c>
      <c r="B234" s="1" t="s">
        <v>508</v>
      </c>
      <c r="G234" s="2" t="s">
        <v>73</v>
      </c>
      <c r="H234" s="52">
        <v>43657</v>
      </c>
      <c r="I234" s="2">
        <v>1</v>
      </c>
      <c r="K234" s="2">
        <v>1</v>
      </c>
      <c r="L234" s="2">
        <v>1</v>
      </c>
      <c r="N234" s="2">
        <v>1</v>
      </c>
      <c r="V234" s="2">
        <v>1</v>
      </c>
      <c r="AM234" s="2">
        <v>1</v>
      </c>
    </row>
    <row r="235" spans="1:39" ht="18" customHeight="1" x14ac:dyDescent="0.4">
      <c r="A235" s="43" t="s">
        <v>543</v>
      </c>
      <c r="B235" s="1" t="s">
        <v>510</v>
      </c>
      <c r="G235" s="2" t="s">
        <v>73</v>
      </c>
      <c r="H235" s="52">
        <v>43672</v>
      </c>
      <c r="I235" s="2">
        <v>1</v>
      </c>
      <c r="L235" s="2">
        <v>1</v>
      </c>
      <c r="P235" s="2">
        <v>1</v>
      </c>
      <c r="AB235" s="2">
        <v>1</v>
      </c>
      <c r="AG235" s="2">
        <v>1</v>
      </c>
      <c r="AM235" s="2">
        <v>1</v>
      </c>
    </row>
    <row r="236" spans="1:39" ht="18" customHeight="1" x14ac:dyDescent="0.4">
      <c r="A236" s="43" t="s">
        <v>545</v>
      </c>
      <c r="B236" s="1" t="s">
        <v>512</v>
      </c>
      <c r="G236" s="2" t="s">
        <v>73</v>
      </c>
      <c r="H236" s="2" t="s">
        <v>62</v>
      </c>
      <c r="I236" s="2">
        <v>1</v>
      </c>
      <c r="K236" s="2">
        <v>1</v>
      </c>
      <c r="L236" s="2">
        <v>1</v>
      </c>
      <c r="T236" s="2">
        <v>1</v>
      </c>
      <c r="V236" s="2">
        <v>1</v>
      </c>
      <c r="AG236" s="2">
        <v>1</v>
      </c>
    </row>
    <row r="237" spans="1:39" ht="18" customHeight="1" x14ac:dyDescent="0.4">
      <c r="A237" s="43" t="s">
        <v>548</v>
      </c>
      <c r="B237" s="1" t="s">
        <v>514</v>
      </c>
      <c r="G237" s="2" t="s">
        <v>73</v>
      </c>
      <c r="H237" s="52">
        <v>43669</v>
      </c>
      <c r="I237" s="2">
        <v>1</v>
      </c>
      <c r="K237" s="2">
        <v>1</v>
      </c>
      <c r="L237" s="2">
        <v>1</v>
      </c>
      <c r="P237" s="2">
        <v>1</v>
      </c>
      <c r="W237" s="2">
        <v>1</v>
      </c>
      <c r="AG237" s="2">
        <v>1</v>
      </c>
    </row>
    <row r="238" spans="1:39" ht="18" customHeight="1" x14ac:dyDescent="0.4">
      <c r="A238" s="43" t="s">
        <v>550</v>
      </c>
      <c r="B238" s="1" t="s">
        <v>516</v>
      </c>
      <c r="G238" s="2" t="s">
        <v>136</v>
      </c>
      <c r="H238" s="52">
        <v>43675</v>
      </c>
      <c r="K238" s="2">
        <v>1</v>
      </c>
      <c r="P238" s="2">
        <v>1</v>
      </c>
      <c r="AE238" s="2">
        <v>1</v>
      </c>
      <c r="AG238" s="2">
        <v>1</v>
      </c>
    </row>
    <row r="239" spans="1:39" ht="18" customHeight="1" x14ac:dyDescent="0.4">
      <c r="A239" s="43" t="s">
        <v>552</v>
      </c>
      <c r="B239" s="1" t="s">
        <v>518</v>
      </c>
      <c r="G239" s="2" t="s">
        <v>136</v>
      </c>
      <c r="H239" s="52">
        <v>43666</v>
      </c>
      <c r="L239" s="2">
        <v>1</v>
      </c>
      <c r="P239" s="2">
        <v>1</v>
      </c>
      <c r="V239" s="2">
        <v>1</v>
      </c>
      <c r="AG239" s="2">
        <v>1</v>
      </c>
    </row>
    <row r="240" spans="1:39" ht="18" customHeight="1" x14ac:dyDescent="0.4">
      <c r="A240" s="43" t="s">
        <v>554</v>
      </c>
      <c r="B240" s="1" t="s">
        <v>520</v>
      </c>
      <c r="G240" s="2" t="s">
        <v>521</v>
      </c>
      <c r="H240" s="52">
        <v>43704</v>
      </c>
      <c r="I240" s="2">
        <v>1</v>
      </c>
      <c r="K240" s="2">
        <v>1</v>
      </c>
      <c r="N240" s="2">
        <v>1</v>
      </c>
      <c r="Q240" s="2">
        <v>1</v>
      </c>
      <c r="AD240" s="2">
        <v>1</v>
      </c>
      <c r="AG240" s="2">
        <v>1</v>
      </c>
    </row>
    <row r="241" spans="1:39" ht="18" customHeight="1" x14ac:dyDescent="0.4">
      <c r="A241" s="43" t="s">
        <v>556</v>
      </c>
      <c r="B241" s="1" t="s">
        <v>523</v>
      </c>
      <c r="G241" s="2" t="s">
        <v>136</v>
      </c>
      <c r="H241" s="52">
        <v>43684</v>
      </c>
      <c r="I241" s="2">
        <v>1</v>
      </c>
      <c r="K241" s="2">
        <v>1</v>
      </c>
      <c r="L241" s="2">
        <v>1</v>
      </c>
      <c r="R241" s="2">
        <v>1</v>
      </c>
      <c r="AC241" s="2">
        <v>1</v>
      </c>
      <c r="AG241" s="2">
        <v>1</v>
      </c>
    </row>
    <row r="242" spans="1:39" ht="18" customHeight="1" x14ac:dyDescent="0.4">
      <c r="A242" s="43" t="s">
        <v>558</v>
      </c>
      <c r="B242" s="1" t="s">
        <v>525</v>
      </c>
      <c r="G242" s="2" t="s">
        <v>136</v>
      </c>
      <c r="H242" s="52">
        <v>43677</v>
      </c>
      <c r="I242" s="2">
        <v>1</v>
      </c>
      <c r="K242" s="2">
        <v>1</v>
      </c>
      <c r="L242" s="2">
        <v>1</v>
      </c>
      <c r="P242" s="2">
        <v>1</v>
      </c>
      <c r="V242" s="2">
        <v>1</v>
      </c>
      <c r="AG242" s="2">
        <v>1</v>
      </c>
    </row>
    <row r="243" spans="1:39" ht="18" customHeight="1" x14ac:dyDescent="0.4">
      <c r="A243" s="43" t="s">
        <v>560</v>
      </c>
      <c r="B243" s="1" t="s">
        <v>527</v>
      </c>
      <c r="G243" s="2" t="s">
        <v>73</v>
      </c>
      <c r="H243" s="52">
        <v>43733</v>
      </c>
      <c r="I243" s="2">
        <v>1</v>
      </c>
      <c r="K243" s="2">
        <v>1</v>
      </c>
      <c r="M243" s="2">
        <v>1</v>
      </c>
      <c r="N243" s="2">
        <v>1</v>
      </c>
      <c r="Q243" s="2">
        <v>1</v>
      </c>
      <c r="V243" s="2">
        <v>1</v>
      </c>
      <c r="Z243" s="2">
        <v>1</v>
      </c>
      <c r="AF243" s="2">
        <v>1</v>
      </c>
      <c r="AG243" s="2">
        <v>1</v>
      </c>
      <c r="AM243" s="2">
        <v>1</v>
      </c>
    </row>
    <row r="244" spans="1:39" ht="18" customHeight="1" x14ac:dyDescent="0.4">
      <c r="A244" s="43" t="s">
        <v>563</v>
      </c>
      <c r="B244" s="1" t="s">
        <v>529</v>
      </c>
      <c r="G244" s="2" t="s">
        <v>343</v>
      </c>
      <c r="H244" s="52">
        <v>43644</v>
      </c>
      <c r="I244" s="2">
        <v>1</v>
      </c>
      <c r="K244" s="2">
        <v>1</v>
      </c>
      <c r="W244" s="2">
        <v>1</v>
      </c>
      <c r="Z244" s="2">
        <v>1</v>
      </c>
      <c r="AG244" s="2">
        <v>1</v>
      </c>
      <c r="AM244" s="2">
        <v>1</v>
      </c>
    </row>
    <row r="245" spans="1:39" ht="18" customHeight="1" x14ac:dyDescent="0.4">
      <c r="A245" s="43" t="s">
        <v>565</v>
      </c>
      <c r="B245" s="1" t="s">
        <v>2394</v>
      </c>
      <c r="C245" s="2" t="s">
        <v>2390</v>
      </c>
      <c r="G245" s="2" t="s">
        <v>2395</v>
      </c>
      <c r="H245" s="52">
        <v>44638</v>
      </c>
      <c r="I245" s="2">
        <v>1</v>
      </c>
      <c r="O245" s="2">
        <v>1</v>
      </c>
      <c r="Q245" s="2">
        <v>1</v>
      </c>
      <c r="V245" s="2">
        <v>1</v>
      </c>
      <c r="AB245" s="2">
        <v>1</v>
      </c>
      <c r="AD245" s="2">
        <v>1</v>
      </c>
      <c r="AE245" s="2">
        <v>1</v>
      </c>
      <c r="AF245" s="2">
        <v>1</v>
      </c>
    </row>
    <row r="246" spans="1:39" ht="18" customHeight="1" x14ac:dyDescent="0.4">
      <c r="A246" s="43" t="s">
        <v>567</v>
      </c>
      <c r="B246" s="1" t="s">
        <v>531</v>
      </c>
      <c r="G246" s="2" t="s">
        <v>73</v>
      </c>
      <c r="H246" s="52">
        <v>43964</v>
      </c>
      <c r="M246" s="2">
        <v>1</v>
      </c>
      <c r="O246" s="2">
        <v>1</v>
      </c>
      <c r="Z246" s="2">
        <v>1</v>
      </c>
      <c r="AA246" s="2">
        <v>1</v>
      </c>
      <c r="AC246" s="2">
        <v>1</v>
      </c>
      <c r="AD246" s="2">
        <v>1</v>
      </c>
      <c r="AG246" s="2">
        <v>1</v>
      </c>
      <c r="AM246" s="2">
        <v>1</v>
      </c>
    </row>
    <row r="247" spans="1:39" ht="18" customHeight="1" x14ac:dyDescent="0.4">
      <c r="A247" s="43" t="s">
        <v>569</v>
      </c>
      <c r="B247" s="1" t="s">
        <v>2396</v>
      </c>
      <c r="C247" s="2" t="s">
        <v>2390</v>
      </c>
      <c r="G247" s="2" t="s">
        <v>2329</v>
      </c>
      <c r="H247" s="52">
        <v>44621</v>
      </c>
      <c r="I247" s="2">
        <v>1</v>
      </c>
      <c r="K247" s="2">
        <v>1</v>
      </c>
      <c r="Z247" s="2">
        <v>1</v>
      </c>
      <c r="AA247" s="2">
        <v>1</v>
      </c>
      <c r="AD247" s="2">
        <v>1</v>
      </c>
      <c r="AG247" s="2">
        <v>1</v>
      </c>
      <c r="AM247" s="2">
        <v>1</v>
      </c>
    </row>
    <row r="248" spans="1:39" ht="18" customHeight="1" x14ac:dyDescent="0.4">
      <c r="A248" s="43" t="s">
        <v>571</v>
      </c>
      <c r="B248" s="1" t="s">
        <v>2356</v>
      </c>
      <c r="G248" s="2" t="s">
        <v>2329</v>
      </c>
      <c r="H248" s="52">
        <v>44593</v>
      </c>
      <c r="I248" s="2">
        <v>1</v>
      </c>
      <c r="V248" s="2">
        <v>1</v>
      </c>
      <c r="AF248" s="2">
        <v>1</v>
      </c>
      <c r="AG248" s="2">
        <v>1</v>
      </c>
      <c r="AM248" s="2">
        <v>2</v>
      </c>
    </row>
    <row r="249" spans="1:39" ht="18" customHeight="1" x14ac:dyDescent="0.4">
      <c r="A249" s="43" t="s">
        <v>573</v>
      </c>
      <c r="B249" s="1" t="s">
        <v>2357</v>
      </c>
      <c r="G249" s="2" t="s">
        <v>2329</v>
      </c>
      <c r="H249" s="52">
        <v>44593</v>
      </c>
      <c r="I249" s="2">
        <v>1</v>
      </c>
      <c r="K249" s="2">
        <v>1</v>
      </c>
      <c r="O249" s="2">
        <v>1</v>
      </c>
      <c r="P249" s="2">
        <v>1</v>
      </c>
      <c r="AF249" s="2">
        <v>1</v>
      </c>
      <c r="AG249" s="2">
        <v>1</v>
      </c>
    </row>
    <row r="250" spans="1:39" ht="18" customHeight="1" x14ac:dyDescent="0.4">
      <c r="A250" s="43" t="s">
        <v>575</v>
      </c>
      <c r="B250" s="1" t="s">
        <v>2358</v>
      </c>
      <c r="G250" s="2" t="s">
        <v>2329</v>
      </c>
      <c r="H250" s="52">
        <v>44593</v>
      </c>
      <c r="I250" s="2">
        <v>1</v>
      </c>
      <c r="Q250" s="2">
        <v>1</v>
      </c>
      <c r="AF250" s="2">
        <v>1</v>
      </c>
      <c r="AG250" s="2">
        <v>1</v>
      </c>
      <c r="AM250" s="2">
        <v>2</v>
      </c>
    </row>
    <row r="251" spans="1:39" ht="18" customHeight="1" x14ac:dyDescent="0.4">
      <c r="A251" s="43" t="s">
        <v>577</v>
      </c>
      <c r="B251" s="1" t="s">
        <v>2359</v>
      </c>
      <c r="G251" s="2" t="s">
        <v>2329</v>
      </c>
      <c r="H251" s="52">
        <v>44602</v>
      </c>
      <c r="I251" s="2">
        <v>1</v>
      </c>
      <c r="O251" s="2">
        <v>1</v>
      </c>
      <c r="V251" s="2">
        <v>1</v>
      </c>
      <c r="AF251" s="2">
        <v>1</v>
      </c>
      <c r="AG251" s="2">
        <v>1</v>
      </c>
      <c r="AM251" s="2">
        <v>2</v>
      </c>
    </row>
    <row r="252" spans="1:39" ht="18" customHeight="1" x14ac:dyDescent="0.4">
      <c r="A252" s="43" t="s">
        <v>579</v>
      </c>
      <c r="B252" s="1" t="s">
        <v>533</v>
      </c>
      <c r="G252" s="2" t="s">
        <v>125</v>
      </c>
      <c r="H252" s="52">
        <v>43647</v>
      </c>
      <c r="I252" s="2">
        <v>1</v>
      </c>
      <c r="L252" s="2">
        <v>1</v>
      </c>
      <c r="M252" s="2">
        <v>1</v>
      </c>
      <c r="O252" s="2">
        <v>1</v>
      </c>
      <c r="V252" s="2">
        <v>1</v>
      </c>
      <c r="AG252" s="2">
        <v>1</v>
      </c>
    </row>
    <row r="253" spans="1:39" ht="18" customHeight="1" x14ac:dyDescent="0.4">
      <c r="A253" s="43" t="s">
        <v>581</v>
      </c>
      <c r="B253" s="1" t="s">
        <v>535</v>
      </c>
      <c r="G253" s="2" t="s">
        <v>103</v>
      </c>
      <c r="H253" s="52">
        <v>43738</v>
      </c>
      <c r="I253" s="2">
        <v>1</v>
      </c>
      <c r="K253" s="2">
        <v>1</v>
      </c>
      <c r="V253" s="2">
        <v>1</v>
      </c>
      <c r="AD253" s="2">
        <v>1</v>
      </c>
      <c r="AF253" s="2">
        <v>1</v>
      </c>
    </row>
    <row r="254" spans="1:39" ht="18" customHeight="1" x14ac:dyDescent="0.4">
      <c r="A254" s="43" t="s">
        <v>583</v>
      </c>
      <c r="B254" s="1" t="s">
        <v>537</v>
      </c>
      <c r="G254" s="2" t="s">
        <v>73</v>
      </c>
      <c r="H254" s="52">
        <v>43714</v>
      </c>
      <c r="I254" s="2">
        <v>1</v>
      </c>
      <c r="K254" s="2">
        <v>1</v>
      </c>
      <c r="R254" s="2">
        <v>1</v>
      </c>
      <c r="AD254" s="2">
        <v>1</v>
      </c>
      <c r="AE254" s="2">
        <v>1</v>
      </c>
      <c r="AG254" s="2">
        <v>1</v>
      </c>
    </row>
    <row r="255" spans="1:39" ht="18" customHeight="1" x14ac:dyDescent="0.4">
      <c r="A255" s="43" t="s">
        <v>585</v>
      </c>
      <c r="B255" s="1" t="s">
        <v>2397</v>
      </c>
      <c r="C255" s="2" t="s">
        <v>2390</v>
      </c>
      <c r="G255" s="2" t="s">
        <v>2373</v>
      </c>
      <c r="H255" s="52">
        <v>44630</v>
      </c>
      <c r="I255" s="2">
        <v>1</v>
      </c>
      <c r="R255" s="2">
        <v>1</v>
      </c>
      <c r="S255" s="2">
        <v>1</v>
      </c>
      <c r="AF255" s="2">
        <v>1</v>
      </c>
      <c r="AG255" s="2">
        <v>1</v>
      </c>
    </row>
    <row r="256" spans="1:39" ht="18" customHeight="1" x14ac:dyDescent="0.4">
      <c r="A256" s="43" t="s">
        <v>588</v>
      </c>
      <c r="B256" s="1" t="s">
        <v>2398</v>
      </c>
      <c r="C256" s="2" t="s">
        <v>2390</v>
      </c>
      <c r="G256" s="2" t="s">
        <v>2373</v>
      </c>
      <c r="H256" s="52">
        <v>44630</v>
      </c>
      <c r="I256" s="2">
        <v>1</v>
      </c>
      <c r="R256" s="2">
        <v>1</v>
      </c>
      <c r="S256" s="2">
        <v>1</v>
      </c>
      <c r="AF256" s="2">
        <v>1</v>
      </c>
      <c r="AG256" s="2">
        <v>1</v>
      </c>
    </row>
    <row r="257" spans="1:39" ht="18" customHeight="1" x14ac:dyDescent="0.4">
      <c r="A257" s="43" t="s">
        <v>590</v>
      </c>
      <c r="B257" s="1" t="s">
        <v>539</v>
      </c>
      <c r="G257" s="2" t="s">
        <v>168</v>
      </c>
      <c r="H257" s="52">
        <v>43720</v>
      </c>
      <c r="I257" s="2">
        <v>1</v>
      </c>
      <c r="K257" s="2">
        <v>1</v>
      </c>
      <c r="N257" s="2">
        <v>1</v>
      </c>
      <c r="Q257" s="2">
        <v>1</v>
      </c>
      <c r="V257" s="2">
        <v>1</v>
      </c>
      <c r="Y257" s="2">
        <v>1</v>
      </c>
      <c r="Z257" s="2">
        <v>1</v>
      </c>
      <c r="AD257" s="2">
        <v>1</v>
      </c>
      <c r="AE257" s="2">
        <v>1</v>
      </c>
      <c r="AG257" s="2">
        <v>1</v>
      </c>
    </row>
    <row r="258" spans="1:39" ht="18" customHeight="1" x14ac:dyDescent="0.4">
      <c r="A258" s="43" t="s">
        <v>592</v>
      </c>
      <c r="B258" s="1" t="s">
        <v>2360</v>
      </c>
      <c r="G258" s="2" t="s">
        <v>2361</v>
      </c>
      <c r="H258" s="52">
        <v>44596</v>
      </c>
      <c r="I258" s="2">
        <v>1</v>
      </c>
      <c r="K258" s="2">
        <v>1</v>
      </c>
      <c r="V258" s="2">
        <v>1</v>
      </c>
      <c r="AE258" s="2">
        <v>1</v>
      </c>
      <c r="AG258" s="2">
        <v>1</v>
      </c>
      <c r="AM258" s="2">
        <v>1</v>
      </c>
    </row>
    <row r="259" spans="1:39" ht="18" customHeight="1" x14ac:dyDescent="0.4">
      <c r="A259" s="43" t="s">
        <v>594</v>
      </c>
      <c r="B259" s="1" t="s">
        <v>2560</v>
      </c>
      <c r="G259" s="2" t="s">
        <v>76</v>
      </c>
      <c r="H259" s="72">
        <v>44706</v>
      </c>
      <c r="I259" s="2">
        <v>1</v>
      </c>
      <c r="P259" s="2">
        <v>1</v>
      </c>
      <c r="Q259" s="2">
        <v>1</v>
      </c>
      <c r="R259" s="2">
        <v>1</v>
      </c>
      <c r="AF259" s="2">
        <v>1</v>
      </c>
      <c r="AM259" s="2">
        <v>1</v>
      </c>
    </row>
    <row r="260" spans="1:39" ht="18" customHeight="1" x14ac:dyDescent="0.4">
      <c r="A260" s="43" t="s">
        <v>596</v>
      </c>
      <c r="B260" s="1" t="s">
        <v>542</v>
      </c>
      <c r="G260" s="2" t="s">
        <v>76</v>
      </c>
      <c r="H260" s="2" t="s">
        <v>62</v>
      </c>
      <c r="I260" s="2">
        <v>1</v>
      </c>
      <c r="Q260" s="2">
        <v>1</v>
      </c>
      <c r="U260" s="2">
        <v>1</v>
      </c>
      <c r="V260" s="2">
        <v>1</v>
      </c>
      <c r="AF260" s="2">
        <v>1</v>
      </c>
      <c r="AM260" s="2">
        <v>1</v>
      </c>
    </row>
    <row r="261" spans="1:39" ht="18" customHeight="1" x14ac:dyDescent="0.4">
      <c r="A261" s="43" t="s">
        <v>598</v>
      </c>
      <c r="B261" s="1" t="s">
        <v>544</v>
      </c>
      <c r="G261" s="2" t="s">
        <v>253</v>
      </c>
      <c r="H261" s="2" t="s">
        <v>62</v>
      </c>
      <c r="I261" s="2">
        <v>1</v>
      </c>
      <c r="K261" s="2">
        <v>1</v>
      </c>
      <c r="P261" s="2">
        <v>1</v>
      </c>
      <c r="Q261" s="2">
        <v>1</v>
      </c>
      <c r="AF261" s="2">
        <v>1</v>
      </c>
      <c r="AG261" s="2">
        <v>1</v>
      </c>
    </row>
    <row r="262" spans="1:39" ht="18" customHeight="1" x14ac:dyDescent="0.4">
      <c r="A262" s="43" t="s">
        <v>600</v>
      </c>
      <c r="B262" s="1" t="s">
        <v>546</v>
      </c>
      <c r="G262" s="2" t="s">
        <v>547</v>
      </c>
      <c r="H262" s="52">
        <v>43728</v>
      </c>
      <c r="I262" s="2">
        <v>1</v>
      </c>
      <c r="U262" s="2">
        <v>1</v>
      </c>
      <c r="V262" s="2">
        <v>1</v>
      </c>
      <c r="AF262" s="2">
        <v>1</v>
      </c>
      <c r="AM262" s="2">
        <v>1</v>
      </c>
    </row>
    <row r="263" spans="1:39" ht="18" customHeight="1" x14ac:dyDescent="0.4">
      <c r="A263" s="43" t="s">
        <v>601</v>
      </c>
      <c r="B263" s="1" t="s">
        <v>549</v>
      </c>
      <c r="G263" s="2" t="s">
        <v>76</v>
      </c>
      <c r="H263" s="2" t="s">
        <v>62</v>
      </c>
      <c r="N263" s="2">
        <v>1</v>
      </c>
      <c r="O263" s="2">
        <v>1</v>
      </c>
      <c r="Q263" s="2">
        <v>1</v>
      </c>
      <c r="S263" s="2">
        <v>1</v>
      </c>
      <c r="V263" s="2">
        <v>1</v>
      </c>
      <c r="AF263" s="2">
        <v>1</v>
      </c>
    </row>
    <row r="264" spans="1:39" ht="18" customHeight="1" x14ac:dyDescent="0.4">
      <c r="A264" s="43" t="s">
        <v>603</v>
      </c>
      <c r="B264" s="1" t="s">
        <v>551</v>
      </c>
      <c r="G264" s="2" t="s">
        <v>76</v>
      </c>
      <c r="H264" s="52">
        <v>43608</v>
      </c>
      <c r="I264" s="2">
        <v>1</v>
      </c>
      <c r="K264" s="2">
        <v>1</v>
      </c>
      <c r="O264" s="2">
        <v>1</v>
      </c>
      <c r="U264" s="2">
        <v>1</v>
      </c>
      <c r="V264" s="2">
        <v>1</v>
      </c>
      <c r="Y264" s="2">
        <v>1</v>
      </c>
    </row>
    <row r="265" spans="1:39" ht="18" customHeight="1" x14ac:dyDescent="0.4">
      <c r="A265" s="43" t="s">
        <v>605</v>
      </c>
      <c r="B265" s="1" t="s">
        <v>2399</v>
      </c>
      <c r="C265" s="2" t="s">
        <v>2390</v>
      </c>
      <c r="G265" s="2" t="s">
        <v>2373</v>
      </c>
      <c r="H265" s="52">
        <v>44630</v>
      </c>
      <c r="I265" s="2">
        <v>1</v>
      </c>
      <c r="R265" s="2">
        <v>1</v>
      </c>
      <c r="AF265" s="2">
        <v>1</v>
      </c>
      <c r="AG265" s="2">
        <v>1</v>
      </c>
    </row>
    <row r="266" spans="1:39" ht="18" customHeight="1" x14ac:dyDescent="0.4">
      <c r="A266" s="43" t="s">
        <v>607</v>
      </c>
      <c r="B266" s="1" t="s">
        <v>553</v>
      </c>
      <c r="G266" s="2" t="s">
        <v>253</v>
      </c>
      <c r="H266" s="52">
        <v>43728</v>
      </c>
      <c r="I266" s="2">
        <v>1</v>
      </c>
      <c r="K266" s="2">
        <v>1</v>
      </c>
      <c r="P266" s="2">
        <v>1</v>
      </c>
      <c r="V266" s="2">
        <v>1</v>
      </c>
      <c r="AA266" s="2">
        <v>1</v>
      </c>
      <c r="AM266" s="2">
        <v>1</v>
      </c>
    </row>
    <row r="267" spans="1:39" ht="18" customHeight="1" x14ac:dyDescent="0.4">
      <c r="A267" s="43" t="s">
        <v>609</v>
      </c>
      <c r="B267" s="1" t="s">
        <v>555</v>
      </c>
      <c r="G267" s="2" t="s">
        <v>103</v>
      </c>
      <c r="H267" s="52">
        <v>43735</v>
      </c>
      <c r="I267" s="2">
        <v>1</v>
      </c>
      <c r="K267" s="2">
        <v>1</v>
      </c>
      <c r="AM267" s="2">
        <v>1</v>
      </c>
    </row>
    <row r="268" spans="1:39" ht="18" customHeight="1" x14ac:dyDescent="0.4">
      <c r="A268" s="43" t="s">
        <v>611</v>
      </c>
      <c r="B268" s="1" t="s">
        <v>557</v>
      </c>
      <c r="G268" s="2" t="s">
        <v>73</v>
      </c>
      <c r="H268" s="52">
        <v>43725</v>
      </c>
      <c r="I268" s="2">
        <v>1</v>
      </c>
      <c r="K268" s="2">
        <v>1</v>
      </c>
      <c r="O268" s="2">
        <v>1</v>
      </c>
      <c r="R268" s="2">
        <v>1</v>
      </c>
      <c r="W268" s="2">
        <v>1</v>
      </c>
      <c r="AG268" s="2">
        <v>1</v>
      </c>
    </row>
    <row r="269" spans="1:39" ht="18" customHeight="1" x14ac:dyDescent="0.4">
      <c r="A269" s="43" t="s">
        <v>613</v>
      </c>
      <c r="B269" s="1" t="s">
        <v>2362</v>
      </c>
      <c r="G269" s="2" t="s">
        <v>2361</v>
      </c>
      <c r="H269" s="52">
        <v>44606</v>
      </c>
      <c r="I269" s="2">
        <v>1</v>
      </c>
      <c r="K269" s="2">
        <v>1</v>
      </c>
      <c r="N269" s="2">
        <v>1</v>
      </c>
      <c r="Z269" s="2">
        <v>1</v>
      </c>
      <c r="AG269" s="2">
        <v>1</v>
      </c>
    </row>
    <row r="270" spans="1:39" ht="18" customHeight="1" x14ac:dyDescent="0.4">
      <c r="A270" s="43" t="s">
        <v>615</v>
      </c>
      <c r="B270" s="1" t="s">
        <v>2144</v>
      </c>
      <c r="G270" s="2" t="s">
        <v>2137</v>
      </c>
      <c r="H270" s="52">
        <v>44463</v>
      </c>
      <c r="I270" s="2">
        <v>1</v>
      </c>
      <c r="K270" s="2">
        <v>1</v>
      </c>
      <c r="R270" s="2">
        <v>1</v>
      </c>
      <c r="AE270" s="2">
        <v>1</v>
      </c>
      <c r="AG270" s="2">
        <v>1</v>
      </c>
      <c r="AM270" s="2">
        <v>1</v>
      </c>
    </row>
    <row r="271" spans="1:39" ht="18" customHeight="1" x14ac:dyDescent="0.4">
      <c r="A271" s="43" t="s">
        <v>617</v>
      </c>
      <c r="B271" s="1" t="s">
        <v>559</v>
      </c>
      <c r="G271" s="2" t="s">
        <v>154</v>
      </c>
      <c r="H271" s="52">
        <v>43670</v>
      </c>
      <c r="I271" s="2">
        <v>1</v>
      </c>
      <c r="L271" s="2">
        <v>1</v>
      </c>
      <c r="P271" s="2">
        <v>1</v>
      </c>
      <c r="V271" s="2">
        <v>1</v>
      </c>
      <c r="AG271" s="2">
        <v>1</v>
      </c>
      <c r="AM271" s="2">
        <v>1</v>
      </c>
    </row>
    <row r="272" spans="1:39" ht="18" customHeight="1" x14ac:dyDescent="0.4">
      <c r="A272" s="43" t="s">
        <v>619</v>
      </c>
      <c r="B272" s="1" t="s">
        <v>561</v>
      </c>
      <c r="G272" s="2" t="s">
        <v>562</v>
      </c>
      <c r="H272" s="52">
        <v>43784</v>
      </c>
      <c r="I272" s="2">
        <v>1</v>
      </c>
      <c r="L272" s="2">
        <v>1</v>
      </c>
      <c r="Q272" s="2">
        <v>1</v>
      </c>
      <c r="Z272" s="2">
        <v>1</v>
      </c>
      <c r="AA272" s="2">
        <v>1</v>
      </c>
      <c r="AG272" s="2">
        <v>1</v>
      </c>
    </row>
    <row r="273" spans="1:39" ht="18" customHeight="1" x14ac:dyDescent="0.4">
      <c r="A273" s="43" t="s">
        <v>621</v>
      </c>
      <c r="B273" s="1" t="s">
        <v>2363</v>
      </c>
      <c r="G273" s="2" t="s">
        <v>2364</v>
      </c>
      <c r="H273" s="52">
        <v>44614</v>
      </c>
      <c r="I273" s="2">
        <v>1</v>
      </c>
      <c r="Q273" s="2">
        <v>1</v>
      </c>
      <c r="S273" s="2">
        <v>1</v>
      </c>
      <c r="AD273" s="2">
        <v>1</v>
      </c>
      <c r="AE273" s="2">
        <v>1</v>
      </c>
      <c r="AG273" s="2">
        <v>1</v>
      </c>
    </row>
    <row r="274" spans="1:39" ht="18" customHeight="1" x14ac:dyDescent="0.4">
      <c r="A274" s="43" t="s">
        <v>623</v>
      </c>
      <c r="B274" s="1" t="s">
        <v>564</v>
      </c>
      <c r="G274" s="2" t="s">
        <v>73</v>
      </c>
      <c r="H274" s="52">
        <v>43718</v>
      </c>
      <c r="I274" s="2">
        <v>1</v>
      </c>
      <c r="K274" s="2">
        <v>1</v>
      </c>
      <c r="N274" s="2">
        <v>1</v>
      </c>
      <c r="O274" s="2">
        <v>1</v>
      </c>
      <c r="Q274" s="2">
        <v>1</v>
      </c>
      <c r="R274" s="2">
        <v>1</v>
      </c>
      <c r="V274" s="2">
        <v>1</v>
      </c>
      <c r="Z274" s="2">
        <v>1</v>
      </c>
      <c r="AD274" s="2">
        <v>1</v>
      </c>
      <c r="AF274" s="2">
        <v>1</v>
      </c>
      <c r="AG274" s="2">
        <v>1</v>
      </c>
    </row>
    <row r="275" spans="1:39" ht="18" customHeight="1" x14ac:dyDescent="0.4">
      <c r="A275" s="43" t="s">
        <v>625</v>
      </c>
      <c r="B275" s="1" t="s">
        <v>566</v>
      </c>
      <c r="G275" s="2" t="s">
        <v>136</v>
      </c>
      <c r="H275" s="52">
        <v>43719</v>
      </c>
      <c r="I275" s="2">
        <v>1</v>
      </c>
      <c r="K275" s="2">
        <v>1</v>
      </c>
      <c r="V275" s="2">
        <v>1</v>
      </c>
      <c r="AB275" s="2">
        <v>1</v>
      </c>
      <c r="AF275" s="2">
        <v>1</v>
      </c>
      <c r="AG275" s="2">
        <v>1</v>
      </c>
    </row>
    <row r="276" spans="1:39" ht="18" customHeight="1" x14ac:dyDescent="0.4">
      <c r="A276" s="43" t="s">
        <v>627</v>
      </c>
      <c r="B276" s="1" t="s">
        <v>568</v>
      </c>
      <c r="G276" s="2" t="s">
        <v>253</v>
      </c>
      <c r="H276" s="52">
        <v>43735</v>
      </c>
      <c r="I276" s="2">
        <v>1</v>
      </c>
      <c r="K276" s="2">
        <v>1</v>
      </c>
      <c r="V276" s="2">
        <v>1</v>
      </c>
      <c r="AB276" s="2">
        <v>1</v>
      </c>
      <c r="AF276" s="2">
        <v>1</v>
      </c>
      <c r="AG276" s="2">
        <v>1</v>
      </c>
    </row>
    <row r="277" spans="1:39" ht="18" customHeight="1" x14ac:dyDescent="0.4">
      <c r="A277" s="43" t="s">
        <v>629</v>
      </c>
      <c r="B277" s="1" t="s">
        <v>570</v>
      </c>
      <c r="G277" s="2" t="s">
        <v>136</v>
      </c>
      <c r="H277" s="52">
        <v>43710</v>
      </c>
      <c r="I277" s="2">
        <v>1</v>
      </c>
      <c r="K277" s="2">
        <v>1</v>
      </c>
      <c r="V277" s="2">
        <v>1</v>
      </c>
      <c r="AB277" s="2">
        <v>1</v>
      </c>
      <c r="AF277" s="2">
        <v>1</v>
      </c>
      <c r="AG277" s="2">
        <v>1</v>
      </c>
    </row>
    <row r="278" spans="1:39" ht="18" customHeight="1" x14ac:dyDescent="0.4">
      <c r="A278" s="43" t="s">
        <v>631</v>
      </c>
      <c r="B278" s="1" t="s">
        <v>572</v>
      </c>
      <c r="G278" s="2" t="s">
        <v>253</v>
      </c>
      <c r="H278" s="52">
        <v>43728</v>
      </c>
      <c r="I278" s="2">
        <v>1</v>
      </c>
      <c r="L278" s="2">
        <v>1</v>
      </c>
      <c r="U278" s="2">
        <v>1</v>
      </c>
      <c r="Z278" s="2">
        <v>1</v>
      </c>
      <c r="AF278" s="2">
        <v>1</v>
      </c>
      <c r="AG278" s="2">
        <v>1</v>
      </c>
    </row>
    <row r="279" spans="1:39" ht="18" customHeight="1" x14ac:dyDescent="0.4">
      <c r="A279" s="43" t="s">
        <v>633</v>
      </c>
      <c r="B279" s="1" t="s">
        <v>574</v>
      </c>
      <c r="G279" s="2" t="s">
        <v>206</v>
      </c>
      <c r="H279" s="52">
        <v>43728</v>
      </c>
      <c r="I279" s="2" t="s">
        <v>62</v>
      </c>
    </row>
    <row r="280" spans="1:39" ht="18" customHeight="1" x14ac:dyDescent="0.4">
      <c r="A280" s="43" t="s">
        <v>635</v>
      </c>
      <c r="B280" s="1" t="s">
        <v>576</v>
      </c>
      <c r="G280" s="2" t="s">
        <v>73</v>
      </c>
      <c r="H280" s="52">
        <v>43677</v>
      </c>
      <c r="I280" s="2">
        <v>1</v>
      </c>
      <c r="R280" s="2">
        <v>1</v>
      </c>
      <c r="AM280" s="2">
        <v>4</v>
      </c>
    </row>
    <row r="281" spans="1:39" ht="18" customHeight="1" x14ac:dyDescent="0.4">
      <c r="A281" s="43" t="s">
        <v>637</v>
      </c>
      <c r="B281" s="1" t="s">
        <v>578</v>
      </c>
      <c r="G281" s="2" t="s">
        <v>103</v>
      </c>
      <c r="H281" s="52" t="s">
        <v>62</v>
      </c>
      <c r="I281" s="2">
        <v>1</v>
      </c>
      <c r="J281" s="2">
        <v>1</v>
      </c>
      <c r="K281" s="2">
        <v>1</v>
      </c>
      <c r="Q281" s="2">
        <v>1</v>
      </c>
      <c r="R281" s="2">
        <v>1</v>
      </c>
    </row>
    <row r="282" spans="1:39" ht="18" customHeight="1" x14ac:dyDescent="0.4">
      <c r="A282" s="43" t="s">
        <v>639</v>
      </c>
      <c r="B282" s="1" t="s">
        <v>580</v>
      </c>
      <c r="G282" s="2" t="s">
        <v>206</v>
      </c>
      <c r="H282" s="52" t="s">
        <v>62</v>
      </c>
      <c r="I282" s="2">
        <v>1</v>
      </c>
      <c r="P282" s="2">
        <v>1</v>
      </c>
      <c r="AF282" s="2">
        <v>1</v>
      </c>
      <c r="AG282" s="2">
        <v>1</v>
      </c>
    </row>
    <row r="283" spans="1:39" ht="18" customHeight="1" x14ac:dyDescent="0.4">
      <c r="A283" s="43" t="s">
        <v>641</v>
      </c>
      <c r="B283" s="1" t="s">
        <v>582</v>
      </c>
      <c r="G283" s="2" t="s">
        <v>73</v>
      </c>
      <c r="H283" s="52" t="s">
        <v>62</v>
      </c>
      <c r="I283" s="2">
        <v>1</v>
      </c>
      <c r="K283" s="2">
        <v>1</v>
      </c>
      <c r="O283" s="2">
        <v>1</v>
      </c>
      <c r="R283" s="2">
        <v>1</v>
      </c>
      <c r="AD283" s="2">
        <v>1</v>
      </c>
      <c r="AF283" s="2">
        <v>1</v>
      </c>
      <c r="AG283" s="2">
        <v>1</v>
      </c>
      <c r="AM283" s="2">
        <v>2</v>
      </c>
    </row>
    <row r="284" spans="1:39" ht="18" customHeight="1" x14ac:dyDescent="0.4">
      <c r="A284" s="43" t="s">
        <v>643</v>
      </c>
      <c r="B284" s="1" t="s">
        <v>584</v>
      </c>
      <c r="G284" s="2" t="s">
        <v>76</v>
      </c>
      <c r="H284" s="52">
        <v>43727</v>
      </c>
      <c r="L284" s="2">
        <v>1</v>
      </c>
      <c r="M284" s="2">
        <v>1</v>
      </c>
      <c r="O284" s="2">
        <v>1</v>
      </c>
      <c r="S284" s="2">
        <v>1</v>
      </c>
      <c r="V284" s="2">
        <v>1</v>
      </c>
      <c r="AD284" s="2">
        <v>1</v>
      </c>
      <c r="AG284" s="2">
        <v>1</v>
      </c>
    </row>
    <row r="285" spans="1:39" ht="18" customHeight="1" x14ac:dyDescent="0.4">
      <c r="A285" s="43" t="s">
        <v>646</v>
      </c>
      <c r="B285" s="1" t="s">
        <v>586</v>
      </c>
      <c r="G285" s="2" t="s">
        <v>587</v>
      </c>
      <c r="H285" s="52">
        <v>43685</v>
      </c>
      <c r="I285" s="2">
        <v>1</v>
      </c>
      <c r="O285" s="2">
        <v>1</v>
      </c>
      <c r="R285" s="2">
        <v>1</v>
      </c>
      <c r="W285" s="2">
        <v>1</v>
      </c>
      <c r="X285" s="2">
        <v>1</v>
      </c>
    </row>
    <row r="286" spans="1:39" ht="18" customHeight="1" x14ac:dyDescent="0.4">
      <c r="A286" s="43" t="s">
        <v>647</v>
      </c>
      <c r="B286" s="1" t="s">
        <v>589</v>
      </c>
      <c r="G286" s="2" t="s">
        <v>103</v>
      </c>
      <c r="H286" s="52">
        <v>43728</v>
      </c>
      <c r="K286" s="2">
        <v>1</v>
      </c>
      <c r="P286" s="2">
        <v>1</v>
      </c>
      <c r="AG286" s="2">
        <v>1</v>
      </c>
      <c r="AM286" s="2">
        <v>1</v>
      </c>
    </row>
    <row r="287" spans="1:39" ht="18" customHeight="1" x14ac:dyDescent="0.4">
      <c r="A287" s="43" t="s">
        <v>650</v>
      </c>
      <c r="B287" s="1" t="s">
        <v>591</v>
      </c>
      <c r="G287" s="2" t="s">
        <v>73</v>
      </c>
      <c r="H287" s="52">
        <v>43742</v>
      </c>
      <c r="I287" s="2">
        <v>1</v>
      </c>
      <c r="R287" s="2">
        <v>1</v>
      </c>
      <c r="V287" s="2">
        <v>1</v>
      </c>
      <c r="W287" s="2">
        <v>1</v>
      </c>
      <c r="AD287" s="2">
        <v>1</v>
      </c>
      <c r="AG287" s="2">
        <v>1</v>
      </c>
    </row>
    <row r="288" spans="1:39" ht="18" customHeight="1" x14ac:dyDescent="0.4">
      <c r="A288" s="43" t="s">
        <v>652</v>
      </c>
      <c r="B288" s="1" t="s">
        <v>593</v>
      </c>
      <c r="G288" s="2" t="s">
        <v>206</v>
      </c>
      <c r="H288" s="52">
        <v>43655</v>
      </c>
      <c r="I288" s="2">
        <v>1</v>
      </c>
      <c r="K288" s="2">
        <v>1</v>
      </c>
      <c r="L288" s="2">
        <v>1</v>
      </c>
      <c r="V288" s="2">
        <v>1</v>
      </c>
      <c r="AE288" s="2">
        <v>1</v>
      </c>
    </row>
    <row r="289" spans="1:39" ht="18" customHeight="1" x14ac:dyDescent="0.4">
      <c r="A289" s="43" t="s">
        <v>654</v>
      </c>
      <c r="B289" s="1" t="s">
        <v>2365</v>
      </c>
      <c r="G289" s="2" t="s">
        <v>2329</v>
      </c>
      <c r="H289" s="52" t="s">
        <v>2327</v>
      </c>
      <c r="I289" s="2">
        <v>1</v>
      </c>
      <c r="L289" s="2">
        <v>1</v>
      </c>
      <c r="P289" s="2">
        <v>1</v>
      </c>
      <c r="R289" s="2">
        <v>1</v>
      </c>
      <c r="V289" s="2">
        <v>1</v>
      </c>
      <c r="AF289" s="2">
        <v>1</v>
      </c>
      <c r="AM289" s="2">
        <v>1</v>
      </c>
    </row>
    <row r="290" spans="1:39" ht="18" customHeight="1" x14ac:dyDescent="0.4">
      <c r="A290" s="43" t="s">
        <v>656</v>
      </c>
      <c r="B290" s="1" t="s">
        <v>595</v>
      </c>
      <c r="G290" s="2" t="s">
        <v>73</v>
      </c>
      <c r="H290" s="52">
        <v>43728</v>
      </c>
      <c r="I290" s="2">
        <v>1</v>
      </c>
      <c r="V290" s="2">
        <v>1</v>
      </c>
      <c r="AF290" s="2">
        <v>1</v>
      </c>
      <c r="AG290" s="2">
        <v>1</v>
      </c>
    </row>
    <row r="291" spans="1:39" ht="18" customHeight="1" x14ac:dyDescent="0.4">
      <c r="A291" s="43" t="s">
        <v>658</v>
      </c>
      <c r="B291" s="1" t="s">
        <v>597</v>
      </c>
      <c r="G291" s="2" t="s">
        <v>73</v>
      </c>
      <c r="H291" s="52">
        <v>43738</v>
      </c>
      <c r="I291" s="2">
        <v>1</v>
      </c>
      <c r="J291" s="2">
        <v>1</v>
      </c>
      <c r="K291" s="2">
        <v>1</v>
      </c>
      <c r="Q291" s="2">
        <v>1</v>
      </c>
      <c r="S291" s="2">
        <v>1</v>
      </c>
      <c r="V291" s="2">
        <v>1</v>
      </c>
      <c r="AF291" s="2">
        <v>1</v>
      </c>
      <c r="AG291" s="2">
        <v>1</v>
      </c>
    </row>
    <row r="292" spans="1:39" ht="18" customHeight="1" x14ac:dyDescent="0.4">
      <c r="A292" s="43" t="s">
        <v>660</v>
      </c>
      <c r="B292" s="1" t="s">
        <v>599</v>
      </c>
      <c r="G292" s="2" t="s">
        <v>73</v>
      </c>
      <c r="H292" s="52" t="s">
        <v>62</v>
      </c>
      <c r="I292" s="2">
        <v>1</v>
      </c>
      <c r="O292" s="2">
        <v>1</v>
      </c>
      <c r="P292" s="2">
        <v>1</v>
      </c>
      <c r="V292" s="2">
        <v>1</v>
      </c>
      <c r="AF292" s="2">
        <v>1</v>
      </c>
      <c r="AM292" s="2">
        <v>1</v>
      </c>
    </row>
    <row r="293" spans="1:39" ht="18" customHeight="1" x14ac:dyDescent="0.4">
      <c r="A293" s="43" t="s">
        <v>662</v>
      </c>
      <c r="B293" s="1" t="s">
        <v>2559</v>
      </c>
      <c r="G293" s="2" t="s">
        <v>73</v>
      </c>
      <c r="H293" s="72">
        <v>44705</v>
      </c>
      <c r="I293" s="2">
        <v>1</v>
      </c>
      <c r="K293" s="2">
        <v>1</v>
      </c>
      <c r="R293" s="2">
        <v>1</v>
      </c>
      <c r="W293" s="2">
        <v>1</v>
      </c>
      <c r="AD293" s="2">
        <v>1</v>
      </c>
      <c r="AE293" s="2">
        <v>1</v>
      </c>
    </row>
    <row r="294" spans="1:39" ht="18" customHeight="1" x14ac:dyDescent="0.4">
      <c r="A294" s="43" t="s">
        <v>664</v>
      </c>
      <c r="B294" s="1" t="s">
        <v>602</v>
      </c>
      <c r="G294" s="2" t="s">
        <v>73</v>
      </c>
      <c r="H294" s="52">
        <v>43685</v>
      </c>
      <c r="I294" s="2">
        <v>1</v>
      </c>
      <c r="O294" s="2">
        <v>1</v>
      </c>
      <c r="S294" s="2">
        <v>1</v>
      </c>
      <c r="Z294" s="2">
        <v>1</v>
      </c>
    </row>
    <row r="295" spans="1:39" ht="18" customHeight="1" x14ac:dyDescent="0.4">
      <c r="A295" s="43" t="s">
        <v>666</v>
      </c>
      <c r="B295" s="1" t="s">
        <v>604</v>
      </c>
      <c r="G295" s="2" t="s">
        <v>73</v>
      </c>
      <c r="H295" s="2" t="s">
        <v>62</v>
      </c>
      <c r="I295" s="2" t="s">
        <v>62</v>
      </c>
    </row>
    <row r="296" spans="1:39" ht="18" customHeight="1" x14ac:dyDescent="0.4">
      <c r="A296" s="43" t="s">
        <v>668</v>
      </c>
      <c r="B296" s="1" t="s">
        <v>2666</v>
      </c>
      <c r="G296" s="2" t="s">
        <v>2329</v>
      </c>
      <c r="H296" s="116">
        <v>44790</v>
      </c>
      <c r="I296" s="2">
        <v>1</v>
      </c>
      <c r="J296" s="2">
        <v>1</v>
      </c>
      <c r="Z296" s="2">
        <v>1</v>
      </c>
      <c r="AA296" s="2">
        <v>1</v>
      </c>
      <c r="AB296" s="2">
        <v>1</v>
      </c>
      <c r="AF296" s="2">
        <v>1</v>
      </c>
    </row>
    <row r="297" spans="1:39" ht="18" customHeight="1" x14ac:dyDescent="0.4">
      <c r="A297" s="43" t="s">
        <v>670</v>
      </c>
      <c r="B297" s="1" t="s">
        <v>606</v>
      </c>
      <c r="G297" s="2" t="s">
        <v>73</v>
      </c>
      <c r="H297" s="2" t="s">
        <v>62</v>
      </c>
      <c r="I297" s="2">
        <v>1</v>
      </c>
      <c r="Z297" s="2">
        <v>1</v>
      </c>
      <c r="AD297" s="2">
        <v>1</v>
      </c>
      <c r="AF297" s="2">
        <v>1</v>
      </c>
      <c r="AG297" s="2">
        <v>1</v>
      </c>
    </row>
    <row r="298" spans="1:39" ht="18" customHeight="1" x14ac:dyDescent="0.4">
      <c r="A298" s="43" t="s">
        <v>672</v>
      </c>
      <c r="B298" s="1" t="s">
        <v>608</v>
      </c>
      <c r="G298" s="2" t="s">
        <v>73</v>
      </c>
      <c r="H298" s="52">
        <v>43892</v>
      </c>
      <c r="I298" s="2">
        <v>1</v>
      </c>
      <c r="Z298" s="2">
        <v>1</v>
      </c>
      <c r="AD298" s="2">
        <v>1</v>
      </c>
      <c r="AF298" s="2">
        <v>1</v>
      </c>
      <c r="AG298" s="2">
        <v>1</v>
      </c>
    </row>
    <row r="299" spans="1:39" ht="18" customHeight="1" x14ac:dyDescent="0.4">
      <c r="A299" s="43" t="s">
        <v>674</v>
      </c>
      <c r="B299" s="1" t="s">
        <v>610</v>
      </c>
      <c r="G299" s="2" t="s">
        <v>73</v>
      </c>
      <c r="H299" s="52">
        <v>43892</v>
      </c>
      <c r="I299" s="2">
        <v>1</v>
      </c>
      <c r="Z299" s="2">
        <v>1</v>
      </c>
      <c r="AD299" s="2">
        <v>1</v>
      </c>
      <c r="AF299" s="2">
        <v>1</v>
      </c>
      <c r="AG299" s="2">
        <v>1</v>
      </c>
    </row>
    <row r="300" spans="1:39" ht="18" customHeight="1" x14ac:dyDescent="0.4">
      <c r="A300" s="43" t="s">
        <v>676</v>
      </c>
      <c r="B300" s="1" t="s">
        <v>612</v>
      </c>
      <c r="G300" s="2" t="s">
        <v>76</v>
      </c>
      <c r="H300" s="52">
        <v>43818</v>
      </c>
      <c r="I300" s="2" t="s">
        <v>62</v>
      </c>
    </row>
    <row r="301" spans="1:39" ht="18" customHeight="1" x14ac:dyDescent="0.4">
      <c r="A301" s="43" t="s">
        <v>678</v>
      </c>
      <c r="B301" s="1" t="s">
        <v>614</v>
      </c>
      <c r="G301" s="2" t="s">
        <v>76</v>
      </c>
      <c r="H301" s="52">
        <v>43745</v>
      </c>
      <c r="I301" s="2">
        <v>1</v>
      </c>
      <c r="K301" s="2">
        <v>1</v>
      </c>
      <c r="P301" s="2">
        <v>1</v>
      </c>
      <c r="R301" s="2">
        <v>1</v>
      </c>
      <c r="W301" s="2">
        <v>1</v>
      </c>
      <c r="AG301" s="2">
        <v>1</v>
      </c>
    </row>
    <row r="302" spans="1:39" ht="18" customHeight="1" x14ac:dyDescent="0.4">
      <c r="A302" s="43" t="s">
        <v>680</v>
      </c>
      <c r="B302" s="1" t="s">
        <v>616</v>
      </c>
      <c r="G302" s="2" t="s">
        <v>103</v>
      </c>
      <c r="H302" s="52">
        <v>43922</v>
      </c>
      <c r="I302" s="2">
        <v>1</v>
      </c>
      <c r="L302" s="2">
        <v>1</v>
      </c>
      <c r="S302" s="2">
        <v>1</v>
      </c>
      <c r="V302" s="2">
        <v>1</v>
      </c>
      <c r="Z302" s="2">
        <v>1</v>
      </c>
      <c r="AD302" s="2">
        <v>1</v>
      </c>
      <c r="AF302" s="2">
        <v>1</v>
      </c>
      <c r="AG302" s="2">
        <v>1</v>
      </c>
    </row>
    <row r="303" spans="1:39" ht="18" customHeight="1" x14ac:dyDescent="0.4">
      <c r="A303" s="43" t="s">
        <v>682</v>
      </c>
      <c r="B303" s="1" t="s">
        <v>618</v>
      </c>
      <c r="G303" s="2" t="s">
        <v>73</v>
      </c>
      <c r="H303" s="52">
        <v>43861</v>
      </c>
      <c r="I303" s="2">
        <v>1</v>
      </c>
      <c r="K303" s="2">
        <v>1</v>
      </c>
      <c r="P303" s="2">
        <v>1</v>
      </c>
      <c r="Z303" s="2">
        <v>1</v>
      </c>
      <c r="AD303" s="2">
        <v>1</v>
      </c>
      <c r="AG303" s="2">
        <v>1</v>
      </c>
      <c r="AM303" s="2">
        <v>1</v>
      </c>
    </row>
    <row r="304" spans="1:39" ht="18" customHeight="1" x14ac:dyDescent="0.4">
      <c r="A304" s="43" t="s">
        <v>684</v>
      </c>
      <c r="B304" s="1" t="s">
        <v>620</v>
      </c>
      <c r="G304" s="2" t="s">
        <v>91</v>
      </c>
      <c r="H304" s="2" t="s">
        <v>62</v>
      </c>
      <c r="I304" s="2">
        <v>1</v>
      </c>
      <c r="K304" s="2">
        <v>1</v>
      </c>
      <c r="AG304" s="2">
        <v>1</v>
      </c>
    </row>
    <row r="305" spans="1:39" ht="18" customHeight="1" x14ac:dyDescent="0.4">
      <c r="A305" s="43" t="s">
        <v>686</v>
      </c>
      <c r="B305" s="1" t="s">
        <v>1894</v>
      </c>
      <c r="G305" s="2" t="s">
        <v>1895</v>
      </c>
      <c r="H305" s="2" t="s">
        <v>1896</v>
      </c>
      <c r="I305" s="2">
        <v>1</v>
      </c>
      <c r="K305" s="2">
        <v>1</v>
      </c>
      <c r="R305" s="2">
        <v>1</v>
      </c>
      <c r="S305" s="2">
        <v>1</v>
      </c>
      <c r="V305" s="2">
        <v>1</v>
      </c>
      <c r="Z305" s="2">
        <v>1</v>
      </c>
      <c r="AG305" s="2">
        <v>1</v>
      </c>
    </row>
    <row r="306" spans="1:39" ht="18" customHeight="1" x14ac:dyDescent="0.4">
      <c r="A306" s="43" t="s">
        <v>687</v>
      </c>
      <c r="B306" s="1" t="s">
        <v>622</v>
      </c>
      <c r="G306" s="2" t="s">
        <v>73</v>
      </c>
      <c r="H306" s="52">
        <v>43739</v>
      </c>
      <c r="I306" s="2">
        <v>1</v>
      </c>
      <c r="K306" s="2">
        <v>1</v>
      </c>
      <c r="L306" s="2">
        <v>1</v>
      </c>
      <c r="V306" s="2">
        <v>1</v>
      </c>
      <c r="Z306" s="2">
        <v>1</v>
      </c>
      <c r="AB306" s="2">
        <v>1</v>
      </c>
      <c r="AD306" s="2">
        <v>1</v>
      </c>
      <c r="AE306" s="2">
        <v>1</v>
      </c>
      <c r="AF306" s="2">
        <v>1</v>
      </c>
      <c r="AG306" s="2">
        <v>1</v>
      </c>
    </row>
    <row r="307" spans="1:39" ht="18" customHeight="1" x14ac:dyDescent="0.4">
      <c r="A307" s="43" t="s">
        <v>688</v>
      </c>
      <c r="B307" s="1" t="s">
        <v>624</v>
      </c>
      <c r="G307" s="2" t="s">
        <v>73</v>
      </c>
      <c r="H307" s="52">
        <v>43732</v>
      </c>
      <c r="I307" s="2">
        <v>1</v>
      </c>
      <c r="K307" s="2">
        <v>1</v>
      </c>
      <c r="L307" s="2">
        <v>1</v>
      </c>
      <c r="V307" s="2">
        <v>1</v>
      </c>
      <c r="Z307" s="2">
        <v>1</v>
      </c>
      <c r="AB307" s="2">
        <v>1</v>
      </c>
      <c r="AD307" s="2">
        <v>1</v>
      </c>
      <c r="AE307" s="2">
        <v>1</v>
      </c>
      <c r="AF307" s="2">
        <v>1</v>
      </c>
      <c r="AG307" s="2">
        <v>1</v>
      </c>
    </row>
    <row r="308" spans="1:39" ht="18" customHeight="1" x14ac:dyDescent="0.4">
      <c r="A308" s="43" t="s">
        <v>690</v>
      </c>
      <c r="B308" s="1" t="s">
        <v>626</v>
      </c>
      <c r="G308" s="2" t="s">
        <v>73</v>
      </c>
      <c r="H308" s="52">
        <v>43739</v>
      </c>
      <c r="I308" s="2">
        <v>1</v>
      </c>
      <c r="K308" s="2">
        <v>1</v>
      </c>
      <c r="L308" s="2">
        <v>1</v>
      </c>
      <c r="V308" s="2">
        <v>1</v>
      </c>
      <c r="Z308" s="2">
        <v>1</v>
      </c>
      <c r="AB308" s="2">
        <v>1</v>
      </c>
      <c r="AD308" s="2">
        <v>1</v>
      </c>
      <c r="AE308" s="2">
        <v>1</v>
      </c>
      <c r="AF308" s="2">
        <v>1</v>
      </c>
      <c r="AG308" s="2">
        <v>1</v>
      </c>
    </row>
    <row r="309" spans="1:39" ht="18" customHeight="1" x14ac:dyDescent="0.4">
      <c r="A309" s="43" t="s">
        <v>691</v>
      </c>
      <c r="B309" s="1" t="s">
        <v>628</v>
      </c>
      <c r="G309" s="2" t="s">
        <v>73</v>
      </c>
      <c r="H309" s="52">
        <v>44547</v>
      </c>
      <c r="I309" s="2" t="s">
        <v>62</v>
      </c>
    </row>
    <row r="310" spans="1:39" ht="18" customHeight="1" x14ac:dyDescent="0.4">
      <c r="A310" s="43" t="s">
        <v>693</v>
      </c>
      <c r="B310" s="1" t="s">
        <v>630</v>
      </c>
      <c r="G310" s="2" t="s">
        <v>136</v>
      </c>
      <c r="H310" s="52">
        <v>43700</v>
      </c>
      <c r="K310" s="2">
        <v>1</v>
      </c>
      <c r="L310" s="2">
        <v>1</v>
      </c>
      <c r="R310" s="2">
        <v>1</v>
      </c>
      <c r="S310" s="2">
        <v>1</v>
      </c>
      <c r="W310" s="2">
        <v>1</v>
      </c>
      <c r="AG310" s="2">
        <v>1</v>
      </c>
    </row>
    <row r="311" spans="1:39" ht="18" customHeight="1" x14ac:dyDescent="0.4">
      <c r="A311" s="43" t="s">
        <v>695</v>
      </c>
      <c r="B311" s="1" t="s">
        <v>632</v>
      </c>
      <c r="G311" s="2" t="s">
        <v>73</v>
      </c>
      <c r="H311" s="52">
        <v>43784</v>
      </c>
      <c r="I311" s="2">
        <v>3</v>
      </c>
      <c r="V311" s="2">
        <v>1</v>
      </c>
      <c r="AF311" s="2">
        <v>1</v>
      </c>
      <c r="AM311" s="2">
        <v>1</v>
      </c>
    </row>
    <row r="312" spans="1:39" ht="18" customHeight="1" x14ac:dyDescent="0.4">
      <c r="A312" s="43" t="s">
        <v>697</v>
      </c>
      <c r="B312" s="1" t="s">
        <v>634</v>
      </c>
      <c r="G312" s="2" t="s">
        <v>160</v>
      </c>
      <c r="H312" s="52">
        <v>43686</v>
      </c>
      <c r="I312" s="2">
        <v>1</v>
      </c>
      <c r="K312" s="2">
        <v>1</v>
      </c>
      <c r="L312" s="2">
        <v>1</v>
      </c>
      <c r="M312" s="2">
        <v>1</v>
      </c>
      <c r="N312" s="2">
        <v>1</v>
      </c>
      <c r="O312" s="2">
        <v>1</v>
      </c>
      <c r="P312" s="2">
        <v>1</v>
      </c>
      <c r="R312" s="2">
        <v>1</v>
      </c>
      <c r="S312" s="2">
        <v>1</v>
      </c>
      <c r="T312" s="2">
        <v>1</v>
      </c>
      <c r="U312" s="2">
        <v>1</v>
      </c>
      <c r="W312" s="2">
        <v>1</v>
      </c>
      <c r="X312" s="2">
        <v>1</v>
      </c>
      <c r="Y312" s="2">
        <v>1</v>
      </c>
      <c r="Z312" s="2">
        <v>1</v>
      </c>
      <c r="AA312" s="2">
        <v>1</v>
      </c>
      <c r="AB312" s="2">
        <v>1</v>
      </c>
      <c r="AC312" s="2">
        <v>1</v>
      </c>
      <c r="AD312" s="2">
        <v>1</v>
      </c>
      <c r="AE312" s="2">
        <v>1</v>
      </c>
      <c r="AF312" s="2">
        <v>1</v>
      </c>
      <c r="AG312" s="2">
        <v>1</v>
      </c>
      <c r="AI312" s="2">
        <v>1</v>
      </c>
      <c r="AJ312" s="2">
        <v>1</v>
      </c>
      <c r="AK312" s="2">
        <v>1</v>
      </c>
    </row>
    <row r="313" spans="1:39" ht="18" customHeight="1" x14ac:dyDescent="0.4">
      <c r="A313" s="43" t="s">
        <v>699</v>
      </c>
      <c r="B313" s="1" t="s">
        <v>636</v>
      </c>
      <c r="G313" s="2" t="s">
        <v>154</v>
      </c>
      <c r="H313" s="52">
        <v>43676</v>
      </c>
      <c r="I313" s="2">
        <v>1</v>
      </c>
      <c r="K313" s="2">
        <v>1</v>
      </c>
      <c r="P313" s="2">
        <v>1</v>
      </c>
      <c r="Q313" s="2">
        <v>1</v>
      </c>
      <c r="S313" s="2">
        <v>1</v>
      </c>
      <c r="AF313" s="2">
        <v>1</v>
      </c>
    </row>
    <row r="314" spans="1:39" ht="18" customHeight="1" x14ac:dyDescent="0.4">
      <c r="A314" s="43" t="s">
        <v>701</v>
      </c>
      <c r="B314" s="1" t="s">
        <v>638</v>
      </c>
      <c r="G314" s="2" t="s">
        <v>73</v>
      </c>
      <c r="H314" s="52">
        <v>43616</v>
      </c>
      <c r="I314" s="2">
        <v>1</v>
      </c>
      <c r="K314" s="2">
        <v>1</v>
      </c>
      <c r="R314" s="2">
        <v>1</v>
      </c>
      <c r="W314" s="2">
        <v>1</v>
      </c>
      <c r="AG314" s="2">
        <v>1</v>
      </c>
      <c r="AM314" s="2">
        <v>1</v>
      </c>
    </row>
    <row r="315" spans="1:39" ht="18" customHeight="1" x14ac:dyDescent="0.4">
      <c r="A315" s="43" t="s">
        <v>703</v>
      </c>
      <c r="B315" s="1" t="s">
        <v>640</v>
      </c>
      <c r="G315" s="2" t="s">
        <v>73</v>
      </c>
      <c r="H315" s="52">
        <v>43616</v>
      </c>
      <c r="I315" s="2">
        <v>1</v>
      </c>
      <c r="K315" s="2">
        <v>1</v>
      </c>
      <c r="R315" s="2">
        <v>1</v>
      </c>
      <c r="W315" s="2">
        <v>1</v>
      </c>
      <c r="AG315" s="2">
        <v>1</v>
      </c>
      <c r="AM315" s="2">
        <v>1</v>
      </c>
    </row>
    <row r="316" spans="1:39" ht="18" customHeight="1" x14ac:dyDescent="0.4">
      <c r="A316" s="43" t="s">
        <v>705</v>
      </c>
      <c r="B316" s="1" t="s">
        <v>642</v>
      </c>
      <c r="G316" s="2" t="s">
        <v>182</v>
      </c>
      <c r="H316" s="52">
        <v>43718</v>
      </c>
      <c r="I316" s="2">
        <v>1</v>
      </c>
      <c r="K316" s="2">
        <v>1</v>
      </c>
      <c r="R316" s="2">
        <v>1</v>
      </c>
      <c r="AF316" s="2">
        <v>1</v>
      </c>
      <c r="AM316" s="2">
        <v>2</v>
      </c>
    </row>
    <row r="317" spans="1:39" ht="18" customHeight="1" x14ac:dyDescent="0.4">
      <c r="A317" s="43" t="s">
        <v>706</v>
      </c>
      <c r="B317" s="1" t="s">
        <v>644</v>
      </c>
      <c r="G317" s="2" t="s">
        <v>645</v>
      </c>
      <c r="H317" s="52">
        <v>43717</v>
      </c>
      <c r="I317" s="2">
        <v>1</v>
      </c>
      <c r="O317" s="2">
        <v>1</v>
      </c>
      <c r="R317" s="2">
        <v>1</v>
      </c>
      <c r="AD317" s="2">
        <v>1</v>
      </c>
      <c r="AE317" s="2">
        <v>1</v>
      </c>
      <c r="AG317" s="2">
        <v>1</v>
      </c>
    </row>
    <row r="318" spans="1:39" ht="18" customHeight="1" x14ac:dyDescent="0.4">
      <c r="A318" s="43" t="s">
        <v>707</v>
      </c>
      <c r="B318" s="1" t="s">
        <v>2477</v>
      </c>
      <c r="C318" s="70"/>
      <c r="D318" s="70"/>
      <c r="E318" s="70"/>
      <c r="F318" s="70"/>
      <c r="G318" s="2" t="s">
        <v>103</v>
      </c>
      <c r="H318" s="52" t="s">
        <v>62</v>
      </c>
      <c r="I318" s="2" t="s">
        <v>62</v>
      </c>
    </row>
    <row r="319" spans="1:39" ht="18" customHeight="1" x14ac:dyDescent="0.4">
      <c r="A319" s="43" t="s">
        <v>709</v>
      </c>
      <c r="B319" s="1" t="s">
        <v>648</v>
      </c>
      <c r="G319" s="2" t="s">
        <v>649</v>
      </c>
      <c r="H319" s="52">
        <v>43738</v>
      </c>
      <c r="I319" s="2">
        <v>1</v>
      </c>
      <c r="K319" s="2">
        <v>1</v>
      </c>
      <c r="N319" s="2">
        <v>1</v>
      </c>
      <c r="P319" s="2">
        <v>1</v>
      </c>
      <c r="T319" s="2">
        <v>1</v>
      </c>
      <c r="AD319" s="2">
        <v>1</v>
      </c>
      <c r="AF319" s="2">
        <v>1</v>
      </c>
    </row>
    <row r="320" spans="1:39" ht="18" customHeight="1" x14ac:dyDescent="0.4">
      <c r="A320" s="43" t="s">
        <v>711</v>
      </c>
      <c r="B320" s="1" t="s">
        <v>651</v>
      </c>
      <c r="G320" s="2" t="s">
        <v>73</v>
      </c>
      <c r="H320" s="52" t="s">
        <v>62</v>
      </c>
      <c r="I320" s="2">
        <v>1</v>
      </c>
      <c r="Q320" s="2">
        <v>1</v>
      </c>
      <c r="V320" s="2">
        <v>1</v>
      </c>
      <c r="AF320" s="2">
        <v>1</v>
      </c>
      <c r="AM320" s="2">
        <v>2</v>
      </c>
    </row>
    <row r="321" spans="1:39" ht="18" customHeight="1" x14ac:dyDescent="0.4">
      <c r="A321" s="43" t="s">
        <v>713</v>
      </c>
      <c r="B321" s="1" t="s">
        <v>653</v>
      </c>
      <c r="G321" s="2" t="s">
        <v>73</v>
      </c>
      <c r="H321" s="52" t="s">
        <v>62</v>
      </c>
      <c r="I321" s="2">
        <v>1</v>
      </c>
      <c r="K321" s="2">
        <v>1</v>
      </c>
      <c r="L321" s="2">
        <v>1</v>
      </c>
      <c r="S321" s="2">
        <v>1</v>
      </c>
      <c r="Z321" s="2">
        <v>1</v>
      </c>
      <c r="AG321" s="2">
        <v>1</v>
      </c>
    </row>
    <row r="322" spans="1:39" ht="18" customHeight="1" x14ac:dyDescent="0.4">
      <c r="A322" s="43" t="s">
        <v>715</v>
      </c>
      <c r="B322" s="1" t="s">
        <v>655</v>
      </c>
      <c r="G322" s="2" t="s">
        <v>227</v>
      </c>
      <c r="H322" s="2" t="s">
        <v>62</v>
      </c>
      <c r="I322" s="2">
        <v>1</v>
      </c>
      <c r="K322" s="2">
        <v>1</v>
      </c>
      <c r="S322" s="2">
        <v>1</v>
      </c>
      <c r="Z322" s="2">
        <v>1</v>
      </c>
      <c r="AD322" s="2">
        <v>1</v>
      </c>
      <c r="AF322" s="2">
        <v>1</v>
      </c>
    </row>
    <row r="323" spans="1:39" ht="18" customHeight="1" x14ac:dyDescent="0.4">
      <c r="A323" s="43" t="s">
        <v>717</v>
      </c>
      <c r="B323" s="1" t="s">
        <v>657</v>
      </c>
      <c r="G323" s="2" t="s">
        <v>79</v>
      </c>
      <c r="H323" s="52">
        <v>43622</v>
      </c>
      <c r="I323" s="2">
        <v>1</v>
      </c>
      <c r="R323" s="2">
        <v>1</v>
      </c>
      <c r="S323" s="2">
        <v>1</v>
      </c>
      <c r="V323" s="2">
        <v>1</v>
      </c>
      <c r="Z323" s="2">
        <v>1</v>
      </c>
      <c r="AG323" s="2">
        <v>1</v>
      </c>
    </row>
    <row r="324" spans="1:39" ht="18" customHeight="1" x14ac:dyDescent="0.4">
      <c r="A324" s="43" t="s">
        <v>719</v>
      </c>
      <c r="B324" s="1" t="s">
        <v>659</v>
      </c>
      <c r="G324" s="2" t="s">
        <v>106</v>
      </c>
      <c r="H324" s="52">
        <v>43731</v>
      </c>
      <c r="I324" s="2">
        <v>1</v>
      </c>
      <c r="K324" s="2">
        <v>1</v>
      </c>
      <c r="N324" s="2">
        <v>1</v>
      </c>
      <c r="Z324" s="2">
        <v>1</v>
      </c>
    </row>
    <row r="325" spans="1:39" ht="18" customHeight="1" x14ac:dyDescent="0.4">
      <c r="A325" s="43" t="s">
        <v>721</v>
      </c>
      <c r="B325" s="1" t="s">
        <v>661</v>
      </c>
      <c r="G325" s="2" t="s">
        <v>76</v>
      </c>
      <c r="H325" s="52">
        <v>43777</v>
      </c>
      <c r="I325" s="2">
        <v>1</v>
      </c>
      <c r="K325" s="2">
        <v>1</v>
      </c>
      <c r="L325" s="2">
        <v>1</v>
      </c>
      <c r="O325" s="2">
        <v>1</v>
      </c>
      <c r="R325" s="2">
        <v>1</v>
      </c>
      <c r="Y325" s="2">
        <v>1</v>
      </c>
      <c r="AC325" s="2">
        <v>1</v>
      </c>
      <c r="AF325" s="2">
        <v>1</v>
      </c>
      <c r="AM325" s="2">
        <v>1</v>
      </c>
    </row>
    <row r="326" spans="1:39" ht="18" customHeight="1" x14ac:dyDescent="0.4">
      <c r="A326" s="43" t="s">
        <v>723</v>
      </c>
      <c r="B326" s="1" t="s">
        <v>663</v>
      </c>
      <c r="G326" s="2" t="s">
        <v>160</v>
      </c>
      <c r="H326" s="52">
        <v>43980</v>
      </c>
      <c r="I326" s="2">
        <v>1</v>
      </c>
      <c r="P326" s="2">
        <v>1</v>
      </c>
      <c r="S326" s="2">
        <v>1</v>
      </c>
      <c r="AC326" s="2">
        <v>1</v>
      </c>
      <c r="AD326" s="2">
        <v>1</v>
      </c>
      <c r="AF326" s="2">
        <v>1</v>
      </c>
    </row>
    <row r="327" spans="1:39" ht="18" customHeight="1" x14ac:dyDescent="0.4">
      <c r="A327" s="43" t="s">
        <v>725</v>
      </c>
      <c r="B327" s="1" t="s">
        <v>665</v>
      </c>
      <c r="G327" s="2" t="s">
        <v>136</v>
      </c>
      <c r="H327" s="52">
        <v>43812</v>
      </c>
      <c r="I327" s="2">
        <v>1</v>
      </c>
      <c r="O327" s="2">
        <v>1</v>
      </c>
      <c r="R327" s="2">
        <v>1</v>
      </c>
      <c r="AE327" s="2">
        <v>1</v>
      </c>
      <c r="AF327" s="2">
        <v>1</v>
      </c>
    </row>
    <row r="328" spans="1:39" ht="18" customHeight="1" x14ac:dyDescent="0.4">
      <c r="A328" s="43" t="s">
        <v>727</v>
      </c>
      <c r="B328" s="1" t="s">
        <v>667</v>
      </c>
      <c r="G328" s="2" t="s">
        <v>136</v>
      </c>
      <c r="H328" s="52">
        <v>43976</v>
      </c>
      <c r="I328" s="2">
        <v>1</v>
      </c>
      <c r="K328" s="2">
        <v>1</v>
      </c>
      <c r="Z328" s="2">
        <v>1</v>
      </c>
      <c r="AD328" s="2">
        <v>1</v>
      </c>
      <c r="AG328" s="2">
        <v>1</v>
      </c>
    </row>
    <row r="329" spans="1:39" ht="18" customHeight="1" x14ac:dyDescent="0.4">
      <c r="A329" s="43" t="s">
        <v>729</v>
      </c>
      <c r="B329" s="1" t="s">
        <v>669</v>
      </c>
      <c r="G329" s="2" t="s">
        <v>103</v>
      </c>
      <c r="H329" s="52">
        <v>43705</v>
      </c>
      <c r="I329" s="2">
        <v>1</v>
      </c>
      <c r="K329" s="2">
        <v>1</v>
      </c>
      <c r="M329" s="2">
        <v>1</v>
      </c>
      <c r="V329" s="2">
        <v>1</v>
      </c>
      <c r="AG329" s="2">
        <v>1</v>
      </c>
      <c r="AM329" s="2">
        <v>1</v>
      </c>
    </row>
    <row r="330" spans="1:39" ht="18" customHeight="1" x14ac:dyDescent="0.4">
      <c r="A330" s="43" t="s">
        <v>731</v>
      </c>
      <c r="B330" s="1" t="s">
        <v>671</v>
      </c>
      <c r="G330" s="2" t="s">
        <v>73</v>
      </c>
      <c r="H330" s="52">
        <v>44021</v>
      </c>
      <c r="I330" s="2">
        <v>1</v>
      </c>
      <c r="L330" s="2">
        <v>1</v>
      </c>
      <c r="AF330" s="2">
        <v>1</v>
      </c>
      <c r="AG330" s="2">
        <v>1</v>
      </c>
      <c r="AI330" s="2">
        <v>1</v>
      </c>
      <c r="AM330" s="2">
        <v>1</v>
      </c>
    </row>
    <row r="331" spans="1:39" ht="18" customHeight="1" x14ac:dyDescent="0.4">
      <c r="A331" s="43" t="s">
        <v>733</v>
      </c>
      <c r="B331" s="1" t="s">
        <v>673</v>
      </c>
      <c r="G331" s="2" t="s">
        <v>73</v>
      </c>
      <c r="H331" s="52">
        <v>43712</v>
      </c>
      <c r="Q331" s="2">
        <v>1</v>
      </c>
      <c r="U331" s="2">
        <v>1</v>
      </c>
      <c r="V331" s="2">
        <v>1</v>
      </c>
      <c r="AF331" s="2">
        <v>1</v>
      </c>
      <c r="AI331" s="2">
        <v>1</v>
      </c>
      <c r="AM331" s="2">
        <v>1</v>
      </c>
    </row>
    <row r="332" spans="1:39" ht="18" customHeight="1" x14ac:dyDescent="0.4">
      <c r="A332" s="43" t="s">
        <v>735</v>
      </c>
      <c r="B332" s="1" t="s">
        <v>675</v>
      </c>
      <c r="G332" s="2" t="s">
        <v>73</v>
      </c>
      <c r="H332" s="52">
        <v>43873</v>
      </c>
      <c r="I332" s="2">
        <v>1</v>
      </c>
      <c r="R332" s="2">
        <v>1</v>
      </c>
      <c r="AG332" s="2">
        <v>1</v>
      </c>
      <c r="AM332" s="2">
        <v>1</v>
      </c>
    </row>
    <row r="333" spans="1:39" ht="18" customHeight="1" x14ac:dyDescent="0.4">
      <c r="A333" s="43" t="s">
        <v>737</v>
      </c>
      <c r="B333" s="1" t="s">
        <v>677</v>
      </c>
      <c r="G333" s="2" t="s">
        <v>103</v>
      </c>
      <c r="H333" s="52">
        <v>44006</v>
      </c>
      <c r="K333" s="2">
        <v>1</v>
      </c>
      <c r="S333" s="2">
        <v>1</v>
      </c>
      <c r="Z333" s="2">
        <v>1</v>
      </c>
      <c r="AD333" s="2">
        <v>1</v>
      </c>
      <c r="AG333" s="2">
        <v>1</v>
      </c>
    </row>
    <row r="334" spans="1:39" ht="18" customHeight="1" x14ac:dyDescent="0.4">
      <c r="A334" s="43" t="s">
        <v>739</v>
      </c>
      <c r="B334" s="1" t="s">
        <v>679</v>
      </c>
      <c r="G334" s="2" t="s">
        <v>73</v>
      </c>
      <c r="H334" s="52">
        <v>43710</v>
      </c>
      <c r="J334" s="2">
        <v>1</v>
      </c>
      <c r="K334" s="2">
        <v>1</v>
      </c>
      <c r="V334" s="2">
        <v>1</v>
      </c>
      <c r="W334" s="2">
        <v>1</v>
      </c>
      <c r="X334" s="2">
        <v>1</v>
      </c>
      <c r="AM334" s="2">
        <v>1</v>
      </c>
    </row>
    <row r="335" spans="1:39" ht="18" customHeight="1" x14ac:dyDescent="0.4">
      <c r="A335" s="43" t="s">
        <v>741</v>
      </c>
      <c r="B335" s="1" t="s">
        <v>681</v>
      </c>
      <c r="G335" s="2" t="s">
        <v>73</v>
      </c>
      <c r="H335" s="52">
        <v>43826</v>
      </c>
      <c r="I335" s="2">
        <v>1</v>
      </c>
      <c r="O335" s="2">
        <v>1</v>
      </c>
      <c r="P335" s="2">
        <v>1</v>
      </c>
      <c r="V335" s="2">
        <v>1</v>
      </c>
      <c r="AF335" s="2">
        <v>1</v>
      </c>
    </row>
    <row r="336" spans="1:39" ht="18" customHeight="1" x14ac:dyDescent="0.4">
      <c r="A336" s="43" t="s">
        <v>743</v>
      </c>
      <c r="B336" s="1" t="s">
        <v>683</v>
      </c>
      <c r="G336" s="2" t="s">
        <v>76</v>
      </c>
      <c r="H336" s="52">
        <v>43717</v>
      </c>
      <c r="I336" s="2">
        <v>1</v>
      </c>
      <c r="K336" s="2">
        <v>1</v>
      </c>
      <c r="L336" s="2">
        <v>1</v>
      </c>
      <c r="R336" s="2">
        <v>1</v>
      </c>
      <c r="T336" s="2">
        <v>1</v>
      </c>
      <c r="Z336" s="2">
        <v>1</v>
      </c>
    </row>
    <row r="337" spans="1:39" ht="18" customHeight="1" x14ac:dyDescent="0.4">
      <c r="A337" s="43" t="s">
        <v>745</v>
      </c>
      <c r="B337" s="1" t="s">
        <v>685</v>
      </c>
      <c r="G337" s="2" t="s">
        <v>73</v>
      </c>
      <c r="H337" s="52">
        <v>43811</v>
      </c>
      <c r="I337" s="2">
        <v>1</v>
      </c>
      <c r="J337" s="2">
        <v>1</v>
      </c>
      <c r="V337" s="2">
        <v>1</v>
      </c>
    </row>
    <row r="338" spans="1:39" ht="18" customHeight="1" x14ac:dyDescent="0.4">
      <c r="A338" s="43" t="s">
        <v>747</v>
      </c>
      <c r="B338" s="59" t="s">
        <v>2478</v>
      </c>
      <c r="G338" s="2" t="s">
        <v>244</v>
      </c>
      <c r="H338" s="52">
        <v>43802</v>
      </c>
      <c r="I338" s="2">
        <v>1</v>
      </c>
      <c r="K338" s="2">
        <v>1</v>
      </c>
      <c r="N338" s="2">
        <v>1</v>
      </c>
      <c r="R338" s="2">
        <v>1</v>
      </c>
      <c r="V338" s="2">
        <v>1</v>
      </c>
      <c r="W338" s="2">
        <v>1</v>
      </c>
      <c r="AG338" s="2">
        <v>1</v>
      </c>
      <c r="AM338" s="2">
        <v>1</v>
      </c>
    </row>
    <row r="339" spans="1:39" ht="18" customHeight="1" x14ac:dyDescent="0.4">
      <c r="A339" s="43" t="s">
        <v>749</v>
      </c>
      <c r="B339" s="1" t="s">
        <v>2565</v>
      </c>
      <c r="G339" s="2" t="s">
        <v>73</v>
      </c>
      <c r="H339" s="72">
        <v>44690</v>
      </c>
      <c r="K339" s="2">
        <v>1</v>
      </c>
      <c r="L339" s="2">
        <v>1</v>
      </c>
      <c r="V339" s="2">
        <v>1</v>
      </c>
      <c r="Y339" s="2">
        <v>1</v>
      </c>
      <c r="AG339" s="2">
        <v>1</v>
      </c>
      <c r="AM339" s="2">
        <v>1</v>
      </c>
    </row>
    <row r="340" spans="1:39" ht="18" customHeight="1" x14ac:dyDescent="0.4">
      <c r="A340" s="43" t="s">
        <v>751</v>
      </c>
      <c r="B340" s="1" t="s">
        <v>689</v>
      </c>
      <c r="G340" s="2" t="s">
        <v>73</v>
      </c>
      <c r="H340" s="52">
        <v>43819</v>
      </c>
      <c r="I340" s="2">
        <v>1</v>
      </c>
      <c r="J340" s="2">
        <v>1</v>
      </c>
      <c r="K340" s="2">
        <v>1</v>
      </c>
      <c r="L340" s="2">
        <v>1</v>
      </c>
      <c r="O340" s="2">
        <v>1</v>
      </c>
      <c r="V340" s="2">
        <v>1</v>
      </c>
      <c r="Z340" s="2">
        <v>1</v>
      </c>
      <c r="AD340" s="2">
        <v>1</v>
      </c>
      <c r="AF340" s="2">
        <v>1</v>
      </c>
      <c r="AG340" s="2">
        <v>1</v>
      </c>
    </row>
    <row r="341" spans="1:39" ht="18" customHeight="1" x14ac:dyDescent="0.4">
      <c r="A341" s="43" t="s">
        <v>753</v>
      </c>
      <c r="B341" s="1" t="s">
        <v>2479</v>
      </c>
      <c r="G341" s="2" t="s">
        <v>76</v>
      </c>
      <c r="H341" s="52">
        <v>43734</v>
      </c>
      <c r="I341" s="2">
        <v>1</v>
      </c>
      <c r="N341" s="2">
        <v>1</v>
      </c>
      <c r="O341" s="2">
        <v>1</v>
      </c>
      <c r="AF341" s="2">
        <v>1</v>
      </c>
      <c r="AM341" s="2">
        <v>1</v>
      </c>
    </row>
    <row r="342" spans="1:39" ht="18" customHeight="1" x14ac:dyDescent="0.4">
      <c r="A342" s="43" t="s">
        <v>755</v>
      </c>
      <c r="B342" s="1" t="s">
        <v>692</v>
      </c>
      <c r="G342" s="2" t="s">
        <v>73</v>
      </c>
      <c r="H342" s="52">
        <v>43738</v>
      </c>
      <c r="I342" s="2">
        <v>1</v>
      </c>
      <c r="N342" s="2">
        <v>1</v>
      </c>
      <c r="R342" s="2">
        <v>1</v>
      </c>
      <c r="V342" s="2">
        <v>1</v>
      </c>
      <c r="Z342" s="2">
        <v>1</v>
      </c>
      <c r="AF342" s="2">
        <v>1</v>
      </c>
      <c r="AG342" s="2">
        <v>1</v>
      </c>
    </row>
    <row r="343" spans="1:39" ht="18" customHeight="1" x14ac:dyDescent="0.4">
      <c r="A343" s="43" t="s">
        <v>757</v>
      </c>
      <c r="B343" s="1" t="s">
        <v>694</v>
      </c>
      <c r="G343" s="2" t="s">
        <v>160</v>
      </c>
      <c r="H343" s="2" t="s">
        <v>62</v>
      </c>
      <c r="I343" s="2">
        <v>1</v>
      </c>
      <c r="N343" s="2">
        <v>1</v>
      </c>
      <c r="R343" s="2">
        <v>1</v>
      </c>
      <c r="Z343" s="2">
        <v>1</v>
      </c>
      <c r="AF343" s="2">
        <v>1</v>
      </c>
      <c r="AG343" s="2">
        <v>1</v>
      </c>
    </row>
    <row r="344" spans="1:39" ht="18" customHeight="1" x14ac:dyDescent="0.4">
      <c r="A344" s="43" t="s">
        <v>759</v>
      </c>
      <c r="B344" s="1" t="s">
        <v>696</v>
      </c>
      <c r="G344" s="2" t="s">
        <v>73</v>
      </c>
      <c r="H344" s="2" t="s">
        <v>62</v>
      </c>
      <c r="I344" s="2">
        <v>1</v>
      </c>
      <c r="N344" s="2">
        <v>1</v>
      </c>
      <c r="R344" s="2">
        <v>1</v>
      </c>
      <c r="V344" s="2">
        <v>1</v>
      </c>
      <c r="Z344" s="2">
        <v>1</v>
      </c>
      <c r="AF344" s="2">
        <v>1</v>
      </c>
      <c r="AG344" s="2">
        <v>1</v>
      </c>
    </row>
    <row r="345" spans="1:39" ht="18" customHeight="1" x14ac:dyDescent="0.4">
      <c r="A345" s="43" t="s">
        <v>760</v>
      </c>
      <c r="B345" s="1" t="s">
        <v>698</v>
      </c>
      <c r="G345" s="2" t="s">
        <v>103</v>
      </c>
      <c r="H345" s="52">
        <v>43718</v>
      </c>
      <c r="I345" s="2">
        <v>1</v>
      </c>
      <c r="V345" s="2">
        <v>1</v>
      </c>
      <c r="AD345" s="2">
        <v>1</v>
      </c>
      <c r="AE345" s="2">
        <v>1</v>
      </c>
      <c r="AM345" s="2">
        <v>1</v>
      </c>
    </row>
    <row r="346" spans="1:39" ht="18" customHeight="1" x14ac:dyDescent="0.4">
      <c r="A346" s="43" t="s">
        <v>762</v>
      </c>
      <c r="B346" s="1" t="s">
        <v>700</v>
      </c>
      <c r="G346" s="2" t="s">
        <v>76</v>
      </c>
      <c r="H346" s="52">
        <v>43734</v>
      </c>
      <c r="I346" s="2">
        <v>1</v>
      </c>
      <c r="N346" s="2">
        <v>1</v>
      </c>
      <c r="O346" s="2">
        <v>1</v>
      </c>
      <c r="P346" s="2">
        <v>1</v>
      </c>
      <c r="S346" s="2">
        <v>1</v>
      </c>
      <c r="AG346" s="2">
        <v>1</v>
      </c>
    </row>
    <row r="347" spans="1:39" ht="18" customHeight="1" x14ac:dyDescent="0.4">
      <c r="A347" s="43" t="s">
        <v>764</v>
      </c>
      <c r="B347" s="1" t="s">
        <v>1798</v>
      </c>
      <c r="G347" s="2" t="s">
        <v>1796</v>
      </c>
      <c r="H347" s="52" t="s">
        <v>1799</v>
      </c>
      <c r="I347" s="2">
        <v>1</v>
      </c>
      <c r="K347" s="2">
        <v>1</v>
      </c>
      <c r="Q347" s="2">
        <v>1</v>
      </c>
      <c r="S347" s="2">
        <v>1</v>
      </c>
      <c r="V347" s="2">
        <v>1</v>
      </c>
      <c r="Z347" s="2">
        <v>1</v>
      </c>
      <c r="AD347" s="2">
        <v>1</v>
      </c>
      <c r="AF347" s="2">
        <v>1</v>
      </c>
      <c r="AG347" s="2">
        <v>1</v>
      </c>
    </row>
    <row r="348" spans="1:39" ht="18" customHeight="1" x14ac:dyDescent="0.4">
      <c r="A348" s="43" t="s">
        <v>766</v>
      </c>
      <c r="B348" s="1" t="s">
        <v>702</v>
      </c>
      <c r="G348" s="2" t="s">
        <v>106</v>
      </c>
      <c r="H348" s="52">
        <v>43711</v>
      </c>
      <c r="M348" s="2">
        <v>1</v>
      </c>
      <c r="V348" s="2">
        <v>1</v>
      </c>
      <c r="Y348" s="2">
        <v>1</v>
      </c>
    </row>
    <row r="349" spans="1:39" ht="18" customHeight="1" x14ac:dyDescent="0.4">
      <c r="A349" s="43" t="s">
        <v>768</v>
      </c>
      <c r="B349" s="1" t="s">
        <v>704</v>
      </c>
      <c r="G349" s="2" t="s">
        <v>73</v>
      </c>
      <c r="H349" s="52">
        <v>43738</v>
      </c>
      <c r="K349" s="2">
        <v>1</v>
      </c>
      <c r="M349" s="2">
        <v>1</v>
      </c>
      <c r="Q349" s="2">
        <v>1</v>
      </c>
      <c r="V349" s="2">
        <v>1</v>
      </c>
      <c r="AF349" s="2">
        <v>1</v>
      </c>
      <c r="AM349" s="2">
        <v>1</v>
      </c>
    </row>
    <row r="350" spans="1:39" ht="18" customHeight="1" x14ac:dyDescent="0.4">
      <c r="A350" s="43" t="s">
        <v>770</v>
      </c>
      <c r="B350" s="1" t="s">
        <v>2480</v>
      </c>
      <c r="C350" s="71"/>
      <c r="D350" s="71"/>
      <c r="E350" s="71"/>
      <c r="F350" s="71"/>
      <c r="G350" s="2" t="s">
        <v>182</v>
      </c>
      <c r="H350" s="52">
        <v>43825</v>
      </c>
      <c r="I350" s="2">
        <v>1</v>
      </c>
      <c r="K350" s="2">
        <v>1</v>
      </c>
      <c r="P350" s="2">
        <v>1</v>
      </c>
      <c r="Z350" s="2">
        <v>1</v>
      </c>
      <c r="AF350" s="2">
        <v>1</v>
      </c>
      <c r="AG350" s="2">
        <v>1</v>
      </c>
    </row>
    <row r="351" spans="1:39" ht="18" customHeight="1" x14ac:dyDescent="0.4">
      <c r="A351" s="43" t="s">
        <v>772</v>
      </c>
      <c r="B351" s="1" t="s">
        <v>708</v>
      </c>
      <c r="G351" s="2" t="s">
        <v>76</v>
      </c>
      <c r="H351" s="52">
        <v>43726</v>
      </c>
      <c r="I351" s="2">
        <v>1</v>
      </c>
      <c r="J351" s="2">
        <v>1</v>
      </c>
      <c r="K351" s="2">
        <v>1</v>
      </c>
      <c r="R351" s="2">
        <v>1</v>
      </c>
      <c r="V351" s="2">
        <v>1</v>
      </c>
      <c r="AM351" s="2">
        <v>1</v>
      </c>
    </row>
    <row r="352" spans="1:39" ht="18" customHeight="1" x14ac:dyDescent="0.4">
      <c r="A352" s="43" t="s">
        <v>774</v>
      </c>
      <c r="B352" s="1" t="s">
        <v>710</v>
      </c>
      <c r="G352" s="2" t="s">
        <v>76</v>
      </c>
      <c r="H352" s="52">
        <v>43670</v>
      </c>
      <c r="I352" s="2">
        <v>1</v>
      </c>
      <c r="Q352" s="2">
        <v>1</v>
      </c>
      <c r="R352" s="2">
        <v>1</v>
      </c>
      <c r="V352" s="2">
        <v>1</v>
      </c>
      <c r="AM352" s="2">
        <v>2</v>
      </c>
    </row>
    <row r="353" spans="1:39" ht="18" customHeight="1" x14ac:dyDescent="0.4">
      <c r="A353" s="43" t="s">
        <v>775</v>
      </c>
      <c r="B353" s="1" t="s">
        <v>2145</v>
      </c>
      <c r="G353" s="2" t="s">
        <v>2146</v>
      </c>
      <c r="H353" s="52">
        <v>44447</v>
      </c>
      <c r="I353" s="2">
        <v>1</v>
      </c>
      <c r="P353" s="2">
        <v>1</v>
      </c>
      <c r="R353" s="2">
        <v>1</v>
      </c>
      <c r="AG353" s="2">
        <v>1</v>
      </c>
      <c r="AM353" s="2">
        <v>1</v>
      </c>
    </row>
    <row r="354" spans="1:39" ht="18" customHeight="1" x14ac:dyDescent="0.4">
      <c r="A354" s="43" t="s">
        <v>777</v>
      </c>
      <c r="B354" s="1" t="s">
        <v>712</v>
      </c>
      <c r="G354" s="2" t="s">
        <v>203</v>
      </c>
      <c r="H354" s="52">
        <v>43642</v>
      </c>
      <c r="I354" s="2">
        <v>1</v>
      </c>
      <c r="O354" s="2">
        <v>1</v>
      </c>
      <c r="Q354" s="2">
        <v>1</v>
      </c>
      <c r="V354" s="2">
        <v>1</v>
      </c>
      <c r="AF354" s="2">
        <v>1</v>
      </c>
      <c r="AM354" s="2">
        <v>1</v>
      </c>
    </row>
    <row r="355" spans="1:39" ht="18" customHeight="1" x14ac:dyDescent="0.4">
      <c r="A355" s="43" t="s">
        <v>779</v>
      </c>
      <c r="B355" s="1" t="s">
        <v>714</v>
      </c>
      <c r="G355" s="2" t="s">
        <v>106</v>
      </c>
      <c r="H355" s="52" t="s">
        <v>62</v>
      </c>
      <c r="I355" s="2">
        <v>1</v>
      </c>
      <c r="O355" s="2">
        <v>1</v>
      </c>
      <c r="Q355" s="2">
        <v>1</v>
      </c>
      <c r="AF355" s="2">
        <v>1</v>
      </c>
      <c r="AG355" s="2">
        <v>1</v>
      </c>
      <c r="AM355" s="2">
        <v>2</v>
      </c>
    </row>
    <row r="356" spans="1:39" ht="18" customHeight="1" x14ac:dyDescent="0.4">
      <c r="A356" s="43" t="s">
        <v>781</v>
      </c>
      <c r="B356" s="1" t="s">
        <v>716</v>
      </c>
      <c r="G356" s="2" t="s">
        <v>231</v>
      </c>
      <c r="H356" s="52">
        <v>44026</v>
      </c>
      <c r="I356" s="2">
        <v>1</v>
      </c>
      <c r="O356" s="2">
        <v>1</v>
      </c>
      <c r="S356" s="2">
        <v>1</v>
      </c>
      <c r="W356" s="2">
        <v>1</v>
      </c>
      <c r="AD356" s="2">
        <v>1</v>
      </c>
      <c r="AG356" s="2">
        <v>1</v>
      </c>
    </row>
    <row r="357" spans="1:39" ht="18" customHeight="1" x14ac:dyDescent="0.4">
      <c r="A357" s="43" t="s">
        <v>783</v>
      </c>
      <c r="B357" s="1" t="s">
        <v>718</v>
      </c>
      <c r="G357" s="2" t="s">
        <v>103</v>
      </c>
      <c r="H357" s="52">
        <v>43676</v>
      </c>
      <c r="I357" s="2">
        <v>1</v>
      </c>
      <c r="J357" s="2">
        <v>1</v>
      </c>
      <c r="K357" s="2">
        <v>1</v>
      </c>
      <c r="N357" s="2">
        <v>1</v>
      </c>
      <c r="W357" s="2">
        <v>1</v>
      </c>
    </row>
    <row r="358" spans="1:39" ht="18" customHeight="1" x14ac:dyDescent="0.4">
      <c r="A358" s="43" t="s">
        <v>785</v>
      </c>
      <c r="B358" s="1" t="s">
        <v>720</v>
      </c>
      <c r="G358" s="2" t="s">
        <v>237</v>
      </c>
      <c r="H358" s="2" t="s">
        <v>62</v>
      </c>
      <c r="I358" s="2">
        <v>1</v>
      </c>
      <c r="P358" s="2">
        <v>1</v>
      </c>
      <c r="W358" s="2">
        <v>1</v>
      </c>
      <c r="AG358" s="2">
        <v>1</v>
      </c>
    </row>
    <row r="359" spans="1:39" ht="18" customHeight="1" x14ac:dyDescent="0.4">
      <c r="A359" s="43" t="s">
        <v>787</v>
      </c>
      <c r="B359" s="1" t="s">
        <v>722</v>
      </c>
      <c r="G359" s="2" t="s">
        <v>587</v>
      </c>
      <c r="H359" s="52">
        <v>43738</v>
      </c>
      <c r="I359" s="2">
        <v>1</v>
      </c>
      <c r="K359" s="2">
        <v>1</v>
      </c>
      <c r="L359" s="2">
        <v>1</v>
      </c>
      <c r="P359" s="2">
        <v>1</v>
      </c>
      <c r="V359" s="2">
        <v>1</v>
      </c>
      <c r="AM359" s="2">
        <v>1</v>
      </c>
    </row>
    <row r="360" spans="1:39" ht="18" customHeight="1" x14ac:dyDescent="0.4">
      <c r="A360" s="43" t="s">
        <v>789</v>
      </c>
      <c r="B360" s="1" t="s">
        <v>724</v>
      </c>
      <c r="G360" s="2" t="s">
        <v>200</v>
      </c>
      <c r="H360" s="52">
        <v>43613</v>
      </c>
      <c r="I360" s="2">
        <v>1</v>
      </c>
      <c r="L360" s="2">
        <v>1</v>
      </c>
      <c r="P360" s="2">
        <v>1</v>
      </c>
      <c r="R360" s="2">
        <v>1</v>
      </c>
      <c r="AF360" s="2">
        <v>1</v>
      </c>
      <c r="AM360" s="2">
        <v>1</v>
      </c>
    </row>
    <row r="361" spans="1:39" ht="18" customHeight="1" x14ac:dyDescent="0.4">
      <c r="A361" s="43" t="s">
        <v>791</v>
      </c>
      <c r="B361" s="1" t="s">
        <v>726</v>
      </c>
      <c r="G361" s="2" t="s">
        <v>73</v>
      </c>
      <c r="H361" s="52">
        <v>43635</v>
      </c>
      <c r="I361" s="2">
        <v>1</v>
      </c>
      <c r="J361" s="2">
        <v>1</v>
      </c>
      <c r="K361" s="2">
        <v>1</v>
      </c>
      <c r="L361" s="2">
        <v>1</v>
      </c>
      <c r="S361" s="2">
        <v>1</v>
      </c>
      <c r="V361" s="2">
        <v>1</v>
      </c>
      <c r="Z361" s="2">
        <v>1</v>
      </c>
      <c r="AD361" s="2">
        <v>1</v>
      </c>
      <c r="AF361" s="2">
        <v>1</v>
      </c>
      <c r="AG361" s="2">
        <v>1</v>
      </c>
    </row>
    <row r="362" spans="1:39" ht="18" customHeight="1" x14ac:dyDescent="0.4">
      <c r="A362" s="43" t="s">
        <v>1143</v>
      </c>
      <c r="B362" s="1" t="s">
        <v>728</v>
      </c>
      <c r="G362" s="2" t="s">
        <v>76</v>
      </c>
      <c r="H362" s="52">
        <v>43729</v>
      </c>
      <c r="I362" s="2">
        <v>1</v>
      </c>
      <c r="R362" s="2">
        <v>1</v>
      </c>
      <c r="AD362" s="2">
        <v>1</v>
      </c>
      <c r="AF362" s="2">
        <v>1</v>
      </c>
      <c r="AG362" s="2">
        <v>1</v>
      </c>
      <c r="AI362" s="2">
        <v>1</v>
      </c>
    </row>
    <row r="363" spans="1:39" ht="18" customHeight="1" x14ac:dyDescent="0.4">
      <c r="A363" s="43" t="s">
        <v>1145</v>
      </c>
      <c r="B363" s="1" t="s">
        <v>730</v>
      </c>
      <c r="G363" s="2" t="s">
        <v>73</v>
      </c>
      <c r="H363" s="52">
        <v>43840</v>
      </c>
      <c r="I363" s="2">
        <v>1</v>
      </c>
      <c r="S363" s="2">
        <v>1</v>
      </c>
      <c r="V363" s="2">
        <v>1</v>
      </c>
      <c r="Z363" s="2">
        <v>1</v>
      </c>
      <c r="AD363" s="2">
        <v>1</v>
      </c>
      <c r="AE363" s="2">
        <v>1</v>
      </c>
      <c r="AF363" s="2">
        <v>1</v>
      </c>
      <c r="AG363" s="2">
        <v>1</v>
      </c>
    </row>
    <row r="364" spans="1:39" ht="18" customHeight="1" x14ac:dyDescent="0.4">
      <c r="A364" s="43" t="s">
        <v>1147</v>
      </c>
      <c r="B364" s="1" t="s">
        <v>732</v>
      </c>
      <c r="G364" s="2" t="s">
        <v>73</v>
      </c>
      <c r="H364" s="52">
        <v>43727</v>
      </c>
      <c r="I364" s="2">
        <v>1</v>
      </c>
      <c r="J364" s="2">
        <v>1</v>
      </c>
      <c r="K364" s="2">
        <v>1</v>
      </c>
      <c r="N364" s="2">
        <v>1</v>
      </c>
      <c r="T364" s="2">
        <v>1</v>
      </c>
      <c r="V364" s="2">
        <v>1</v>
      </c>
      <c r="AD364" s="2">
        <v>1</v>
      </c>
      <c r="AF364" s="2">
        <v>1</v>
      </c>
    </row>
    <row r="365" spans="1:39" ht="18" customHeight="1" x14ac:dyDescent="0.4">
      <c r="A365" s="43" t="s">
        <v>1149</v>
      </c>
      <c r="B365" s="1" t="s">
        <v>734</v>
      </c>
      <c r="G365" s="2" t="s">
        <v>73</v>
      </c>
      <c r="H365" s="2" t="s">
        <v>62</v>
      </c>
      <c r="I365" s="2">
        <v>1</v>
      </c>
      <c r="Q365" s="2">
        <v>1</v>
      </c>
      <c r="V365" s="2">
        <v>1</v>
      </c>
      <c r="AM365" s="2">
        <v>1</v>
      </c>
    </row>
    <row r="366" spans="1:39" ht="18" customHeight="1" x14ac:dyDescent="0.4">
      <c r="A366" s="43" t="s">
        <v>1151</v>
      </c>
      <c r="B366" s="1" t="s">
        <v>736</v>
      </c>
      <c r="G366" s="2" t="s">
        <v>73</v>
      </c>
      <c r="H366" s="52">
        <v>43767</v>
      </c>
      <c r="I366" s="2">
        <v>1</v>
      </c>
      <c r="K366" s="2">
        <v>1</v>
      </c>
      <c r="L366" s="2">
        <v>1</v>
      </c>
      <c r="V366" s="2">
        <v>1</v>
      </c>
      <c r="AB366" s="2">
        <v>1</v>
      </c>
      <c r="AF366" s="2">
        <v>1</v>
      </c>
    </row>
    <row r="367" spans="1:39" ht="18" customHeight="1" x14ac:dyDescent="0.4">
      <c r="A367" s="43" t="s">
        <v>1153</v>
      </c>
      <c r="B367" s="1" t="s">
        <v>738</v>
      </c>
      <c r="G367" s="2" t="s">
        <v>73</v>
      </c>
      <c r="H367" s="52">
        <v>43720</v>
      </c>
      <c r="K367" s="2">
        <v>1</v>
      </c>
      <c r="Q367" s="2">
        <v>1</v>
      </c>
      <c r="S367" s="2">
        <v>1</v>
      </c>
      <c r="Z367" s="2">
        <v>1</v>
      </c>
      <c r="AD367" s="2">
        <v>1</v>
      </c>
      <c r="AE367" s="2">
        <v>1</v>
      </c>
    </row>
    <row r="368" spans="1:39" ht="18" customHeight="1" x14ac:dyDescent="0.4">
      <c r="A368" s="43" t="s">
        <v>1155</v>
      </c>
      <c r="B368" s="1" t="s">
        <v>740</v>
      </c>
      <c r="G368" s="2" t="s">
        <v>206</v>
      </c>
      <c r="H368" s="52" t="s">
        <v>62</v>
      </c>
      <c r="K368" s="2">
        <v>1</v>
      </c>
      <c r="L368" s="2">
        <v>1</v>
      </c>
      <c r="P368" s="2">
        <v>1</v>
      </c>
      <c r="Q368" s="2">
        <v>1</v>
      </c>
      <c r="R368" s="2">
        <v>1</v>
      </c>
      <c r="S368" s="2">
        <v>1</v>
      </c>
    </row>
    <row r="369" spans="1:39" ht="18" customHeight="1" x14ac:dyDescent="0.4">
      <c r="A369" s="43" t="s">
        <v>1157</v>
      </c>
      <c r="B369" s="1" t="s">
        <v>742</v>
      </c>
      <c r="G369" s="2" t="s">
        <v>73</v>
      </c>
      <c r="H369" s="52">
        <v>43732</v>
      </c>
      <c r="I369" s="2">
        <v>1</v>
      </c>
      <c r="J369" s="2">
        <v>1</v>
      </c>
      <c r="K369" s="2">
        <v>1</v>
      </c>
      <c r="R369" s="2">
        <v>1</v>
      </c>
      <c r="U369" s="2">
        <v>1</v>
      </c>
      <c r="V369" s="2">
        <v>1</v>
      </c>
      <c r="AG369" s="2">
        <v>1</v>
      </c>
    </row>
    <row r="370" spans="1:39" ht="18" customHeight="1" x14ac:dyDescent="0.4">
      <c r="A370" s="43" t="s">
        <v>1159</v>
      </c>
      <c r="B370" s="1" t="s">
        <v>2366</v>
      </c>
      <c r="G370" s="2" t="s">
        <v>2329</v>
      </c>
      <c r="H370" s="52">
        <v>44593</v>
      </c>
      <c r="I370" s="2">
        <v>1</v>
      </c>
      <c r="O370" s="2">
        <v>1</v>
      </c>
      <c r="Q370" s="2">
        <v>1</v>
      </c>
      <c r="AF370" s="2">
        <v>1</v>
      </c>
      <c r="AG370" s="2">
        <v>1</v>
      </c>
      <c r="AM370" s="2">
        <v>1</v>
      </c>
    </row>
    <row r="371" spans="1:39" ht="18" customHeight="1" x14ac:dyDescent="0.4">
      <c r="A371" s="43" t="s">
        <v>1161</v>
      </c>
      <c r="B371" s="1" t="s">
        <v>744</v>
      </c>
      <c r="G371" s="2" t="s">
        <v>73</v>
      </c>
      <c r="H371" s="52">
        <v>43732</v>
      </c>
      <c r="I371" s="2">
        <v>1</v>
      </c>
      <c r="K371" s="2">
        <v>1</v>
      </c>
      <c r="R371" s="2">
        <v>1</v>
      </c>
      <c r="U371" s="2">
        <v>1</v>
      </c>
      <c r="V371" s="2">
        <v>1</v>
      </c>
      <c r="Z371" s="2">
        <v>1</v>
      </c>
      <c r="AF371" s="2">
        <v>1</v>
      </c>
      <c r="AM371" s="2">
        <v>1</v>
      </c>
    </row>
    <row r="372" spans="1:39" ht="18" customHeight="1" x14ac:dyDescent="0.4">
      <c r="A372" s="43" t="s">
        <v>1162</v>
      </c>
      <c r="B372" s="1" t="s">
        <v>746</v>
      </c>
      <c r="G372" s="2" t="s">
        <v>103</v>
      </c>
      <c r="H372" s="52">
        <v>43921</v>
      </c>
      <c r="I372" s="2" t="s">
        <v>62</v>
      </c>
    </row>
    <row r="373" spans="1:39" ht="18" customHeight="1" x14ac:dyDescent="0.4">
      <c r="A373" s="43" t="s">
        <v>1164</v>
      </c>
      <c r="B373" s="1" t="s">
        <v>748</v>
      </c>
      <c r="G373" s="2" t="s">
        <v>73</v>
      </c>
      <c r="H373" s="2" t="s">
        <v>62</v>
      </c>
      <c r="I373" s="2">
        <v>1</v>
      </c>
      <c r="K373" s="2">
        <v>1</v>
      </c>
      <c r="R373" s="2">
        <v>1</v>
      </c>
      <c r="V373" s="2">
        <v>1</v>
      </c>
      <c r="AG373" s="2">
        <v>1</v>
      </c>
      <c r="AM373" s="2">
        <v>1</v>
      </c>
    </row>
    <row r="374" spans="1:39" ht="18" customHeight="1" x14ac:dyDescent="0.4">
      <c r="A374" s="43" t="s">
        <v>1166</v>
      </c>
      <c r="B374" s="1" t="s">
        <v>750</v>
      </c>
      <c r="G374" s="2" t="s">
        <v>73</v>
      </c>
      <c r="H374" s="2" t="s">
        <v>62</v>
      </c>
      <c r="K374" s="2">
        <v>1</v>
      </c>
      <c r="L374" s="2">
        <v>1</v>
      </c>
      <c r="V374" s="2">
        <v>1</v>
      </c>
      <c r="AD374" s="2">
        <v>1</v>
      </c>
      <c r="AG374" s="2">
        <v>1</v>
      </c>
      <c r="AM374" s="2">
        <v>1</v>
      </c>
    </row>
    <row r="375" spans="1:39" ht="18" customHeight="1" x14ac:dyDescent="0.4">
      <c r="A375" s="43" t="s">
        <v>1168</v>
      </c>
      <c r="B375" s="1" t="s">
        <v>752</v>
      </c>
      <c r="G375" s="2" t="s">
        <v>182</v>
      </c>
      <c r="H375" s="52">
        <v>44057</v>
      </c>
      <c r="I375" s="2">
        <v>1</v>
      </c>
      <c r="R375" s="2">
        <v>1</v>
      </c>
      <c r="W375" s="2">
        <v>1</v>
      </c>
      <c r="Z375" s="2">
        <v>1</v>
      </c>
      <c r="AG375" s="2">
        <v>1</v>
      </c>
      <c r="AM375" s="2">
        <v>1</v>
      </c>
    </row>
    <row r="376" spans="1:39" ht="18" customHeight="1" x14ac:dyDescent="0.4">
      <c r="A376" s="43" t="s">
        <v>1170</v>
      </c>
      <c r="B376" s="1" t="s">
        <v>754</v>
      </c>
      <c r="G376" s="2" t="s">
        <v>283</v>
      </c>
      <c r="H376" s="52">
        <v>43718</v>
      </c>
      <c r="I376" s="2">
        <v>1</v>
      </c>
      <c r="K376" s="2">
        <v>1</v>
      </c>
      <c r="R376" s="2">
        <v>1</v>
      </c>
      <c r="U376" s="2">
        <v>1</v>
      </c>
      <c r="V376" s="2">
        <v>1</v>
      </c>
      <c r="AG376" s="2">
        <v>1</v>
      </c>
    </row>
    <row r="377" spans="1:39" ht="18" customHeight="1" x14ac:dyDescent="0.4">
      <c r="A377" s="43" t="s">
        <v>1172</v>
      </c>
      <c r="B377" s="1" t="s">
        <v>756</v>
      </c>
      <c r="G377" s="2" t="s">
        <v>103</v>
      </c>
      <c r="H377" s="52">
        <v>43735</v>
      </c>
      <c r="K377" s="2">
        <v>1</v>
      </c>
      <c r="R377" s="2">
        <v>1</v>
      </c>
      <c r="W377" s="2">
        <v>1</v>
      </c>
      <c r="AM377" s="2">
        <v>3</v>
      </c>
    </row>
    <row r="378" spans="1:39" ht="18" customHeight="1" x14ac:dyDescent="0.4">
      <c r="A378" s="43" t="s">
        <v>1174</v>
      </c>
      <c r="B378" s="1" t="s">
        <v>758</v>
      </c>
      <c r="G378" s="2" t="s">
        <v>160</v>
      </c>
      <c r="H378" s="52">
        <v>43728</v>
      </c>
      <c r="I378" s="2">
        <v>1</v>
      </c>
      <c r="O378" s="2">
        <v>1</v>
      </c>
      <c r="U378" s="2">
        <v>1</v>
      </c>
      <c r="W378" s="2">
        <v>1</v>
      </c>
      <c r="X378" s="2">
        <v>1</v>
      </c>
      <c r="AG378" s="2">
        <v>1</v>
      </c>
      <c r="AM378" s="2">
        <v>2</v>
      </c>
    </row>
    <row r="379" spans="1:39" ht="18" customHeight="1" x14ac:dyDescent="0.4">
      <c r="A379" s="43" t="s">
        <v>1176</v>
      </c>
      <c r="B379" s="1" t="s">
        <v>2566</v>
      </c>
      <c r="G379" s="2" t="s">
        <v>160</v>
      </c>
      <c r="H379" s="72">
        <v>44711</v>
      </c>
      <c r="I379" s="2">
        <v>1</v>
      </c>
      <c r="N379" s="2">
        <v>1</v>
      </c>
      <c r="U379" s="2">
        <v>1</v>
      </c>
      <c r="V379" s="2">
        <v>1</v>
      </c>
      <c r="AD379" s="2">
        <v>1</v>
      </c>
      <c r="AF379" s="2">
        <v>1</v>
      </c>
    </row>
    <row r="380" spans="1:39" ht="18" customHeight="1" x14ac:dyDescent="0.4">
      <c r="A380" s="43" t="s">
        <v>1178</v>
      </c>
      <c r="B380" s="1" t="s">
        <v>2239</v>
      </c>
      <c r="G380" s="2" t="s">
        <v>2240</v>
      </c>
      <c r="H380" s="52">
        <v>44516</v>
      </c>
      <c r="K380" s="2">
        <v>1</v>
      </c>
      <c r="N380" s="2">
        <v>1</v>
      </c>
      <c r="W380" s="2">
        <v>1</v>
      </c>
      <c r="AF380" s="2">
        <v>1</v>
      </c>
      <c r="AM380" s="2">
        <v>1</v>
      </c>
    </row>
    <row r="381" spans="1:39" ht="18" customHeight="1" x14ac:dyDescent="0.4">
      <c r="A381" s="43" t="s">
        <v>1180</v>
      </c>
      <c r="B381" s="1" t="s">
        <v>761</v>
      </c>
      <c r="G381" s="2" t="s">
        <v>73</v>
      </c>
      <c r="H381" s="2" t="s">
        <v>62</v>
      </c>
      <c r="I381" s="2">
        <v>1</v>
      </c>
      <c r="K381" s="2">
        <v>1</v>
      </c>
      <c r="R381" s="2">
        <v>1</v>
      </c>
      <c r="AG381" s="2">
        <v>1</v>
      </c>
    </row>
    <row r="382" spans="1:39" ht="18" customHeight="1" x14ac:dyDescent="0.4">
      <c r="A382" s="43" t="s">
        <v>1182</v>
      </c>
      <c r="B382" s="1" t="s">
        <v>763</v>
      </c>
      <c r="G382" s="2" t="s">
        <v>283</v>
      </c>
      <c r="H382" s="52">
        <v>43727</v>
      </c>
      <c r="I382" s="2">
        <v>1</v>
      </c>
      <c r="K382" s="2">
        <v>1</v>
      </c>
      <c r="L382" s="2">
        <v>1</v>
      </c>
      <c r="V382" s="2">
        <v>1</v>
      </c>
      <c r="AB382" s="2">
        <v>1</v>
      </c>
      <c r="AM382" s="2">
        <v>1</v>
      </c>
    </row>
    <row r="383" spans="1:39" ht="18" customHeight="1" x14ac:dyDescent="0.4">
      <c r="A383" s="43" t="s">
        <v>1184</v>
      </c>
      <c r="B383" s="1" t="s">
        <v>765</v>
      </c>
      <c r="G383" s="2" t="s">
        <v>283</v>
      </c>
      <c r="H383" s="52">
        <v>43706</v>
      </c>
      <c r="I383" s="2">
        <v>1</v>
      </c>
      <c r="K383" s="2">
        <v>1</v>
      </c>
      <c r="Q383" s="2">
        <v>1</v>
      </c>
      <c r="U383" s="2">
        <v>1</v>
      </c>
      <c r="V383" s="2">
        <v>1</v>
      </c>
      <c r="AB383" s="2">
        <v>1</v>
      </c>
    </row>
    <row r="384" spans="1:39" ht="18" customHeight="1" x14ac:dyDescent="0.4">
      <c r="A384" s="43" t="s">
        <v>1186</v>
      </c>
      <c r="B384" s="1" t="s">
        <v>767</v>
      </c>
      <c r="G384" s="2" t="s">
        <v>73</v>
      </c>
      <c r="H384" s="52">
        <v>43756</v>
      </c>
      <c r="I384" s="2">
        <v>1</v>
      </c>
      <c r="J384" s="2">
        <v>1</v>
      </c>
      <c r="R384" s="2">
        <v>1</v>
      </c>
      <c r="T384" s="2">
        <v>1</v>
      </c>
      <c r="X384" s="2">
        <v>1</v>
      </c>
      <c r="AM384" s="2">
        <v>1</v>
      </c>
    </row>
    <row r="385" spans="1:39" ht="18" customHeight="1" x14ac:dyDescent="0.4">
      <c r="A385" s="43" t="s">
        <v>1188</v>
      </c>
      <c r="B385" s="1" t="s">
        <v>769</v>
      </c>
      <c r="G385" s="2" t="s">
        <v>263</v>
      </c>
      <c r="H385" s="52">
        <v>43719</v>
      </c>
      <c r="L385" s="2">
        <v>1</v>
      </c>
      <c r="N385" s="2">
        <v>1</v>
      </c>
      <c r="P385" s="2">
        <v>1</v>
      </c>
      <c r="Z385" s="2">
        <v>1</v>
      </c>
      <c r="AG385" s="2">
        <v>1</v>
      </c>
    </row>
    <row r="386" spans="1:39" ht="18" customHeight="1" x14ac:dyDescent="0.4">
      <c r="A386" s="43" t="s">
        <v>1190</v>
      </c>
      <c r="B386" s="1" t="s">
        <v>771</v>
      </c>
      <c r="G386" s="2" t="s">
        <v>521</v>
      </c>
      <c r="H386" s="2" t="s">
        <v>62</v>
      </c>
      <c r="I386" s="2">
        <v>1</v>
      </c>
      <c r="K386" s="2">
        <v>1</v>
      </c>
      <c r="Q386" s="2">
        <v>1</v>
      </c>
      <c r="W386" s="2">
        <v>1</v>
      </c>
      <c r="AG386" s="2">
        <v>1</v>
      </c>
      <c r="AM386" s="2">
        <v>1</v>
      </c>
    </row>
    <row r="387" spans="1:39" ht="18" customHeight="1" x14ac:dyDescent="0.4">
      <c r="A387" s="43" t="s">
        <v>1192</v>
      </c>
      <c r="B387" s="1" t="s">
        <v>773</v>
      </c>
      <c r="G387" s="2" t="s">
        <v>160</v>
      </c>
      <c r="H387" s="52">
        <v>43672</v>
      </c>
      <c r="I387" s="2" t="s">
        <v>62</v>
      </c>
    </row>
    <row r="388" spans="1:39" ht="18" customHeight="1" x14ac:dyDescent="0.4">
      <c r="A388" s="43" t="s">
        <v>1194</v>
      </c>
      <c r="B388" s="1" t="s">
        <v>2481</v>
      </c>
      <c r="G388" s="2" t="s">
        <v>73</v>
      </c>
      <c r="H388" s="52">
        <v>43732</v>
      </c>
      <c r="I388" s="2">
        <v>2</v>
      </c>
      <c r="K388" s="2">
        <v>1</v>
      </c>
      <c r="X388" s="2">
        <v>1</v>
      </c>
      <c r="Y388" s="2">
        <v>1</v>
      </c>
    </row>
    <row r="389" spans="1:39" ht="18" customHeight="1" x14ac:dyDescent="0.4">
      <c r="A389" s="43" t="s">
        <v>1196</v>
      </c>
      <c r="B389" s="1" t="s">
        <v>776</v>
      </c>
      <c r="G389" s="2" t="s">
        <v>73</v>
      </c>
      <c r="H389" s="52">
        <v>43734</v>
      </c>
      <c r="I389" s="2">
        <v>1</v>
      </c>
      <c r="K389" s="2">
        <v>1</v>
      </c>
      <c r="O389" s="2">
        <v>1</v>
      </c>
      <c r="Y389" s="2">
        <v>1</v>
      </c>
      <c r="AM389" s="2">
        <v>2</v>
      </c>
    </row>
    <row r="390" spans="1:39" ht="18" customHeight="1" x14ac:dyDescent="0.4">
      <c r="A390" s="43" t="s">
        <v>1198</v>
      </c>
      <c r="B390" s="1" t="s">
        <v>778</v>
      </c>
      <c r="G390" s="52" t="s">
        <v>73</v>
      </c>
      <c r="H390" s="52">
        <v>43735</v>
      </c>
      <c r="R390" s="2">
        <v>1</v>
      </c>
      <c r="U390" s="2">
        <v>1</v>
      </c>
      <c r="V390" s="2">
        <v>1</v>
      </c>
      <c r="W390" s="2">
        <v>1</v>
      </c>
      <c r="Z390" s="2">
        <v>1</v>
      </c>
      <c r="AG390" s="2">
        <v>1</v>
      </c>
      <c r="AM390" s="2">
        <v>2</v>
      </c>
    </row>
    <row r="391" spans="1:39" ht="18" customHeight="1" x14ac:dyDescent="0.4">
      <c r="A391" s="43" t="s">
        <v>1200</v>
      </c>
      <c r="B391" s="1" t="s">
        <v>780</v>
      </c>
      <c r="G391" s="52" t="s">
        <v>73</v>
      </c>
      <c r="H391" s="52">
        <v>43801</v>
      </c>
      <c r="I391" s="2">
        <v>1</v>
      </c>
      <c r="K391" s="2">
        <v>1</v>
      </c>
      <c r="R391" s="2">
        <v>1</v>
      </c>
      <c r="Z391" s="2">
        <v>1</v>
      </c>
      <c r="AB391" s="2">
        <v>1</v>
      </c>
    </row>
    <row r="392" spans="1:39" ht="18" customHeight="1" x14ac:dyDescent="0.4">
      <c r="A392" s="43" t="s">
        <v>1201</v>
      </c>
      <c r="B392" s="1" t="s">
        <v>2662</v>
      </c>
      <c r="F392" s="2" t="s">
        <v>2663</v>
      </c>
      <c r="G392" s="52" t="s">
        <v>2664</v>
      </c>
      <c r="H392" s="52">
        <v>44797</v>
      </c>
      <c r="P392" s="2">
        <v>1</v>
      </c>
      <c r="AG392" s="2">
        <v>1</v>
      </c>
    </row>
    <row r="393" spans="1:39" ht="18" customHeight="1" x14ac:dyDescent="0.4">
      <c r="A393" s="43" t="s">
        <v>1202</v>
      </c>
      <c r="B393" s="1" t="s">
        <v>2400</v>
      </c>
      <c r="C393" s="2" t="s">
        <v>2390</v>
      </c>
      <c r="G393" s="52" t="s">
        <v>2329</v>
      </c>
      <c r="H393" s="52">
        <v>44645</v>
      </c>
      <c r="I393" s="2">
        <v>1</v>
      </c>
      <c r="R393" s="2">
        <v>1</v>
      </c>
      <c r="V393" s="2">
        <v>1</v>
      </c>
      <c r="Z393" s="2">
        <v>1</v>
      </c>
      <c r="AF393" s="2">
        <v>1</v>
      </c>
      <c r="AG393" s="2">
        <v>1</v>
      </c>
    </row>
    <row r="394" spans="1:39" ht="18" customHeight="1" x14ac:dyDescent="0.4">
      <c r="A394" s="43" t="s">
        <v>1204</v>
      </c>
      <c r="B394" s="1" t="s">
        <v>782</v>
      </c>
      <c r="G394" s="2" t="s">
        <v>76</v>
      </c>
      <c r="H394" s="2" t="s">
        <v>62</v>
      </c>
      <c r="I394" s="2">
        <v>1</v>
      </c>
      <c r="J394" s="2">
        <v>1</v>
      </c>
      <c r="Z394" s="2">
        <v>1</v>
      </c>
      <c r="AD394" s="2">
        <v>1</v>
      </c>
      <c r="AG394" s="2">
        <v>1</v>
      </c>
      <c r="AM394" s="2">
        <v>1</v>
      </c>
    </row>
    <row r="395" spans="1:39" ht="18" customHeight="1" x14ac:dyDescent="0.4">
      <c r="A395" s="43" t="s">
        <v>1206</v>
      </c>
      <c r="B395" s="1" t="s">
        <v>784</v>
      </c>
      <c r="G395" s="2" t="s">
        <v>103</v>
      </c>
      <c r="H395" s="52">
        <v>43727</v>
      </c>
      <c r="I395" s="2">
        <v>1</v>
      </c>
      <c r="K395" s="2">
        <v>1</v>
      </c>
      <c r="L395" s="2">
        <v>1</v>
      </c>
      <c r="M395" s="2">
        <v>1</v>
      </c>
      <c r="O395" s="2">
        <v>1</v>
      </c>
      <c r="P395" s="2">
        <v>1</v>
      </c>
      <c r="Q395" s="2">
        <v>1</v>
      </c>
      <c r="R395" s="2">
        <v>1</v>
      </c>
      <c r="T395" s="2">
        <v>1</v>
      </c>
      <c r="U395" s="2">
        <v>1</v>
      </c>
      <c r="W395" s="2">
        <v>1</v>
      </c>
      <c r="AF395" s="2">
        <v>1</v>
      </c>
      <c r="AG395" s="2">
        <v>1</v>
      </c>
    </row>
    <row r="396" spans="1:39" ht="18" customHeight="1" x14ac:dyDescent="0.4">
      <c r="A396" s="43" t="s">
        <v>1208</v>
      </c>
      <c r="B396" s="1" t="s">
        <v>786</v>
      </c>
      <c r="G396" s="2" t="s">
        <v>103</v>
      </c>
      <c r="H396" s="52">
        <v>43766</v>
      </c>
      <c r="I396" s="2">
        <v>1</v>
      </c>
      <c r="Q396" s="2">
        <v>1</v>
      </c>
      <c r="V396" s="2">
        <v>1</v>
      </c>
      <c r="AA396" s="2">
        <v>1</v>
      </c>
      <c r="AD396" s="2">
        <v>1</v>
      </c>
      <c r="AG396" s="2">
        <v>1</v>
      </c>
    </row>
    <row r="397" spans="1:39" ht="18" customHeight="1" x14ac:dyDescent="0.4">
      <c r="A397" s="43" t="s">
        <v>1210</v>
      </c>
      <c r="B397" s="1" t="s">
        <v>788</v>
      </c>
      <c r="G397" s="2" t="s">
        <v>73</v>
      </c>
      <c r="H397" s="52">
        <v>43817</v>
      </c>
      <c r="I397" s="2">
        <v>1</v>
      </c>
      <c r="K397" s="2">
        <v>1</v>
      </c>
      <c r="M397" s="2">
        <v>1</v>
      </c>
      <c r="R397" s="2">
        <v>1</v>
      </c>
      <c r="AG397" s="2">
        <v>1</v>
      </c>
      <c r="AM397" s="2">
        <v>1</v>
      </c>
    </row>
    <row r="398" spans="1:39" ht="18" customHeight="1" x14ac:dyDescent="0.4">
      <c r="A398" s="43" t="s">
        <v>1212</v>
      </c>
      <c r="B398" s="1" t="s">
        <v>790</v>
      </c>
      <c r="G398" s="2" t="s">
        <v>160</v>
      </c>
      <c r="H398" s="52">
        <v>43735</v>
      </c>
      <c r="I398" s="2">
        <v>1</v>
      </c>
      <c r="W398" s="2">
        <v>1</v>
      </c>
      <c r="AB398" s="2">
        <v>1</v>
      </c>
      <c r="AD398" s="2">
        <v>1</v>
      </c>
      <c r="AG398" s="2">
        <v>1</v>
      </c>
    </row>
    <row r="399" spans="1:39" ht="18" customHeight="1" x14ac:dyDescent="0.4">
      <c r="A399" s="43" t="s">
        <v>1214</v>
      </c>
      <c r="B399" s="1" t="s">
        <v>792</v>
      </c>
      <c r="G399" s="2" t="s">
        <v>73</v>
      </c>
      <c r="H399" s="52">
        <v>43732</v>
      </c>
      <c r="K399" s="2">
        <v>1</v>
      </c>
      <c r="L399" s="2">
        <v>1</v>
      </c>
      <c r="N399" s="2">
        <v>1</v>
      </c>
      <c r="W399" s="2">
        <v>1</v>
      </c>
      <c r="AG399" s="2">
        <v>1</v>
      </c>
      <c r="AM399" s="2">
        <v>1</v>
      </c>
    </row>
    <row r="401" spans="3:6" ht="18" customHeight="1" x14ac:dyDescent="0.4">
      <c r="C401" s="2">
        <f>COUNTA(C11:C399)</f>
        <v>9</v>
      </c>
      <c r="D401" s="2">
        <f>COUNTA(D11:D399)</f>
        <v>1</v>
      </c>
      <c r="E401" s="2">
        <f>COUNTA(E11:E399)</f>
        <v>1</v>
      </c>
      <c r="F401" s="2">
        <f>COUNTA(F11:F399)</f>
        <v>1</v>
      </c>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r:id="rId1"/>
  <ignoredErrors>
    <ignoredError sqref="A11:A391 A392:A399" numberStoredAsText="1"/>
    <ignoredError sqref="J8:AM8" formulaRang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D797"/>
  <sheetViews>
    <sheetView zoomScale="70" zoomScaleNormal="70" workbookViewId="0">
      <pane xSplit="8" ySplit="10" topLeftCell="I11" activePane="bottomRight" state="frozen"/>
      <selection pane="topRight" activeCell="G1" sqref="G1"/>
      <selection pane="bottomLeft" activeCell="A11" sqref="A11"/>
      <selection pane="bottomRight" activeCell="B4" sqref="B4"/>
    </sheetView>
  </sheetViews>
  <sheetFormatPr defaultColWidth="9.125" defaultRowHeight="18.75" x14ac:dyDescent="0.4"/>
  <cols>
    <col min="1" max="1" width="9.125" style="43"/>
    <col min="2" max="2" width="51.375" style="1" customWidth="1"/>
    <col min="3" max="6" width="10.75" style="2" customWidth="1"/>
    <col min="7" max="7" width="9.75" style="2" customWidth="1"/>
    <col min="8" max="8" width="10.75" style="2" customWidth="1"/>
    <col min="9" max="39" width="12.75" style="2" customWidth="1"/>
    <col min="40" max="40" width="5.625" style="53" customWidth="1"/>
    <col min="41" max="85" width="5.625" style="1" customWidth="1"/>
    <col min="86" max="1018" width="9.125" style="1"/>
    <col min="1019" max="1019" width="9" customWidth="1"/>
    <col min="1020" max="1028" width="8.625" customWidth="1"/>
  </cols>
  <sheetData>
    <row r="1" spans="1:1018" ht="18" customHeight="1" x14ac:dyDescent="0.4">
      <c r="B1" s="44" t="s">
        <v>2037</v>
      </c>
      <c r="I1" s="106" t="s">
        <v>0</v>
      </c>
      <c r="J1" s="106"/>
      <c r="K1" s="106"/>
      <c r="L1" s="106"/>
      <c r="M1" s="106"/>
      <c r="N1" s="106"/>
      <c r="O1" s="106"/>
      <c r="P1" s="106"/>
      <c r="Q1" s="106"/>
      <c r="R1" s="106"/>
      <c r="S1" s="106"/>
      <c r="T1" s="106"/>
      <c r="U1" s="106"/>
      <c r="V1" s="106"/>
      <c r="W1" s="106"/>
      <c r="X1" s="106"/>
      <c r="Y1" s="106"/>
      <c r="Z1" s="107" t="s">
        <v>1</v>
      </c>
      <c r="AA1" s="107"/>
      <c r="AB1" s="107"/>
      <c r="AC1" s="107"/>
      <c r="AD1" s="108" t="s">
        <v>2</v>
      </c>
      <c r="AE1" s="108"/>
      <c r="AF1" s="109" t="s">
        <v>3</v>
      </c>
      <c r="AG1" s="109"/>
      <c r="AH1" s="109"/>
      <c r="AI1" s="110" t="s">
        <v>4</v>
      </c>
      <c r="AJ1" s="110"/>
      <c r="AK1" s="110"/>
      <c r="AL1" s="110"/>
      <c r="AM1" s="45" t="s">
        <v>5</v>
      </c>
    </row>
    <row r="2" spans="1:1018" ht="18" customHeight="1" x14ac:dyDescent="0.4">
      <c r="I2" s="106" t="s">
        <v>6</v>
      </c>
      <c r="J2" s="106"/>
      <c r="K2" s="106"/>
      <c r="L2" s="106"/>
      <c r="M2" s="106"/>
      <c r="N2" s="106"/>
      <c r="O2" s="106"/>
      <c r="P2" s="106"/>
      <c r="Q2" s="106"/>
      <c r="R2" s="106"/>
      <c r="S2" s="106"/>
      <c r="T2" s="106"/>
      <c r="U2" s="106"/>
      <c r="V2" s="106"/>
      <c r="W2" s="106"/>
      <c r="X2" s="106"/>
      <c r="Y2" s="106"/>
      <c r="Z2" s="107" t="s">
        <v>7</v>
      </c>
      <c r="AA2" s="107"/>
      <c r="AB2" s="107"/>
      <c r="AC2" s="107"/>
      <c r="AD2" s="111" t="s">
        <v>8</v>
      </c>
      <c r="AE2" s="111"/>
      <c r="AF2" s="109" t="s">
        <v>9</v>
      </c>
      <c r="AG2" s="109"/>
      <c r="AH2" s="109"/>
      <c r="AI2" s="114" t="s">
        <v>10</v>
      </c>
      <c r="AJ2" s="114"/>
      <c r="AK2" s="114"/>
      <c r="AL2" s="114"/>
      <c r="AM2" s="112" t="s">
        <v>11</v>
      </c>
    </row>
    <row r="3" spans="1:1018" ht="18" customHeight="1" x14ac:dyDescent="0.4">
      <c r="A3" s="43" t="s">
        <v>61</v>
      </c>
      <c r="B3" s="1">
        <v>785</v>
      </c>
      <c r="I3" s="106"/>
      <c r="J3" s="106"/>
      <c r="K3" s="106"/>
      <c r="L3" s="106"/>
      <c r="M3" s="106"/>
      <c r="N3" s="106"/>
      <c r="O3" s="106"/>
      <c r="P3" s="106"/>
      <c r="Q3" s="106"/>
      <c r="R3" s="106"/>
      <c r="S3" s="106"/>
      <c r="T3" s="106"/>
      <c r="U3" s="106"/>
      <c r="V3" s="106"/>
      <c r="W3" s="106"/>
      <c r="X3" s="106"/>
      <c r="Y3" s="106"/>
      <c r="Z3" s="107"/>
      <c r="AA3" s="107"/>
      <c r="AB3" s="107"/>
      <c r="AC3" s="107"/>
      <c r="AD3" s="111"/>
      <c r="AE3" s="111"/>
      <c r="AF3" s="109"/>
      <c r="AG3" s="109"/>
      <c r="AH3" s="109"/>
      <c r="AI3" s="114"/>
      <c r="AJ3" s="114"/>
      <c r="AK3" s="114"/>
      <c r="AL3" s="114"/>
      <c r="AM3" s="112"/>
    </row>
    <row r="4" spans="1:1018" ht="18" customHeight="1" x14ac:dyDescent="0.4">
      <c r="A4" s="43" t="s">
        <v>62</v>
      </c>
      <c r="B4" s="1">
        <f>COUNTIF(I12:I1112,"なし")</f>
        <v>67</v>
      </c>
      <c r="I4" s="113" t="s">
        <v>12</v>
      </c>
      <c r="J4" s="113" t="s">
        <v>13</v>
      </c>
      <c r="K4" s="113" t="s">
        <v>14</v>
      </c>
      <c r="L4" s="113" t="s">
        <v>15</v>
      </c>
      <c r="M4" s="113" t="s">
        <v>16</v>
      </c>
      <c r="N4" s="113" t="s">
        <v>17</v>
      </c>
      <c r="O4" s="113" t="s">
        <v>18</v>
      </c>
      <c r="P4" s="113" t="s">
        <v>19</v>
      </c>
      <c r="Q4" s="113" t="s">
        <v>20</v>
      </c>
      <c r="R4" s="113" t="s">
        <v>21</v>
      </c>
      <c r="S4" s="113" t="s">
        <v>22</v>
      </c>
      <c r="T4" s="113" t="s">
        <v>23</v>
      </c>
      <c r="U4" s="113" t="s">
        <v>24</v>
      </c>
      <c r="V4" s="113" t="s">
        <v>25</v>
      </c>
      <c r="W4" s="113" t="s">
        <v>26</v>
      </c>
      <c r="X4" s="113" t="s">
        <v>27</v>
      </c>
      <c r="Y4" s="113" t="s">
        <v>28</v>
      </c>
      <c r="Z4" s="113" t="s">
        <v>29</v>
      </c>
      <c r="AA4" s="113" t="s">
        <v>30</v>
      </c>
      <c r="AB4" s="113" t="s">
        <v>31</v>
      </c>
      <c r="AC4" s="113" t="s">
        <v>32</v>
      </c>
      <c r="AD4" s="113" t="s">
        <v>33</v>
      </c>
      <c r="AE4" s="113" t="s">
        <v>34</v>
      </c>
      <c r="AF4" s="113" t="s">
        <v>35</v>
      </c>
      <c r="AG4" s="113" t="s">
        <v>36</v>
      </c>
      <c r="AH4" s="113" t="s">
        <v>37</v>
      </c>
      <c r="AI4" s="113" t="s">
        <v>38</v>
      </c>
      <c r="AJ4" s="113" t="s">
        <v>793</v>
      </c>
      <c r="AK4" s="113" t="s">
        <v>40</v>
      </c>
      <c r="AL4" s="113" t="s">
        <v>41</v>
      </c>
      <c r="AM4" s="113" t="s">
        <v>11</v>
      </c>
    </row>
    <row r="5" spans="1:1018" ht="18" customHeight="1" x14ac:dyDescent="0.4">
      <c r="A5" s="43" t="s">
        <v>63</v>
      </c>
      <c r="B5" s="1">
        <f>B3-B4</f>
        <v>718</v>
      </c>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row>
    <row r="6" spans="1:1018" ht="18" customHeight="1" x14ac:dyDescent="0.4">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row>
    <row r="7" spans="1:1018" ht="18" customHeight="1" x14ac:dyDescent="0.4">
      <c r="A7" s="46" t="s">
        <v>61</v>
      </c>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row>
    <row r="8" spans="1:1018" ht="18" customHeight="1" x14ac:dyDescent="0.4">
      <c r="A8" s="47">
        <f>B5</f>
        <v>718</v>
      </c>
      <c r="H8" s="48" t="s">
        <v>64</v>
      </c>
      <c r="I8" s="49">
        <f t="shared" ref="I8:AM8" si="0">COUNT(I11:I1112)</f>
        <v>591</v>
      </c>
      <c r="J8" s="49">
        <f t="shared" si="0"/>
        <v>46</v>
      </c>
      <c r="K8" s="49">
        <f t="shared" si="0"/>
        <v>351</v>
      </c>
      <c r="L8" s="49">
        <f t="shared" si="0"/>
        <v>63</v>
      </c>
      <c r="M8" s="49">
        <f t="shared" si="0"/>
        <v>44</v>
      </c>
      <c r="N8" s="49">
        <f t="shared" si="0"/>
        <v>60</v>
      </c>
      <c r="O8" s="49">
        <f t="shared" si="0"/>
        <v>79</v>
      </c>
      <c r="P8" s="49">
        <f t="shared" si="0"/>
        <v>54</v>
      </c>
      <c r="Q8" s="49">
        <f t="shared" si="0"/>
        <v>30</v>
      </c>
      <c r="R8" s="49">
        <f t="shared" si="0"/>
        <v>36</v>
      </c>
      <c r="S8" s="49">
        <f t="shared" si="0"/>
        <v>235</v>
      </c>
      <c r="T8" s="49">
        <f t="shared" si="0"/>
        <v>33</v>
      </c>
      <c r="U8" s="49">
        <f t="shared" si="0"/>
        <v>26</v>
      </c>
      <c r="V8" s="49">
        <f t="shared" si="0"/>
        <v>141</v>
      </c>
      <c r="W8" s="49">
        <f t="shared" si="0"/>
        <v>36</v>
      </c>
      <c r="X8" s="49">
        <f t="shared" si="0"/>
        <v>12</v>
      </c>
      <c r="Y8" s="49">
        <f t="shared" si="0"/>
        <v>56</v>
      </c>
      <c r="Z8" s="49">
        <f t="shared" si="0"/>
        <v>408</v>
      </c>
      <c r="AA8" s="49">
        <f t="shared" si="0"/>
        <v>156</v>
      </c>
      <c r="AB8" s="49">
        <f t="shared" si="0"/>
        <v>52</v>
      </c>
      <c r="AC8" s="49">
        <f t="shared" si="0"/>
        <v>43</v>
      </c>
      <c r="AD8" s="49">
        <f t="shared" si="0"/>
        <v>192</v>
      </c>
      <c r="AE8" s="49">
        <f t="shared" si="0"/>
        <v>142</v>
      </c>
      <c r="AF8" s="49">
        <f t="shared" si="0"/>
        <v>428</v>
      </c>
      <c r="AG8" s="49">
        <f t="shared" si="0"/>
        <v>498</v>
      </c>
      <c r="AH8" s="49">
        <f t="shared" si="0"/>
        <v>6</v>
      </c>
      <c r="AI8" s="49">
        <f t="shared" si="0"/>
        <v>8</v>
      </c>
      <c r="AJ8" s="49">
        <f t="shared" si="0"/>
        <v>16</v>
      </c>
      <c r="AK8" s="2">
        <f t="shared" si="0"/>
        <v>3</v>
      </c>
      <c r="AL8" s="2">
        <f t="shared" si="0"/>
        <v>1</v>
      </c>
      <c r="AM8" s="49">
        <f t="shared" si="0"/>
        <v>386</v>
      </c>
    </row>
    <row r="9" spans="1:1018" ht="18" customHeight="1" x14ac:dyDescent="0.4">
      <c r="C9" s="2" t="s">
        <v>2487</v>
      </c>
      <c r="D9" s="2" t="s">
        <v>2545</v>
      </c>
      <c r="E9" s="2" t="s">
        <v>2586</v>
      </c>
      <c r="F9" s="2" t="s">
        <v>2643</v>
      </c>
      <c r="H9" s="48" t="s">
        <v>65</v>
      </c>
      <c r="I9" s="50">
        <f t="shared" ref="I9:AM9" si="1">I8/$A$8</f>
        <v>0.82311977715877438</v>
      </c>
      <c r="J9" s="50">
        <f t="shared" si="1"/>
        <v>6.4066852367688026E-2</v>
      </c>
      <c r="K9" s="50">
        <f t="shared" si="1"/>
        <v>0.48885793871866295</v>
      </c>
      <c r="L9" s="50">
        <f t="shared" si="1"/>
        <v>8.7743732590529241E-2</v>
      </c>
      <c r="M9" s="50">
        <f t="shared" si="1"/>
        <v>6.1281337047353758E-2</v>
      </c>
      <c r="N9" s="50">
        <f t="shared" si="1"/>
        <v>8.3565459610027856E-2</v>
      </c>
      <c r="O9" s="50">
        <f t="shared" si="1"/>
        <v>0.11002785515320335</v>
      </c>
      <c r="P9" s="50">
        <f t="shared" si="1"/>
        <v>7.5208913649025072E-2</v>
      </c>
      <c r="Q9" s="50">
        <f t="shared" si="1"/>
        <v>4.1782729805013928E-2</v>
      </c>
      <c r="R9" s="50">
        <f t="shared" si="1"/>
        <v>5.0139275766016712E-2</v>
      </c>
      <c r="S9" s="50">
        <f t="shared" si="1"/>
        <v>0.32729805013927576</v>
      </c>
      <c r="T9" s="50">
        <f t="shared" si="1"/>
        <v>4.596100278551532E-2</v>
      </c>
      <c r="U9" s="50">
        <f t="shared" si="1"/>
        <v>3.6211699164345405E-2</v>
      </c>
      <c r="V9" s="50">
        <f t="shared" si="1"/>
        <v>0.19637883008356546</v>
      </c>
      <c r="W9" s="50">
        <f t="shared" si="1"/>
        <v>5.0139275766016712E-2</v>
      </c>
      <c r="X9" s="50">
        <f t="shared" si="1"/>
        <v>1.6713091922005572E-2</v>
      </c>
      <c r="Y9" s="50">
        <f t="shared" si="1"/>
        <v>7.7994428969359333E-2</v>
      </c>
      <c r="Z9" s="50">
        <f t="shared" si="1"/>
        <v>0.56824512534818938</v>
      </c>
      <c r="AA9" s="50">
        <f t="shared" si="1"/>
        <v>0.21727019498607242</v>
      </c>
      <c r="AB9" s="50">
        <f t="shared" si="1"/>
        <v>7.2423398328690811E-2</v>
      </c>
      <c r="AC9" s="50">
        <f t="shared" si="1"/>
        <v>5.9888579387186627E-2</v>
      </c>
      <c r="AD9" s="50">
        <f t="shared" si="1"/>
        <v>0.26740947075208915</v>
      </c>
      <c r="AE9" s="50">
        <f t="shared" si="1"/>
        <v>0.1977715877437326</v>
      </c>
      <c r="AF9" s="50">
        <f t="shared" si="1"/>
        <v>0.59610027855153203</v>
      </c>
      <c r="AG9" s="50">
        <f t="shared" si="1"/>
        <v>0.69359331476323116</v>
      </c>
      <c r="AH9" s="50">
        <f t="shared" si="1"/>
        <v>8.356545961002786E-3</v>
      </c>
      <c r="AI9" s="50">
        <f t="shared" si="1"/>
        <v>1.1142061281337047E-2</v>
      </c>
      <c r="AJ9" s="50">
        <f t="shared" si="1"/>
        <v>2.2284122562674095E-2</v>
      </c>
      <c r="AK9" s="51">
        <f t="shared" si="1"/>
        <v>4.178272980501393E-3</v>
      </c>
      <c r="AL9" s="51">
        <f t="shared" si="1"/>
        <v>1.3927576601671309E-3</v>
      </c>
      <c r="AM9" s="50">
        <f t="shared" si="1"/>
        <v>0.53760445682451252</v>
      </c>
    </row>
    <row r="10" spans="1:1018" ht="18" customHeight="1" x14ac:dyDescent="0.4">
      <c r="A10" s="43" t="s">
        <v>66</v>
      </c>
      <c r="B10" s="2" t="s">
        <v>67</v>
      </c>
      <c r="C10" s="2" t="s">
        <v>2488</v>
      </c>
      <c r="D10" s="2" t="s">
        <v>2488</v>
      </c>
      <c r="E10" s="2" t="s">
        <v>2578</v>
      </c>
      <c r="F10" s="2" t="s">
        <v>2642</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18" s="64" customFormat="1" ht="18" customHeight="1" x14ac:dyDescent="0.4">
      <c r="A11" s="60" t="s">
        <v>1969</v>
      </c>
      <c r="B11" s="61" t="s">
        <v>1956</v>
      </c>
      <c r="C11" s="2"/>
      <c r="D11" s="2"/>
      <c r="E11" s="2"/>
      <c r="F11" s="2"/>
      <c r="G11" s="62" t="s">
        <v>1957</v>
      </c>
      <c r="H11" s="62" t="s">
        <v>1958</v>
      </c>
      <c r="I11" s="62">
        <v>1</v>
      </c>
      <c r="J11" s="62"/>
      <c r="K11" s="62">
        <v>1</v>
      </c>
      <c r="L11" s="62"/>
      <c r="M11" s="62"/>
      <c r="N11" s="62"/>
      <c r="O11" s="62"/>
      <c r="P11" s="62"/>
      <c r="Q11" s="62"/>
      <c r="R11" s="62"/>
      <c r="S11" s="62"/>
      <c r="T11" s="62"/>
      <c r="U11" s="62"/>
      <c r="V11" s="62">
        <v>1</v>
      </c>
      <c r="W11" s="62"/>
      <c r="X11" s="62"/>
      <c r="Y11" s="62"/>
      <c r="Z11" s="62">
        <v>1</v>
      </c>
      <c r="AA11" s="62"/>
      <c r="AB11" s="62"/>
      <c r="AC11" s="62"/>
      <c r="AD11" s="62"/>
      <c r="AE11" s="62"/>
      <c r="AF11" s="62"/>
      <c r="AG11" s="62"/>
      <c r="AH11" s="62"/>
      <c r="AI11" s="62"/>
      <c r="AJ11" s="62"/>
      <c r="AK11" s="62"/>
      <c r="AL11" s="62"/>
      <c r="AM11" s="62"/>
      <c r="AN11" s="61"/>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row>
    <row r="12" spans="1:1018" ht="18" customHeight="1" x14ac:dyDescent="0.4">
      <c r="A12" s="60" t="s">
        <v>74</v>
      </c>
      <c r="B12" s="53" t="s">
        <v>794</v>
      </c>
      <c r="G12" s="2" t="s">
        <v>253</v>
      </c>
      <c r="H12" s="52">
        <v>43899</v>
      </c>
      <c r="I12" s="2">
        <v>1</v>
      </c>
      <c r="M12" s="2">
        <v>1</v>
      </c>
      <c r="V12" s="2">
        <v>1</v>
      </c>
      <c r="AF12" s="2">
        <v>1</v>
      </c>
      <c r="AG12" s="2">
        <v>1</v>
      </c>
      <c r="AM12" s="2">
        <v>1</v>
      </c>
    </row>
    <row r="13" spans="1:1018" ht="18" customHeight="1" x14ac:dyDescent="0.4">
      <c r="A13" s="60" t="s">
        <v>77</v>
      </c>
      <c r="B13" s="1" t="s">
        <v>795</v>
      </c>
      <c r="G13" s="2" t="s">
        <v>73</v>
      </c>
      <c r="H13" s="52">
        <v>43665</v>
      </c>
      <c r="I13" s="2">
        <v>1</v>
      </c>
      <c r="K13" s="2">
        <v>1</v>
      </c>
      <c r="L13" s="2">
        <v>1</v>
      </c>
      <c r="Z13" s="2">
        <v>1</v>
      </c>
      <c r="AD13" s="2">
        <v>1</v>
      </c>
      <c r="AF13" s="2">
        <v>1</v>
      </c>
    </row>
    <row r="14" spans="1:1018" ht="18" customHeight="1" x14ac:dyDescent="0.4">
      <c r="A14" s="60" t="s">
        <v>78</v>
      </c>
      <c r="B14" s="1" t="s">
        <v>796</v>
      </c>
      <c r="G14" s="2" t="s">
        <v>73</v>
      </c>
      <c r="H14" s="52">
        <v>43893</v>
      </c>
      <c r="I14" s="2">
        <v>1</v>
      </c>
      <c r="Z14" s="2">
        <v>1</v>
      </c>
      <c r="AA14" s="2">
        <v>1</v>
      </c>
      <c r="AD14" s="2">
        <v>1</v>
      </c>
      <c r="AG14" s="2">
        <v>1</v>
      </c>
      <c r="AM14" s="2">
        <v>1</v>
      </c>
    </row>
    <row r="15" spans="1:1018" ht="18" customHeight="1" x14ac:dyDescent="0.4">
      <c r="A15" s="60" t="s">
        <v>80</v>
      </c>
      <c r="B15" s="1" t="s">
        <v>797</v>
      </c>
      <c r="G15" s="2" t="s">
        <v>76</v>
      </c>
      <c r="H15" s="52" t="s">
        <v>62</v>
      </c>
      <c r="I15" s="2">
        <v>1</v>
      </c>
      <c r="AH15" s="2">
        <v>1</v>
      </c>
      <c r="AM15" s="2">
        <v>1</v>
      </c>
      <c r="AN15" s="54"/>
    </row>
    <row r="16" spans="1:1018" ht="18" customHeight="1" x14ac:dyDescent="0.4">
      <c r="A16" s="60" t="s">
        <v>82</v>
      </c>
      <c r="B16" s="1" t="s">
        <v>798</v>
      </c>
      <c r="G16" s="2" t="s">
        <v>76</v>
      </c>
      <c r="H16" s="52">
        <v>44104</v>
      </c>
      <c r="I16" s="2">
        <v>1</v>
      </c>
      <c r="L16" s="2">
        <v>1</v>
      </c>
      <c r="Q16" s="2">
        <v>1</v>
      </c>
      <c r="Z16" s="2">
        <v>1</v>
      </c>
      <c r="AF16" s="2">
        <v>1</v>
      </c>
      <c r="AM16" s="2">
        <v>1</v>
      </c>
      <c r="AN16" s="54"/>
    </row>
    <row r="17" spans="1:40" ht="18" customHeight="1" x14ac:dyDescent="0.4">
      <c r="A17" s="60" t="s">
        <v>84</v>
      </c>
      <c r="B17" s="1" t="s">
        <v>799</v>
      </c>
      <c r="G17" s="2" t="s">
        <v>103</v>
      </c>
      <c r="H17" s="52" t="s">
        <v>62</v>
      </c>
      <c r="Z17" s="2">
        <v>1</v>
      </c>
      <c r="AD17" s="2">
        <v>1</v>
      </c>
      <c r="AE17" s="2">
        <v>1</v>
      </c>
      <c r="AF17" s="2">
        <v>1</v>
      </c>
      <c r="AG17" s="2">
        <v>1</v>
      </c>
      <c r="AM17" s="2">
        <v>1</v>
      </c>
      <c r="AN17" s="54"/>
    </row>
    <row r="18" spans="1:40" ht="18" customHeight="1" x14ac:dyDescent="0.4">
      <c r="A18" s="60" t="s">
        <v>87</v>
      </c>
      <c r="B18" s="1" t="s">
        <v>800</v>
      </c>
      <c r="G18" s="2" t="s">
        <v>136</v>
      </c>
      <c r="H18" s="52">
        <v>43829</v>
      </c>
      <c r="L18" s="2">
        <v>1</v>
      </c>
      <c r="S18" s="2">
        <v>1</v>
      </c>
      <c r="Z18" s="2">
        <v>1</v>
      </c>
      <c r="AA18" s="2">
        <v>1</v>
      </c>
      <c r="AC18" s="2">
        <v>1</v>
      </c>
      <c r="AG18" s="2">
        <v>1</v>
      </c>
      <c r="AN18" s="54"/>
    </row>
    <row r="19" spans="1:40" ht="18" customHeight="1" x14ac:dyDescent="0.4">
      <c r="A19" s="60" t="s">
        <v>89</v>
      </c>
      <c r="B19" s="1" t="s">
        <v>801</v>
      </c>
      <c r="G19" s="2" t="s">
        <v>103</v>
      </c>
      <c r="H19" s="52" t="s">
        <v>62</v>
      </c>
      <c r="Z19" s="2">
        <v>1</v>
      </c>
      <c r="AD19" s="2">
        <v>1</v>
      </c>
      <c r="AE19" s="2">
        <v>1</v>
      </c>
      <c r="AF19" s="2">
        <v>1</v>
      </c>
      <c r="AG19" s="2">
        <v>1</v>
      </c>
      <c r="AM19" s="2">
        <v>1</v>
      </c>
      <c r="AN19" s="54"/>
    </row>
    <row r="20" spans="1:40" ht="18" customHeight="1" x14ac:dyDescent="0.4">
      <c r="A20" s="60" t="s">
        <v>92</v>
      </c>
      <c r="B20" s="1" t="s">
        <v>1959</v>
      </c>
      <c r="G20" s="2" t="s">
        <v>1960</v>
      </c>
      <c r="H20" s="52">
        <v>44291</v>
      </c>
      <c r="I20" s="2">
        <v>1</v>
      </c>
      <c r="K20" s="2">
        <v>1</v>
      </c>
      <c r="AD20" s="2">
        <v>1</v>
      </c>
      <c r="AE20" s="2">
        <v>1</v>
      </c>
      <c r="AF20" s="2">
        <v>1</v>
      </c>
      <c r="AG20" s="2">
        <v>1</v>
      </c>
      <c r="AN20" s="54"/>
    </row>
    <row r="21" spans="1:40" ht="18" customHeight="1" x14ac:dyDescent="0.4">
      <c r="A21" s="60" t="s">
        <v>94</v>
      </c>
      <c r="B21" s="1" t="s">
        <v>802</v>
      </c>
      <c r="G21" s="2" t="s">
        <v>547</v>
      </c>
      <c r="H21" s="52" t="s">
        <v>62</v>
      </c>
      <c r="I21" s="2">
        <v>1</v>
      </c>
      <c r="K21" s="2">
        <v>1</v>
      </c>
      <c r="U21" s="2">
        <v>1</v>
      </c>
      <c r="W21" s="2">
        <v>1</v>
      </c>
      <c r="AG21" s="2">
        <v>1</v>
      </c>
      <c r="AN21" s="54"/>
    </row>
    <row r="22" spans="1:40" ht="18" customHeight="1" x14ac:dyDescent="0.4">
      <c r="A22" s="60" t="s">
        <v>95</v>
      </c>
      <c r="B22" s="1" t="s">
        <v>803</v>
      </c>
      <c r="G22" s="2" t="s">
        <v>247</v>
      </c>
      <c r="H22" s="52">
        <v>43917</v>
      </c>
      <c r="I22" s="2">
        <v>1</v>
      </c>
      <c r="K22" s="2">
        <v>1</v>
      </c>
      <c r="AB22" s="2">
        <v>1</v>
      </c>
      <c r="AD22" s="2">
        <v>1</v>
      </c>
      <c r="AF22" s="2">
        <v>1</v>
      </c>
      <c r="AM22" s="2">
        <v>1</v>
      </c>
      <c r="AN22" s="54"/>
    </row>
    <row r="23" spans="1:40" ht="18" customHeight="1" x14ac:dyDescent="0.4">
      <c r="A23" s="60" t="s">
        <v>97</v>
      </c>
      <c r="B23" s="1" t="s">
        <v>2432</v>
      </c>
      <c r="G23" s="2" t="s">
        <v>76</v>
      </c>
      <c r="H23" s="52">
        <v>43847</v>
      </c>
      <c r="I23" s="2">
        <v>1</v>
      </c>
      <c r="S23" s="2">
        <v>1</v>
      </c>
      <c r="Z23" s="2">
        <v>1</v>
      </c>
      <c r="AE23" s="2">
        <v>1</v>
      </c>
      <c r="AG23" s="2">
        <v>1</v>
      </c>
      <c r="AI23" s="2">
        <v>1</v>
      </c>
      <c r="AM23" s="2">
        <v>1</v>
      </c>
      <c r="AN23" s="54"/>
    </row>
    <row r="24" spans="1:40" ht="18" customHeight="1" x14ac:dyDescent="0.4">
      <c r="A24" s="60" t="s">
        <v>99</v>
      </c>
      <c r="B24" s="1" t="s">
        <v>804</v>
      </c>
      <c r="G24" s="2" t="s">
        <v>109</v>
      </c>
      <c r="H24" s="52" t="s">
        <v>62</v>
      </c>
      <c r="I24" s="2">
        <v>1</v>
      </c>
      <c r="R24" s="2">
        <v>1</v>
      </c>
      <c r="S24" s="2">
        <v>1</v>
      </c>
      <c r="AG24" s="2">
        <v>1</v>
      </c>
      <c r="AM24" s="2">
        <v>2</v>
      </c>
      <c r="AN24" s="54"/>
    </row>
    <row r="25" spans="1:40" ht="18" customHeight="1" x14ac:dyDescent="0.4">
      <c r="A25" s="60" t="s">
        <v>101</v>
      </c>
      <c r="B25" s="1" t="s">
        <v>2584</v>
      </c>
      <c r="E25" s="2" t="s">
        <v>2580</v>
      </c>
      <c r="G25" s="2" t="s">
        <v>2585</v>
      </c>
      <c r="H25" s="52">
        <v>44771</v>
      </c>
      <c r="I25" s="2">
        <v>1</v>
      </c>
      <c r="K25" s="2">
        <v>1</v>
      </c>
      <c r="AA25" s="2">
        <v>1</v>
      </c>
      <c r="AF25" s="2">
        <v>1</v>
      </c>
      <c r="AG25" s="2">
        <v>1</v>
      </c>
      <c r="AM25" s="2">
        <v>1</v>
      </c>
      <c r="AN25" s="54"/>
    </row>
    <row r="26" spans="1:40" ht="18" customHeight="1" x14ac:dyDescent="0.4">
      <c r="A26" s="60" t="s">
        <v>104</v>
      </c>
      <c r="B26" s="1" t="s">
        <v>805</v>
      </c>
      <c r="G26" s="2" t="s">
        <v>109</v>
      </c>
      <c r="H26" s="52">
        <v>44080</v>
      </c>
      <c r="I26" s="2">
        <v>1</v>
      </c>
      <c r="K26" s="2">
        <v>1</v>
      </c>
      <c r="N26" s="2">
        <v>1</v>
      </c>
      <c r="P26" s="2">
        <v>1</v>
      </c>
      <c r="Z26" s="2">
        <v>1</v>
      </c>
      <c r="AF26" s="2">
        <v>1</v>
      </c>
      <c r="AN26" s="54"/>
    </row>
    <row r="27" spans="1:40" ht="18" customHeight="1" x14ac:dyDescent="0.4">
      <c r="A27" s="60" t="s">
        <v>107</v>
      </c>
      <c r="B27" s="1" t="s">
        <v>806</v>
      </c>
      <c r="G27" s="2" t="s">
        <v>334</v>
      </c>
      <c r="H27" s="52">
        <v>43644</v>
      </c>
      <c r="I27" s="2">
        <v>1</v>
      </c>
      <c r="K27" s="2">
        <v>1</v>
      </c>
      <c r="Z27" s="2">
        <v>1</v>
      </c>
      <c r="AD27" s="2">
        <v>1</v>
      </c>
      <c r="AE27" s="2">
        <v>1</v>
      </c>
      <c r="AF27" s="2">
        <v>1</v>
      </c>
    </row>
    <row r="28" spans="1:40" ht="18" customHeight="1" x14ac:dyDescent="0.4">
      <c r="A28" s="60" t="s">
        <v>110</v>
      </c>
      <c r="B28" s="1" t="s">
        <v>807</v>
      </c>
      <c r="G28" s="2" t="s">
        <v>73</v>
      </c>
      <c r="H28" s="52">
        <v>43815</v>
      </c>
      <c r="I28" s="2">
        <v>1</v>
      </c>
      <c r="V28" s="2">
        <v>1</v>
      </c>
      <c r="Y28" s="2">
        <v>1</v>
      </c>
      <c r="Z28" s="2">
        <v>1</v>
      </c>
      <c r="AE28" s="2">
        <v>1</v>
      </c>
      <c r="AG28" s="2">
        <v>1</v>
      </c>
    </row>
    <row r="29" spans="1:40" ht="18" customHeight="1" x14ac:dyDescent="0.4">
      <c r="A29" s="60" t="s">
        <v>112</v>
      </c>
      <c r="B29" s="1" t="s">
        <v>1800</v>
      </c>
      <c r="G29" s="2" t="s">
        <v>1801</v>
      </c>
      <c r="H29" s="52" t="s">
        <v>1802</v>
      </c>
      <c r="I29" s="2" t="s">
        <v>1802</v>
      </c>
    </row>
    <row r="30" spans="1:40" ht="18" customHeight="1" x14ac:dyDescent="0.4">
      <c r="A30" s="60" t="s">
        <v>114</v>
      </c>
      <c r="B30" s="1" t="s">
        <v>808</v>
      </c>
      <c r="G30" s="2" t="s">
        <v>106</v>
      </c>
      <c r="H30" s="52">
        <v>43796</v>
      </c>
      <c r="I30" s="2">
        <v>1</v>
      </c>
      <c r="V30" s="2">
        <v>1</v>
      </c>
      <c r="AB30" s="2">
        <v>1</v>
      </c>
      <c r="AD30" s="2">
        <v>1</v>
      </c>
      <c r="AF30" s="2">
        <v>1</v>
      </c>
      <c r="AG30" s="2">
        <v>1</v>
      </c>
    </row>
    <row r="31" spans="1:40" ht="18" customHeight="1" x14ac:dyDescent="0.4">
      <c r="A31" s="60" t="s">
        <v>116</v>
      </c>
      <c r="B31" s="1" t="s">
        <v>2262</v>
      </c>
      <c r="G31" s="2" t="s">
        <v>2263</v>
      </c>
      <c r="H31" s="52" t="s">
        <v>1802</v>
      </c>
      <c r="I31" s="2" t="s">
        <v>1802</v>
      </c>
    </row>
    <row r="32" spans="1:40" ht="18" customHeight="1" x14ac:dyDescent="0.4">
      <c r="A32" s="60" t="s">
        <v>118</v>
      </c>
      <c r="B32" s="1" t="s">
        <v>809</v>
      </c>
      <c r="G32" s="2" t="s">
        <v>91</v>
      </c>
      <c r="H32" s="52">
        <v>43710</v>
      </c>
      <c r="I32" s="2">
        <v>1</v>
      </c>
      <c r="K32" s="2">
        <v>1</v>
      </c>
      <c r="V32" s="2">
        <v>1</v>
      </c>
      <c r="Z32" s="2">
        <v>1</v>
      </c>
      <c r="AA32" s="2">
        <v>1</v>
      </c>
      <c r="AF32" s="2">
        <v>1</v>
      </c>
      <c r="AG32" s="2">
        <v>1</v>
      </c>
      <c r="AM32" s="2">
        <v>2</v>
      </c>
    </row>
    <row r="33" spans="1:39" ht="18" customHeight="1" x14ac:dyDescent="0.4">
      <c r="A33" s="60" t="s">
        <v>121</v>
      </c>
      <c r="B33" s="1" t="s">
        <v>810</v>
      </c>
      <c r="G33" s="2" t="s">
        <v>521</v>
      </c>
      <c r="H33" s="52" t="s">
        <v>62</v>
      </c>
      <c r="K33" s="2">
        <v>1</v>
      </c>
      <c r="S33" s="2">
        <v>1</v>
      </c>
      <c r="AC33" s="2">
        <v>1</v>
      </c>
      <c r="AD33" s="2">
        <v>1</v>
      </c>
      <c r="AF33" s="2">
        <v>1</v>
      </c>
      <c r="AG33" s="2">
        <v>1</v>
      </c>
    </row>
    <row r="34" spans="1:39" ht="18" customHeight="1" x14ac:dyDescent="0.4">
      <c r="A34" s="60" t="s">
        <v>123</v>
      </c>
      <c r="B34" s="1" t="s">
        <v>2057</v>
      </c>
      <c r="G34" s="2" t="s">
        <v>2061</v>
      </c>
      <c r="H34" s="52" t="s">
        <v>1802</v>
      </c>
      <c r="I34" s="2">
        <v>1</v>
      </c>
      <c r="K34" s="2">
        <v>1</v>
      </c>
      <c r="S34" s="2">
        <v>1</v>
      </c>
      <c r="Z34" s="2">
        <v>1</v>
      </c>
    </row>
    <row r="35" spans="1:39" ht="18" customHeight="1" x14ac:dyDescent="0.4">
      <c r="A35" s="60" t="s">
        <v>126</v>
      </c>
      <c r="B35" s="1" t="s">
        <v>811</v>
      </c>
      <c r="G35" s="2" t="s">
        <v>125</v>
      </c>
      <c r="H35" s="52" t="s">
        <v>62</v>
      </c>
      <c r="I35" s="2">
        <v>1</v>
      </c>
      <c r="J35" s="2">
        <v>1</v>
      </c>
      <c r="K35" s="2">
        <v>1</v>
      </c>
      <c r="P35" s="2">
        <v>1</v>
      </c>
      <c r="AF35" s="2">
        <v>1</v>
      </c>
      <c r="AM35" s="2">
        <v>1</v>
      </c>
    </row>
    <row r="36" spans="1:39" ht="18" customHeight="1" x14ac:dyDescent="0.4">
      <c r="A36" s="60" t="s">
        <v>128</v>
      </c>
      <c r="B36" s="1" t="s">
        <v>812</v>
      </c>
      <c r="G36" s="2" t="s">
        <v>73</v>
      </c>
      <c r="H36" s="52" t="s">
        <v>62</v>
      </c>
      <c r="I36" s="2">
        <v>1</v>
      </c>
      <c r="Q36" s="2">
        <v>1</v>
      </c>
      <c r="S36" s="2">
        <v>1</v>
      </c>
      <c r="AA36" s="2">
        <v>1</v>
      </c>
      <c r="AD36" s="2">
        <v>1</v>
      </c>
      <c r="AE36" s="2">
        <v>1</v>
      </c>
    </row>
    <row r="37" spans="1:39" ht="18" customHeight="1" x14ac:dyDescent="0.4">
      <c r="A37" s="60" t="s">
        <v>129</v>
      </c>
      <c r="B37" s="1" t="s">
        <v>813</v>
      </c>
      <c r="G37" s="2" t="s">
        <v>160</v>
      </c>
      <c r="H37" s="52">
        <v>43889</v>
      </c>
      <c r="I37" s="2">
        <v>1</v>
      </c>
      <c r="S37" s="2">
        <v>1</v>
      </c>
      <c r="Z37" s="2">
        <v>1</v>
      </c>
      <c r="AD37" s="2">
        <v>1</v>
      </c>
      <c r="AE37" s="2">
        <v>1</v>
      </c>
      <c r="AM37" s="2">
        <v>1</v>
      </c>
    </row>
    <row r="38" spans="1:39" ht="18" customHeight="1" x14ac:dyDescent="0.4">
      <c r="A38" s="60" t="s">
        <v>131</v>
      </c>
      <c r="B38" s="1" t="s">
        <v>814</v>
      </c>
      <c r="G38" s="2" t="s">
        <v>106</v>
      </c>
      <c r="H38" s="52">
        <v>43690</v>
      </c>
      <c r="K38" s="2">
        <v>1</v>
      </c>
      <c r="N38" s="2">
        <v>1</v>
      </c>
      <c r="Z38" s="2">
        <v>1</v>
      </c>
      <c r="AE38" s="2">
        <v>1</v>
      </c>
      <c r="AG38" s="2">
        <v>1</v>
      </c>
      <c r="AM38" s="2">
        <v>1</v>
      </c>
    </row>
    <row r="39" spans="1:39" ht="18" customHeight="1" x14ac:dyDescent="0.4">
      <c r="A39" s="60" t="s">
        <v>133</v>
      </c>
      <c r="B39" s="1" t="s">
        <v>815</v>
      </c>
      <c r="G39" s="2" t="s">
        <v>253</v>
      </c>
      <c r="H39" s="52">
        <v>43815</v>
      </c>
      <c r="I39" s="2">
        <v>1</v>
      </c>
      <c r="L39" s="2">
        <v>1</v>
      </c>
      <c r="X39" s="2">
        <v>1</v>
      </c>
      <c r="Z39" s="2">
        <v>1</v>
      </c>
      <c r="AD39" s="2">
        <v>1</v>
      </c>
      <c r="AJ39" s="2">
        <v>1</v>
      </c>
    </row>
    <row r="40" spans="1:39" ht="18" customHeight="1" x14ac:dyDescent="0.4">
      <c r="A40" s="60" t="s">
        <v>135</v>
      </c>
      <c r="B40" s="1" t="s">
        <v>816</v>
      </c>
      <c r="G40" s="2" t="s">
        <v>200</v>
      </c>
      <c r="H40" s="52">
        <v>43766</v>
      </c>
      <c r="I40" s="2">
        <v>1</v>
      </c>
      <c r="K40" s="2">
        <v>1</v>
      </c>
      <c r="AF40" s="2">
        <v>1</v>
      </c>
      <c r="AG40" s="2">
        <v>1</v>
      </c>
      <c r="AM40" s="2">
        <v>1</v>
      </c>
    </row>
    <row r="41" spans="1:39" ht="18" customHeight="1" x14ac:dyDescent="0.4">
      <c r="A41" s="60" t="s">
        <v>137</v>
      </c>
      <c r="B41" s="1" t="s">
        <v>817</v>
      </c>
      <c r="G41" s="2" t="s">
        <v>73</v>
      </c>
      <c r="H41" s="52">
        <v>43704</v>
      </c>
      <c r="N41" s="2">
        <v>1</v>
      </c>
      <c r="V41" s="2">
        <v>1</v>
      </c>
      <c r="Z41" s="2">
        <v>1</v>
      </c>
      <c r="AD41" s="2">
        <v>1</v>
      </c>
      <c r="AF41" s="2">
        <v>1</v>
      </c>
      <c r="AM41" s="2">
        <v>1</v>
      </c>
    </row>
    <row r="42" spans="1:39" ht="18" customHeight="1" x14ac:dyDescent="0.4">
      <c r="A42" s="60" t="s">
        <v>139</v>
      </c>
      <c r="B42" s="1" t="s">
        <v>1991</v>
      </c>
      <c r="G42" s="2" t="s">
        <v>1992</v>
      </c>
      <c r="H42" s="52">
        <v>44338</v>
      </c>
      <c r="K42" s="2">
        <v>1</v>
      </c>
      <c r="L42" s="2">
        <v>1</v>
      </c>
      <c r="O42" s="2">
        <v>1</v>
      </c>
      <c r="AA42" s="2">
        <v>1</v>
      </c>
      <c r="AD42" s="2">
        <v>1</v>
      </c>
      <c r="AG42" s="2">
        <v>1</v>
      </c>
    </row>
    <row r="43" spans="1:39" ht="18" customHeight="1" x14ac:dyDescent="0.4">
      <c r="A43" s="60" t="s">
        <v>141</v>
      </c>
      <c r="B43" s="1" t="s">
        <v>818</v>
      </c>
      <c r="G43" s="2" t="s">
        <v>76</v>
      </c>
      <c r="H43" s="52" t="s">
        <v>62</v>
      </c>
      <c r="K43" s="2">
        <v>1</v>
      </c>
      <c r="Z43" s="2">
        <v>1</v>
      </c>
      <c r="AA43" s="2">
        <v>1</v>
      </c>
      <c r="AG43" s="2">
        <v>1</v>
      </c>
    </row>
    <row r="44" spans="1:39" ht="18" customHeight="1" x14ac:dyDescent="0.4">
      <c r="A44" s="60" t="s">
        <v>143</v>
      </c>
      <c r="B44" s="1" t="s">
        <v>819</v>
      </c>
      <c r="G44" s="2" t="s">
        <v>820</v>
      </c>
      <c r="H44" s="52" t="s">
        <v>62</v>
      </c>
      <c r="I44" s="2">
        <v>1</v>
      </c>
      <c r="K44" s="2">
        <v>1</v>
      </c>
      <c r="L44" s="2">
        <v>1</v>
      </c>
      <c r="S44" s="2">
        <v>1</v>
      </c>
      <c r="Z44" s="2">
        <v>1</v>
      </c>
      <c r="AA44" s="2">
        <v>1</v>
      </c>
      <c r="AD44" s="2">
        <v>1</v>
      </c>
      <c r="AE44" s="2">
        <v>1</v>
      </c>
      <c r="AF44" s="2">
        <v>1</v>
      </c>
      <c r="AG44" s="2">
        <v>1</v>
      </c>
      <c r="AM44" s="2">
        <v>1</v>
      </c>
    </row>
    <row r="45" spans="1:39" ht="18" customHeight="1" x14ac:dyDescent="0.4">
      <c r="A45" s="60" t="s">
        <v>145</v>
      </c>
      <c r="B45" s="1" t="s">
        <v>2489</v>
      </c>
      <c r="C45" s="2" t="s">
        <v>2490</v>
      </c>
      <c r="G45" s="2" t="s">
        <v>2491</v>
      </c>
      <c r="H45" s="52">
        <v>44691</v>
      </c>
      <c r="I45" s="2">
        <v>1</v>
      </c>
      <c r="Z45" s="2">
        <v>1</v>
      </c>
      <c r="AF45" s="2">
        <v>1</v>
      </c>
      <c r="AG45" s="2">
        <v>1</v>
      </c>
      <c r="AM45" s="2">
        <v>1</v>
      </c>
    </row>
    <row r="46" spans="1:39" ht="18" customHeight="1" x14ac:dyDescent="0.4">
      <c r="A46" s="60" t="s">
        <v>147</v>
      </c>
      <c r="B46" s="1" t="s">
        <v>821</v>
      </c>
      <c r="G46" s="2" t="s">
        <v>160</v>
      </c>
      <c r="H46" s="52">
        <v>43880</v>
      </c>
      <c r="I46" s="2">
        <v>1</v>
      </c>
      <c r="K46" s="2">
        <v>1</v>
      </c>
      <c r="AE46" s="2">
        <v>1</v>
      </c>
      <c r="AF46" s="2">
        <v>1</v>
      </c>
      <c r="AG46" s="2">
        <v>1</v>
      </c>
    </row>
    <row r="47" spans="1:39" ht="18" customHeight="1" x14ac:dyDescent="0.4">
      <c r="A47" s="60" t="s">
        <v>150</v>
      </c>
      <c r="B47" s="1" t="s">
        <v>2433</v>
      </c>
      <c r="G47" s="2" t="s">
        <v>1796</v>
      </c>
      <c r="H47" s="52">
        <v>44204</v>
      </c>
      <c r="I47" s="2">
        <v>1</v>
      </c>
      <c r="K47" s="2">
        <v>1</v>
      </c>
      <c r="T47" s="2">
        <v>1</v>
      </c>
      <c r="W47" s="2">
        <v>1</v>
      </c>
      <c r="Z47" s="2">
        <v>1</v>
      </c>
      <c r="AM47" s="2">
        <v>1</v>
      </c>
    </row>
    <row r="48" spans="1:39" ht="18" customHeight="1" x14ac:dyDescent="0.4">
      <c r="A48" s="60" t="s">
        <v>152</v>
      </c>
      <c r="B48" s="1" t="s">
        <v>822</v>
      </c>
      <c r="G48" s="2" t="s">
        <v>73</v>
      </c>
      <c r="H48" s="52" t="s">
        <v>62</v>
      </c>
      <c r="K48" s="2">
        <v>1</v>
      </c>
      <c r="Z48" s="2">
        <v>1</v>
      </c>
      <c r="AG48" s="2">
        <v>1</v>
      </c>
      <c r="AM48" s="2">
        <v>1</v>
      </c>
    </row>
    <row r="49" spans="1:39" ht="18" customHeight="1" x14ac:dyDescent="0.4">
      <c r="A49" s="60" t="s">
        <v>155</v>
      </c>
      <c r="B49" s="1" t="s">
        <v>823</v>
      </c>
      <c r="G49" s="2" t="s">
        <v>160</v>
      </c>
      <c r="H49" s="52" t="s">
        <v>62</v>
      </c>
      <c r="I49" s="2">
        <v>1</v>
      </c>
      <c r="N49" s="2">
        <v>1</v>
      </c>
      <c r="S49" s="2">
        <v>1</v>
      </c>
      <c r="Z49" s="2">
        <v>1</v>
      </c>
      <c r="AF49" s="2">
        <v>1</v>
      </c>
    </row>
    <row r="50" spans="1:39" ht="18" customHeight="1" x14ac:dyDescent="0.4">
      <c r="A50" s="60" t="s">
        <v>157</v>
      </c>
      <c r="B50" s="1" t="s">
        <v>2199</v>
      </c>
      <c r="G50" s="2" t="s">
        <v>2200</v>
      </c>
      <c r="H50" s="52">
        <v>44531</v>
      </c>
      <c r="I50" s="2">
        <v>1</v>
      </c>
      <c r="K50" s="2">
        <v>1</v>
      </c>
      <c r="R50" s="2">
        <v>1</v>
      </c>
      <c r="Z50" s="2">
        <v>1</v>
      </c>
      <c r="AD50" s="2">
        <v>1</v>
      </c>
      <c r="AG50" s="2">
        <v>1</v>
      </c>
    </row>
    <row r="51" spans="1:39" ht="18" customHeight="1" x14ac:dyDescent="0.4">
      <c r="A51" s="60" t="s">
        <v>158</v>
      </c>
      <c r="B51" s="1" t="s">
        <v>824</v>
      </c>
      <c r="G51" s="2" t="s">
        <v>103</v>
      </c>
      <c r="H51" s="52" t="s">
        <v>62</v>
      </c>
      <c r="I51" s="2">
        <v>1</v>
      </c>
      <c r="S51" s="2">
        <v>1</v>
      </c>
      <c r="AA51" s="2">
        <v>1</v>
      </c>
      <c r="AB51" s="2">
        <v>1</v>
      </c>
      <c r="AE51" s="2">
        <v>1</v>
      </c>
      <c r="AM51" s="2">
        <v>1</v>
      </c>
    </row>
    <row r="52" spans="1:39" ht="18" customHeight="1" x14ac:dyDescent="0.4">
      <c r="A52" s="60" t="s">
        <v>161</v>
      </c>
      <c r="B52" s="1" t="s">
        <v>825</v>
      </c>
      <c r="G52" s="2" t="s">
        <v>253</v>
      </c>
      <c r="H52" s="52">
        <v>43906</v>
      </c>
      <c r="L52" s="2">
        <v>1</v>
      </c>
      <c r="N52" s="2">
        <v>1</v>
      </c>
      <c r="R52" s="2">
        <v>1</v>
      </c>
      <c r="T52" s="2">
        <v>1</v>
      </c>
      <c r="V52" s="2">
        <v>1</v>
      </c>
      <c r="W52" s="2">
        <v>1</v>
      </c>
    </row>
    <row r="53" spans="1:39" ht="18" customHeight="1" x14ac:dyDescent="0.4">
      <c r="A53" s="60" t="s">
        <v>163</v>
      </c>
      <c r="B53" s="1" t="s">
        <v>826</v>
      </c>
      <c r="G53" s="2" t="s">
        <v>827</v>
      </c>
      <c r="H53" s="52" t="s">
        <v>62</v>
      </c>
      <c r="I53" s="2">
        <v>1</v>
      </c>
      <c r="K53" s="2">
        <v>1</v>
      </c>
      <c r="S53" s="2">
        <v>1</v>
      </c>
      <c r="Z53" s="2">
        <v>1</v>
      </c>
      <c r="AG53" s="2">
        <v>1</v>
      </c>
      <c r="AM53" s="2">
        <v>1</v>
      </c>
    </row>
    <row r="54" spans="1:39" ht="18" customHeight="1" x14ac:dyDescent="0.4">
      <c r="A54" s="60" t="s">
        <v>166</v>
      </c>
      <c r="B54" s="1" t="s">
        <v>828</v>
      </c>
      <c r="G54" s="2" t="s">
        <v>136</v>
      </c>
      <c r="H54" s="52">
        <v>43647</v>
      </c>
      <c r="I54" s="2" t="s">
        <v>62</v>
      </c>
    </row>
    <row r="55" spans="1:39" ht="18" customHeight="1" x14ac:dyDescent="0.4">
      <c r="A55" s="60" t="s">
        <v>169</v>
      </c>
      <c r="B55" s="1" t="s">
        <v>829</v>
      </c>
      <c r="G55" s="2" t="s">
        <v>106</v>
      </c>
      <c r="H55" s="52">
        <v>43796</v>
      </c>
      <c r="I55" s="2">
        <v>1</v>
      </c>
      <c r="V55" s="2">
        <v>1</v>
      </c>
      <c r="AB55" s="2">
        <v>1</v>
      </c>
      <c r="AD55" s="2">
        <v>1</v>
      </c>
      <c r="AF55" s="2">
        <v>1</v>
      </c>
      <c r="AG55" s="2">
        <v>1</v>
      </c>
    </row>
    <row r="56" spans="1:39" ht="18" customHeight="1" x14ac:dyDescent="0.4">
      <c r="A56" s="60" t="s">
        <v>171</v>
      </c>
      <c r="B56" s="1" t="s">
        <v>2169</v>
      </c>
      <c r="G56" s="2" t="s">
        <v>2170</v>
      </c>
      <c r="H56" s="52">
        <v>44484</v>
      </c>
      <c r="I56" s="2">
        <v>1</v>
      </c>
      <c r="K56" s="2">
        <v>1</v>
      </c>
      <c r="Z56" s="2">
        <v>1</v>
      </c>
      <c r="AD56" s="2">
        <v>1</v>
      </c>
      <c r="AF56" s="2">
        <v>1</v>
      </c>
      <c r="AM56" s="2">
        <v>1</v>
      </c>
    </row>
    <row r="57" spans="1:39" ht="18" customHeight="1" x14ac:dyDescent="0.4">
      <c r="A57" s="60" t="s">
        <v>173</v>
      </c>
      <c r="B57" s="1" t="s">
        <v>830</v>
      </c>
      <c r="G57" s="2" t="s">
        <v>645</v>
      </c>
      <c r="H57" s="52">
        <v>43875</v>
      </c>
      <c r="I57" s="2">
        <v>1</v>
      </c>
      <c r="K57" s="2">
        <v>1</v>
      </c>
      <c r="M57" s="2">
        <v>1</v>
      </c>
      <c r="P57" s="2">
        <v>1</v>
      </c>
      <c r="S57" s="2">
        <v>1</v>
      </c>
      <c r="V57" s="2">
        <v>1</v>
      </c>
      <c r="Y57" s="2">
        <v>1</v>
      </c>
      <c r="Z57" s="2">
        <v>1</v>
      </c>
      <c r="AA57" s="2">
        <v>1</v>
      </c>
      <c r="AD57" s="2">
        <v>1</v>
      </c>
      <c r="AF57" s="2">
        <v>1</v>
      </c>
      <c r="AG57" s="2">
        <v>1</v>
      </c>
      <c r="AM57" s="2">
        <v>1</v>
      </c>
    </row>
    <row r="58" spans="1:39" ht="18" customHeight="1" x14ac:dyDescent="0.4">
      <c r="A58" s="60" t="s">
        <v>175</v>
      </c>
      <c r="B58" s="1" t="s">
        <v>831</v>
      </c>
      <c r="G58" s="2" t="s">
        <v>73</v>
      </c>
      <c r="H58" s="52" t="s">
        <v>62</v>
      </c>
      <c r="I58" s="2">
        <v>1</v>
      </c>
      <c r="L58" s="2">
        <v>1</v>
      </c>
      <c r="Z58" s="2">
        <v>1</v>
      </c>
      <c r="AD58" s="2">
        <v>1</v>
      </c>
      <c r="AE58" s="2">
        <v>1</v>
      </c>
      <c r="AM58" s="2">
        <v>1</v>
      </c>
    </row>
    <row r="59" spans="1:39" ht="18" customHeight="1" x14ac:dyDescent="0.4">
      <c r="A59" s="60" t="s">
        <v>178</v>
      </c>
      <c r="B59" s="1" t="s">
        <v>832</v>
      </c>
      <c r="G59" s="2" t="s">
        <v>106</v>
      </c>
      <c r="H59" s="52">
        <v>43764</v>
      </c>
      <c r="S59" s="2">
        <v>1</v>
      </c>
      <c r="W59" s="2">
        <v>1</v>
      </c>
      <c r="AG59" s="2">
        <v>1</v>
      </c>
    </row>
    <row r="60" spans="1:39" ht="18" customHeight="1" x14ac:dyDescent="0.4">
      <c r="A60" s="60" t="s">
        <v>180</v>
      </c>
      <c r="B60" s="1" t="s">
        <v>833</v>
      </c>
      <c r="G60" s="2" t="s">
        <v>182</v>
      </c>
      <c r="H60" s="52">
        <v>43895</v>
      </c>
      <c r="I60" s="2">
        <v>1</v>
      </c>
      <c r="K60" s="2">
        <v>1</v>
      </c>
      <c r="L60" s="2">
        <v>1</v>
      </c>
      <c r="Z60" s="2">
        <v>1</v>
      </c>
      <c r="AA60" s="2">
        <v>1</v>
      </c>
      <c r="AC60" s="2">
        <v>1</v>
      </c>
      <c r="AD60" s="2">
        <v>1</v>
      </c>
      <c r="AE60" s="2">
        <v>1</v>
      </c>
      <c r="AF60" s="2">
        <v>1</v>
      </c>
      <c r="AG60" s="2">
        <v>1</v>
      </c>
      <c r="AM60" s="2">
        <v>2</v>
      </c>
    </row>
    <row r="61" spans="1:39" ht="18" customHeight="1" x14ac:dyDescent="0.4">
      <c r="A61" s="60" t="s">
        <v>183</v>
      </c>
      <c r="B61" s="1" t="s">
        <v>2261</v>
      </c>
      <c r="G61" s="2" t="s">
        <v>2250</v>
      </c>
      <c r="H61" s="52">
        <v>44562</v>
      </c>
      <c r="K61" s="2">
        <v>1</v>
      </c>
      <c r="AE61" s="2">
        <v>1</v>
      </c>
      <c r="AG61" s="2">
        <v>1</v>
      </c>
      <c r="AJ61" s="2">
        <v>1</v>
      </c>
      <c r="AM61" s="2">
        <v>2</v>
      </c>
    </row>
    <row r="62" spans="1:39" ht="18" customHeight="1" x14ac:dyDescent="0.4">
      <c r="A62" s="60" t="s">
        <v>185</v>
      </c>
      <c r="B62" s="1" t="s">
        <v>2546</v>
      </c>
      <c r="D62" s="2" t="s">
        <v>2490</v>
      </c>
      <c r="G62" s="2" t="s">
        <v>2547</v>
      </c>
      <c r="H62" s="52" t="s">
        <v>1802</v>
      </c>
      <c r="I62" s="2">
        <v>1</v>
      </c>
      <c r="L62" s="2">
        <v>1</v>
      </c>
      <c r="AA62" s="2">
        <v>1</v>
      </c>
      <c r="AF62" s="2">
        <v>1</v>
      </c>
      <c r="AG62" s="2">
        <v>1</v>
      </c>
      <c r="AM62" s="2">
        <v>1</v>
      </c>
    </row>
    <row r="63" spans="1:39" ht="18" customHeight="1" x14ac:dyDescent="0.4">
      <c r="A63" s="60" t="s">
        <v>187</v>
      </c>
      <c r="B63" s="1" t="s">
        <v>834</v>
      </c>
      <c r="G63" s="2" t="s">
        <v>200</v>
      </c>
      <c r="H63" s="2" t="s">
        <v>835</v>
      </c>
      <c r="I63" s="2">
        <v>1</v>
      </c>
      <c r="T63" s="2">
        <v>1</v>
      </c>
      <c r="W63" s="2">
        <v>1</v>
      </c>
      <c r="Z63" s="2">
        <v>1</v>
      </c>
      <c r="AD63" s="2">
        <v>1</v>
      </c>
      <c r="AF63" s="2">
        <v>1</v>
      </c>
    </row>
    <row r="64" spans="1:39" ht="18" customHeight="1" x14ac:dyDescent="0.4">
      <c r="A64" s="60" t="s">
        <v>189</v>
      </c>
      <c r="B64" s="1" t="s">
        <v>836</v>
      </c>
      <c r="G64" s="2" t="s">
        <v>283</v>
      </c>
      <c r="H64" s="52">
        <v>43606</v>
      </c>
      <c r="I64" s="2">
        <v>1</v>
      </c>
      <c r="O64" s="2">
        <v>1</v>
      </c>
      <c r="AD64" s="2">
        <v>1</v>
      </c>
      <c r="AE64" s="2">
        <v>1</v>
      </c>
      <c r="AF64" s="2">
        <v>1</v>
      </c>
      <c r="AG64" s="2">
        <v>1</v>
      </c>
    </row>
    <row r="65" spans="1:39" ht="18" customHeight="1" x14ac:dyDescent="0.4">
      <c r="A65" s="60" t="s">
        <v>192</v>
      </c>
      <c r="B65" s="1" t="s">
        <v>837</v>
      </c>
      <c r="G65" s="2" t="s">
        <v>237</v>
      </c>
      <c r="H65" s="52" t="s">
        <v>62</v>
      </c>
      <c r="I65" s="2">
        <v>1</v>
      </c>
      <c r="Z65" s="2">
        <v>1</v>
      </c>
      <c r="AB65" s="2">
        <v>1</v>
      </c>
      <c r="AG65" s="2">
        <v>1</v>
      </c>
    </row>
    <row r="66" spans="1:39" ht="18" customHeight="1" x14ac:dyDescent="0.4">
      <c r="A66" s="60" t="s">
        <v>194</v>
      </c>
      <c r="B66" s="1" t="s">
        <v>838</v>
      </c>
      <c r="G66" s="2" t="s">
        <v>73</v>
      </c>
      <c r="H66" s="52">
        <v>43712</v>
      </c>
      <c r="I66" s="2">
        <v>1</v>
      </c>
      <c r="K66" s="2">
        <v>1</v>
      </c>
      <c r="V66" s="2">
        <v>1</v>
      </c>
      <c r="AA66" s="2">
        <v>1</v>
      </c>
      <c r="AE66" s="2">
        <v>1</v>
      </c>
      <c r="AM66" s="2">
        <v>2</v>
      </c>
    </row>
    <row r="67" spans="1:39" ht="18" customHeight="1" x14ac:dyDescent="0.4">
      <c r="A67" s="60" t="s">
        <v>196</v>
      </c>
      <c r="B67" s="1" t="s">
        <v>839</v>
      </c>
      <c r="G67" s="2" t="s">
        <v>645</v>
      </c>
      <c r="H67" s="52">
        <v>44083</v>
      </c>
      <c r="I67" s="2">
        <v>1</v>
      </c>
      <c r="K67" s="2">
        <v>1</v>
      </c>
      <c r="V67" s="2">
        <v>1</v>
      </c>
      <c r="Z67" s="2">
        <v>1</v>
      </c>
      <c r="AF67" s="2">
        <v>1</v>
      </c>
      <c r="AG67" s="2">
        <v>1</v>
      </c>
      <c r="AM67" s="2">
        <v>1</v>
      </c>
    </row>
    <row r="68" spans="1:39" ht="18" customHeight="1" x14ac:dyDescent="0.4">
      <c r="A68" s="60" t="s">
        <v>198</v>
      </c>
      <c r="B68" s="1" t="s">
        <v>2201</v>
      </c>
      <c r="G68" s="2" t="s">
        <v>2202</v>
      </c>
      <c r="H68" s="52" t="s">
        <v>2203</v>
      </c>
      <c r="I68" s="2">
        <v>1</v>
      </c>
      <c r="AC68" s="2">
        <v>1</v>
      </c>
      <c r="AD68" s="2">
        <v>1</v>
      </c>
      <c r="AE68" s="2">
        <v>1</v>
      </c>
      <c r="AF68" s="2">
        <v>1</v>
      </c>
      <c r="AG68" s="2">
        <v>1</v>
      </c>
    </row>
    <row r="69" spans="1:39" ht="18" customHeight="1" x14ac:dyDescent="0.4">
      <c r="A69" s="60" t="s">
        <v>201</v>
      </c>
      <c r="B69" s="1" t="s">
        <v>2434</v>
      </c>
      <c r="G69" s="2" t="s">
        <v>177</v>
      </c>
      <c r="H69" s="52" t="s">
        <v>62</v>
      </c>
      <c r="I69" s="2" t="s">
        <v>62</v>
      </c>
    </row>
    <row r="70" spans="1:39" ht="18" customHeight="1" x14ac:dyDescent="0.4">
      <c r="A70" s="60" t="s">
        <v>204</v>
      </c>
      <c r="B70" s="1" t="s">
        <v>840</v>
      </c>
      <c r="G70" s="2" t="s">
        <v>283</v>
      </c>
      <c r="H70" s="52">
        <v>43727</v>
      </c>
      <c r="I70" s="2">
        <v>1</v>
      </c>
      <c r="K70" s="2">
        <v>1</v>
      </c>
      <c r="Y70" s="2">
        <v>1</v>
      </c>
      <c r="Z70" s="2">
        <v>1</v>
      </c>
      <c r="AA70" s="2">
        <v>1</v>
      </c>
      <c r="AD70" s="2">
        <v>1</v>
      </c>
      <c r="AF70" s="2">
        <v>1</v>
      </c>
      <c r="AG70" s="2">
        <v>1</v>
      </c>
      <c r="AJ70" s="2">
        <v>1</v>
      </c>
      <c r="AM70" s="2">
        <v>3</v>
      </c>
    </row>
    <row r="71" spans="1:39" ht="18" customHeight="1" x14ac:dyDescent="0.4">
      <c r="A71" s="60" t="s">
        <v>207</v>
      </c>
      <c r="B71" s="1" t="s">
        <v>841</v>
      </c>
      <c r="G71" s="2" t="s">
        <v>842</v>
      </c>
      <c r="H71" s="52">
        <v>43738</v>
      </c>
      <c r="I71" s="2">
        <v>1</v>
      </c>
      <c r="K71" s="2">
        <v>1</v>
      </c>
      <c r="Y71" s="2">
        <v>1</v>
      </c>
      <c r="Z71" s="2">
        <v>1</v>
      </c>
      <c r="AA71" s="2">
        <v>1</v>
      </c>
      <c r="AD71" s="2">
        <v>1</v>
      </c>
      <c r="AF71" s="2">
        <v>1</v>
      </c>
      <c r="AG71" s="2">
        <v>1</v>
      </c>
      <c r="AJ71" s="2">
        <v>1</v>
      </c>
      <c r="AM71" s="2">
        <v>3</v>
      </c>
    </row>
    <row r="72" spans="1:39" ht="18" customHeight="1" x14ac:dyDescent="0.4">
      <c r="A72" s="60" t="s">
        <v>209</v>
      </c>
      <c r="B72" s="1" t="s">
        <v>843</v>
      </c>
      <c r="G72" s="2" t="s">
        <v>76</v>
      </c>
      <c r="H72" s="52">
        <v>43800</v>
      </c>
      <c r="I72" s="2">
        <v>1</v>
      </c>
      <c r="K72" s="2">
        <v>1</v>
      </c>
      <c r="V72" s="2">
        <v>1</v>
      </c>
      <c r="Z72" s="2">
        <v>1</v>
      </c>
      <c r="AF72" s="2">
        <v>1</v>
      </c>
      <c r="AG72" s="2">
        <v>1</v>
      </c>
      <c r="AM72" s="2">
        <v>1</v>
      </c>
    </row>
    <row r="73" spans="1:39" ht="18" customHeight="1" x14ac:dyDescent="0.4">
      <c r="A73" s="60" t="s">
        <v>211</v>
      </c>
      <c r="B73" s="1" t="s">
        <v>844</v>
      </c>
      <c r="G73" s="2" t="s">
        <v>73</v>
      </c>
      <c r="H73" s="52">
        <v>43654</v>
      </c>
      <c r="I73" s="2">
        <v>1</v>
      </c>
      <c r="K73" s="2">
        <v>1</v>
      </c>
      <c r="N73" s="2">
        <v>1</v>
      </c>
      <c r="S73" s="2">
        <v>1</v>
      </c>
      <c r="Z73" s="2">
        <v>1</v>
      </c>
      <c r="AG73" s="2">
        <v>1</v>
      </c>
    </row>
    <row r="74" spans="1:39" ht="18" customHeight="1" x14ac:dyDescent="0.4">
      <c r="A74" s="60" t="s">
        <v>213</v>
      </c>
      <c r="B74" s="1" t="s">
        <v>2315</v>
      </c>
      <c r="G74" s="2" t="s">
        <v>2316</v>
      </c>
      <c r="H74" s="52">
        <v>44593</v>
      </c>
      <c r="I74" s="2">
        <v>1</v>
      </c>
      <c r="K74" s="2">
        <v>1</v>
      </c>
      <c r="S74" s="2">
        <v>1</v>
      </c>
      <c r="Z74" s="2">
        <v>1</v>
      </c>
      <c r="AD74" s="2">
        <v>1</v>
      </c>
      <c r="AE74" s="2">
        <v>1</v>
      </c>
      <c r="AG74" s="2">
        <v>1</v>
      </c>
    </row>
    <row r="75" spans="1:39" ht="18" customHeight="1" x14ac:dyDescent="0.4">
      <c r="A75" s="60" t="s">
        <v>215</v>
      </c>
      <c r="B75" s="1" t="s">
        <v>845</v>
      </c>
      <c r="G75" s="2" t="s">
        <v>73</v>
      </c>
      <c r="H75" s="52">
        <v>44007</v>
      </c>
      <c r="I75" s="2">
        <v>1</v>
      </c>
      <c r="K75" s="2">
        <v>1</v>
      </c>
      <c r="L75" s="2">
        <v>1</v>
      </c>
      <c r="V75" s="2">
        <v>1</v>
      </c>
      <c r="AF75" s="2">
        <v>1</v>
      </c>
      <c r="AM75" s="2">
        <v>1</v>
      </c>
    </row>
    <row r="76" spans="1:39" ht="18" customHeight="1" x14ac:dyDescent="0.4">
      <c r="A76" s="60" t="s">
        <v>217</v>
      </c>
      <c r="B76" s="1" t="s">
        <v>846</v>
      </c>
      <c r="G76" s="2" t="s">
        <v>283</v>
      </c>
      <c r="H76" s="52">
        <v>43770</v>
      </c>
      <c r="Y76" s="2">
        <v>1</v>
      </c>
      <c r="Z76" s="2">
        <v>1</v>
      </c>
      <c r="AE76" s="2">
        <v>1</v>
      </c>
      <c r="AF76" s="2">
        <v>1</v>
      </c>
      <c r="AJ76" s="2">
        <v>1</v>
      </c>
    </row>
    <row r="77" spans="1:39" ht="18" customHeight="1" x14ac:dyDescent="0.4">
      <c r="A77" s="60" t="s">
        <v>219</v>
      </c>
      <c r="B77" s="1" t="s">
        <v>847</v>
      </c>
      <c r="G77" s="2" t="s">
        <v>73</v>
      </c>
      <c r="H77" s="52">
        <v>43734</v>
      </c>
      <c r="I77" s="2">
        <v>1</v>
      </c>
      <c r="P77" s="2">
        <v>1</v>
      </c>
      <c r="W77" s="2">
        <v>1</v>
      </c>
      <c r="AM77" s="2">
        <v>2</v>
      </c>
    </row>
    <row r="78" spans="1:39" ht="18" customHeight="1" x14ac:dyDescent="0.4">
      <c r="A78" s="60" t="s">
        <v>221</v>
      </c>
      <c r="B78" s="1" t="s">
        <v>848</v>
      </c>
      <c r="G78" s="2" t="s">
        <v>237</v>
      </c>
      <c r="H78" s="52">
        <v>43621</v>
      </c>
      <c r="I78" s="2">
        <v>1</v>
      </c>
      <c r="Z78" s="2">
        <v>1</v>
      </c>
      <c r="AA78" s="2">
        <v>1</v>
      </c>
      <c r="AB78" s="2">
        <v>1</v>
      </c>
      <c r="AD78" s="2">
        <v>1</v>
      </c>
      <c r="AF78" s="2">
        <v>1</v>
      </c>
    </row>
    <row r="79" spans="1:39" ht="18" customHeight="1" x14ac:dyDescent="0.4">
      <c r="A79" s="60" t="s">
        <v>223</v>
      </c>
      <c r="B79" s="1" t="s">
        <v>849</v>
      </c>
      <c r="G79" s="2" t="s">
        <v>76</v>
      </c>
      <c r="H79" s="52" t="s">
        <v>62</v>
      </c>
      <c r="I79" s="2" t="s">
        <v>62</v>
      </c>
    </row>
    <row r="80" spans="1:39" ht="18" customHeight="1" x14ac:dyDescent="0.4">
      <c r="A80" s="60" t="s">
        <v>225</v>
      </c>
      <c r="B80" s="1" t="s">
        <v>850</v>
      </c>
      <c r="G80" s="2" t="s">
        <v>160</v>
      </c>
      <c r="H80" s="52" t="s">
        <v>62</v>
      </c>
      <c r="I80" s="2">
        <v>1</v>
      </c>
      <c r="R80" s="2">
        <v>1</v>
      </c>
      <c r="S80" s="2">
        <v>1</v>
      </c>
      <c r="Z80" s="2">
        <v>1</v>
      </c>
      <c r="AM80" s="2">
        <v>2</v>
      </c>
    </row>
    <row r="81" spans="1:39" ht="18" customHeight="1" x14ac:dyDescent="0.4">
      <c r="A81" s="60" t="s">
        <v>228</v>
      </c>
      <c r="B81" s="1" t="s">
        <v>851</v>
      </c>
      <c r="G81" s="2" t="s">
        <v>283</v>
      </c>
      <c r="H81" s="52">
        <v>43738</v>
      </c>
      <c r="I81" s="2">
        <v>1</v>
      </c>
      <c r="O81" s="2">
        <v>1</v>
      </c>
      <c r="AA81" s="2">
        <v>1</v>
      </c>
      <c r="AD81" s="2">
        <v>1</v>
      </c>
      <c r="AF81" s="2">
        <v>1</v>
      </c>
      <c r="AG81" s="2">
        <v>1</v>
      </c>
      <c r="AM81" s="2">
        <v>1</v>
      </c>
    </row>
    <row r="82" spans="1:39" ht="18" customHeight="1" x14ac:dyDescent="0.4">
      <c r="A82" s="60" t="s">
        <v>230</v>
      </c>
      <c r="B82" s="1" t="s">
        <v>852</v>
      </c>
      <c r="G82" s="2" t="s">
        <v>73</v>
      </c>
      <c r="H82" s="52">
        <v>43859</v>
      </c>
      <c r="I82" s="2">
        <v>1</v>
      </c>
      <c r="S82" s="2">
        <v>1</v>
      </c>
      <c r="Z82" s="2">
        <v>1</v>
      </c>
      <c r="AD82" s="2">
        <v>1</v>
      </c>
      <c r="AG82" s="2">
        <v>1</v>
      </c>
      <c r="AM82" s="2">
        <v>1</v>
      </c>
    </row>
    <row r="83" spans="1:39" ht="18" customHeight="1" x14ac:dyDescent="0.4">
      <c r="A83" s="60" t="s">
        <v>232</v>
      </c>
      <c r="B83" s="1" t="s">
        <v>2136</v>
      </c>
      <c r="G83" s="2" t="s">
        <v>2137</v>
      </c>
      <c r="H83" s="52" t="s">
        <v>2138</v>
      </c>
      <c r="I83" s="2">
        <v>1</v>
      </c>
      <c r="K83" s="2">
        <v>1</v>
      </c>
      <c r="Z83" s="2">
        <v>1</v>
      </c>
      <c r="AE83" s="2">
        <v>1</v>
      </c>
      <c r="AF83" s="2">
        <v>1</v>
      </c>
      <c r="AG83" s="2">
        <v>1</v>
      </c>
    </row>
    <row r="84" spans="1:39" ht="18" customHeight="1" x14ac:dyDescent="0.4">
      <c r="A84" s="60" t="s">
        <v>233</v>
      </c>
      <c r="B84" s="1" t="s">
        <v>2264</v>
      </c>
      <c r="G84" s="2" t="s">
        <v>2241</v>
      </c>
      <c r="H84" s="52">
        <v>44565</v>
      </c>
      <c r="S84" s="2">
        <v>1</v>
      </c>
      <c r="Z84" s="2">
        <v>1</v>
      </c>
      <c r="AA84" s="2">
        <v>1</v>
      </c>
      <c r="AD84" s="2">
        <v>1</v>
      </c>
      <c r="AF84" s="2">
        <v>1</v>
      </c>
      <c r="AG84" s="2">
        <v>1</v>
      </c>
    </row>
    <row r="85" spans="1:39" ht="18" customHeight="1" x14ac:dyDescent="0.4">
      <c r="A85" s="60" t="s">
        <v>235</v>
      </c>
      <c r="B85" s="1" t="s">
        <v>853</v>
      </c>
      <c r="G85" s="2" t="s">
        <v>231</v>
      </c>
      <c r="H85" s="52">
        <v>44469</v>
      </c>
      <c r="I85" s="2">
        <v>1</v>
      </c>
      <c r="M85" s="2">
        <v>1</v>
      </c>
      <c r="N85" s="2">
        <v>1</v>
      </c>
      <c r="O85" s="2">
        <v>1</v>
      </c>
      <c r="Z85" s="2">
        <v>1</v>
      </c>
      <c r="AF85" s="2">
        <v>1</v>
      </c>
    </row>
    <row r="86" spans="1:39" ht="18" customHeight="1" x14ac:dyDescent="0.4">
      <c r="A86" s="60" t="s">
        <v>238</v>
      </c>
      <c r="B86" s="1" t="s">
        <v>855</v>
      </c>
      <c r="G86" s="2" t="s">
        <v>460</v>
      </c>
      <c r="H86" s="52">
        <v>43983</v>
      </c>
      <c r="I86" s="2">
        <v>1</v>
      </c>
      <c r="J86" s="2">
        <v>1</v>
      </c>
      <c r="K86" s="2">
        <v>1</v>
      </c>
      <c r="AF86" s="2">
        <v>1</v>
      </c>
      <c r="AM86" s="2">
        <v>2</v>
      </c>
    </row>
    <row r="87" spans="1:39" ht="18" customHeight="1" x14ac:dyDescent="0.4">
      <c r="A87" s="60" t="s">
        <v>240</v>
      </c>
      <c r="B87" s="1" t="s">
        <v>2102</v>
      </c>
      <c r="G87" s="2" t="s">
        <v>2104</v>
      </c>
      <c r="H87" s="52">
        <v>44428</v>
      </c>
      <c r="I87" s="2">
        <v>1</v>
      </c>
      <c r="M87" s="2">
        <v>1</v>
      </c>
      <c r="S87" s="2">
        <v>1</v>
      </c>
      <c r="Z87" s="2">
        <v>1</v>
      </c>
      <c r="AF87" s="2">
        <v>1</v>
      </c>
      <c r="AG87" s="2">
        <v>1</v>
      </c>
    </row>
    <row r="88" spans="1:39" ht="18" customHeight="1" x14ac:dyDescent="0.4">
      <c r="A88" s="60" t="s">
        <v>242</v>
      </c>
      <c r="B88" s="1" t="s">
        <v>856</v>
      </c>
      <c r="G88" s="2" t="s">
        <v>460</v>
      </c>
      <c r="H88" s="52">
        <v>43889</v>
      </c>
      <c r="I88" s="2">
        <v>1</v>
      </c>
      <c r="S88" s="2">
        <v>1</v>
      </c>
      <c r="AF88" s="2">
        <v>1</v>
      </c>
      <c r="AG88" s="2">
        <v>1</v>
      </c>
      <c r="AM88" s="2">
        <v>3</v>
      </c>
    </row>
    <row r="89" spans="1:39" ht="18" customHeight="1" x14ac:dyDescent="0.4">
      <c r="A89" s="60" t="s">
        <v>245</v>
      </c>
      <c r="B89" s="1" t="s">
        <v>854</v>
      </c>
      <c r="G89" s="2" t="s">
        <v>160</v>
      </c>
      <c r="H89" s="52">
        <v>43805</v>
      </c>
      <c r="I89" s="2">
        <v>1</v>
      </c>
      <c r="K89" s="2">
        <v>1</v>
      </c>
      <c r="S89" s="2">
        <v>1</v>
      </c>
      <c r="AF89" s="2">
        <v>1</v>
      </c>
      <c r="AG89" s="2">
        <v>1</v>
      </c>
      <c r="AM89" s="2">
        <v>1</v>
      </c>
    </row>
    <row r="90" spans="1:39" ht="18" customHeight="1" x14ac:dyDescent="0.4">
      <c r="A90" s="60" t="s">
        <v>248</v>
      </c>
      <c r="B90" s="1" t="s">
        <v>2105</v>
      </c>
      <c r="G90" s="2" t="s">
        <v>2106</v>
      </c>
      <c r="H90" s="52">
        <v>44438</v>
      </c>
      <c r="I90" s="2">
        <v>1</v>
      </c>
      <c r="K90" s="2">
        <v>1</v>
      </c>
      <c r="Z90" s="2">
        <v>1</v>
      </c>
      <c r="AA90" s="2">
        <v>1</v>
      </c>
      <c r="AG90" s="2">
        <v>1</v>
      </c>
      <c r="AM90" s="2">
        <v>1</v>
      </c>
    </row>
    <row r="91" spans="1:39" ht="18" customHeight="1" x14ac:dyDescent="0.4">
      <c r="A91" s="60" t="s">
        <v>251</v>
      </c>
      <c r="B91" s="1" t="s">
        <v>2548</v>
      </c>
      <c r="D91" s="2" t="s">
        <v>2490</v>
      </c>
      <c r="G91" s="2" t="s">
        <v>2549</v>
      </c>
      <c r="H91" s="52" t="s">
        <v>2493</v>
      </c>
      <c r="I91" s="2">
        <v>1</v>
      </c>
      <c r="K91" s="2">
        <v>1</v>
      </c>
      <c r="AA91" s="2">
        <v>1</v>
      </c>
      <c r="AF91" s="2">
        <v>1</v>
      </c>
      <c r="AG91" s="2">
        <v>1</v>
      </c>
      <c r="AM91" s="2">
        <v>1</v>
      </c>
    </row>
    <row r="92" spans="1:39" ht="18" customHeight="1" x14ac:dyDescent="0.4">
      <c r="A92" s="60" t="s">
        <v>254</v>
      </c>
      <c r="B92" s="1" t="s">
        <v>857</v>
      </c>
      <c r="G92" s="2" t="s">
        <v>250</v>
      </c>
      <c r="H92" s="52" t="s">
        <v>62</v>
      </c>
      <c r="I92" s="2">
        <v>1</v>
      </c>
      <c r="L92" s="2">
        <v>1</v>
      </c>
      <c r="P92" s="2">
        <v>1</v>
      </c>
      <c r="Z92" s="2">
        <v>1</v>
      </c>
      <c r="AF92" s="2">
        <v>1</v>
      </c>
      <c r="AG92" s="2">
        <v>1</v>
      </c>
    </row>
    <row r="93" spans="1:39" ht="18" customHeight="1" x14ac:dyDescent="0.4">
      <c r="A93" s="60" t="s">
        <v>256</v>
      </c>
      <c r="B93" s="1" t="s">
        <v>858</v>
      </c>
      <c r="G93" s="2" t="s">
        <v>168</v>
      </c>
      <c r="H93" s="52">
        <v>44022</v>
      </c>
      <c r="I93" s="2">
        <v>1</v>
      </c>
      <c r="S93" s="2">
        <v>1</v>
      </c>
      <c r="Z93" s="2">
        <v>1</v>
      </c>
      <c r="AA93" s="2">
        <v>1</v>
      </c>
      <c r="AF93" s="2">
        <v>1</v>
      </c>
      <c r="AG93" s="2">
        <v>1</v>
      </c>
    </row>
    <row r="94" spans="1:39" ht="18" customHeight="1" x14ac:dyDescent="0.4">
      <c r="A94" s="60" t="s">
        <v>257</v>
      </c>
      <c r="B94" s="1" t="s">
        <v>1803</v>
      </c>
      <c r="G94" s="2" t="s">
        <v>1804</v>
      </c>
      <c r="H94" s="52" t="s">
        <v>1802</v>
      </c>
      <c r="I94" s="2" t="s">
        <v>1802</v>
      </c>
    </row>
    <row r="95" spans="1:39" ht="18" customHeight="1" x14ac:dyDescent="0.4">
      <c r="A95" s="60" t="s">
        <v>259</v>
      </c>
      <c r="B95" s="1" t="s">
        <v>2279</v>
      </c>
      <c r="G95" s="2" t="s">
        <v>2280</v>
      </c>
      <c r="H95" s="52">
        <v>44566</v>
      </c>
      <c r="I95" s="2" t="s">
        <v>2244</v>
      </c>
    </row>
    <row r="96" spans="1:39" ht="18" customHeight="1" x14ac:dyDescent="0.4">
      <c r="A96" s="60" t="s">
        <v>261</v>
      </c>
      <c r="B96" s="1" t="s">
        <v>2058</v>
      </c>
      <c r="G96" s="2" t="s">
        <v>2059</v>
      </c>
      <c r="H96" s="52">
        <v>44378</v>
      </c>
      <c r="I96" s="2">
        <v>1</v>
      </c>
      <c r="R96" s="2">
        <v>1</v>
      </c>
      <c r="W96" s="2">
        <v>1</v>
      </c>
      <c r="AG96" s="2">
        <v>1</v>
      </c>
      <c r="AM96" s="2">
        <v>2</v>
      </c>
    </row>
    <row r="97" spans="1:39" ht="18" customHeight="1" x14ac:dyDescent="0.4">
      <c r="A97" s="60" t="s">
        <v>264</v>
      </c>
      <c r="B97" s="1" t="s">
        <v>859</v>
      </c>
      <c r="G97" s="2" t="s">
        <v>177</v>
      </c>
      <c r="H97" s="52">
        <v>43852</v>
      </c>
      <c r="I97" s="2">
        <v>1</v>
      </c>
      <c r="J97" s="2">
        <v>1</v>
      </c>
      <c r="Z97" s="2">
        <v>1</v>
      </c>
      <c r="AD97" s="2">
        <v>1</v>
      </c>
      <c r="AF97" s="2">
        <v>1</v>
      </c>
      <c r="AM97" s="2">
        <v>3</v>
      </c>
    </row>
    <row r="98" spans="1:39" ht="18" customHeight="1" x14ac:dyDescent="0.4">
      <c r="A98" s="60" t="s">
        <v>266</v>
      </c>
      <c r="B98" s="1" t="s">
        <v>1961</v>
      </c>
      <c r="G98" s="2" t="s">
        <v>1962</v>
      </c>
      <c r="H98" s="52">
        <v>44280</v>
      </c>
      <c r="I98" s="2">
        <v>1</v>
      </c>
      <c r="Z98" s="2">
        <v>1</v>
      </c>
      <c r="AD98" s="2">
        <v>1</v>
      </c>
      <c r="AG98" s="2">
        <v>1</v>
      </c>
      <c r="AM98" s="2">
        <v>1</v>
      </c>
    </row>
    <row r="99" spans="1:39" ht="18" customHeight="1" x14ac:dyDescent="0.4">
      <c r="A99" s="60" t="s">
        <v>268</v>
      </c>
      <c r="B99" s="1" t="s">
        <v>1805</v>
      </c>
      <c r="G99" s="2" t="s">
        <v>1806</v>
      </c>
      <c r="H99" s="52">
        <v>44211</v>
      </c>
      <c r="I99" s="2">
        <v>1</v>
      </c>
      <c r="Z99" s="2">
        <v>1</v>
      </c>
      <c r="AG99" s="2">
        <v>1</v>
      </c>
    </row>
    <row r="100" spans="1:39" ht="18" customHeight="1" x14ac:dyDescent="0.4">
      <c r="A100" s="60" t="s">
        <v>270</v>
      </c>
      <c r="B100" s="1" t="s">
        <v>2492</v>
      </c>
      <c r="C100" s="2" t="s">
        <v>2490</v>
      </c>
      <c r="G100" s="2" t="s">
        <v>2063</v>
      </c>
      <c r="H100" s="52" t="s">
        <v>2493</v>
      </c>
      <c r="I100" s="2" t="s">
        <v>2493</v>
      </c>
    </row>
    <row r="101" spans="1:39" ht="18" customHeight="1" x14ac:dyDescent="0.4">
      <c r="A101" s="60" t="s">
        <v>272</v>
      </c>
      <c r="B101" s="1" t="s">
        <v>860</v>
      </c>
      <c r="G101" s="2" t="s">
        <v>165</v>
      </c>
      <c r="H101" s="52" t="s">
        <v>62</v>
      </c>
      <c r="I101" s="2" t="s">
        <v>62</v>
      </c>
    </row>
    <row r="102" spans="1:39" ht="18" customHeight="1" x14ac:dyDescent="0.4">
      <c r="A102" s="60" t="s">
        <v>275</v>
      </c>
      <c r="B102" s="1" t="s">
        <v>861</v>
      </c>
      <c r="G102" s="2" t="s">
        <v>103</v>
      </c>
      <c r="H102" s="52">
        <v>43697</v>
      </c>
      <c r="I102" s="2">
        <v>1</v>
      </c>
      <c r="K102" s="2">
        <v>1</v>
      </c>
      <c r="V102" s="2">
        <v>1</v>
      </c>
      <c r="Z102" s="2">
        <v>1</v>
      </c>
      <c r="AF102" s="2">
        <v>1</v>
      </c>
      <c r="AG102" s="2">
        <v>1</v>
      </c>
      <c r="AM102" s="2">
        <v>1</v>
      </c>
    </row>
    <row r="103" spans="1:39" ht="18" customHeight="1" x14ac:dyDescent="0.4">
      <c r="A103" s="60" t="s">
        <v>277</v>
      </c>
      <c r="B103" s="1" t="s">
        <v>862</v>
      </c>
      <c r="G103" s="2" t="s">
        <v>103</v>
      </c>
      <c r="H103" s="52">
        <v>43697</v>
      </c>
      <c r="I103" s="2">
        <v>1</v>
      </c>
      <c r="K103" s="2">
        <v>1</v>
      </c>
      <c r="V103" s="2">
        <v>1</v>
      </c>
      <c r="Z103" s="2">
        <v>1</v>
      </c>
      <c r="AF103" s="2">
        <v>1</v>
      </c>
      <c r="AG103" s="2">
        <v>1</v>
      </c>
      <c r="AM103" s="2">
        <v>1</v>
      </c>
    </row>
    <row r="104" spans="1:39" ht="18" customHeight="1" x14ac:dyDescent="0.4">
      <c r="A104" s="60" t="s">
        <v>279</v>
      </c>
      <c r="B104" s="1" t="s">
        <v>863</v>
      </c>
      <c r="G104" s="2" t="s">
        <v>103</v>
      </c>
      <c r="H104" s="52">
        <v>43697</v>
      </c>
      <c r="I104" s="2">
        <v>1</v>
      </c>
      <c r="K104" s="2">
        <v>1</v>
      </c>
      <c r="V104" s="2">
        <v>1</v>
      </c>
      <c r="Z104" s="2">
        <v>1</v>
      </c>
      <c r="AF104" s="2">
        <v>1</v>
      </c>
      <c r="AG104" s="2">
        <v>1</v>
      </c>
      <c r="AM104" s="2">
        <v>1</v>
      </c>
    </row>
    <row r="105" spans="1:39" ht="18" customHeight="1" x14ac:dyDescent="0.4">
      <c r="A105" s="60" t="s">
        <v>281</v>
      </c>
      <c r="B105" s="1" t="s">
        <v>864</v>
      </c>
      <c r="G105" s="2" t="s">
        <v>645</v>
      </c>
      <c r="H105" s="52">
        <v>43823</v>
      </c>
      <c r="I105" s="2">
        <v>1</v>
      </c>
      <c r="K105" s="2">
        <v>1</v>
      </c>
      <c r="V105" s="2">
        <v>1</v>
      </c>
      <c r="AF105" s="2">
        <v>1</v>
      </c>
      <c r="AG105" s="2">
        <v>1</v>
      </c>
      <c r="AJ105" s="2">
        <v>1</v>
      </c>
      <c r="AM105" s="2">
        <v>2</v>
      </c>
    </row>
    <row r="106" spans="1:39" ht="18" customHeight="1" x14ac:dyDescent="0.4">
      <c r="A106" s="60" t="s">
        <v>284</v>
      </c>
      <c r="B106" s="1" t="s">
        <v>865</v>
      </c>
      <c r="G106" s="2" t="s">
        <v>274</v>
      </c>
      <c r="H106" s="52">
        <v>43826</v>
      </c>
      <c r="I106" s="2">
        <v>1</v>
      </c>
      <c r="K106" s="2">
        <v>1</v>
      </c>
      <c r="Z106" s="2">
        <v>1</v>
      </c>
      <c r="AF106" s="2">
        <v>1</v>
      </c>
      <c r="AG106" s="2">
        <v>1</v>
      </c>
      <c r="AJ106" s="2">
        <v>1</v>
      </c>
      <c r="AM106" s="2">
        <v>3</v>
      </c>
    </row>
    <row r="107" spans="1:39" ht="18" customHeight="1" x14ac:dyDescent="0.4">
      <c r="A107" s="60" t="s">
        <v>286</v>
      </c>
      <c r="B107" s="1" t="s">
        <v>866</v>
      </c>
      <c r="G107" s="2" t="s">
        <v>250</v>
      </c>
      <c r="H107" s="52" t="s">
        <v>62</v>
      </c>
      <c r="I107" s="2">
        <v>1</v>
      </c>
      <c r="J107" s="2">
        <v>1</v>
      </c>
      <c r="K107" s="2">
        <v>1</v>
      </c>
      <c r="O107" s="2">
        <v>1</v>
      </c>
      <c r="P107" s="2">
        <v>1</v>
      </c>
      <c r="S107" s="2">
        <v>1</v>
      </c>
    </row>
    <row r="108" spans="1:39" ht="18" customHeight="1" x14ac:dyDescent="0.4">
      <c r="A108" s="60" t="s">
        <v>288</v>
      </c>
      <c r="B108" s="1" t="s">
        <v>2172</v>
      </c>
      <c r="G108" s="2" t="s">
        <v>2171</v>
      </c>
      <c r="H108" s="52">
        <v>44470</v>
      </c>
      <c r="I108" s="2">
        <v>1</v>
      </c>
      <c r="S108" s="2">
        <v>1</v>
      </c>
      <c r="Z108" s="2">
        <v>1</v>
      </c>
      <c r="AF108" s="2">
        <v>1</v>
      </c>
      <c r="AG108" s="2">
        <v>1</v>
      </c>
      <c r="AM108" s="2">
        <v>1</v>
      </c>
    </row>
    <row r="109" spans="1:39" ht="18" customHeight="1" x14ac:dyDescent="0.4">
      <c r="A109" s="60" t="s">
        <v>290</v>
      </c>
      <c r="B109" s="1" t="s">
        <v>2587</v>
      </c>
      <c r="E109" s="2" t="s">
        <v>2580</v>
      </c>
      <c r="G109" s="2" t="s">
        <v>2588</v>
      </c>
      <c r="H109" s="52">
        <v>44743</v>
      </c>
      <c r="I109" s="2">
        <v>1</v>
      </c>
      <c r="K109" s="2">
        <v>1</v>
      </c>
      <c r="Z109" s="2">
        <v>1</v>
      </c>
      <c r="AD109" s="2">
        <v>1</v>
      </c>
      <c r="AF109" s="2">
        <v>1</v>
      </c>
      <c r="AM109" s="2">
        <v>3</v>
      </c>
    </row>
    <row r="110" spans="1:39" ht="18" customHeight="1" x14ac:dyDescent="0.4">
      <c r="A110" s="60" t="s">
        <v>292</v>
      </c>
      <c r="B110" s="1" t="s">
        <v>2354</v>
      </c>
      <c r="G110" s="2" t="s">
        <v>2029</v>
      </c>
      <c r="H110" s="52" t="s">
        <v>2027</v>
      </c>
      <c r="I110" s="2">
        <v>1</v>
      </c>
      <c r="J110" s="2">
        <v>1</v>
      </c>
      <c r="K110" s="2">
        <v>1</v>
      </c>
      <c r="P110" s="2">
        <v>1</v>
      </c>
      <c r="S110" s="2">
        <v>1</v>
      </c>
      <c r="Y110" s="2">
        <v>1</v>
      </c>
      <c r="Z110" s="2">
        <v>1</v>
      </c>
      <c r="AD110" s="2">
        <v>1</v>
      </c>
      <c r="AF110" s="2">
        <v>1</v>
      </c>
      <c r="AG110" s="2">
        <v>1</v>
      </c>
      <c r="AM110" s="2">
        <v>2</v>
      </c>
    </row>
    <row r="111" spans="1:39" ht="18" customHeight="1" x14ac:dyDescent="0.4">
      <c r="A111" s="60" t="s">
        <v>294</v>
      </c>
      <c r="B111" s="1" t="s">
        <v>2107</v>
      </c>
      <c r="G111" s="2" t="s">
        <v>2108</v>
      </c>
      <c r="H111" s="52">
        <v>44413</v>
      </c>
      <c r="I111" s="2">
        <v>1</v>
      </c>
      <c r="K111" s="2">
        <v>1</v>
      </c>
      <c r="Z111" s="2">
        <v>1</v>
      </c>
      <c r="AD111" s="2">
        <v>1</v>
      </c>
      <c r="AG111" s="2">
        <v>1</v>
      </c>
      <c r="AM111" s="2">
        <v>1</v>
      </c>
    </row>
    <row r="112" spans="1:39" ht="18" customHeight="1" x14ac:dyDescent="0.4">
      <c r="A112" s="60" t="s">
        <v>296</v>
      </c>
      <c r="B112" s="1" t="s">
        <v>867</v>
      </c>
      <c r="G112" s="2" t="s">
        <v>244</v>
      </c>
      <c r="H112" s="52" t="s">
        <v>62</v>
      </c>
      <c r="I112" s="2">
        <v>1</v>
      </c>
      <c r="K112" s="2">
        <v>1</v>
      </c>
      <c r="Z112" s="2">
        <v>1</v>
      </c>
      <c r="AF112" s="2">
        <v>1</v>
      </c>
      <c r="AM112" s="2">
        <v>2</v>
      </c>
    </row>
    <row r="113" spans="1:39" ht="18" customHeight="1" x14ac:dyDescent="0.4">
      <c r="A113" s="60" t="s">
        <v>298</v>
      </c>
      <c r="B113" s="1" t="s">
        <v>868</v>
      </c>
      <c r="G113" s="2" t="s">
        <v>73</v>
      </c>
      <c r="H113" s="52">
        <v>43824</v>
      </c>
      <c r="I113" s="2">
        <v>1</v>
      </c>
      <c r="J113" s="2">
        <v>1</v>
      </c>
      <c r="K113" s="2">
        <v>1</v>
      </c>
      <c r="O113" s="2">
        <v>1</v>
      </c>
      <c r="P113" s="2">
        <v>1</v>
      </c>
      <c r="S113" s="2">
        <v>1</v>
      </c>
      <c r="Y113" s="2">
        <v>1</v>
      </c>
      <c r="Z113" s="2">
        <v>1</v>
      </c>
      <c r="AC113" s="2">
        <v>1</v>
      </c>
      <c r="AD113" s="2">
        <v>1</v>
      </c>
      <c r="AF113" s="2">
        <v>1</v>
      </c>
      <c r="AM113" s="2">
        <v>3</v>
      </c>
    </row>
    <row r="114" spans="1:39" ht="18" customHeight="1" x14ac:dyDescent="0.4">
      <c r="A114" s="60" t="s">
        <v>300</v>
      </c>
      <c r="B114" s="1" t="s">
        <v>869</v>
      </c>
      <c r="G114" s="2" t="s">
        <v>136</v>
      </c>
      <c r="H114" s="52">
        <v>43822</v>
      </c>
      <c r="K114" s="2">
        <v>1</v>
      </c>
      <c r="L114" s="2">
        <v>1</v>
      </c>
      <c r="P114" s="2">
        <v>1</v>
      </c>
      <c r="S114" s="2">
        <v>1</v>
      </c>
      <c r="Y114" s="2">
        <v>1</v>
      </c>
      <c r="AG114" s="2">
        <v>1</v>
      </c>
    </row>
    <row r="115" spans="1:39" ht="18" customHeight="1" x14ac:dyDescent="0.4">
      <c r="A115" s="60" t="s">
        <v>302</v>
      </c>
      <c r="B115" s="1" t="s">
        <v>2025</v>
      </c>
      <c r="G115" s="2" t="s">
        <v>2026</v>
      </c>
      <c r="H115" s="52" t="s">
        <v>2027</v>
      </c>
      <c r="I115" s="2">
        <v>1</v>
      </c>
      <c r="K115" s="2">
        <v>1</v>
      </c>
      <c r="O115" s="2">
        <v>1</v>
      </c>
      <c r="Z115" s="2">
        <v>1</v>
      </c>
      <c r="AG115" s="2">
        <v>1</v>
      </c>
    </row>
    <row r="116" spans="1:39" ht="18" customHeight="1" x14ac:dyDescent="0.4">
      <c r="A116" s="60" t="s">
        <v>304</v>
      </c>
      <c r="B116" s="1" t="s">
        <v>870</v>
      </c>
      <c r="G116" s="2" t="s">
        <v>203</v>
      </c>
      <c r="H116" s="52">
        <v>43917</v>
      </c>
      <c r="K116" s="2">
        <v>1</v>
      </c>
      <c r="N116" s="2">
        <v>1</v>
      </c>
      <c r="P116" s="2">
        <v>1</v>
      </c>
      <c r="Q116" s="2">
        <v>1</v>
      </c>
      <c r="R116" s="2">
        <v>1</v>
      </c>
    </row>
    <row r="117" spans="1:39" ht="18" customHeight="1" x14ac:dyDescent="0.4">
      <c r="A117" s="60" t="s">
        <v>306</v>
      </c>
      <c r="B117" s="1" t="s">
        <v>871</v>
      </c>
      <c r="G117" s="2" t="s">
        <v>73</v>
      </c>
      <c r="H117" s="52">
        <v>43627</v>
      </c>
      <c r="I117" s="2">
        <v>1</v>
      </c>
      <c r="V117" s="2">
        <v>1</v>
      </c>
      <c r="AG117" s="2">
        <v>1</v>
      </c>
      <c r="AM117" s="2">
        <v>3</v>
      </c>
    </row>
    <row r="118" spans="1:39" ht="18" customHeight="1" x14ac:dyDescent="0.4">
      <c r="A118" s="60" t="s">
        <v>308</v>
      </c>
      <c r="B118" s="1" t="s">
        <v>872</v>
      </c>
      <c r="G118" s="2" t="s">
        <v>106</v>
      </c>
      <c r="H118" s="52">
        <v>43796</v>
      </c>
      <c r="S118" s="2">
        <v>1</v>
      </c>
      <c r="T118" s="2">
        <v>1</v>
      </c>
      <c r="Z118" s="2">
        <v>1</v>
      </c>
      <c r="AE118" s="2">
        <v>1</v>
      </c>
      <c r="AG118" s="2">
        <v>1</v>
      </c>
      <c r="AM118" s="2">
        <v>1</v>
      </c>
    </row>
    <row r="119" spans="1:39" ht="18" customHeight="1" x14ac:dyDescent="0.4">
      <c r="A119" s="60" t="s">
        <v>310</v>
      </c>
      <c r="B119" s="1" t="s">
        <v>873</v>
      </c>
      <c r="G119" s="2" t="s">
        <v>106</v>
      </c>
      <c r="H119" s="52">
        <v>43796</v>
      </c>
      <c r="S119" s="2">
        <v>1</v>
      </c>
      <c r="T119" s="2">
        <v>1</v>
      </c>
      <c r="Z119" s="2">
        <v>1</v>
      </c>
      <c r="AE119" s="2">
        <v>1</v>
      </c>
      <c r="AG119" s="2">
        <v>1</v>
      </c>
      <c r="AM119" s="2">
        <v>1</v>
      </c>
    </row>
    <row r="120" spans="1:39" ht="18" customHeight="1" x14ac:dyDescent="0.4">
      <c r="A120" s="60" t="s">
        <v>312</v>
      </c>
      <c r="B120" s="1" t="s">
        <v>874</v>
      </c>
      <c r="G120" s="2" t="s">
        <v>103</v>
      </c>
      <c r="H120" s="52">
        <v>43710</v>
      </c>
      <c r="AF120" s="2">
        <v>1</v>
      </c>
    </row>
    <row r="121" spans="1:39" ht="18" customHeight="1" x14ac:dyDescent="0.4">
      <c r="A121" s="60" t="s">
        <v>314</v>
      </c>
      <c r="B121" s="1" t="s">
        <v>875</v>
      </c>
      <c r="G121" s="2" t="s">
        <v>154</v>
      </c>
      <c r="H121" s="52">
        <v>43647</v>
      </c>
      <c r="I121" s="2">
        <v>1</v>
      </c>
      <c r="P121" s="2">
        <v>1</v>
      </c>
      <c r="X121" s="2">
        <v>1</v>
      </c>
    </row>
    <row r="122" spans="1:39" ht="18" customHeight="1" x14ac:dyDescent="0.4">
      <c r="A122" s="60" t="s">
        <v>316</v>
      </c>
      <c r="B122" s="1" t="s">
        <v>1897</v>
      </c>
      <c r="G122" s="2" t="s">
        <v>1898</v>
      </c>
      <c r="H122" s="52">
        <v>44242</v>
      </c>
      <c r="I122" s="2">
        <v>1</v>
      </c>
      <c r="L122" s="2">
        <v>1</v>
      </c>
      <c r="P122" s="2">
        <v>1</v>
      </c>
      <c r="Q122" s="2">
        <v>1</v>
      </c>
      <c r="Z122" s="2">
        <v>1</v>
      </c>
      <c r="AM122" s="2">
        <v>1</v>
      </c>
    </row>
    <row r="123" spans="1:39" ht="18" customHeight="1" x14ac:dyDescent="0.4">
      <c r="A123" s="60" t="s">
        <v>318</v>
      </c>
      <c r="B123" s="1" t="s">
        <v>876</v>
      </c>
      <c r="G123" s="2" t="s">
        <v>160</v>
      </c>
      <c r="H123" s="52" t="s">
        <v>62</v>
      </c>
      <c r="I123" s="2">
        <v>1</v>
      </c>
      <c r="K123" s="2">
        <v>1</v>
      </c>
      <c r="AE123" s="2">
        <v>1</v>
      </c>
      <c r="AG123" s="2">
        <v>1</v>
      </c>
      <c r="AM123" s="2">
        <v>1</v>
      </c>
    </row>
    <row r="124" spans="1:39" ht="18" customHeight="1" x14ac:dyDescent="0.4">
      <c r="A124" s="60" t="s">
        <v>320</v>
      </c>
      <c r="B124" s="1" t="s">
        <v>877</v>
      </c>
      <c r="G124" s="2" t="s">
        <v>253</v>
      </c>
      <c r="H124" s="52" t="s">
        <v>62</v>
      </c>
      <c r="I124" s="2">
        <v>1</v>
      </c>
      <c r="K124" s="2">
        <v>1</v>
      </c>
      <c r="N124" s="2">
        <v>1</v>
      </c>
      <c r="Z124" s="2">
        <v>1</v>
      </c>
      <c r="AA124" s="2">
        <v>1</v>
      </c>
      <c r="AG124" s="2">
        <v>1</v>
      </c>
    </row>
    <row r="125" spans="1:39" ht="18" customHeight="1" x14ac:dyDescent="0.4">
      <c r="A125" s="60" t="s">
        <v>322</v>
      </c>
      <c r="B125" s="1" t="s">
        <v>878</v>
      </c>
      <c r="G125" s="2" t="s">
        <v>160</v>
      </c>
      <c r="H125" s="52">
        <v>43781</v>
      </c>
      <c r="I125" s="2">
        <v>1</v>
      </c>
      <c r="K125" s="2">
        <v>1</v>
      </c>
      <c r="Z125" s="2">
        <v>1</v>
      </c>
      <c r="AD125" s="2">
        <v>1</v>
      </c>
      <c r="AF125" s="2">
        <v>1</v>
      </c>
      <c r="AG125" s="2">
        <v>1</v>
      </c>
      <c r="AM125" s="2">
        <v>1</v>
      </c>
    </row>
    <row r="126" spans="1:39" ht="18" customHeight="1" x14ac:dyDescent="0.4">
      <c r="A126" s="60" t="s">
        <v>324</v>
      </c>
      <c r="B126" s="1" t="s">
        <v>879</v>
      </c>
      <c r="G126" s="2" t="s">
        <v>645</v>
      </c>
      <c r="H126" s="52">
        <v>43880</v>
      </c>
      <c r="I126" s="2">
        <v>1</v>
      </c>
      <c r="K126" s="2">
        <v>1</v>
      </c>
      <c r="M126" s="2">
        <v>1</v>
      </c>
      <c r="P126" s="2">
        <v>1</v>
      </c>
      <c r="S126" s="2">
        <v>1</v>
      </c>
      <c r="V126" s="2">
        <v>1</v>
      </c>
      <c r="Y126" s="2">
        <v>1</v>
      </c>
      <c r="Z126" s="2">
        <v>1</v>
      </c>
      <c r="AA126" s="2">
        <v>1</v>
      </c>
      <c r="AD126" s="2">
        <v>1</v>
      </c>
      <c r="AF126" s="2">
        <v>1</v>
      </c>
      <c r="AG126" s="2">
        <v>1</v>
      </c>
      <c r="AM126" s="2">
        <v>1</v>
      </c>
    </row>
    <row r="127" spans="1:39" ht="18" customHeight="1" x14ac:dyDescent="0.4">
      <c r="A127" s="60" t="s">
        <v>326</v>
      </c>
      <c r="B127" s="1" t="s">
        <v>2435</v>
      </c>
      <c r="C127" s="70"/>
      <c r="D127" s="70"/>
      <c r="E127" s="70"/>
      <c r="F127" s="70"/>
      <c r="G127" s="2" t="s">
        <v>109</v>
      </c>
      <c r="H127" s="52">
        <v>43815</v>
      </c>
      <c r="I127" s="2">
        <v>1</v>
      </c>
      <c r="M127" s="2">
        <v>1</v>
      </c>
      <c r="N127" s="2">
        <v>1</v>
      </c>
      <c r="R127" s="2">
        <v>1</v>
      </c>
      <c r="AB127" s="2">
        <v>1</v>
      </c>
    </row>
    <row r="128" spans="1:39" ht="18" customHeight="1" x14ac:dyDescent="0.4">
      <c r="A128" s="60" t="s">
        <v>328</v>
      </c>
      <c r="B128" s="1" t="s">
        <v>880</v>
      </c>
      <c r="G128" s="2" t="s">
        <v>76</v>
      </c>
      <c r="H128" s="52" t="s">
        <v>62</v>
      </c>
      <c r="I128" s="2" t="s">
        <v>62</v>
      </c>
    </row>
    <row r="129" spans="1:39" ht="18" customHeight="1" x14ac:dyDescent="0.4">
      <c r="A129" s="60" t="s">
        <v>330</v>
      </c>
      <c r="B129" s="1" t="s">
        <v>881</v>
      </c>
      <c r="G129" s="2" t="s">
        <v>73</v>
      </c>
      <c r="H129" s="52">
        <v>43710</v>
      </c>
      <c r="I129" s="2">
        <v>1</v>
      </c>
      <c r="K129" s="2">
        <v>1</v>
      </c>
      <c r="V129" s="2">
        <v>1</v>
      </c>
      <c r="Z129" s="2">
        <v>1</v>
      </c>
      <c r="AA129" s="2">
        <v>1</v>
      </c>
      <c r="AF129" s="2">
        <v>1</v>
      </c>
      <c r="AG129" s="2">
        <v>1</v>
      </c>
      <c r="AM129" s="2">
        <v>4</v>
      </c>
    </row>
    <row r="130" spans="1:39" ht="18" customHeight="1" x14ac:dyDescent="0.4">
      <c r="A130" s="60" t="s">
        <v>332</v>
      </c>
      <c r="B130" s="1" t="s">
        <v>882</v>
      </c>
      <c r="G130" s="2" t="s">
        <v>73</v>
      </c>
      <c r="H130" s="52">
        <v>43710</v>
      </c>
      <c r="I130" s="2">
        <v>1</v>
      </c>
      <c r="K130" s="2">
        <v>1</v>
      </c>
      <c r="V130" s="2">
        <v>1</v>
      </c>
      <c r="Z130" s="2">
        <v>1</v>
      </c>
      <c r="AA130" s="2">
        <v>1</v>
      </c>
      <c r="AF130" s="2">
        <v>1</v>
      </c>
      <c r="AG130" s="2">
        <v>1</v>
      </c>
      <c r="AM130" s="2">
        <v>2</v>
      </c>
    </row>
    <row r="131" spans="1:39" ht="18" customHeight="1" x14ac:dyDescent="0.4">
      <c r="A131" s="60" t="s">
        <v>335</v>
      </c>
      <c r="B131" s="1" t="s">
        <v>2414</v>
      </c>
      <c r="G131" s="2" t="s">
        <v>2415</v>
      </c>
      <c r="H131" s="52">
        <v>44620</v>
      </c>
      <c r="I131" s="2">
        <v>1</v>
      </c>
      <c r="R131" s="2">
        <v>1</v>
      </c>
      <c r="W131" s="2">
        <v>1</v>
      </c>
      <c r="AF131" s="2">
        <v>1</v>
      </c>
    </row>
    <row r="132" spans="1:39" ht="18" customHeight="1" x14ac:dyDescent="0.4">
      <c r="A132" s="60" t="s">
        <v>337</v>
      </c>
      <c r="B132" s="1" t="s">
        <v>2173</v>
      </c>
      <c r="G132" s="2" t="s">
        <v>1806</v>
      </c>
      <c r="H132" s="52">
        <v>44483</v>
      </c>
      <c r="I132" s="2">
        <v>1</v>
      </c>
      <c r="K132" s="2">
        <v>1</v>
      </c>
      <c r="Z132" s="2">
        <v>1</v>
      </c>
      <c r="AD132" s="2">
        <v>1</v>
      </c>
      <c r="AF132" s="2">
        <v>1</v>
      </c>
      <c r="AM132" s="2">
        <v>1</v>
      </c>
    </row>
    <row r="133" spans="1:39" ht="18" customHeight="1" x14ac:dyDescent="0.4">
      <c r="A133" s="60" t="s">
        <v>339</v>
      </c>
      <c r="B133" s="1" t="s">
        <v>2265</v>
      </c>
      <c r="G133" s="2" t="s">
        <v>2266</v>
      </c>
      <c r="H133" s="52">
        <v>44574</v>
      </c>
      <c r="I133" s="2">
        <v>1</v>
      </c>
      <c r="Z133" s="2">
        <v>1</v>
      </c>
      <c r="AE133" s="2">
        <v>1</v>
      </c>
      <c r="AF133" s="2">
        <v>1</v>
      </c>
      <c r="AG133" s="2">
        <v>1</v>
      </c>
      <c r="AM133" s="2">
        <v>1</v>
      </c>
    </row>
    <row r="134" spans="1:39" ht="18" customHeight="1" x14ac:dyDescent="0.4">
      <c r="A134" s="60" t="s">
        <v>341</v>
      </c>
      <c r="B134" s="1" t="s">
        <v>2550</v>
      </c>
      <c r="D134" s="2" t="s">
        <v>2490</v>
      </c>
      <c r="G134" s="2" t="s">
        <v>1796</v>
      </c>
      <c r="H134" s="52" t="s">
        <v>1802</v>
      </c>
      <c r="I134" s="2">
        <v>1</v>
      </c>
      <c r="R134" s="2">
        <v>1</v>
      </c>
      <c r="S134" s="2">
        <v>1</v>
      </c>
      <c r="AD134" s="2">
        <v>1</v>
      </c>
      <c r="AE134" s="2">
        <v>1</v>
      </c>
      <c r="AG134" s="2">
        <v>1</v>
      </c>
    </row>
    <row r="135" spans="1:39" ht="18" customHeight="1" x14ac:dyDescent="0.4">
      <c r="A135" s="60" t="s">
        <v>344</v>
      </c>
      <c r="B135" s="1" t="s">
        <v>883</v>
      </c>
      <c r="G135" s="2" t="s">
        <v>237</v>
      </c>
      <c r="H135" s="52">
        <v>43686</v>
      </c>
      <c r="I135" s="2">
        <v>1</v>
      </c>
      <c r="Z135" s="2">
        <v>1</v>
      </c>
      <c r="AA135" s="2">
        <v>1</v>
      </c>
      <c r="AD135" s="2">
        <v>1</v>
      </c>
    </row>
    <row r="136" spans="1:39" ht="18" customHeight="1" x14ac:dyDescent="0.4">
      <c r="A136" s="60" t="s">
        <v>346</v>
      </c>
      <c r="B136" s="1" t="s">
        <v>2654</v>
      </c>
      <c r="F136" s="2" t="s">
        <v>2644</v>
      </c>
      <c r="G136" s="2" t="s">
        <v>2655</v>
      </c>
      <c r="H136" s="52">
        <v>44790</v>
      </c>
      <c r="I136" s="2">
        <v>1</v>
      </c>
      <c r="Z136" s="2">
        <v>1</v>
      </c>
      <c r="AA136" s="2">
        <v>1</v>
      </c>
      <c r="AB136" s="2">
        <v>1</v>
      </c>
      <c r="AC136" s="2">
        <v>1</v>
      </c>
      <c r="AG136" s="2">
        <v>1</v>
      </c>
    </row>
    <row r="137" spans="1:39" ht="18" customHeight="1" x14ac:dyDescent="0.4">
      <c r="A137" s="60" t="s">
        <v>348</v>
      </c>
      <c r="B137" s="1" t="s">
        <v>884</v>
      </c>
      <c r="G137" s="2" t="s">
        <v>521</v>
      </c>
      <c r="H137" s="52">
        <v>43826</v>
      </c>
      <c r="I137" s="2">
        <v>1</v>
      </c>
      <c r="K137" s="2">
        <v>1</v>
      </c>
      <c r="R137" s="2">
        <v>1</v>
      </c>
      <c r="S137" s="2">
        <v>1</v>
      </c>
      <c r="W137" s="2">
        <v>1</v>
      </c>
      <c r="AA137" s="2">
        <v>1</v>
      </c>
      <c r="AG137" s="2">
        <v>1</v>
      </c>
    </row>
    <row r="138" spans="1:39" ht="18" customHeight="1" x14ac:dyDescent="0.4">
      <c r="A138" s="60" t="s">
        <v>350</v>
      </c>
      <c r="B138" s="1" t="s">
        <v>885</v>
      </c>
      <c r="G138" s="2" t="s">
        <v>237</v>
      </c>
      <c r="H138" s="52">
        <v>44103</v>
      </c>
      <c r="I138" s="2" t="s">
        <v>62</v>
      </c>
    </row>
    <row r="139" spans="1:39" ht="18" customHeight="1" x14ac:dyDescent="0.4">
      <c r="A139" s="60" t="s">
        <v>352</v>
      </c>
      <c r="B139" s="1" t="s">
        <v>2267</v>
      </c>
      <c r="G139" s="2" t="s">
        <v>1812</v>
      </c>
      <c r="H139" s="52">
        <v>44573</v>
      </c>
      <c r="I139" s="2">
        <v>1</v>
      </c>
      <c r="L139" s="2">
        <v>1</v>
      </c>
      <c r="Z139" s="2">
        <v>1</v>
      </c>
      <c r="AF139" s="2">
        <v>1</v>
      </c>
      <c r="AG139" s="2">
        <v>1</v>
      </c>
      <c r="AM139" s="2">
        <v>1</v>
      </c>
    </row>
    <row r="140" spans="1:39" ht="18" customHeight="1" x14ac:dyDescent="0.4">
      <c r="A140" s="60" t="s">
        <v>353</v>
      </c>
      <c r="B140" s="1" t="s">
        <v>886</v>
      </c>
      <c r="G140" s="2" t="s">
        <v>73</v>
      </c>
      <c r="H140" s="52">
        <v>43983</v>
      </c>
      <c r="I140" s="2">
        <v>1</v>
      </c>
      <c r="Y140" s="2">
        <v>1</v>
      </c>
      <c r="Z140" s="2">
        <v>1</v>
      </c>
      <c r="AD140" s="2">
        <v>1</v>
      </c>
      <c r="AF140" s="2">
        <v>1</v>
      </c>
      <c r="AM140" s="2">
        <v>2</v>
      </c>
    </row>
    <row r="141" spans="1:39" ht="18" customHeight="1" x14ac:dyDescent="0.4">
      <c r="A141" s="60" t="s">
        <v>355</v>
      </c>
      <c r="B141" s="1" t="s">
        <v>887</v>
      </c>
      <c r="G141" s="2" t="s">
        <v>283</v>
      </c>
      <c r="H141" s="52">
        <v>43810</v>
      </c>
      <c r="I141" s="2">
        <v>1</v>
      </c>
      <c r="K141" s="2">
        <v>1</v>
      </c>
      <c r="R141" s="2">
        <v>1</v>
      </c>
      <c r="S141" s="2">
        <v>1</v>
      </c>
      <c r="AG141" s="2">
        <v>1</v>
      </c>
    </row>
    <row r="142" spans="1:39" ht="18" customHeight="1" x14ac:dyDescent="0.4">
      <c r="A142" s="60" t="s">
        <v>357</v>
      </c>
      <c r="B142" s="1" t="s">
        <v>888</v>
      </c>
      <c r="G142" s="2" t="s">
        <v>76</v>
      </c>
      <c r="H142" s="52">
        <v>43824</v>
      </c>
      <c r="I142" s="2">
        <v>1</v>
      </c>
      <c r="O142" s="2">
        <v>1</v>
      </c>
      <c r="AA142" s="2">
        <v>1</v>
      </c>
      <c r="AG142" s="2">
        <v>1</v>
      </c>
      <c r="AH142" s="2">
        <v>1</v>
      </c>
      <c r="AM142" s="2">
        <v>1</v>
      </c>
    </row>
    <row r="143" spans="1:39" ht="18" customHeight="1" x14ac:dyDescent="0.4">
      <c r="A143" s="60" t="s">
        <v>359</v>
      </c>
      <c r="B143" s="1" t="s">
        <v>889</v>
      </c>
      <c r="G143" s="2" t="s">
        <v>334</v>
      </c>
      <c r="H143" s="52" t="s">
        <v>62</v>
      </c>
      <c r="I143" s="2">
        <v>1</v>
      </c>
      <c r="Z143" s="2">
        <v>1</v>
      </c>
      <c r="AD143" s="2">
        <v>1</v>
      </c>
      <c r="AE143" s="2">
        <v>1</v>
      </c>
      <c r="AF143" s="2">
        <v>1</v>
      </c>
      <c r="AG143" s="2">
        <v>1</v>
      </c>
    </row>
    <row r="144" spans="1:39" ht="18" customHeight="1" x14ac:dyDescent="0.4">
      <c r="A144" s="60" t="s">
        <v>361</v>
      </c>
      <c r="B144" s="1" t="s">
        <v>890</v>
      </c>
      <c r="G144" s="2" t="s">
        <v>200</v>
      </c>
      <c r="H144" s="52">
        <v>43838</v>
      </c>
      <c r="I144" s="2" t="s">
        <v>62</v>
      </c>
    </row>
    <row r="145" spans="1:39" ht="18" customHeight="1" x14ac:dyDescent="0.4">
      <c r="A145" s="60" t="s">
        <v>363</v>
      </c>
      <c r="B145" s="1" t="s">
        <v>2436</v>
      </c>
      <c r="G145" s="2" t="s">
        <v>2241</v>
      </c>
      <c r="H145" s="52">
        <v>44540</v>
      </c>
      <c r="I145" s="2">
        <v>1</v>
      </c>
      <c r="S145" s="2">
        <v>1</v>
      </c>
      <c r="W145" s="2">
        <v>1</v>
      </c>
      <c r="Z145" s="2">
        <v>1</v>
      </c>
      <c r="AG145" s="2">
        <v>1</v>
      </c>
      <c r="AM145" s="2">
        <v>1</v>
      </c>
    </row>
    <row r="146" spans="1:39" ht="18" customHeight="1" x14ac:dyDescent="0.4">
      <c r="A146" s="60" t="s">
        <v>365</v>
      </c>
      <c r="B146" s="1" t="s">
        <v>891</v>
      </c>
      <c r="G146" s="2" t="s">
        <v>200</v>
      </c>
      <c r="H146" s="52">
        <v>43801</v>
      </c>
      <c r="I146" s="2">
        <v>1</v>
      </c>
      <c r="K146" s="2">
        <v>1</v>
      </c>
      <c r="V146" s="2">
        <v>1</v>
      </c>
      <c r="Z146" s="2">
        <v>1</v>
      </c>
      <c r="AA146" s="2">
        <v>1</v>
      </c>
      <c r="AF146" s="2">
        <v>1</v>
      </c>
      <c r="AG146" s="2">
        <v>1</v>
      </c>
      <c r="AM146" s="2">
        <v>2</v>
      </c>
    </row>
    <row r="147" spans="1:39" ht="18" customHeight="1" x14ac:dyDescent="0.4">
      <c r="A147" s="60" t="s">
        <v>367</v>
      </c>
      <c r="B147" s="1" t="s">
        <v>892</v>
      </c>
      <c r="G147" s="2" t="s">
        <v>200</v>
      </c>
      <c r="H147" s="52">
        <v>43687</v>
      </c>
      <c r="I147" s="2">
        <v>1</v>
      </c>
      <c r="Y147" s="2">
        <v>1</v>
      </c>
      <c r="Z147" s="2">
        <v>1</v>
      </c>
      <c r="AD147" s="2">
        <v>1</v>
      </c>
      <c r="AE147" s="2">
        <v>1</v>
      </c>
      <c r="AG147" s="2">
        <v>1</v>
      </c>
    </row>
    <row r="148" spans="1:39" ht="18" customHeight="1" x14ac:dyDescent="0.4">
      <c r="A148" s="60" t="s">
        <v>369</v>
      </c>
      <c r="B148" s="1" t="s">
        <v>893</v>
      </c>
      <c r="G148" s="2" t="s">
        <v>200</v>
      </c>
      <c r="H148" s="52">
        <v>43710</v>
      </c>
      <c r="I148" s="2">
        <v>1</v>
      </c>
      <c r="K148" s="2">
        <v>1</v>
      </c>
      <c r="V148" s="2">
        <v>1</v>
      </c>
      <c r="Z148" s="2">
        <v>1</v>
      </c>
      <c r="AA148" s="2">
        <v>1</v>
      </c>
      <c r="AF148" s="2">
        <v>1</v>
      </c>
      <c r="AG148" s="2">
        <v>1</v>
      </c>
      <c r="AM148" s="2">
        <v>4</v>
      </c>
    </row>
    <row r="149" spans="1:39" ht="18" customHeight="1" x14ac:dyDescent="0.4">
      <c r="A149" s="60" t="s">
        <v>371</v>
      </c>
      <c r="B149" s="1" t="s">
        <v>894</v>
      </c>
      <c r="G149" s="2" t="s">
        <v>200</v>
      </c>
      <c r="H149" s="52" t="s">
        <v>62</v>
      </c>
      <c r="I149" s="2" t="s">
        <v>62</v>
      </c>
    </row>
    <row r="150" spans="1:39" ht="18" customHeight="1" x14ac:dyDescent="0.4">
      <c r="A150" s="60" t="s">
        <v>373</v>
      </c>
      <c r="B150" s="1" t="s">
        <v>2060</v>
      </c>
      <c r="G150" s="2" t="s">
        <v>2061</v>
      </c>
      <c r="H150" s="52">
        <v>44386</v>
      </c>
      <c r="I150" s="2">
        <v>1</v>
      </c>
      <c r="K150" s="2">
        <v>1</v>
      </c>
      <c r="O150" s="2">
        <v>1</v>
      </c>
      <c r="T150" s="2">
        <v>1</v>
      </c>
      <c r="AF150" s="2">
        <v>1</v>
      </c>
      <c r="AG150" s="2">
        <v>1</v>
      </c>
    </row>
    <row r="151" spans="1:39" ht="18" customHeight="1" x14ac:dyDescent="0.4">
      <c r="A151" s="60" t="s">
        <v>375</v>
      </c>
      <c r="B151" s="1" t="s">
        <v>895</v>
      </c>
      <c r="G151" s="2" t="s">
        <v>136</v>
      </c>
      <c r="H151" s="52" t="s">
        <v>62</v>
      </c>
      <c r="I151" s="2">
        <v>1</v>
      </c>
      <c r="S151" s="2">
        <v>1</v>
      </c>
      <c r="Z151" s="2">
        <v>1</v>
      </c>
      <c r="AG151" s="2">
        <v>1</v>
      </c>
    </row>
    <row r="152" spans="1:39" ht="18" customHeight="1" x14ac:dyDescent="0.4">
      <c r="A152" s="60" t="s">
        <v>377</v>
      </c>
      <c r="B152" s="1" t="s">
        <v>896</v>
      </c>
      <c r="G152" s="2" t="s">
        <v>820</v>
      </c>
      <c r="H152" s="52">
        <v>43710</v>
      </c>
      <c r="I152" s="2">
        <v>1</v>
      </c>
      <c r="K152" s="2">
        <v>1</v>
      </c>
      <c r="V152" s="2">
        <v>1</v>
      </c>
      <c r="Z152" s="2">
        <v>1</v>
      </c>
      <c r="AA152" s="2">
        <v>1</v>
      </c>
      <c r="AF152" s="2">
        <v>1</v>
      </c>
      <c r="AG152" s="2">
        <v>1</v>
      </c>
      <c r="AM152" s="2">
        <v>4</v>
      </c>
    </row>
    <row r="153" spans="1:39" ht="18" customHeight="1" x14ac:dyDescent="0.4">
      <c r="A153" s="60" t="s">
        <v>379</v>
      </c>
      <c r="B153" s="1" t="s">
        <v>897</v>
      </c>
      <c r="G153" s="2" t="s">
        <v>405</v>
      </c>
      <c r="H153" s="52">
        <v>44147</v>
      </c>
      <c r="I153" s="2">
        <v>1</v>
      </c>
      <c r="N153" s="2">
        <v>1</v>
      </c>
      <c r="Y153" s="2">
        <v>1</v>
      </c>
      <c r="Z153" s="2">
        <v>1</v>
      </c>
      <c r="AF153" s="2">
        <v>1</v>
      </c>
      <c r="AG153" s="2">
        <v>1</v>
      </c>
    </row>
    <row r="154" spans="1:39" ht="18" customHeight="1" x14ac:dyDescent="0.4">
      <c r="A154" s="60" t="s">
        <v>381</v>
      </c>
      <c r="B154" s="1" t="s">
        <v>898</v>
      </c>
      <c r="G154" s="2" t="s">
        <v>231</v>
      </c>
      <c r="H154" s="52">
        <v>43883</v>
      </c>
      <c r="I154" s="2">
        <v>1</v>
      </c>
      <c r="O154" s="2">
        <v>1</v>
      </c>
      <c r="S154" s="2">
        <v>1</v>
      </c>
      <c r="Z154" s="2">
        <v>1</v>
      </c>
      <c r="AE154" s="2">
        <v>1</v>
      </c>
      <c r="AG154" s="2">
        <v>1</v>
      </c>
    </row>
    <row r="155" spans="1:39" ht="18" customHeight="1" x14ac:dyDescent="0.4">
      <c r="A155" s="60" t="s">
        <v>383</v>
      </c>
      <c r="B155" s="1" t="s">
        <v>899</v>
      </c>
      <c r="G155" s="2" t="s">
        <v>103</v>
      </c>
      <c r="H155" s="52">
        <v>43710</v>
      </c>
      <c r="I155" s="2">
        <v>1</v>
      </c>
      <c r="K155" s="2">
        <v>1</v>
      </c>
      <c r="V155" s="2">
        <v>1</v>
      </c>
      <c r="Z155" s="2">
        <v>1</v>
      </c>
      <c r="AA155" s="2">
        <v>1</v>
      </c>
      <c r="AF155" s="2">
        <v>1</v>
      </c>
      <c r="AG155" s="2">
        <v>1</v>
      </c>
      <c r="AM155" s="2">
        <v>4</v>
      </c>
    </row>
    <row r="156" spans="1:39" ht="18" customHeight="1" x14ac:dyDescent="0.4">
      <c r="A156" s="60" t="s">
        <v>385</v>
      </c>
      <c r="B156" s="1" t="s">
        <v>900</v>
      </c>
      <c r="G156" s="2" t="s">
        <v>106</v>
      </c>
      <c r="H156" s="52">
        <v>44370</v>
      </c>
      <c r="I156" s="2">
        <v>1</v>
      </c>
      <c r="M156" s="2">
        <v>1</v>
      </c>
      <c r="N156" s="2">
        <v>1</v>
      </c>
      <c r="Z156" s="2">
        <v>1</v>
      </c>
      <c r="AA156" s="2">
        <v>1</v>
      </c>
      <c r="AG156" s="2">
        <v>1</v>
      </c>
    </row>
    <row r="157" spans="1:39" ht="18" customHeight="1" x14ac:dyDescent="0.4">
      <c r="A157" s="60" t="s">
        <v>387</v>
      </c>
      <c r="B157" s="1" t="s">
        <v>901</v>
      </c>
      <c r="G157" s="2" t="s">
        <v>76</v>
      </c>
      <c r="H157" s="52">
        <v>43876</v>
      </c>
      <c r="I157" s="2">
        <v>1</v>
      </c>
      <c r="L157" s="2">
        <v>1</v>
      </c>
      <c r="N157" s="2">
        <v>1</v>
      </c>
      <c r="S157" s="2">
        <v>1</v>
      </c>
      <c r="X157" s="2">
        <v>1</v>
      </c>
      <c r="Y157" s="2">
        <v>1</v>
      </c>
      <c r="AB157" s="2">
        <v>1</v>
      </c>
      <c r="AD157" s="2">
        <v>1</v>
      </c>
      <c r="AE157" s="2">
        <v>1</v>
      </c>
      <c r="AF157" s="2">
        <v>1</v>
      </c>
      <c r="AG157" s="2">
        <v>1</v>
      </c>
      <c r="AM157" s="2">
        <v>5</v>
      </c>
    </row>
    <row r="158" spans="1:39" ht="18" customHeight="1" x14ac:dyDescent="0.4">
      <c r="A158" s="60" t="s">
        <v>389</v>
      </c>
      <c r="B158" s="1" t="s">
        <v>902</v>
      </c>
      <c r="G158" s="2" t="s">
        <v>76</v>
      </c>
      <c r="H158" s="52" t="s">
        <v>62</v>
      </c>
      <c r="I158" s="2">
        <v>1</v>
      </c>
      <c r="S158" s="2">
        <v>1</v>
      </c>
      <c r="Z158" s="2">
        <v>1</v>
      </c>
      <c r="AC158" s="2">
        <v>1</v>
      </c>
      <c r="AD158" s="2">
        <v>1</v>
      </c>
      <c r="AG158" s="2">
        <v>1</v>
      </c>
    </row>
    <row r="159" spans="1:39" ht="18" customHeight="1" x14ac:dyDescent="0.4">
      <c r="A159" s="60" t="s">
        <v>391</v>
      </c>
      <c r="B159" s="1" t="s">
        <v>903</v>
      </c>
      <c r="G159" s="2" t="s">
        <v>177</v>
      </c>
      <c r="H159" s="52">
        <v>43852</v>
      </c>
      <c r="Z159" s="2">
        <v>1</v>
      </c>
      <c r="AF159" s="2">
        <v>1</v>
      </c>
      <c r="AG159" s="2">
        <v>1</v>
      </c>
      <c r="AM159" s="2">
        <v>3</v>
      </c>
    </row>
    <row r="160" spans="1:39" ht="18" customHeight="1" x14ac:dyDescent="0.4">
      <c r="A160" s="60" t="s">
        <v>393</v>
      </c>
      <c r="B160" s="1" t="s">
        <v>904</v>
      </c>
      <c r="G160" s="2" t="s">
        <v>73</v>
      </c>
      <c r="H160" s="52" t="s">
        <v>62</v>
      </c>
      <c r="I160" s="2" t="s">
        <v>62</v>
      </c>
    </row>
    <row r="161" spans="1:39" ht="18" customHeight="1" x14ac:dyDescent="0.4">
      <c r="A161" s="60" t="s">
        <v>395</v>
      </c>
      <c r="B161" s="1" t="s">
        <v>905</v>
      </c>
      <c r="G161" s="2" t="s">
        <v>521</v>
      </c>
      <c r="H161" s="52">
        <v>43937</v>
      </c>
      <c r="I161" s="2">
        <v>1</v>
      </c>
      <c r="K161" s="2">
        <v>1</v>
      </c>
      <c r="Z161" s="2">
        <v>1</v>
      </c>
      <c r="AF161" s="2">
        <v>1</v>
      </c>
      <c r="AG161" s="2">
        <v>1</v>
      </c>
    </row>
    <row r="162" spans="1:39" ht="18" customHeight="1" x14ac:dyDescent="0.4">
      <c r="A162" s="60" t="s">
        <v>397</v>
      </c>
      <c r="B162" s="1" t="s">
        <v>906</v>
      </c>
      <c r="G162" s="2" t="s">
        <v>200</v>
      </c>
      <c r="H162" s="52">
        <v>43850</v>
      </c>
      <c r="O162" s="2">
        <v>1</v>
      </c>
      <c r="S162" s="2">
        <v>1</v>
      </c>
      <c r="Z162" s="2">
        <v>1</v>
      </c>
      <c r="AF162" s="2">
        <v>1</v>
      </c>
      <c r="AG162" s="2">
        <v>1</v>
      </c>
      <c r="AM162" s="2">
        <v>1</v>
      </c>
    </row>
    <row r="163" spans="1:39" ht="18" customHeight="1" x14ac:dyDescent="0.4">
      <c r="A163" s="60" t="s">
        <v>399</v>
      </c>
      <c r="B163" s="1" t="s">
        <v>907</v>
      </c>
      <c r="G163" s="2" t="s">
        <v>160</v>
      </c>
      <c r="H163" s="52">
        <v>43766</v>
      </c>
      <c r="I163" s="2">
        <v>1</v>
      </c>
      <c r="AF163" s="2">
        <v>1</v>
      </c>
      <c r="AM163" s="2">
        <v>1</v>
      </c>
    </row>
    <row r="164" spans="1:39" ht="18" customHeight="1" x14ac:dyDescent="0.4">
      <c r="A164" s="60" t="s">
        <v>401</v>
      </c>
      <c r="B164" s="1" t="s">
        <v>908</v>
      </c>
      <c r="G164" s="2" t="s">
        <v>73</v>
      </c>
      <c r="H164" s="52">
        <v>43787</v>
      </c>
      <c r="I164" s="2">
        <v>1</v>
      </c>
      <c r="K164" s="2">
        <v>1</v>
      </c>
      <c r="N164" s="2">
        <v>1</v>
      </c>
      <c r="S164" s="2">
        <v>1</v>
      </c>
      <c r="Z164" s="2">
        <v>1</v>
      </c>
      <c r="AG164" s="2">
        <v>1</v>
      </c>
    </row>
    <row r="165" spans="1:39" ht="18" customHeight="1" x14ac:dyDescent="0.4">
      <c r="A165" s="60" t="s">
        <v>403</v>
      </c>
      <c r="B165" s="1" t="s">
        <v>2416</v>
      </c>
      <c r="G165" s="2" t="s">
        <v>2395</v>
      </c>
      <c r="H165" s="52">
        <v>44658</v>
      </c>
      <c r="I165" s="2" t="s">
        <v>2327</v>
      </c>
    </row>
    <row r="166" spans="1:39" ht="18" customHeight="1" x14ac:dyDescent="0.4">
      <c r="A166" s="60" t="s">
        <v>406</v>
      </c>
      <c r="B166" s="1" t="s">
        <v>909</v>
      </c>
      <c r="G166" s="2" t="s">
        <v>206</v>
      </c>
      <c r="H166" s="52" t="s">
        <v>62</v>
      </c>
      <c r="S166" s="2">
        <v>1</v>
      </c>
      <c r="T166" s="2">
        <v>1</v>
      </c>
      <c r="AD166" s="2">
        <v>1</v>
      </c>
      <c r="AF166" s="2">
        <v>1</v>
      </c>
      <c r="AM166" s="2">
        <v>1</v>
      </c>
    </row>
    <row r="167" spans="1:39" ht="18" customHeight="1" x14ac:dyDescent="0.4">
      <c r="A167" s="60" t="s">
        <v>408</v>
      </c>
      <c r="B167" s="1" t="s">
        <v>910</v>
      </c>
      <c r="G167" s="2" t="s">
        <v>168</v>
      </c>
      <c r="H167" s="52" t="s">
        <v>62</v>
      </c>
      <c r="I167" s="2">
        <v>1</v>
      </c>
      <c r="K167" s="2">
        <v>1</v>
      </c>
      <c r="P167" s="2">
        <v>1</v>
      </c>
      <c r="Y167" s="2">
        <v>1</v>
      </c>
      <c r="Z167" s="2">
        <v>1</v>
      </c>
      <c r="AE167" s="2">
        <v>1</v>
      </c>
    </row>
    <row r="168" spans="1:39" ht="18" customHeight="1" x14ac:dyDescent="0.4">
      <c r="A168" s="60" t="s">
        <v>410</v>
      </c>
      <c r="B168" s="1" t="s">
        <v>911</v>
      </c>
      <c r="G168" s="2" t="s">
        <v>76</v>
      </c>
      <c r="H168" s="52">
        <v>44083</v>
      </c>
      <c r="I168" s="2">
        <v>1</v>
      </c>
      <c r="Z168" s="2">
        <v>1</v>
      </c>
      <c r="AD168" s="2">
        <v>1</v>
      </c>
      <c r="AF168" s="2">
        <v>1</v>
      </c>
    </row>
    <row r="169" spans="1:39" ht="18" customHeight="1" x14ac:dyDescent="0.4">
      <c r="A169" s="60" t="s">
        <v>412</v>
      </c>
      <c r="B169" s="1" t="s">
        <v>912</v>
      </c>
      <c r="G169" s="2" t="s">
        <v>160</v>
      </c>
      <c r="H169" s="52">
        <v>43831</v>
      </c>
      <c r="I169" s="2">
        <v>1</v>
      </c>
      <c r="K169" s="2">
        <v>1</v>
      </c>
      <c r="S169" s="2">
        <v>1</v>
      </c>
      <c r="AF169" s="2">
        <v>1</v>
      </c>
      <c r="AG169" s="2">
        <v>1</v>
      </c>
    </row>
    <row r="170" spans="1:39" ht="18" customHeight="1" x14ac:dyDescent="0.4">
      <c r="A170" s="60" t="s">
        <v>414</v>
      </c>
      <c r="B170" s="1" t="s">
        <v>913</v>
      </c>
      <c r="G170" s="2" t="s">
        <v>334</v>
      </c>
      <c r="H170" s="52">
        <v>43683</v>
      </c>
      <c r="I170" s="2">
        <v>1</v>
      </c>
      <c r="T170" s="2">
        <v>1</v>
      </c>
      <c r="W170" s="2">
        <v>1</v>
      </c>
      <c r="AE170" s="2">
        <v>1</v>
      </c>
      <c r="AF170" s="2">
        <v>1</v>
      </c>
      <c r="AG170" s="2">
        <v>1</v>
      </c>
    </row>
    <row r="171" spans="1:39" ht="18" customHeight="1" x14ac:dyDescent="0.4">
      <c r="A171" s="60" t="s">
        <v>416</v>
      </c>
      <c r="B171" s="1" t="s">
        <v>2417</v>
      </c>
      <c r="G171" s="2" t="s">
        <v>2316</v>
      </c>
      <c r="H171" s="52">
        <v>44652</v>
      </c>
      <c r="I171" s="2">
        <v>1</v>
      </c>
      <c r="J171" s="2">
        <v>1</v>
      </c>
      <c r="K171" s="2">
        <v>1</v>
      </c>
      <c r="M171" s="2">
        <v>1</v>
      </c>
      <c r="O171" s="2">
        <v>1</v>
      </c>
      <c r="P171" s="2">
        <v>1</v>
      </c>
      <c r="V171" s="2">
        <v>1</v>
      </c>
      <c r="W171" s="2">
        <v>1</v>
      </c>
      <c r="Z171" s="2">
        <v>1</v>
      </c>
      <c r="AD171" s="2">
        <v>1</v>
      </c>
      <c r="AF171" s="2">
        <v>1</v>
      </c>
      <c r="AG171" s="2">
        <v>1</v>
      </c>
    </row>
    <row r="172" spans="1:39" ht="18" customHeight="1" x14ac:dyDescent="0.4">
      <c r="A172" s="60" t="s">
        <v>418</v>
      </c>
      <c r="B172" s="1" t="s">
        <v>1807</v>
      </c>
      <c r="G172" s="2" t="s">
        <v>1808</v>
      </c>
      <c r="H172" s="52">
        <v>44203</v>
      </c>
      <c r="I172" s="2">
        <v>1</v>
      </c>
      <c r="S172" s="2">
        <v>1</v>
      </c>
      <c r="AE172" s="2">
        <v>1</v>
      </c>
      <c r="AF172" s="2">
        <v>1</v>
      </c>
      <c r="AG172" s="2">
        <v>1</v>
      </c>
      <c r="AM172" s="2">
        <v>1</v>
      </c>
    </row>
    <row r="173" spans="1:39" ht="18" customHeight="1" x14ac:dyDescent="0.4">
      <c r="A173" s="60" t="s">
        <v>420</v>
      </c>
      <c r="B173" s="1" t="s">
        <v>914</v>
      </c>
      <c r="G173" s="2" t="s">
        <v>76</v>
      </c>
      <c r="H173" s="52">
        <v>44042</v>
      </c>
      <c r="I173" s="2">
        <v>1</v>
      </c>
      <c r="K173" s="2">
        <v>1</v>
      </c>
      <c r="L173" s="2">
        <v>1</v>
      </c>
      <c r="Q173" s="2">
        <v>1</v>
      </c>
      <c r="R173" s="2">
        <v>1</v>
      </c>
      <c r="AG173" s="2">
        <v>1</v>
      </c>
    </row>
    <row r="174" spans="1:39" ht="18" customHeight="1" x14ac:dyDescent="0.4">
      <c r="A174" s="60" t="s">
        <v>422</v>
      </c>
      <c r="B174" s="1" t="s">
        <v>915</v>
      </c>
      <c r="G174" s="2" t="s">
        <v>168</v>
      </c>
      <c r="H174" s="52">
        <v>43801</v>
      </c>
      <c r="I174" s="2">
        <v>1</v>
      </c>
      <c r="K174" s="2">
        <v>1</v>
      </c>
      <c r="V174" s="2">
        <v>1</v>
      </c>
      <c r="Z174" s="2">
        <v>1</v>
      </c>
      <c r="AE174" s="2">
        <v>1</v>
      </c>
      <c r="AG174" s="2">
        <v>1</v>
      </c>
    </row>
    <row r="175" spans="1:39" ht="18" customHeight="1" x14ac:dyDescent="0.4">
      <c r="A175" s="60" t="s">
        <v>424</v>
      </c>
      <c r="B175" s="1" t="s">
        <v>916</v>
      </c>
      <c r="G175" s="2" t="s">
        <v>206</v>
      </c>
      <c r="H175" s="52">
        <v>43798</v>
      </c>
      <c r="I175" s="2">
        <v>1</v>
      </c>
      <c r="V175" s="2">
        <v>1</v>
      </c>
      <c r="AB175" s="2">
        <v>1</v>
      </c>
      <c r="AD175" s="2">
        <v>1</v>
      </c>
      <c r="AF175" s="2">
        <v>1</v>
      </c>
      <c r="AG175" s="2">
        <v>1</v>
      </c>
    </row>
    <row r="176" spans="1:39" ht="18" customHeight="1" x14ac:dyDescent="0.4">
      <c r="A176" s="60" t="s">
        <v>425</v>
      </c>
      <c r="B176" s="1" t="s">
        <v>917</v>
      </c>
      <c r="G176" s="2" t="s">
        <v>103</v>
      </c>
      <c r="H176" s="52">
        <v>43847</v>
      </c>
      <c r="K176" s="2">
        <v>1</v>
      </c>
      <c r="S176" s="2">
        <v>1</v>
      </c>
      <c r="AE176" s="2">
        <v>1</v>
      </c>
      <c r="AG176" s="2">
        <v>1</v>
      </c>
      <c r="AM176" s="2">
        <v>1</v>
      </c>
    </row>
    <row r="177" spans="1:39" ht="18" customHeight="1" x14ac:dyDescent="0.4">
      <c r="A177" s="60" t="s">
        <v>427</v>
      </c>
      <c r="B177" s="1" t="s">
        <v>918</v>
      </c>
      <c r="G177" s="2" t="s">
        <v>73</v>
      </c>
      <c r="H177" s="52" t="s">
        <v>62</v>
      </c>
      <c r="I177" s="2">
        <v>1</v>
      </c>
      <c r="Q177" s="2">
        <v>1</v>
      </c>
      <c r="S177" s="2">
        <v>1</v>
      </c>
      <c r="AA177" s="2">
        <v>1</v>
      </c>
      <c r="AF177" s="2">
        <v>1</v>
      </c>
      <c r="AG177" s="2">
        <v>1</v>
      </c>
    </row>
    <row r="178" spans="1:39" ht="18" customHeight="1" x14ac:dyDescent="0.4">
      <c r="A178" s="60" t="s">
        <v>429</v>
      </c>
      <c r="B178" s="1" t="s">
        <v>919</v>
      </c>
      <c r="G178" s="2" t="s">
        <v>73</v>
      </c>
      <c r="H178" s="52" t="s">
        <v>62</v>
      </c>
      <c r="I178" s="2">
        <v>1</v>
      </c>
      <c r="Q178" s="2">
        <v>1</v>
      </c>
      <c r="S178" s="2">
        <v>1</v>
      </c>
      <c r="AA178" s="2">
        <v>1</v>
      </c>
      <c r="AF178" s="2">
        <v>1</v>
      </c>
      <c r="AG178" s="2">
        <v>1</v>
      </c>
    </row>
    <row r="179" spans="1:39" ht="18" customHeight="1" x14ac:dyDescent="0.4">
      <c r="A179" s="60" t="s">
        <v>431</v>
      </c>
      <c r="B179" s="1" t="s">
        <v>920</v>
      </c>
      <c r="G179" s="2" t="s">
        <v>73</v>
      </c>
      <c r="H179" s="52">
        <v>44043</v>
      </c>
      <c r="I179" s="2">
        <v>1</v>
      </c>
      <c r="Q179" s="2">
        <v>1</v>
      </c>
      <c r="S179" s="2">
        <v>1</v>
      </c>
      <c r="AA179" s="2">
        <v>1</v>
      </c>
      <c r="AF179" s="2">
        <v>1</v>
      </c>
      <c r="AG179" s="2">
        <v>1</v>
      </c>
    </row>
    <row r="180" spans="1:39" ht="18" customHeight="1" x14ac:dyDescent="0.4">
      <c r="A180" s="60" t="s">
        <v>433</v>
      </c>
      <c r="B180" s="1" t="s">
        <v>921</v>
      </c>
      <c r="G180" s="2" t="s">
        <v>237</v>
      </c>
      <c r="H180" s="52">
        <v>43735</v>
      </c>
      <c r="I180" s="2">
        <v>1</v>
      </c>
      <c r="K180" s="2">
        <v>1</v>
      </c>
      <c r="S180" s="2">
        <v>1</v>
      </c>
      <c r="Z180" s="2">
        <v>1</v>
      </c>
      <c r="AA180" s="2">
        <v>1</v>
      </c>
      <c r="AD180" s="2">
        <v>1</v>
      </c>
      <c r="AF180" s="2">
        <v>1</v>
      </c>
      <c r="AG180" s="2">
        <v>1</v>
      </c>
      <c r="AJ180" s="2">
        <v>1</v>
      </c>
      <c r="AM180" s="2">
        <v>3</v>
      </c>
    </row>
    <row r="181" spans="1:39" ht="18" customHeight="1" x14ac:dyDescent="0.4">
      <c r="A181" s="60" t="s">
        <v>435</v>
      </c>
      <c r="B181" s="1" t="s">
        <v>922</v>
      </c>
      <c r="G181" s="2" t="s">
        <v>73</v>
      </c>
      <c r="H181" s="52">
        <v>43710</v>
      </c>
      <c r="I181" s="2">
        <v>1</v>
      </c>
      <c r="K181" s="2">
        <v>1</v>
      </c>
      <c r="V181" s="2">
        <v>1</v>
      </c>
      <c r="Z181" s="2">
        <v>1</v>
      </c>
      <c r="AA181" s="2">
        <v>1</v>
      </c>
      <c r="AF181" s="2">
        <v>1</v>
      </c>
      <c r="AG181" s="2">
        <v>1</v>
      </c>
      <c r="AM181" s="2">
        <v>4</v>
      </c>
    </row>
    <row r="182" spans="1:39" ht="18" customHeight="1" x14ac:dyDescent="0.4">
      <c r="A182" s="60" t="s">
        <v>437</v>
      </c>
      <c r="B182" s="1" t="s">
        <v>923</v>
      </c>
      <c r="G182" s="2" t="s">
        <v>924</v>
      </c>
      <c r="H182" s="52">
        <v>43668</v>
      </c>
      <c r="I182" s="2">
        <v>1</v>
      </c>
      <c r="L182" s="2">
        <v>1</v>
      </c>
      <c r="Z182" s="2">
        <v>1</v>
      </c>
      <c r="AF182" s="2">
        <v>1</v>
      </c>
      <c r="AG182" s="2">
        <v>1</v>
      </c>
      <c r="AM182" s="2">
        <v>1</v>
      </c>
    </row>
    <row r="183" spans="1:39" ht="18" customHeight="1" x14ac:dyDescent="0.4">
      <c r="A183" s="60" t="s">
        <v>439</v>
      </c>
      <c r="B183" s="1" t="s">
        <v>925</v>
      </c>
      <c r="G183" s="2" t="s">
        <v>237</v>
      </c>
      <c r="H183" s="52" t="s">
        <v>62</v>
      </c>
      <c r="I183" s="2">
        <v>1</v>
      </c>
      <c r="V183" s="2">
        <v>1</v>
      </c>
      <c r="Z183" s="2">
        <v>1</v>
      </c>
      <c r="AA183" s="2">
        <v>1</v>
      </c>
      <c r="AD183" s="2">
        <v>1</v>
      </c>
      <c r="AF183" s="2">
        <v>1</v>
      </c>
    </row>
    <row r="184" spans="1:39" ht="18" customHeight="1" x14ac:dyDescent="0.4">
      <c r="A184" s="60" t="s">
        <v>441</v>
      </c>
      <c r="B184" s="1" t="s">
        <v>926</v>
      </c>
      <c r="G184" s="2" t="s">
        <v>73</v>
      </c>
      <c r="H184" s="52">
        <v>43710</v>
      </c>
      <c r="I184" s="2">
        <v>1</v>
      </c>
      <c r="K184" s="2">
        <v>1</v>
      </c>
      <c r="V184" s="2">
        <v>1</v>
      </c>
      <c r="Z184" s="2">
        <v>1</v>
      </c>
      <c r="AA184" s="2">
        <v>1</v>
      </c>
      <c r="AF184" s="2">
        <v>1</v>
      </c>
      <c r="AG184" s="2">
        <v>1</v>
      </c>
      <c r="AM184" s="2">
        <v>4</v>
      </c>
    </row>
    <row r="185" spans="1:39" ht="18" customHeight="1" x14ac:dyDescent="0.4">
      <c r="A185" s="60" t="s">
        <v>443</v>
      </c>
      <c r="B185" s="1" t="s">
        <v>927</v>
      </c>
      <c r="G185" s="2" t="s">
        <v>106</v>
      </c>
      <c r="H185" s="52" t="s">
        <v>62</v>
      </c>
      <c r="R185" s="2">
        <v>1</v>
      </c>
      <c r="V185" s="2">
        <v>1</v>
      </c>
      <c r="Y185" s="2">
        <v>1</v>
      </c>
      <c r="AA185" s="2">
        <v>1</v>
      </c>
      <c r="AF185" s="2">
        <v>1</v>
      </c>
      <c r="AG185" s="2">
        <v>1</v>
      </c>
    </row>
    <row r="186" spans="1:39" ht="18" customHeight="1" x14ac:dyDescent="0.4">
      <c r="A186" s="60" t="s">
        <v>444</v>
      </c>
      <c r="B186" s="1" t="s">
        <v>1809</v>
      </c>
      <c r="G186" s="2" t="s">
        <v>1810</v>
      </c>
      <c r="H186" s="52" t="s">
        <v>1802</v>
      </c>
      <c r="J186" s="2">
        <v>1</v>
      </c>
      <c r="K186" s="2">
        <v>1</v>
      </c>
      <c r="S186" s="2">
        <v>1</v>
      </c>
      <c r="AF186" s="2">
        <v>1</v>
      </c>
      <c r="AG186" s="2">
        <v>1</v>
      </c>
      <c r="AM186" s="2">
        <v>1</v>
      </c>
    </row>
    <row r="187" spans="1:39" ht="18" customHeight="1" x14ac:dyDescent="0.4">
      <c r="A187" s="60" t="s">
        <v>446</v>
      </c>
      <c r="B187" s="1" t="s">
        <v>928</v>
      </c>
      <c r="G187" s="2" t="s">
        <v>203</v>
      </c>
      <c r="H187" s="52" t="s">
        <v>62</v>
      </c>
      <c r="I187" s="2" t="s">
        <v>62</v>
      </c>
    </row>
    <row r="188" spans="1:39" ht="18" customHeight="1" x14ac:dyDescent="0.4">
      <c r="A188" s="60" t="s">
        <v>448</v>
      </c>
      <c r="B188" s="1" t="s">
        <v>2268</v>
      </c>
      <c r="G188" s="2" t="s">
        <v>2269</v>
      </c>
      <c r="H188" s="52" t="s">
        <v>2244</v>
      </c>
      <c r="I188" s="2">
        <v>1</v>
      </c>
      <c r="J188" s="2">
        <v>1</v>
      </c>
      <c r="L188" s="2">
        <v>1</v>
      </c>
      <c r="Z188" s="2">
        <v>1</v>
      </c>
      <c r="AG188" s="2">
        <v>1</v>
      </c>
      <c r="AM188" s="2">
        <v>1</v>
      </c>
    </row>
    <row r="189" spans="1:39" ht="18" customHeight="1" x14ac:dyDescent="0.4">
      <c r="A189" s="60" t="s">
        <v>450</v>
      </c>
      <c r="B189" s="1" t="s">
        <v>929</v>
      </c>
      <c r="G189" s="2" t="s">
        <v>842</v>
      </c>
      <c r="H189" s="52" t="s">
        <v>62</v>
      </c>
      <c r="I189" s="2">
        <v>1</v>
      </c>
      <c r="K189" s="2">
        <v>1</v>
      </c>
      <c r="Z189" s="2">
        <v>1</v>
      </c>
      <c r="AA189" s="2">
        <v>1</v>
      </c>
      <c r="AB189" s="2">
        <v>1</v>
      </c>
      <c r="AM189" s="2">
        <v>1</v>
      </c>
    </row>
    <row r="190" spans="1:39" ht="18" customHeight="1" x14ac:dyDescent="0.4">
      <c r="A190" s="60" t="s">
        <v>452</v>
      </c>
      <c r="B190" s="1" t="s">
        <v>930</v>
      </c>
      <c r="G190" s="2" t="s">
        <v>106</v>
      </c>
      <c r="H190" s="52">
        <v>43710</v>
      </c>
      <c r="I190" s="2">
        <v>1</v>
      </c>
      <c r="K190" s="2">
        <v>1</v>
      </c>
      <c r="V190" s="2">
        <v>1</v>
      </c>
      <c r="Z190" s="2">
        <v>1</v>
      </c>
      <c r="AA190" s="2">
        <v>1</v>
      </c>
      <c r="AF190" s="2">
        <v>1</v>
      </c>
      <c r="AG190" s="2">
        <v>1</v>
      </c>
      <c r="AM190" s="2">
        <v>5</v>
      </c>
    </row>
    <row r="191" spans="1:39" ht="18" customHeight="1" x14ac:dyDescent="0.4">
      <c r="A191" s="60" t="s">
        <v>454</v>
      </c>
      <c r="B191" s="1" t="s">
        <v>2270</v>
      </c>
      <c r="G191" s="2" t="s">
        <v>1812</v>
      </c>
      <c r="H191" s="52" t="s">
        <v>2244</v>
      </c>
      <c r="I191" s="2">
        <v>1</v>
      </c>
      <c r="K191" s="2">
        <v>1</v>
      </c>
      <c r="N191" s="2">
        <v>1</v>
      </c>
      <c r="P191" s="2">
        <v>1</v>
      </c>
      <c r="Z191" s="2">
        <v>1</v>
      </c>
      <c r="AB191" s="2">
        <v>1</v>
      </c>
    </row>
    <row r="192" spans="1:39" ht="18" customHeight="1" x14ac:dyDescent="0.4">
      <c r="A192" s="60" t="s">
        <v>456</v>
      </c>
      <c r="B192" s="1" t="s">
        <v>931</v>
      </c>
      <c r="G192" s="2" t="s">
        <v>73</v>
      </c>
      <c r="H192" s="52">
        <v>43710</v>
      </c>
      <c r="I192" s="2">
        <v>1</v>
      </c>
      <c r="K192" s="2">
        <v>1</v>
      </c>
      <c r="V192" s="2">
        <v>1</v>
      </c>
      <c r="Z192" s="2">
        <v>1</v>
      </c>
      <c r="AA192" s="2">
        <v>1</v>
      </c>
      <c r="AF192" s="2">
        <v>1</v>
      </c>
      <c r="AG192" s="2">
        <v>1</v>
      </c>
      <c r="AM192" s="2">
        <v>2</v>
      </c>
    </row>
    <row r="193" spans="1:39" ht="18" customHeight="1" x14ac:dyDescent="0.4">
      <c r="A193" s="60" t="s">
        <v>458</v>
      </c>
      <c r="B193" s="1" t="s">
        <v>932</v>
      </c>
      <c r="G193" s="2" t="s">
        <v>842</v>
      </c>
      <c r="H193" s="52">
        <v>43710</v>
      </c>
      <c r="I193" s="2">
        <v>1</v>
      </c>
      <c r="K193" s="2">
        <v>1</v>
      </c>
      <c r="V193" s="2">
        <v>1</v>
      </c>
      <c r="Z193" s="2">
        <v>1</v>
      </c>
      <c r="AA193" s="2">
        <v>1</v>
      </c>
      <c r="AF193" s="2">
        <v>1</v>
      </c>
      <c r="AG193" s="2">
        <v>1</v>
      </c>
      <c r="AM193" s="2">
        <v>4</v>
      </c>
    </row>
    <row r="194" spans="1:39" ht="18" customHeight="1" x14ac:dyDescent="0.4">
      <c r="A194" s="60" t="s">
        <v>461</v>
      </c>
      <c r="B194" s="1" t="s">
        <v>933</v>
      </c>
      <c r="G194" s="2" t="s">
        <v>521</v>
      </c>
      <c r="H194" s="52" t="s">
        <v>62</v>
      </c>
      <c r="K194" s="2">
        <v>1</v>
      </c>
      <c r="S194" s="2">
        <v>1</v>
      </c>
      <c r="AC194" s="2">
        <v>1</v>
      </c>
      <c r="AD194" s="2">
        <v>1</v>
      </c>
      <c r="AF194" s="2">
        <v>1</v>
      </c>
      <c r="AG194" s="2">
        <v>1</v>
      </c>
    </row>
    <row r="195" spans="1:39" ht="18" customHeight="1" x14ac:dyDescent="0.4">
      <c r="A195" s="60" t="s">
        <v>463</v>
      </c>
      <c r="B195" s="1" t="s">
        <v>2437</v>
      </c>
      <c r="G195" s="2" t="s">
        <v>168</v>
      </c>
      <c r="H195" s="52">
        <v>44916</v>
      </c>
      <c r="I195" s="2">
        <v>1</v>
      </c>
      <c r="S195" s="2">
        <v>1</v>
      </c>
      <c r="Z195" s="2">
        <v>1</v>
      </c>
      <c r="AA195" s="2">
        <v>1</v>
      </c>
      <c r="AD195" s="2">
        <v>1</v>
      </c>
      <c r="AG195" s="2">
        <v>1</v>
      </c>
    </row>
    <row r="196" spans="1:39" ht="18" customHeight="1" x14ac:dyDescent="0.4">
      <c r="A196" s="60" t="s">
        <v>465</v>
      </c>
      <c r="B196" s="1" t="s">
        <v>934</v>
      </c>
      <c r="G196" s="2" t="s">
        <v>547</v>
      </c>
      <c r="H196" s="52" t="s">
        <v>62</v>
      </c>
      <c r="K196" s="2">
        <v>1</v>
      </c>
      <c r="O196" s="2">
        <v>1</v>
      </c>
      <c r="S196" s="2">
        <v>1</v>
      </c>
      <c r="Z196" s="2">
        <v>1</v>
      </c>
      <c r="AB196" s="2">
        <v>1</v>
      </c>
    </row>
    <row r="197" spans="1:39" ht="18" customHeight="1" x14ac:dyDescent="0.4">
      <c r="A197" s="60" t="s">
        <v>467</v>
      </c>
      <c r="B197" s="1" t="s">
        <v>935</v>
      </c>
      <c r="G197" s="2" t="s">
        <v>76</v>
      </c>
      <c r="H197" s="52">
        <v>43916</v>
      </c>
      <c r="I197" s="2" t="s">
        <v>62</v>
      </c>
    </row>
    <row r="198" spans="1:39" ht="18" customHeight="1" x14ac:dyDescent="0.4">
      <c r="A198" s="60" t="s">
        <v>469</v>
      </c>
      <c r="B198" s="1" t="s">
        <v>936</v>
      </c>
      <c r="G198" s="2" t="s">
        <v>73</v>
      </c>
      <c r="H198" s="52">
        <v>43710</v>
      </c>
      <c r="I198" s="2">
        <v>1</v>
      </c>
      <c r="K198" s="2">
        <v>1</v>
      </c>
      <c r="V198" s="2">
        <v>1</v>
      </c>
      <c r="Z198" s="2">
        <v>1</v>
      </c>
      <c r="AA198" s="2">
        <v>1</v>
      </c>
      <c r="AF198" s="2">
        <v>1</v>
      </c>
      <c r="AG198" s="2">
        <v>1</v>
      </c>
      <c r="AM198" s="2">
        <v>2</v>
      </c>
    </row>
    <row r="199" spans="1:39" ht="18" customHeight="1" x14ac:dyDescent="0.4">
      <c r="A199" s="60" t="s">
        <v>471</v>
      </c>
      <c r="B199" s="1" t="s">
        <v>937</v>
      </c>
      <c r="G199" s="2" t="s">
        <v>73</v>
      </c>
      <c r="H199" s="52">
        <v>44011</v>
      </c>
      <c r="I199" s="2">
        <v>1</v>
      </c>
      <c r="R199" s="2">
        <v>1</v>
      </c>
      <c r="Z199" s="2">
        <v>1</v>
      </c>
      <c r="AD199" s="2">
        <v>1</v>
      </c>
      <c r="AF199" s="2">
        <v>1</v>
      </c>
      <c r="AG199" s="2">
        <v>1</v>
      </c>
      <c r="AM199" s="2">
        <v>1</v>
      </c>
    </row>
    <row r="200" spans="1:39" ht="18" customHeight="1" x14ac:dyDescent="0.4">
      <c r="A200" s="60" t="s">
        <v>473</v>
      </c>
      <c r="B200" s="1" t="s">
        <v>938</v>
      </c>
      <c r="G200" s="2" t="s">
        <v>253</v>
      </c>
      <c r="H200" s="52">
        <v>43798</v>
      </c>
      <c r="I200" s="2">
        <v>1</v>
      </c>
      <c r="V200" s="2">
        <v>1</v>
      </c>
      <c r="AB200" s="2">
        <v>1</v>
      </c>
      <c r="AD200" s="2">
        <v>1</v>
      </c>
      <c r="AF200" s="2">
        <v>1</v>
      </c>
      <c r="AG200" s="2">
        <v>1</v>
      </c>
    </row>
    <row r="201" spans="1:39" ht="18" customHeight="1" x14ac:dyDescent="0.4">
      <c r="A201" s="60" t="s">
        <v>474</v>
      </c>
      <c r="B201" s="1" t="s">
        <v>939</v>
      </c>
      <c r="G201" s="2" t="s">
        <v>86</v>
      </c>
      <c r="H201" s="52">
        <v>43616</v>
      </c>
      <c r="I201" s="2">
        <v>1</v>
      </c>
      <c r="K201" s="2">
        <v>1</v>
      </c>
      <c r="V201" s="2">
        <v>1</v>
      </c>
      <c r="Z201" s="2">
        <v>1</v>
      </c>
      <c r="AA201" s="2">
        <v>1</v>
      </c>
      <c r="AC201" s="2">
        <v>1</v>
      </c>
      <c r="AD201" s="2">
        <v>1</v>
      </c>
      <c r="AF201" s="2">
        <v>1</v>
      </c>
      <c r="AG201" s="2">
        <v>1</v>
      </c>
    </row>
    <row r="202" spans="1:39" ht="18" customHeight="1" x14ac:dyDescent="0.4">
      <c r="A202" s="60" t="s">
        <v>476</v>
      </c>
      <c r="B202" s="1" t="s">
        <v>2317</v>
      </c>
      <c r="G202" s="2" t="s">
        <v>1812</v>
      </c>
      <c r="H202" s="52">
        <v>44608</v>
      </c>
      <c r="I202" s="2">
        <v>1</v>
      </c>
      <c r="S202" s="2">
        <v>1</v>
      </c>
      <c r="AD202" s="2">
        <v>1</v>
      </c>
      <c r="AE202" s="2">
        <v>1</v>
      </c>
      <c r="AF202" s="2">
        <v>1</v>
      </c>
      <c r="AG202" s="2">
        <v>1</v>
      </c>
    </row>
    <row r="203" spans="1:39" ht="18" customHeight="1" x14ac:dyDescent="0.4">
      <c r="A203" s="60" t="s">
        <v>479</v>
      </c>
      <c r="B203" s="1" t="s">
        <v>2438</v>
      </c>
      <c r="C203" s="71"/>
      <c r="D203" s="71"/>
      <c r="E203" s="71"/>
      <c r="F203" s="71"/>
      <c r="G203" s="2" t="s">
        <v>253</v>
      </c>
      <c r="H203" s="52">
        <v>43710</v>
      </c>
      <c r="I203" s="2">
        <v>1</v>
      </c>
      <c r="K203" s="2">
        <v>1</v>
      </c>
      <c r="V203" s="2">
        <v>1</v>
      </c>
      <c r="Z203" s="2">
        <v>1</v>
      </c>
      <c r="AA203" s="2">
        <v>1</v>
      </c>
      <c r="AF203" s="2">
        <v>1</v>
      </c>
      <c r="AG203" s="2">
        <v>1</v>
      </c>
      <c r="AM203" s="2">
        <v>4</v>
      </c>
    </row>
    <row r="204" spans="1:39" ht="18" customHeight="1" x14ac:dyDescent="0.4">
      <c r="A204" s="60" t="s">
        <v>481</v>
      </c>
      <c r="B204" s="1" t="s">
        <v>1993</v>
      </c>
      <c r="G204" s="2" t="s">
        <v>1994</v>
      </c>
      <c r="H204" s="52" t="s">
        <v>1995</v>
      </c>
      <c r="I204" s="2" t="s">
        <v>1995</v>
      </c>
    </row>
    <row r="205" spans="1:39" ht="18" customHeight="1" x14ac:dyDescent="0.4">
      <c r="A205" s="60" t="s">
        <v>483</v>
      </c>
      <c r="B205" s="1" t="s">
        <v>1963</v>
      </c>
      <c r="G205" s="2" t="s">
        <v>1962</v>
      </c>
      <c r="H205" s="52">
        <v>44287</v>
      </c>
      <c r="I205" s="2">
        <v>1</v>
      </c>
      <c r="K205" s="2">
        <v>1</v>
      </c>
      <c r="Z205" s="2">
        <v>1</v>
      </c>
      <c r="AD205" s="2">
        <v>1</v>
      </c>
      <c r="AF205" s="2">
        <v>1</v>
      </c>
      <c r="AM205" s="2">
        <v>1</v>
      </c>
    </row>
    <row r="206" spans="1:39" ht="18" customHeight="1" x14ac:dyDescent="0.4">
      <c r="A206" s="60" t="s">
        <v>485</v>
      </c>
      <c r="B206" s="1" t="s">
        <v>2140</v>
      </c>
      <c r="G206" s="2" t="s">
        <v>2141</v>
      </c>
      <c r="H206" s="52" t="s">
        <v>2138</v>
      </c>
      <c r="I206" s="2">
        <v>1</v>
      </c>
      <c r="S206" s="2">
        <v>1</v>
      </c>
      <c r="Z206" s="2">
        <v>1</v>
      </c>
      <c r="AD206" s="2">
        <v>1</v>
      </c>
      <c r="AF206" s="2">
        <v>1</v>
      </c>
      <c r="AG206" s="2">
        <v>1</v>
      </c>
    </row>
    <row r="207" spans="1:39" ht="18" customHeight="1" x14ac:dyDescent="0.4">
      <c r="A207" s="60" t="s">
        <v>487</v>
      </c>
      <c r="B207" s="1" t="s">
        <v>940</v>
      </c>
      <c r="G207" s="2" t="s">
        <v>247</v>
      </c>
      <c r="H207" s="52">
        <v>43720</v>
      </c>
      <c r="I207" s="2">
        <v>1</v>
      </c>
      <c r="J207" s="2">
        <v>1</v>
      </c>
      <c r="P207" s="2">
        <v>1</v>
      </c>
      <c r="T207" s="2">
        <v>1</v>
      </c>
      <c r="AI207" s="2">
        <v>1</v>
      </c>
      <c r="AM207" s="2">
        <v>1</v>
      </c>
    </row>
    <row r="208" spans="1:39" ht="18" customHeight="1" x14ac:dyDescent="0.4">
      <c r="A208" s="60" t="s">
        <v>489</v>
      </c>
      <c r="B208" s="1" t="s">
        <v>1811</v>
      </c>
      <c r="G208" s="2" t="s">
        <v>1812</v>
      </c>
      <c r="H208" s="52">
        <v>44230</v>
      </c>
      <c r="I208" s="2" t="s">
        <v>1802</v>
      </c>
    </row>
    <row r="209" spans="1:39" ht="18" customHeight="1" x14ac:dyDescent="0.4">
      <c r="A209" s="60" t="s">
        <v>491</v>
      </c>
      <c r="B209" s="1" t="s">
        <v>941</v>
      </c>
      <c r="G209" s="2" t="s">
        <v>231</v>
      </c>
      <c r="H209" s="52">
        <v>43850</v>
      </c>
      <c r="I209" s="2" t="s">
        <v>62</v>
      </c>
    </row>
    <row r="210" spans="1:39" ht="18" customHeight="1" x14ac:dyDescent="0.4">
      <c r="A210" s="60" t="s">
        <v>493</v>
      </c>
      <c r="B210" s="1" t="s">
        <v>942</v>
      </c>
      <c r="G210" s="2" t="s">
        <v>521</v>
      </c>
      <c r="H210" s="52">
        <v>43728</v>
      </c>
      <c r="I210" s="2">
        <v>1</v>
      </c>
      <c r="U210" s="2">
        <v>1</v>
      </c>
      <c r="Z210" s="2">
        <v>1</v>
      </c>
      <c r="AC210" s="2">
        <v>1</v>
      </c>
      <c r="AM210" s="2">
        <v>1</v>
      </c>
    </row>
    <row r="211" spans="1:39" ht="18" customHeight="1" x14ac:dyDescent="0.4">
      <c r="A211" s="60" t="s">
        <v>495</v>
      </c>
      <c r="B211" s="1" t="s">
        <v>1996</v>
      </c>
      <c r="G211" s="2" t="s">
        <v>1830</v>
      </c>
      <c r="H211" s="52" t="s">
        <v>1995</v>
      </c>
      <c r="I211" s="2">
        <v>1</v>
      </c>
      <c r="K211" s="2">
        <v>1</v>
      </c>
      <c r="L211" s="2">
        <v>1</v>
      </c>
      <c r="Z211" s="2">
        <v>1</v>
      </c>
      <c r="AF211" s="2">
        <v>1</v>
      </c>
      <c r="AG211" s="2">
        <v>1</v>
      </c>
    </row>
    <row r="212" spans="1:39" ht="18" customHeight="1" x14ac:dyDescent="0.4">
      <c r="A212" s="60" t="s">
        <v>497</v>
      </c>
      <c r="B212" s="1" t="s">
        <v>943</v>
      </c>
      <c r="G212" s="2" t="s">
        <v>73</v>
      </c>
      <c r="H212" s="52">
        <v>43732</v>
      </c>
      <c r="I212" s="2">
        <v>1</v>
      </c>
      <c r="K212" s="2">
        <v>1</v>
      </c>
      <c r="R212" s="2">
        <v>1</v>
      </c>
      <c r="U212" s="2">
        <v>1</v>
      </c>
      <c r="V212" s="2">
        <v>1</v>
      </c>
      <c r="Z212" s="2">
        <v>1</v>
      </c>
      <c r="AF212" s="2">
        <v>1</v>
      </c>
      <c r="AM212" s="2">
        <v>1</v>
      </c>
    </row>
    <row r="213" spans="1:39" ht="18" customHeight="1" x14ac:dyDescent="0.4">
      <c r="A213" s="60" t="s">
        <v>499</v>
      </c>
      <c r="B213" s="1" t="s">
        <v>1813</v>
      </c>
      <c r="G213" s="2" t="s">
        <v>1810</v>
      </c>
      <c r="H213" s="52">
        <v>44203</v>
      </c>
      <c r="I213" s="2">
        <v>1</v>
      </c>
      <c r="Z213" s="2">
        <v>1</v>
      </c>
      <c r="AD213" s="2">
        <v>1</v>
      </c>
      <c r="AF213" s="2">
        <v>1</v>
      </c>
      <c r="AG213" s="2">
        <v>1</v>
      </c>
      <c r="AM213" s="2">
        <v>1</v>
      </c>
    </row>
    <row r="214" spans="1:39" ht="18" customHeight="1" x14ac:dyDescent="0.4">
      <c r="A214" s="60" t="s">
        <v>501</v>
      </c>
      <c r="B214" s="1" t="s">
        <v>944</v>
      </c>
      <c r="G214" s="2" t="s">
        <v>587</v>
      </c>
      <c r="H214" s="52">
        <v>43710</v>
      </c>
      <c r="I214" s="2">
        <v>1</v>
      </c>
      <c r="K214" s="2">
        <v>1</v>
      </c>
      <c r="V214" s="2">
        <v>1</v>
      </c>
      <c r="Z214" s="2">
        <v>1</v>
      </c>
      <c r="AA214" s="2">
        <v>1</v>
      </c>
      <c r="AF214" s="2">
        <v>1</v>
      </c>
      <c r="AG214" s="2">
        <v>1</v>
      </c>
      <c r="AM214" s="2">
        <v>4</v>
      </c>
    </row>
    <row r="215" spans="1:39" ht="18" customHeight="1" x14ac:dyDescent="0.4">
      <c r="A215" s="60" t="s">
        <v>503</v>
      </c>
      <c r="B215" s="1" t="s">
        <v>945</v>
      </c>
      <c r="G215" s="2" t="s">
        <v>76</v>
      </c>
      <c r="H215" s="52" t="s">
        <v>62</v>
      </c>
      <c r="I215" s="2">
        <v>1</v>
      </c>
      <c r="K215" s="2">
        <v>1</v>
      </c>
      <c r="S215" s="2">
        <v>1</v>
      </c>
      <c r="AF215" s="2">
        <v>1</v>
      </c>
      <c r="AG215" s="2">
        <v>1</v>
      </c>
    </row>
    <row r="216" spans="1:39" ht="18" customHeight="1" x14ac:dyDescent="0.4">
      <c r="A216" s="60" t="s">
        <v>505</v>
      </c>
      <c r="B216" s="1" t="s">
        <v>946</v>
      </c>
      <c r="G216" s="2" t="s">
        <v>521</v>
      </c>
      <c r="H216" s="52">
        <v>43721</v>
      </c>
      <c r="I216" s="2">
        <v>1</v>
      </c>
      <c r="K216" s="2">
        <v>1</v>
      </c>
      <c r="Z216" s="2">
        <v>1</v>
      </c>
      <c r="AA216" s="2">
        <v>1</v>
      </c>
      <c r="AF216" s="2">
        <v>1</v>
      </c>
      <c r="AG216" s="2">
        <v>1</v>
      </c>
    </row>
    <row r="217" spans="1:39" ht="18" customHeight="1" x14ac:dyDescent="0.4">
      <c r="A217" s="60" t="s">
        <v>507</v>
      </c>
      <c r="B217" s="1" t="s">
        <v>1964</v>
      </c>
      <c r="G217" s="2" t="s">
        <v>1965</v>
      </c>
      <c r="H217" s="52" t="s">
        <v>1958</v>
      </c>
      <c r="I217" s="2">
        <v>1</v>
      </c>
      <c r="K217" s="2">
        <v>1</v>
      </c>
      <c r="V217" s="2">
        <v>1</v>
      </c>
      <c r="Z217" s="2">
        <v>1</v>
      </c>
      <c r="AE217" s="2">
        <v>1</v>
      </c>
      <c r="AF217" s="2">
        <v>1</v>
      </c>
      <c r="AG217" s="2">
        <v>1</v>
      </c>
      <c r="AM217" s="2">
        <v>1</v>
      </c>
    </row>
    <row r="218" spans="1:39" ht="18" customHeight="1" x14ac:dyDescent="0.4">
      <c r="A218" s="60" t="s">
        <v>509</v>
      </c>
      <c r="B218" s="1" t="s">
        <v>2318</v>
      </c>
      <c r="G218" s="2" t="s">
        <v>2319</v>
      </c>
      <c r="H218" s="52">
        <v>44593</v>
      </c>
      <c r="I218" s="2">
        <v>1</v>
      </c>
      <c r="O218" s="2">
        <v>1</v>
      </c>
      <c r="R218" s="2">
        <v>1</v>
      </c>
      <c r="S218" s="2">
        <v>1</v>
      </c>
      <c r="AB218" s="2">
        <v>1</v>
      </c>
      <c r="AG218" s="2">
        <v>1</v>
      </c>
    </row>
    <row r="219" spans="1:39" ht="18" customHeight="1" x14ac:dyDescent="0.4">
      <c r="A219" s="60" t="s">
        <v>511</v>
      </c>
      <c r="B219" s="1" t="s">
        <v>1814</v>
      </c>
      <c r="G219" s="2" t="s">
        <v>1815</v>
      </c>
      <c r="H219" s="52">
        <v>44226</v>
      </c>
      <c r="I219" s="2">
        <v>1</v>
      </c>
      <c r="Z219" s="2">
        <v>1</v>
      </c>
      <c r="AF219" s="2">
        <v>1</v>
      </c>
      <c r="AG219" s="2">
        <v>1</v>
      </c>
      <c r="AM219" s="2">
        <v>2</v>
      </c>
    </row>
    <row r="220" spans="1:39" ht="18" customHeight="1" x14ac:dyDescent="0.4">
      <c r="A220" s="60" t="s">
        <v>513</v>
      </c>
      <c r="B220" s="1" t="s">
        <v>947</v>
      </c>
      <c r="G220" s="2" t="s">
        <v>206</v>
      </c>
      <c r="H220" s="52">
        <v>44112</v>
      </c>
      <c r="K220" s="2">
        <v>1</v>
      </c>
      <c r="Q220" s="2">
        <v>1</v>
      </c>
      <c r="S220" s="2">
        <v>1</v>
      </c>
      <c r="AF220" s="2">
        <v>1</v>
      </c>
      <c r="AG220" s="2">
        <v>1</v>
      </c>
      <c r="AM220" s="2">
        <v>1</v>
      </c>
    </row>
    <row r="221" spans="1:39" ht="18" customHeight="1" x14ac:dyDescent="0.4">
      <c r="A221" s="60" t="s">
        <v>515</v>
      </c>
      <c r="B221" s="1" t="s">
        <v>948</v>
      </c>
      <c r="G221" s="2" t="s">
        <v>86</v>
      </c>
      <c r="H221" s="2" t="s">
        <v>62</v>
      </c>
      <c r="I221" s="2">
        <v>1</v>
      </c>
      <c r="M221" s="2">
        <v>1</v>
      </c>
      <c r="AF221" s="2">
        <v>1</v>
      </c>
      <c r="AG221" s="2">
        <v>1</v>
      </c>
      <c r="AM221" s="2">
        <v>1</v>
      </c>
    </row>
    <row r="222" spans="1:39" ht="18" customHeight="1" x14ac:dyDescent="0.4">
      <c r="A222" s="60" t="s">
        <v>517</v>
      </c>
      <c r="B222" s="1" t="s">
        <v>949</v>
      </c>
      <c r="G222" s="2" t="s">
        <v>86</v>
      </c>
      <c r="H222" s="52" t="s">
        <v>62</v>
      </c>
      <c r="I222" s="2">
        <v>1</v>
      </c>
      <c r="V222" s="2">
        <v>1</v>
      </c>
      <c r="AG222" s="2">
        <v>1</v>
      </c>
      <c r="AM222" s="2">
        <v>1</v>
      </c>
    </row>
    <row r="223" spans="1:39" ht="18" customHeight="1" x14ac:dyDescent="0.4">
      <c r="A223" s="60" t="s">
        <v>519</v>
      </c>
      <c r="B223" s="1" t="s">
        <v>950</v>
      </c>
      <c r="G223" s="2" t="s">
        <v>86</v>
      </c>
      <c r="H223" s="52" t="s">
        <v>62</v>
      </c>
      <c r="I223" s="2">
        <v>1</v>
      </c>
      <c r="M223" s="2">
        <v>1</v>
      </c>
      <c r="AF223" s="2">
        <v>1</v>
      </c>
      <c r="AG223" s="2">
        <v>1</v>
      </c>
      <c r="AM223" s="2">
        <v>1</v>
      </c>
    </row>
    <row r="224" spans="1:39" ht="18" customHeight="1" x14ac:dyDescent="0.4">
      <c r="A224" s="60" t="s">
        <v>522</v>
      </c>
      <c r="B224" s="1" t="s">
        <v>951</v>
      </c>
      <c r="G224" s="2" t="s">
        <v>136</v>
      </c>
      <c r="H224" s="52">
        <v>44118</v>
      </c>
      <c r="I224" s="2">
        <v>1</v>
      </c>
      <c r="K224" s="2">
        <v>1</v>
      </c>
      <c r="N224" s="2">
        <v>1</v>
      </c>
      <c r="P224" s="2">
        <v>1</v>
      </c>
      <c r="AG224" s="2">
        <v>1</v>
      </c>
    </row>
    <row r="225" spans="1:39" ht="18" customHeight="1" x14ac:dyDescent="0.4">
      <c r="A225" s="60" t="s">
        <v>524</v>
      </c>
      <c r="B225" s="1" t="s">
        <v>952</v>
      </c>
      <c r="G225" s="2" t="s">
        <v>76</v>
      </c>
      <c r="H225" s="52" t="s">
        <v>62</v>
      </c>
      <c r="I225" s="2">
        <v>1</v>
      </c>
      <c r="K225" s="2">
        <v>1</v>
      </c>
      <c r="L225" s="2">
        <v>1</v>
      </c>
      <c r="S225" s="2">
        <v>1</v>
      </c>
      <c r="Z225" s="2">
        <v>1</v>
      </c>
      <c r="AG225" s="2">
        <v>1</v>
      </c>
    </row>
    <row r="226" spans="1:39" ht="18" customHeight="1" x14ac:dyDescent="0.4">
      <c r="A226" s="60" t="s">
        <v>526</v>
      </c>
      <c r="B226" s="1" t="s">
        <v>953</v>
      </c>
      <c r="G226" s="2" t="s">
        <v>924</v>
      </c>
      <c r="H226" s="52">
        <v>43800</v>
      </c>
      <c r="I226" s="2">
        <v>1</v>
      </c>
      <c r="K226" s="2">
        <v>1</v>
      </c>
      <c r="Z226" s="2">
        <v>1</v>
      </c>
    </row>
    <row r="227" spans="1:39" ht="18" customHeight="1" x14ac:dyDescent="0.4">
      <c r="A227" s="60" t="s">
        <v>528</v>
      </c>
      <c r="B227" s="1" t="s">
        <v>954</v>
      </c>
      <c r="G227" s="2" t="s">
        <v>924</v>
      </c>
      <c r="H227" s="52" t="s">
        <v>62</v>
      </c>
      <c r="K227" s="2">
        <v>1</v>
      </c>
      <c r="AF227" s="2">
        <v>1</v>
      </c>
    </row>
    <row r="228" spans="1:39" ht="18" customHeight="1" x14ac:dyDescent="0.4">
      <c r="A228" s="60" t="s">
        <v>530</v>
      </c>
      <c r="B228" s="1" t="s">
        <v>1926</v>
      </c>
      <c r="G228" s="2" t="s">
        <v>1927</v>
      </c>
      <c r="H228" s="52">
        <v>44267</v>
      </c>
      <c r="I228" s="2">
        <v>1</v>
      </c>
      <c r="O228" s="2">
        <v>1</v>
      </c>
      <c r="Z228" s="2">
        <v>1</v>
      </c>
      <c r="AD228" s="2">
        <v>1</v>
      </c>
      <c r="AF228" s="2">
        <v>1</v>
      </c>
      <c r="AG228" s="2">
        <v>1</v>
      </c>
    </row>
    <row r="229" spans="1:39" ht="18" customHeight="1" x14ac:dyDescent="0.4">
      <c r="A229" s="60" t="s">
        <v>532</v>
      </c>
      <c r="B229" s="1" t="s">
        <v>955</v>
      </c>
      <c r="G229" s="2" t="s">
        <v>106</v>
      </c>
      <c r="H229" s="52">
        <v>43838</v>
      </c>
      <c r="I229" s="2">
        <v>1</v>
      </c>
      <c r="Z229" s="2">
        <v>1</v>
      </c>
      <c r="AD229" s="2">
        <v>1</v>
      </c>
      <c r="AE229" s="2">
        <v>1</v>
      </c>
      <c r="AG229" s="2">
        <v>1</v>
      </c>
      <c r="AM229" s="2">
        <v>1</v>
      </c>
    </row>
    <row r="230" spans="1:39" ht="18" customHeight="1" x14ac:dyDescent="0.4">
      <c r="A230" s="60" t="s">
        <v>534</v>
      </c>
      <c r="B230" s="1" t="s">
        <v>2626</v>
      </c>
      <c r="G230" s="2" t="s">
        <v>182</v>
      </c>
      <c r="H230" s="72">
        <v>44726</v>
      </c>
      <c r="I230" s="2">
        <v>1</v>
      </c>
      <c r="K230" s="2">
        <v>1</v>
      </c>
      <c r="AA230" s="2">
        <v>1</v>
      </c>
      <c r="AD230" s="2">
        <v>1</v>
      </c>
      <c r="AG230" s="2">
        <v>1</v>
      </c>
      <c r="AM230" s="2">
        <v>1</v>
      </c>
    </row>
    <row r="231" spans="1:39" ht="18" customHeight="1" x14ac:dyDescent="0.4">
      <c r="A231" s="60" t="s">
        <v>536</v>
      </c>
      <c r="B231" s="1" t="s">
        <v>956</v>
      </c>
      <c r="G231" s="2" t="s">
        <v>103</v>
      </c>
      <c r="H231" s="52">
        <v>43895</v>
      </c>
      <c r="I231" s="2">
        <v>1</v>
      </c>
      <c r="K231" s="2">
        <v>1</v>
      </c>
      <c r="U231" s="2">
        <v>1</v>
      </c>
      <c r="V231" s="2">
        <v>1</v>
      </c>
      <c r="Z231" s="2">
        <v>1</v>
      </c>
      <c r="AC231" s="2">
        <v>1</v>
      </c>
      <c r="AD231" s="2">
        <v>1</v>
      </c>
      <c r="AF231" s="2">
        <v>1</v>
      </c>
      <c r="AM231" s="2">
        <v>1</v>
      </c>
    </row>
    <row r="232" spans="1:39" ht="18" customHeight="1" x14ac:dyDescent="0.4">
      <c r="A232" s="60" t="s">
        <v>538</v>
      </c>
      <c r="B232" s="1" t="s">
        <v>957</v>
      </c>
      <c r="G232" s="2" t="s">
        <v>203</v>
      </c>
      <c r="H232" s="52">
        <v>44160</v>
      </c>
      <c r="I232" s="2">
        <v>1</v>
      </c>
      <c r="Q232" s="2">
        <v>1</v>
      </c>
      <c r="Z232" s="2">
        <v>1</v>
      </c>
      <c r="AG232" s="2">
        <v>1</v>
      </c>
      <c r="AM232" s="2">
        <v>2</v>
      </c>
    </row>
    <row r="233" spans="1:39" ht="18" customHeight="1" x14ac:dyDescent="0.4">
      <c r="A233" s="60" t="s">
        <v>540</v>
      </c>
      <c r="B233" s="1" t="s">
        <v>958</v>
      </c>
      <c r="G233" s="2" t="s">
        <v>73</v>
      </c>
      <c r="H233" s="52">
        <v>43735</v>
      </c>
      <c r="I233" s="2">
        <v>1</v>
      </c>
      <c r="J233" s="2">
        <v>1</v>
      </c>
      <c r="K233" s="2">
        <v>1</v>
      </c>
      <c r="U233" s="2">
        <v>1</v>
      </c>
      <c r="AF233" s="2">
        <v>1</v>
      </c>
      <c r="AG233" s="2">
        <v>1</v>
      </c>
    </row>
    <row r="234" spans="1:39" ht="18" customHeight="1" x14ac:dyDescent="0.4">
      <c r="A234" s="60" t="s">
        <v>541</v>
      </c>
      <c r="B234" s="1" t="s">
        <v>1928</v>
      </c>
      <c r="G234" s="2" t="s">
        <v>1816</v>
      </c>
      <c r="H234" s="52">
        <v>44203</v>
      </c>
      <c r="I234" s="2">
        <v>1</v>
      </c>
      <c r="S234" s="2">
        <v>1</v>
      </c>
      <c r="AF234" s="2">
        <v>1</v>
      </c>
      <c r="AG234" s="2">
        <v>1</v>
      </c>
      <c r="AM234" s="2">
        <v>2</v>
      </c>
    </row>
    <row r="235" spans="1:39" ht="18" customHeight="1" x14ac:dyDescent="0.4">
      <c r="A235" s="60" t="s">
        <v>543</v>
      </c>
      <c r="B235" s="1" t="s">
        <v>1929</v>
      </c>
      <c r="G235" s="2" t="s">
        <v>1817</v>
      </c>
      <c r="H235" s="52">
        <v>44215</v>
      </c>
      <c r="I235" s="2">
        <v>1</v>
      </c>
      <c r="S235" s="2">
        <v>1</v>
      </c>
      <c r="AF235" s="2">
        <v>1</v>
      </c>
      <c r="AG235" s="2">
        <v>1</v>
      </c>
      <c r="AM235" s="2">
        <v>2</v>
      </c>
    </row>
    <row r="236" spans="1:39" ht="18" customHeight="1" x14ac:dyDescent="0.4">
      <c r="A236" s="60" t="s">
        <v>545</v>
      </c>
      <c r="B236" s="1" t="s">
        <v>959</v>
      </c>
      <c r="G236" s="2" t="s">
        <v>103</v>
      </c>
      <c r="H236" s="52" t="s">
        <v>62</v>
      </c>
      <c r="I236" s="2">
        <v>1</v>
      </c>
      <c r="L236" s="2">
        <v>1</v>
      </c>
      <c r="P236" s="2">
        <v>1</v>
      </c>
      <c r="S236" s="2">
        <v>1</v>
      </c>
      <c r="AF236" s="2">
        <v>1</v>
      </c>
      <c r="AG236" s="2">
        <v>1</v>
      </c>
    </row>
    <row r="237" spans="1:39" ht="18" customHeight="1" x14ac:dyDescent="0.4">
      <c r="A237" s="60" t="s">
        <v>548</v>
      </c>
      <c r="B237" s="1" t="s">
        <v>960</v>
      </c>
      <c r="G237" s="2" t="s">
        <v>521</v>
      </c>
      <c r="H237" s="52">
        <v>43817</v>
      </c>
      <c r="K237" s="2">
        <v>1</v>
      </c>
      <c r="V237" s="2">
        <v>1</v>
      </c>
      <c r="Z237" s="2">
        <v>1</v>
      </c>
      <c r="AD237" s="2">
        <v>1</v>
      </c>
      <c r="AF237" s="2">
        <v>1</v>
      </c>
      <c r="AG237" s="2">
        <v>1</v>
      </c>
    </row>
    <row r="238" spans="1:39" ht="18" customHeight="1" x14ac:dyDescent="0.4">
      <c r="A238" s="60" t="s">
        <v>550</v>
      </c>
      <c r="B238" s="1" t="s">
        <v>961</v>
      </c>
      <c r="G238" s="2" t="s">
        <v>182</v>
      </c>
      <c r="H238" s="52">
        <v>43710</v>
      </c>
      <c r="I238" s="2">
        <v>1</v>
      </c>
      <c r="K238" s="2">
        <v>1</v>
      </c>
      <c r="V238" s="2">
        <v>1</v>
      </c>
      <c r="Z238" s="2">
        <v>1</v>
      </c>
      <c r="AA238" s="2">
        <v>1</v>
      </c>
      <c r="AF238" s="2">
        <v>1</v>
      </c>
      <c r="AG238" s="2">
        <v>1</v>
      </c>
      <c r="AM238" s="2">
        <v>4</v>
      </c>
    </row>
    <row r="239" spans="1:39" ht="18" customHeight="1" x14ac:dyDescent="0.4">
      <c r="A239" s="60" t="s">
        <v>552</v>
      </c>
      <c r="B239" s="1" t="s">
        <v>2589</v>
      </c>
      <c r="E239" s="2" t="s">
        <v>2580</v>
      </c>
      <c r="G239" s="2" t="s">
        <v>2590</v>
      </c>
      <c r="H239" s="52">
        <v>44720</v>
      </c>
      <c r="I239" s="2">
        <v>1</v>
      </c>
      <c r="K239" s="2">
        <v>1</v>
      </c>
      <c r="M239" s="2">
        <v>1</v>
      </c>
      <c r="N239" s="2">
        <v>1</v>
      </c>
      <c r="AF239" s="2">
        <v>1</v>
      </c>
      <c r="AG239" s="2">
        <v>1</v>
      </c>
    </row>
    <row r="240" spans="1:39" ht="18" customHeight="1" x14ac:dyDescent="0.4">
      <c r="A240" s="60" t="s">
        <v>554</v>
      </c>
      <c r="B240" s="1" t="s">
        <v>962</v>
      </c>
      <c r="G240" s="2" t="s">
        <v>963</v>
      </c>
      <c r="H240" s="52">
        <v>43710</v>
      </c>
      <c r="I240" s="2">
        <v>1</v>
      </c>
      <c r="K240" s="2">
        <v>1</v>
      </c>
      <c r="V240" s="2">
        <v>1</v>
      </c>
      <c r="Z240" s="2">
        <v>1</v>
      </c>
      <c r="AA240" s="2">
        <v>1</v>
      </c>
      <c r="AF240" s="2">
        <v>1</v>
      </c>
      <c r="AG240" s="2">
        <v>1</v>
      </c>
      <c r="AM240" s="2">
        <v>5</v>
      </c>
    </row>
    <row r="241" spans="1:39" ht="18" customHeight="1" x14ac:dyDescent="0.4">
      <c r="A241" s="60" t="s">
        <v>556</v>
      </c>
      <c r="B241" s="1" t="s">
        <v>964</v>
      </c>
      <c r="G241" s="2" t="s">
        <v>103</v>
      </c>
      <c r="H241" s="52">
        <v>43643</v>
      </c>
      <c r="I241" s="2">
        <v>1</v>
      </c>
      <c r="Q241" s="2">
        <v>1</v>
      </c>
      <c r="V241" s="2">
        <v>1</v>
      </c>
      <c r="Z241" s="2">
        <v>1</v>
      </c>
      <c r="AD241" s="2">
        <v>1</v>
      </c>
      <c r="AF241" s="2">
        <v>1</v>
      </c>
      <c r="AG241" s="2">
        <v>1</v>
      </c>
      <c r="AM241" s="2">
        <v>1</v>
      </c>
    </row>
    <row r="242" spans="1:39" ht="18" customHeight="1" x14ac:dyDescent="0.4">
      <c r="A242" s="60" t="s">
        <v>558</v>
      </c>
      <c r="B242" s="1" t="s">
        <v>965</v>
      </c>
      <c r="G242" s="2" t="s">
        <v>154</v>
      </c>
      <c r="H242" s="52">
        <v>43726</v>
      </c>
      <c r="K242" s="2">
        <v>1</v>
      </c>
      <c r="P242" s="2">
        <v>1</v>
      </c>
      <c r="Q242" s="2">
        <v>1</v>
      </c>
      <c r="AF242" s="2">
        <v>1</v>
      </c>
    </row>
    <row r="243" spans="1:39" ht="18" customHeight="1" x14ac:dyDescent="0.4">
      <c r="A243" s="60" t="s">
        <v>560</v>
      </c>
      <c r="B243" s="1" t="s">
        <v>966</v>
      </c>
      <c r="G243" s="2" t="s">
        <v>521</v>
      </c>
      <c r="H243" s="52">
        <v>43678</v>
      </c>
      <c r="K243" s="2">
        <v>1</v>
      </c>
      <c r="O243" s="2">
        <v>1</v>
      </c>
      <c r="V243" s="2">
        <v>1</v>
      </c>
      <c r="AD243" s="2">
        <v>1</v>
      </c>
      <c r="AF243" s="2">
        <v>1</v>
      </c>
      <c r="AG243" s="2">
        <v>1</v>
      </c>
    </row>
    <row r="244" spans="1:39" ht="18" customHeight="1" x14ac:dyDescent="0.4">
      <c r="A244" s="60" t="s">
        <v>563</v>
      </c>
      <c r="B244" s="1" t="s">
        <v>2271</v>
      </c>
      <c r="G244" s="2" t="s">
        <v>2243</v>
      </c>
      <c r="H244" s="52" t="s">
        <v>2244</v>
      </c>
      <c r="I244" s="2">
        <v>1</v>
      </c>
      <c r="K244" s="2">
        <v>1</v>
      </c>
      <c r="M244" s="2">
        <v>1</v>
      </c>
      <c r="Y244" s="2">
        <v>1</v>
      </c>
      <c r="AD244" s="2">
        <v>1</v>
      </c>
      <c r="AF244" s="2">
        <v>1</v>
      </c>
    </row>
    <row r="245" spans="1:39" ht="18" customHeight="1" x14ac:dyDescent="0.4">
      <c r="A245" s="60" t="s">
        <v>565</v>
      </c>
      <c r="B245" s="1" t="s">
        <v>1930</v>
      </c>
      <c r="G245" s="2" t="s">
        <v>1931</v>
      </c>
      <c r="H245" s="52">
        <v>44235</v>
      </c>
      <c r="I245" s="2">
        <v>1</v>
      </c>
      <c r="K245" s="2">
        <v>1</v>
      </c>
      <c r="N245" s="2">
        <v>1</v>
      </c>
      <c r="Z245" s="2">
        <v>1</v>
      </c>
      <c r="AF245" s="2">
        <v>1</v>
      </c>
      <c r="AG245" s="2">
        <v>1</v>
      </c>
    </row>
    <row r="246" spans="1:39" ht="18" customHeight="1" x14ac:dyDescent="0.4">
      <c r="A246" s="60" t="s">
        <v>567</v>
      </c>
      <c r="B246" s="1" t="s">
        <v>967</v>
      </c>
      <c r="G246" s="2" t="s">
        <v>237</v>
      </c>
      <c r="H246" s="52">
        <v>43895</v>
      </c>
      <c r="I246" s="2">
        <v>1</v>
      </c>
      <c r="K246" s="2">
        <v>1</v>
      </c>
      <c r="Z246" s="2">
        <v>1</v>
      </c>
      <c r="AF246" s="2">
        <v>1</v>
      </c>
      <c r="AG246" s="2">
        <v>1</v>
      </c>
      <c r="AM246" s="2">
        <v>1</v>
      </c>
    </row>
    <row r="247" spans="1:39" ht="18" customHeight="1" x14ac:dyDescent="0.4">
      <c r="A247" s="60" t="s">
        <v>569</v>
      </c>
      <c r="B247" s="1" t="s">
        <v>968</v>
      </c>
      <c r="G247" s="2" t="s">
        <v>103</v>
      </c>
      <c r="H247" s="52">
        <v>44137</v>
      </c>
      <c r="K247" s="2">
        <v>1</v>
      </c>
      <c r="S247" s="2">
        <v>1</v>
      </c>
      <c r="AF247" s="2">
        <v>1</v>
      </c>
      <c r="AG247" s="2">
        <v>1</v>
      </c>
      <c r="AM247" s="2">
        <v>2</v>
      </c>
    </row>
    <row r="248" spans="1:39" ht="18" customHeight="1" x14ac:dyDescent="0.4">
      <c r="A248" s="60" t="s">
        <v>571</v>
      </c>
      <c r="B248" s="1" t="s">
        <v>969</v>
      </c>
      <c r="G248" s="2" t="s">
        <v>103</v>
      </c>
      <c r="H248" s="52">
        <v>43735</v>
      </c>
      <c r="I248" s="2">
        <v>1</v>
      </c>
      <c r="K248" s="2">
        <v>1</v>
      </c>
      <c r="R248" s="2">
        <v>1</v>
      </c>
      <c r="Z248" s="2">
        <v>1</v>
      </c>
      <c r="AF248" s="2">
        <v>1</v>
      </c>
      <c r="AG248" s="2">
        <v>1</v>
      </c>
      <c r="AM248" s="2">
        <v>1</v>
      </c>
    </row>
    <row r="249" spans="1:39" ht="18" customHeight="1" x14ac:dyDescent="0.4">
      <c r="A249" s="60" t="s">
        <v>573</v>
      </c>
      <c r="B249" s="1" t="s">
        <v>970</v>
      </c>
      <c r="G249" s="2" t="s">
        <v>103</v>
      </c>
      <c r="H249" s="52" t="s">
        <v>62</v>
      </c>
      <c r="I249" s="2">
        <v>1</v>
      </c>
      <c r="J249" s="2">
        <v>1</v>
      </c>
      <c r="K249" s="2">
        <v>1</v>
      </c>
      <c r="L249" s="2">
        <v>1</v>
      </c>
      <c r="U249" s="2">
        <v>1</v>
      </c>
      <c r="Z249" s="2">
        <v>1</v>
      </c>
      <c r="AC249" s="2">
        <v>1</v>
      </c>
      <c r="AD249" s="2">
        <v>1</v>
      </c>
      <c r="AF249" s="2">
        <v>1</v>
      </c>
      <c r="AM249" s="2">
        <v>1</v>
      </c>
    </row>
    <row r="250" spans="1:39" ht="18" customHeight="1" x14ac:dyDescent="0.4">
      <c r="A250" s="60" t="s">
        <v>575</v>
      </c>
      <c r="B250" s="1" t="s">
        <v>1818</v>
      </c>
      <c r="G250" s="2" t="s">
        <v>1804</v>
      </c>
      <c r="H250" s="52">
        <v>44224</v>
      </c>
      <c r="I250" s="2">
        <v>1</v>
      </c>
      <c r="J250" s="2">
        <v>1</v>
      </c>
      <c r="K250" s="2">
        <v>1</v>
      </c>
      <c r="X250" s="2">
        <v>1</v>
      </c>
      <c r="AF250" s="2">
        <v>1</v>
      </c>
      <c r="AG250" s="2">
        <v>1</v>
      </c>
    </row>
    <row r="251" spans="1:39" ht="18" customHeight="1" x14ac:dyDescent="0.4">
      <c r="A251" s="60" t="s">
        <v>577</v>
      </c>
      <c r="B251" s="1" t="s">
        <v>971</v>
      </c>
      <c r="G251" s="2" t="s">
        <v>76</v>
      </c>
      <c r="H251" s="52" t="s">
        <v>62</v>
      </c>
      <c r="I251" s="2">
        <v>1</v>
      </c>
      <c r="N251" s="2">
        <v>1</v>
      </c>
      <c r="R251" s="2">
        <v>1</v>
      </c>
      <c r="S251" s="2">
        <v>1</v>
      </c>
      <c r="W251" s="2">
        <v>1</v>
      </c>
      <c r="AE251" s="2">
        <v>1</v>
      </c>
    </row>
    <row r="252" spans="1:39" ht="18" customHeight="1" x14ac:dyDescent="0.4">
      <c r="A252" s="60" t="s">
        <v>579</v>
      </c>
      <c r="B252" s="1" t="s">
        <v>972</v>
      </c>
      <c r="G252" s="2" t="s">
        <v>73</v>
      </c>
      <c r="H252" s="52">
        <v>43728</v>
      </c>
      <c r="R252" s="2">
        <v>1</v>
      </c>
      <c r="U252" s="2">
        <v>1</v>
      </c>
      <c r="AG252" s="2">
        <v>1</v>
      </c>
      <c r="AI252" s="2">
        <v>1</v>
      </c>
    </row>
    <row r="253" spans="1:39" ht="18" customHeight="1" x14ac:dyDescent="0.4">
      <c r="A253" s="60" t="s">
        <v>581</v>
      </c>
      <c r="B253" s="1" t="s">
        <v>2418</v>
      </c>
      <c r="G253" s="2" t="s">
        <v>2415</v>
      </c>
      <c r="H253" s="52">
        <v>44652</v>
      </c>
      <c r="K253" s="2">
        <v>1</v>
      </c>
      <c r="S253" s="2">
        <v>1</v>
      </c>
      <c r="AB253" s="2">
        <v>1</v>
      </c>
      <c r="AG253" s="2">
        <v>1</v>
      </c>
      <c r="AM253" s="2">
        <v>2</v>
      </c>
    </row>
    <row r="254" spans="1:39" ht="18" customHeight="1" x14ac:dyDescent="0.4">
      <c r="A254" s="60" t="s">
        <v>583</v>
      </c>
      <c r="B254" s="1" t="s">
        <v>2494</v>
      </c>
      <c r="C254" s="2" t="s">
        <v>2490</v>
      </c>
      <c r="G254" s="2" t="s">
        <v>1801</v>
      </c>
      <c r="H254" s="52">
        <v>44705</v>
      </c>
      <c r="I254" s="2" t="s">
        <v>1802</v>
      </c>
    </row>
    <row r="255" spans="1:39" ht="18" customHeight="1" x14ac:dyDescent="0.4">
      <c r="A255" s="60" t="s">
        <v>585</v>
      </c>
      <c r="B255" s="1" t="s">
        <v>973</v>
      </c>
      <c r="G255" s="2" t="s">
        <v>136</v>
      </c>
      <c r="H255" s="52">
        <v>43896</v>
      </c>
      <c r="I255" s="2">
        <v>1</v>
      </c>
      <c r="V255" s="2">
        <v>1</v>
      </c>
      <c r="AF255" s="2">
        <v>1</v>
      </c>
      <c r="AM255" s="2">
        <v>3</v>
      </c>
    </row>
    <row r="256" spans="1:39" ht="18" customHeight="1" x14ac:dyDescent="0.4">
      <c r="A256" s="60" t="s">
        <v>588</v>
      </c>
      <c r="B256" s="1" t="s">
        <v>974</v>
      </c>
      <c r="G256" s="2" t="s">
        <v>103</v>
      </c>
      <c r="H256" s="52">
        <v>44134</v>
      </c>
      <c r="I256" s="2">
        <v>1</v>
      </c>
      <c r="Q256" s="2">
        <v>1</v>
      </c>
      <c r="R256" s="2">
        <v>1</v>
      </c>
      <c r="Z256" s="2">
        <v>1</v>
      </c>
      <c r="AM256" s="2">
        <v>1</v>
      </c>
    </row>
    <row r="257" spans="1:39" ht="18" customHeight="1" x14ac:dyDescent="0.4">
      <c r="A257" s="60" t="s">
        <v>590</v>
      </c>
      <c r="B257" s="1" t="s">
        <v>975</v>
      </c>
      <c r="G257" s="2" t="s">
        <v>103</v>
      </c>
      <c r="H257" s="52">
        <v>44151</v>
      </c>
      <c r="K257" s="2">
        <v>1</v>
      </c>
      <c r="L257" s="2">
        <v>1</v>
      </c>
      <c r="N257" s="2">
        <v>1</v>
      </c>
      <c r="P257" s="2">
        <v>1</v>
      </c>
      <c r="AF257" s="2">
        <v>1</v>
      </c>
      <c r="AG257" s="2">
        <v>1</v>
      </c>
    </row>
    <row r="258" spans="1:39" ht="18" customHeight="1" x14ac:dyDescent="0.4">
      <c r="A258" s="60" t="s">
        <v>592</v>
      </c>
      <c r="B258" s="1" t="s">
        <v>976</v>
      </c>
      <c r="G258" s="2" t="s">
        <v>165</v>
      </c>
      <c r="H258" s="52" t="s">
        <v>62</v>
      </c>
      <c r="I258" s="2" t="s">
        <v>62</v>
      </c>
    </row>
    <row r="259" spans="1:39" ht="18" customHeight="1" x14ac:dyDescent="0.4">
      <c r="A259" s="60" t="s">
        <v>594</v>
      </c>
      <c r="B259" s="1" t="s">
        <v>977</v>
      </c>
      <c r="G259" s="2" t="s">
        <v>231</v>
      </c>
      <c r="H259" s="52">
        <v>43714</v>
      </c>
      <c r="I259" s="2">
        <v>1</v>
      </c>
      <c r="J259" s="2">
        <v>1</v>
      </c>
      <c r="M259" s="2">
        <v>1</v>
      </c>
      <c r="O259" s="2">
        <v>1</v>
      </c>
      <c r="S259" s="2">
        <v>1</v>
      </c>
      <c r="Z259" s="2">
        <v>1</v>
      </c>
      <c r="AD259" s="2">
        <v>1</v>
      </c>
      <c r="AM259" s="2">
        <v>2</v>
      </c>
    </row>
    <row r="260" spans="1:39" ht="18" customHeight="1" x14ac:dyDescent="0.4">
      <c r="A260" s="60" t="s">
        <v>596</v>
      </c>
      <c r="B260" s="1" t="s">
        <v>978</v>
      </c>
      <c r="G260" s="2" t="s">
        <v>73</v>
      </c>
      <c r="H260" s="52" t="s">
        <v>62</v>
      </c>
      <c r="I260" s="2">
        <v>1</v>
      </c>
      <c r="K260" s="2">
        <v>1</v>
      </c>
      <c r="O260" s="2">
        <v>1</v>
      </c>
      <c r="S260" s="2">
        <v>1</v>
      </c>
      <c r="AG260" s="2">
        <v>1</v>
      </c>
      <c r="AM260" s="2">
        <v>1</v>
      </c>
    </row>
    <row r="261" spans="1:39" ht="18" customHeight="1" x14ac:dyDescent="0.4">
      <c r="A261" s="60" t="s">
        <v>598</v>
      </c>
      <c r="B261" s="1" t="s">
        <v>979</v>
      </c>
      <c r="G261" s="2" t="s">
        <v>200</v>
      </c>
      <c r="H261" s="52">
        <v>43738</v>
      </c>
      <c r="I261" s="2">
        <v>1</v>
      </c>
      <c r="K261" s="2">
        <v>1</v>
      </c>
      <c r="S261" s="2">
        <v>1</v>
      </c>
      <c r="Z261" s="2">
        <v>1</v>
      </c>
      <c r="AB261" s="2">
        <v>1</v>
      </c>
      <c r="AF261" s="2">
        <v>1</v>
      </c>
    </row>
    <row r="262" spans="1:39" ht="18" customHeight="1" x14ac:dyDescent="0.4">
      <c r="A262" s="60" t="s">
        <v>600</v>
      </c>
      <c r="B262" s="1" t="s">
        <v>980</v>
      </c>
      <c r="G262" s="2" t="s">
        <v>177</v>
      </c>
      <c r="H262" s="52" t="s">
        <v>62</v>
      </c>
      <c r="I262" s="2" t="s">
        <v>62</v>
      </c>
    </row>
    <row r="263" spans="1:39" ht="18" customHeight="1" x14ac:dyDescent="0.4">
      <c r="A263" s="60" t="s">
        <v>601</v>
      </c>
      <c r="B263" s="1" t="s">
        <v>981</v>
      </c>
      <c r="G263" s="2" t="s">
        <v>125</v>
      </c>
      <c r="H263" s="52" t="s">
        <v>62</v>
      </c>
      <c r="R263" s="2">
        <v>1</v>
      </c>
      <c r="S263" s="2">
        <v>1</v>
      </c>
      <c r="Z263" s="2">
        <v>1</v>
      </c>
      <c r="AA263" s="2">
        <v>1</v>
      </c>
      <c r="AF263" s="2">
        <v>1</v>
      </c>
      <c r="AG263" s="2">
        <v>1</v>
      </c>
    </row>
    <row r="264" spans="1:39" ht="18" customHeight="1" x14ac:dyDescent="0.4">
      <c r="A264" s="60" t="s">
        <v>603</v>
      </c>
      <c r="B264" s="1" t="s">
        <v>982</v>
      </c>
      <c r="G264" s="2" t="s">
        <v>103</v>
      </c>
      <c r="H264" s="52">
        <v>43670</v>
      </c>
      <c r="K264" s="2">
        <v>1</v>
      </c>
      <c r="AE264" s="2">
        <v>1</v>
      </c>
      <c r="AG264" s="2">
        <v>1</v>
      </c>
      <c r="AJ264" s="2">
        <v>1</v>
      </c>
      <c r="AM264" s="2">
        <v>2</v>
      </c>
    </row>
    <row r="265" spans="1:39" ht="18" customHeight="1" x14ac:dyDescent="0.4">
      <c r="A265" s="60" t="s">
        <v>605</v>
      </c>
      <c r="B265" s="1" t="s">
        <v>983</v>
      </c>
      <c r="G265" s="2" t="s">
        <v>203</v>
      </c>
      <c r="H265" s="52">
        <v>44116</v>
      </c>
      <c r="I265" s="2">
        <v>1</v>
      </c>
      <c r="Z265" s="2">
        <v>1</v>
      </c>
      <c r="AD265" s="2">
        <v>1</v>
      </c>
      <c r="AF265" s="2">
        <v>1</v>
      </c>
    </row>
    <row r="266" spans="1:39" ht="18" customHeight="1" x14ac:dyDescent="0.4">
      <c r="A266" s="60" t="s">
        <v>607</v>
      </c>
      <c r="B266" s="1" t="s">
        <v>984</v>
      </c>
      <c r="G266" s="2" t="s">
        <v>206</v>
      </c>
      <c r="H266" s="52">
        <v>43676</v>
      </c>
      <c r="I266" s="2" t="s">
        <v>62</v>
      </c>
    </row>
    <row r="267" spans="1:39" ht="18" customHeight="1" x14ac:dyDescent="0.4">
      <c r="A267" s="60" t="s">
        <v>609</v>
      </c>
      <c r="B267" s="1" t="s">
        <v>985</v>
      </c>
      <c r="G267" s="2" t="s">
        <v>76</v>
      </c>
      <c r="H267" s="52">
        <v>43845</v>
      </c>
      <c r="I267" s="2">
        <v>1</v>
      </c>
      <c r="S267" s="2">
        <v>1</v>
      </c>
      <c r="Z267" s="2">
        <v>1</v>
      </c>
      <c r="AF267" s="2">
        <v>1</v>
      </c>
      <c r="AG267" s="2">
        <v>1</v>
      </c>
      <c r="AM267" s="2">
        <v>1</v>
      </c>
    </row>
    <row r="268" spans="1:39" ht="18" customHeight="1" x14ac:dyDescent="0.4">
      <c r="A268" s="60" t="s">
        <v>611</v>
      </c>
      <c r="B268" s="1" t="s">
        <v>1819</v>
      </c>
      <c r="G268" s="2" t="s">
        <v>1804</v>
      </c>
      <c r="H268" s="52">
        <v>44197</v>
      </c>
      <c r="I268" s="2" t="s">
        <v>1802</v>
      </c>
    </row>
    <row r="269" spans="1:39" ht="18" customHeight="1" x14ac:dyDescent="0.4">
      <c r="A269" s="60" t="s">
        <v>613</v>
      </c>
      <c r="B269" s="1" t="s">
        <v>986</v>
      </c>
      <c r="G269" s="2" t="s">
        <v>73</v>
      </c>
      <c r="H269" s="52">
        <v>43669</v>
      </c>
      <c r="I269" s="2">
        <v>2</v>
      </c>
      <c r="AM269" s="2">
        <v>2</v>
      </c>
    </row>
    <row r="270" spans="1:39" ht="18" customHeight="1" x14ac:dyDescent="0.4">
      <c r="A270" s="60" t="s">
        <v>615</v>
      </c>
      <c r="B270" s="1" t="s">
        <v>987</v>
      </c>
      <c r="G270" s="2" t="s">
        <v>521</v>
      </c>
      <c r="H270" s="52">
        <v>43846</v>
      </c>
      <c r="I270" s="2">
        <v>1</v>
      </c>
      <c r="K270" s="2">
        <v>1</v>
      </c>
      <c r="S270" s="2">
        <v>1</v>
      </c>
      <c r="Z270" s="2">
        <v>1</v>
      </c>
      <c r="AF270" s="2">
        <v>1</v>
      </c>
      <c r="AG270" s="2">
        <v>1</v>
      </c>
    </row>
    <row r="271" spans="1:39" ht="18" customHeight="1" x14ac:dyDescent="0.4">
      <c r="A271" s="60" t="s">
        <v>617</v>
      </c>
      <c r="B271" s="1" t="s">
        <v>2665</v>
      </c>
      <c r="C271" s="70"/>
      <c r="D271" s="70"/>
      <c r="E271" s="70"/>
      <c r="F271" s="70"/>
      <c r="G271" s="2" t="s">
        <v>521</v>
      </c>
      <c r="H271" s="52" t="s">
        <v>62</v>
      </c>
      <c r="I271" s="2">
        <v>1</v>
      </c>
      <c r="K271" s="2">
        <v>1</v>
      </c>
      <c r="U271" s="2">
        <v>1</v>
      </c>
      <c r="AF271" s="2">
        <v>1</v>
      </c>
      <c r="AG271" s="2">
        <v>1</v>
      </c>
    </row>
    <row r="272" spans="1:39" ht="18" customHeight="1" x14ac:dyDescent="0.4">
      <c r="A272" s="60" t="s">
        <v>619</v>
      </c>
      <c r="B272" s="1" t="s">
        <v>988</v>
      </c>
      <c r="G272" s="2" t="s">
        <v>136</v>
      </c>
      <c r="H272" s="52">
        <v>43742</v>
      </c>
      <c r="I272" s="2">
        <v>1</v>
      </c>
      <c r="T272" s="2">
        <v>1</v>
      </c>
      <c r="W272" s="2">
        <v>1</v>
      </c>
      <c r="Z272" s="2">
        <v>1</v>
      </c>
      <c r="AD272" s="2">
        <v>1</v>
      </c>
      <c r="AE272" s="2">
        <v>1</v>
      </c>
    </row>
    <row r="273" spans="1:39" ht="18" customHeight="1" x14ac:dyDescent="0.4">
      <c r="A273" s="60" t="s">
        <v>621</v>
      </c>
      <c r="B273" s="1" t="s">
        <v>2204</v>
      </c>
      <c r="G273" s="2" t="s">
        <v>2200</v>
      </c>
      <c r="H273" s="52">
        <v>44525</v>
      </c>
      <c r="I273" s="2">
        <v>1</v>
      </c>
      <c r="R273" s="2">
        <v>1</v>
      </c>
      <c r="Z273" s="2">
        <v>1</v>
      </c>
      <c r="AE273" s="2">
        <v>1</v>
      </c>
      <c r="AG273" s="2">
        <v>1</v>
      </c>
    </row>
    <row r="274" spans="1:39" ht="18" customHeight="1" x14ac:dyDescent="0.4">
      <c r="A274" s="60" t="s">
        <v>623</v>
      </c>
      <c r="B274" s="1" t="s">
        <v>989</v>
      </c>
      <c r="G274" s="2" t="s">
        <v>149</v>
      </c>
      <c r="H274" s="52">
        <v>43710</v>
      </c>
      <c r="I274" s="2">
        <v>1</v>
      </c>
      <c r="K274" s="2">
        <v>1</v>
      </c>
      <c r="V274" s="2">
        <v>1</v>
      </c>
      <c r="Z274" s="2">
        <v>1</v>
      </c>
      <c r="AA274" s="2">
        <v>1</v>
      </c>
      <c r="AF274" s="2">
        <v>1</v>
      </c>
      <c r="AG274" s="2">
        <v>1</v>
      </c>
      <c r="AM274" s="2">
        <v>4</v>
      </c>
    </row>
    <row r="275" spans="1:39" ht="18" customHeight="1" x14ac:dyDescent="0.4">
      <c r="A275" s="60" t="s">
        <v>625</v>
      </c>
      <c r="B275" s="1" t="s">
        <v>990</v>
      </c>
      <c r="G275" s="2" t="s">
        <v>165</v>
      </c>
      <c r="H275" s="52">
        <v>43665</v>
      </c>
      <c r="I275" s="2">
        <v>1</v>
      </c>
      <c r="K275" s="2">
        <v>1</v>
      </c>
      <c r="AF275" s="2">
        <v>1</v>
      </c>
    </row>
    <row r="276" spans="1:39" ht="18" customHeight="1" x14ac:dyDescent="0.4">
      <c r="A276" s="60" t="s">
        <v>627</v>
      </c>
      <c r="B276" s="1" t="s">
        <v>991</v>
      </c>
      <c r="G276" s="2" t="s">
        <v>76</v>
      </c>
      <c r="H276" s="52">
        <v>43922</v>
      </c>
      <c r="I276" s="2">
        <v>1</v>
      </c>
      <c r="O276" s="2">
        <v>1</v>
      </c>
      <c r="S276" s="2">
        <v>1</v>
      </c>
      <c r="Z276" s="2">
        <v>1</v>
      </c>
      <c r="AE276" s="2">
        <v>1</v>
      </c>
      <c r="AG276" s="2">
        <v>1</v>
      </c>
    </row>
    <row r="277" spans="1:39" ht="18" customHeight="1" x14ac:dyDescent="0.4">
      <c r="A277" s="60" t="s">
        <v>629</v>
      </c>
      <c r="B277" s="1" t="s">
        <v>1820</v>
      </c>
      <c r="G277" s="2" t="s">
        <v>1812</v>
      </c>
      <c r="H277" s="52">
        <v>44223</v>
      </c>
      <c r="I277" s="2">
        <v>1</v>
      </c>
      <c r="N277" s="2">
        <v>1</v>
      </c>
      <c r="P277" s="2">
        <v>1</v>
      </c>
      <c r="S277" s="2">
        <v>1</v>
      </c>
      <c r="W277" s="2">
        <v>1</v>
      </c>
      <c r="AF277" s="2">
        <v>1</v>
      </c>
    </row>
    <row r="278" spans="1:39" ht="18" customHeight="1" x14ac:dyDescent="0.4">
      <c r="A278" s="60" t="s">
        <v>631</v>
      </c>
      <c r="B278" s="1" t="s">
        <v>992</v>
      </c>
      <c r="G278" s="2" t="s">
        <v>73</v>
      </c>
      <c r="H278" s="52">
        <v>43678</v>
      </c>
      <c r="I278" s="2">
        <v>1</v>
      </c>
      <c r="V278" s="2">
        <v>1</v>
      </c>
      <c r="Y278" s="2">
        <v>1</v>
      </c>
      <c r="Z278" s="2">
        <v>1</v>
      </c>
      <c r="AA278" s="2">
        <v>1</v>
      </c>
      <c r="AC278" s="2">
        <v>1</v>
      </c>
      <c r="AD278" s="2">
        <v>1</v>
      </c>
      <c r="AE278" s="2">
        <v>1</v>
      </c>
      <c r="AF278" s="2">
        <v>1</v>
      </c>
      <c r="AG278" s="2">
        <v>1</v>
      </c>
      <c r="AM278" s="2">
        <v>3</v>
      </c>
    </row>
    <row r="279" spans="1:39" ht="18" customHeight="1" x14ac:dyDescent="0.4">
      <c r="A279" s="60" t="s">
        <v>633</v>
      </c>
      <c r="B279" s="1" t="s">
        <v>993</v>
      </c>
      <c r="G279" s="2" t="s">
        <v>73</v>
      </c>
      <c r="H279" s="52">
        <v>43676</v>
      </c>
      <c r="I279" s="2">
        <v>1</v>
      </c>
      <c r="K279" s="2">
        <v>1</v>
      </c>
      <c r="AF279" s="2">
        <v>1</v>
      </c>
      <c r="AG279" s="2">
        <v>1</v>
      </c>
      <c r="AH279" s="2">
        <v>1</v>
      </c>
      <c r="AM279" s="2">
        <v>1</v>
      </c>
    </row>
    <row r="280" spans="1:39" ht="18" customHeight="1" x14ac:dyDescent="0.4">
      <c r="A280" s="60" t="s">
        <v>635</v>
      </c>
      <c r="B280" s="1" t="s">
        <v>994</v>
      </c>
      <c r="G280" s="2" t="s">
        <v>109</v>
      </c>
      <c r="H280" s="52">
        <v>43920</v>
      </c>
      <c r="I280" s="2">
        <v>1</v>
      </c>
      <c r="K280" s="2">
        <v>1</v>
      </c>
      <c r="R280" s="2">
        <v>1</v>
      </c>
      <c r="Z280" s="2">
        <v>1</v>
      </c>
      <c r="AD280" s="2">
        <v>1</v>
      </c>
      <c r="AM280" s="2">
        <v>3</v>
      </c>
    </row>
    <row r="281" spans="1:39" ht="18" customHeight="1" x14ac:dyDescent="0.4">
      <c r="A281" s="60" t="s">
        <v>637</v>
      </c>
      <c r="B281" s="1" t="s">
        <v>2028</v>
      </c>
      <c r="G281" s="2" t="s">
        <v>2029</v>
      </c>
      <c r="H281" s="52" t="s">
        <v>2027</v>
      </c>
      <c r="I281" s="2">
        <v>1</v>
      </c>
      <c r="W281" s="2">
        <v>1</v>
      </c>
      <c r="Y281" s="2">
        <v>1</v>
      </c>
      <c r="AA281" s="2">
        <v>1</v>
      </c>
      <c r="AF281" s="2">
        <v>1</v>
      </c>
      <c r="AM281" s="2">
        <v>1</v>
      </c>
    </row>
    <row r="282" spans="1:39" ht="18" customHeight="1" x14ac:dyDescent="0.4">
      <c r="A282" s="60" t="s">
        <v>639</v>
      </c>
      <c r="B282" s="1" t="s">
        <v>995</v>
      </c>
      <c r="G282" s="2" t="s">
        <v>76</v>
      </c>
      <c r="H282" s="52">
        <v>43665</v>
      </c>
      <c r="I282" s="2">
        <v>1</v>
      </c>
      <c r="N282" s="2">
        <v>1</v>
      </c>
      <c r="AF282" s="2">
        <v>1</v>
      </c>
      <c r="AG282" s="2">
        <v>1</v>
      </c>
    </row>
    <row r="283" spans="1:39" ht="18" customHeight="1" x14ac:dyDescent="0.4">
      <c r="A283" s="60" t="s">
        <v>641</v>
      </c>
      <c r="B283" s="1" t="s">
        <v>996</v>
      </c>
      <c r="G283" s="2" t="s">
        <v>165</v>
      </c>
      <c r="H283" s="52">
        <v>44111</v>
      </c>
      <c r="I283" s="2">
        <v>1</v>
      </c>
      <c r="S283" s="2">
        <v>1</v>
      </c>
      <c r="Z283" s="2">
        <v>1</v>
      </c>
      <c r="AG283" s="2">
        <v>1</v>
      </c>
      <c r="AM283" s="2">
        <v>2</v>
      </c>
    </row>
    <row r="284" spans="1:39" ht="18" customHeight="1" x14ac:dyDescent="0.4">
      <c r="A284" s="60" t="s">
        <v>643</v>
      </c>
      <c r="B284" s="1" t="s">
        <v>997</v>
      </c>
      <c r="G284" s="2" t="s">
        <v>73</v>
      </c>
      <c r="H284" s="52" t="s">
        <v>62</v>
      </c>
      <c r="AF284" s="2">
        <v>1</v>
      </c>
    </row>
    <row r="285" spans="1:39" ht="18" customHeight="1" x14ac:dyDescent="0.4">
      <c r="A285" s="60" t="s">
        <v>646</v>
      </c>
      <c r="B285" s="1" t="s">
        <v>998</v>
      </c>
      <c r="G285" s="2" t="s">
        <v>76</v>
      </c>
      <c r="H285" s="52">
        <v>43657</v>
      </c>
      <c r="I285" s="2">
        <v>1</v>
      </c>
      <c r="K285" s="2">
        <v>1</v>
      </c>
      <c r="AF285" s="2">
        <v>1</v>
      </c>
    </row>
    <row r="286" spans="1:39" ht="18" customHeight="1" x14ac:dyDescent="0.4">
      <c r="A286" s="60" t="s">
        <v>647</v>
      </c>
      <c r="B286" s="1" t="s">
        <v>999</v>
      </c>
      <c r="G286" s="2" t="s">
        <v>154</v>
      </c>
      <c r="H286" s="52" t="s">
        <v>62</v>
      </c>
      <c r="I286" s="2">
        <v>1</v>
      </c>
      <c r="S286" s="2">
        <v>1</v>
      </c>
      <c r="Z286" s="2">
        <v>1</v>
      </c>
      <c r="AG286" s="2">
        <v>1</v>
      </c>
      <c r="AJ286" s="2">
        <v>1</v>
      </c>
      <c r="AL286" s="2">
        <v>1</v>
      </c>
    </row>
    <row r="287" spans="1:39" ht="18" customHeight="1" x14ac:dyDescent="0.4">
      <c r="A287" s="60" t="s">
        <v>650</v>
      </c>
      <c r="B287" s="1" t="s">
        <v>1000</v>
      </c>
      <c r="G287" s="2" t="s">
        <v>125</v>
      </c>
      <c r="H287" s="52" t="s">
        <v>62</v>
      </c>
      <c r="I287" s="2" t="s">
        <v>62</v>
      </c>
    </row>
    <row r="288" spans="1:39" ht="18" customHeight="1" x14ac:dyDescent="0.4">
      <c r="A288" s="60" t="s">
        <v>652</v>
      </c>
      <c r="B288" s="1" t="s">
        <v>2242</v>
      </c>
      <c r="G288" s="2" t="s">
        <v>2243</v>
      </c>
      <c r="H288" s="52" t="s">
        <v>2244</v>
      </c>
      <c r="I288" s="2" t="s">
        <v>2244</v>
      </c>
    </row>
    <row r="289" spans="1:39" ht="18" customHeight="1" x14ac:dyDescent="0.4">
      <c r="A289" s="60" t="s">
        <v>654</v>
      </c>
      <c r="B289" s="1" t="s">
        <v>2272</v>
      </c>
      <c r="G289" s="2" t="s">
        <v>2273</v>
      </c>
      <c r="H289" s="52" t="s">
        <v>2244</v>
      </c>
      <c r="I289" s="2">
        <v>1</v>
      </c>
      <c r="K289" s="2">
        <v>1</v>
      </c>
      <c r="S289" s="2">
        <v>1</v>
      </c>
      <c r="Z289" s="2">
        <v>1</v>
      </c>
      <c r="AB289" s="2">
        <v>1</v>
      </c>
      <c r="AG289" s="2">
        <v>1</v>
      </c>
    </row>
    <row r="290" spans="1:39" ht="18" customHeight="1" x14ac:dyDescent="0.4">
      <c r="A290" s="60" t="s">
        <v>656</v>
      </c>
      <c r="B290" s="1" t="s">
        <v>1001</v>
      </c>
      <c r="G290" s="2" t="s">
        <v>154</v>
      </c>
      <c r="H290" s="52">
        <v>43717</v>
      </c>
      <c r="S290" s="2">
        <v>1</v>
      </c>
      <c r="AD290" s="2">
        <v>1</v>
      </c>
      <c r="AG290" s="2">
        <v>1</v>
      </c>
    </row>
    <row r="291" spans="1:39" ht="18" customHeight="1" x14ac:dyDescent="0.4">
      <c r="A291" s="60" t="s">
        <v>658</v>
      </c>
      <c r="B291" s="1" t="s">
        <v>1002</v>
      </c>
      <c r="G291" s="2" t="s">
        <v>103</v>
      </c>
      <c r="H291" s="52" t="s">
        <v>62</v>
      </c>
      <c r="I291" s="2">
        <v>1</v>
      </c>
      <c r="K291" s="2">
        <v>1</v>
      </c>
      <c r="N291" s="2">
        <v>1</v>
      </c>
      <c r="S291" s="2">
        <v>1</v>
      </c>
      <c r="V291" s="2">
        <v>1</v>
      </c>
      <c r="Z291" s="2">
        <v>1</v>
      </c>
      <c r="AA291" s="2">
        <v>1</v>
      </c>
      <c r="AC291" s="2">
        <v>1</v>
      </c>
      <c r="AD291" s="2">
        <v>1</v>
      </c>
      <c r="AF291" s="2">
        <v>1</v>
      </c>
      <c r="AG291" s="2">
        <v>1</v>
      </c>
      <c r="AM291" s="2">
        <v>2</v>
      </c>
    </row>
    <row r="292" spans="1:39" ht="18" customHeight="1" x14ac:dyDescent="0.4">
      <c r="A292" s="60" t="s">
        <v>660</v>
      </c>
      <c r="B292" s="1" t="s">
        <v>1003</v>
      </c>
      <c r="G292" s="2" t="s">
        <v>231</v>
      </c>
      <c r="H292" s="52">
        <v>43732</v>
      </c>
      <c r="I292" s="2">
        <v>1</v>
      </c>
      <c r="J292" s="2">
        <v>1</v>
      </c>
      <c r="V292" s="2">
        <v>1</v>
      </c>
      <c r="Z292" s="2">
        <v>1</v>
      </c>
      <c r="AD292" s="2">
        <v>1</v>
      </c>
      <c r="AF292" s="2">
        <v>1</v>
      </c>
      <c r="AG292" s="2">
        <v>1</v>
      </c>
      <c r="AM292" s="2">
        <v>2</v>
      </c>
    </row>
    <row r="293" spans="1:39" ht="18" customHeight="1" x14ac:dyDescent="0.4">
      <c r="A293" s="60" t="s">
        <v>662</v>
      </c>
      <c r="B293" s="1" t="s">
        <v>1004</v>
      </c>
      <c r="G293" s="2" t="s">
        <v>547</v>
      </c>
      <c r="H293" s="52">
        <v>43851</v>
      </c>
      <c r="I293" s="2">
        <v>1</v>
      </c>
      <c r="S293" s="2">
        <v>1</v>
      </c>
      <c r="AD293" s="2">
        <v>1</v>
      </c>
      <c r="AF293" s="2">
        <v>1</v>
      </c>
      <c r="AG293" s="2">
        <v>1</v>
      </c>
      <c r="AM293" s="2">
        <v>1</v>
      </c>
    </row>
    <row r="294" spans="1:39" ht="18" customHeight="1" x14ac:dyDescent="0.4">
      <c r="A294" s="60" t="s">
        <v>664</v>
      </c>
      <c r="B294" s="1" t="s">
        <v>1005</v>
      </c>
      <c r="G294" s="2" t="s">
        <v>103</v>
      </c>
      <c r="H294" s="52">
        <v>43664</v>
      </c>
      <c r="I294" s="2">
        <v>1</v>
      </c>
      <c r="X294" s="2">
        <v>1</v>
      </c>
      <c r="AF294" s="2">
        <v>1</v>
      </c>
    </row>
    <row r="295" spans="1:39" ht="18" customHeight="1" x14ac:dyDescent="0.4">
      <c r="A295" s="60" t="s">
        <v>666</v>
      </c>
      <c r="B295" s="1" t="s">
        <v>2439</v>
      </c>
      <c r="G295" s="2" t="s">
        <v>103</v>
      </c>
      <c r="H295" s="52">
        <v>43784</v>
      </c>
      <c r="I295" s="2">
        <v>1</v>
      </c>
      <c r="Y295" s="2">
        <v>1</v>
      </c>
      <c r="Z295" s="2">
        <v>1</v>
      </c>
      <c r="AA295" s="2">
        <v>1</v>
      </c>
      <c r="AF295" s="2">
        <v>1</v>
      </c>
      <c r="AG295" s="2">
        <v>1</v>
      </c>
    </row>
    <row r="296" spans="1:39" ht="18" customHeight="1" x14ac:dyDescent="0.4">
      <c r="A296" s="60" t="s">
        <v>668</v>
      </c>
      <c r="B296" s="1" t="s">
        <v>1006</v>
      </c>
      <c r="G296" s="2" t="s">
        <v>203</v>
      </c>
      <c r="H296" s="52" t="s">
        <v>62</v>
      </c>
      <c r="I296" s="2" t="s">
        <v>62</v>
      </c>
    </row>
    <row r="297" spans="1:39" ht="18" customHeight="1" x14ac:dyDescent="0.4">
      <c r="A297" s="60" t="s">
        <v>670</v>
      </c>
      <c r="B297" s="1" t="s">
        <v>1007</v>
      </c>
      <c r="G297" s="2" t="s">
        <v>165</v>
      </c>
      <c r="H297" s="52">
        <v>44110</v>
      </c>
      <c r="I297" s="2">
        <v>1</v>
      </c>
      <c r="K297" s="2">
        <v>1</v>
      </c>
      <c r="Y297" s="2">
        <v>1</v>
      </c>
      <c r="Z297" s="2">
        <v>1</v>
      </c>
      <c r="AA297" s="2">
        <v>1</v>
      </c>
      <c r="AD297" s="2">
        <v>1</v>
      </c>
      <c r="AF297" s="2">
        <v>1</v>
      </c>
      <c r="AG297" s="2">
        <v>1</v>
      </c>
      <c r="AM297" s="2">
        <v>1</v>
      </c>
    </row>
    <row r="298" spans="1:39" ht="18" customHeight="1" x14ac:dyDescent="0.4">
      <c r="A298" s="60" t="s">
        <v>672</v>
      </c>
      <c r="B298" s="1" t="s">
        <v>1008</v>
      </c>
      <c r="G298" s="2" t="s">
        <v>76</v>
      </c>
      <c r="H298" s="52">
        <v>43979</v>
      </c>
      <c r="I298" s="2">
        <v>1</v>
      </c>
      <c r="L298" s="2">
        <v>1</v>
      </c>
      <c r="P298" s="2">
        <v>1</v>
      </c>
      <c r="W298" s="2">
        <v>1</v>
      </c>
      <c r="AA298" s="2">
        <v>1</v>
      </c>
      <c r="AG298" s="2">
        <v>1</v>
      </c>
    </row>
    <row r="299" spans="1:39" ht="18" customHeight="1" x14ac:dyDescent="0.4">
      <c r="A299" s="60" t="s">
        <v>674</v>
      </c>
      <c r="B299" s="1" t="s">
        <v>1009</v>
      </c>
      <c r="G299" s="2" t="s">
        <v>521</v>
      </c>
      <c r="H299" s="52">
        <v>43678</v>
      </c>
      <c r="I299" s="2">
        <v>1</v>
      </c>
      <c r="K299" s="2">
        <v>1</v>
      </c>
      <c r="S299" s="2">
        <v>1</v>
      </c>
      <c r="AD299" s="2">
        <v>1</v>
      </c>
      <c r="AF299" s="2">
        <v>1</v>
      </c>
      <c r="AM299" s="2">
        <v>1</v>
      </c>
    </row>
    <row r="300" spans="1:39" ht="18" customHeight="1" x14ac:dyDescent="0.4">
      <c r="A300" s="60" t="s">
        <v>676</v>
      </c>
      <c r="B300" s="1" t="s">
        <v>1997</v>
      </c>
      <c r="G300" s="2" t="s">
        <v>1812</v>
      </c>
      <c r="H300" s="52" t="s">
        <v>1995</v>
      </c>
      <c r="J300" s="2">
        <v>1</v>
      </c>
      <c r="K300" s="2">
        <v>1</v>
      </c>
      <c r="M300" s="2">
        <v>1</v>
      </c>
      <c r="N300" s="2">
        <v>1</v>
      </c>
      <c r="V300" s="2">
        <v>1</v>
      </c>
      <c r="Y300" s="2">
        <v>1</v>
      </c>
    </row>
    <row r="301" spans="1:39" ht="18" customHeight="1" x14ac:dyDescent="0.4">
      <c r="A301" s="60" t="s">
        <v>678</v>
      </c>
      <c r="B301" s="1" t="s">
        <v>1010</v>
      </c>
      <c r="G301" s="2" t="s">
        <v>76</v>
      </c>
      <c r="H301" s="52">
        <v>44007</v>
      </c>
      <c r="I301" s="2">
        <v>1</v>
      </c>
      <c r="Z301" s="2">
        <v>1</v>
      </c>
      <c r="AA301" s="2">
        <v>1</v>
      </c>
      <c r="AD301" s="2">
        <v>1</v>
      </c>
      <c r="AF301" s="2">
        <v>1</v>
      </c>
      <c r="AG301" s="2">
        <v>1</v>
      </c>
      <c r="AM301" s="2">
        <v>1</v>
      </c>
    </row>
    <row r="302" spans="1:39" ht="18" customHeight="1" x14ac:dyDescent="0.4">
      <c r="A302" s="60" t="s">
        <v>680</v>
      </c>
      <c r="B302" s="1" t="s">
        <v>1011</v>
      </c>
      <c r="G302" s="2" t="s">
        <v>649</v>
      </c>
      <c r="H302" s="52" t="s">
        <v>62</v>
      </c>
      <c r="I302" s="2" t="s">
        <v>62</v>
      </c>
    </row>
    <row r="303" spans="1:39" ht="18" customHeight="1" x14ac:dyDescent="0.4">
      <c r="A303" s="60" t="s">
        <v>682</v>
      </c>
      <c r="B303" s="1" t="s">
        <v>1012</v>
      </c>
      <c r="G303" s="2" t="s">
        <v>283</v>
      </c>
      <c r="H303" s="52">
        <v>43710</v>
      </c>
      <c r="I303" s="2">
        <v>1</v>
      </c>
      <c r="K303" s="2">
        <v>1</v>
      </c>
      <c r="V303" s="2">
        <v>1</v>
      </c>
      <c r="Z303" s="2">
        <v>1</v>
      </c>
      <c r="AA303" s="2">
        <v>1</v>
      </c>
      <c r="AF303" s="2">
        <v>1</v>
      </c>
      <c r="AG303" s="2">
        <v>1</v>
      </c>
      <c r="AM303" s="2">
        <v>5</v>
      </c>
    </row>
    <row r="304" spans="1:39" ht="18" customHeight="1" x14ac:dyDescent="0.4">
      <c r="A304" s="60" t="s">
        <v>684</v>
      </c>
      <c r="B304" s="1" t="s">
        <v>1013</v>
      </c>
      <c r="G304" s="2" t="s">
        <v>160</v>
      </c>
      <c r="H304" s="52" t="s">
        <v>62</v>
      </c>
      <c r="I304" s="2">
        <v>1</v>
      </c>
    </row>
    <row r="305" spans="1:39" ht="18" customHeight="1" x14ac:dyDescent="0.4">
      <c r="A305" s="60" t="s">
        <v>686</v>
      </c>
      <c r="B305" s="1" t="s">
        <v>2371</v>
      </c>
      <c r="G305" s="2" t="s">
        <v>1822</v>
      </c>
      <c r="H305" s="52">
        <v>44630</v>
      </c>
      <c r="I305" s="2">
        <v>1</v>
      </c>
      <c r="R305" s="2">
        <v>1</v>
      </c>
      <c r="S305" s="2">
        <v>1</v>
      </c>
      <c r="AF305" s="2">
        <v>1</v>
      </c>
      <c r="AG305" s="2">
        <v>1</v>
      </c>
    </row>
    <row r="306" spans="1:39" ht="18" customHeight="1" x14ac:dyDescent="0.4">
      <c r="A306" s="60" t="s">
        <v>687</v>
      </c>
      <c r="B306" s="1" t="s">
        <v>1821</v>
      </c>
      <c r="G306" s="2" t="s">
        <v>1822</v>
      </c>
      <c r="H306" s="52">
        <v>44214</v>
      </c>
      <c r="I306" s="2">
        <v>1</v>
      </c>
      <c r="S306" s="2">
        <v>1</v>
      </c>
      <c r="Z306" s="2">
        <v>1</v>
      </c>
      <c r="AD306" s="2">
        <v>1</v>
      </c>
      <c r="AG306" s="2">
        <v>1</v>
      </c>
      <c r="AM306" s="2">
        <v>1</v>
      </c>
    </row>
    <row r="307" spans="1:39" ht="18" customHeight="1" x14ac:dyDescent="0.4">
      <c r="A307" s="60" t="s">
        <v>688</v>
      </c>
      <c r="B307" s="1" t="s">
        <v>1014</v>
      </c>
      <c r="G307" s="2" t="s">
        <v>206</v>
      </c>
      <c r="H307" s="52">
        <v>43917</v>
      </c>
      <c r="I307" s="2">
        <v>1</v>
      </c>
      <c r="K307" s="2">
        <v>1</v>
      </c>
      <c r="M307" s="2">
        <v>1</v>
      </c>
      <c r="Y307" s="2">
        <v>1</v>
      </c>
      <c r="AA307" s="2">
        <v>1</v>
      </c>
      <c r="AM307" s="2">
        <v>1</v>
      </c>
    </row>
    <row r="308" spans="1:39" ht="18" customHeight="1" x14ac:dyDescent="0.4">
      <c r="A308" s="60" t="s">
        <v>690</v>
      </c>
      <c r="B308" s="1" t="s">
        <v>1015</v>
      </c>
      <c r="G308" s="2" t="s">
        <v>160</v>
      </c>
      <c r="H308" s="52" t="s">
        <v>62</v>
      </c>
      <c r="M308" s="2">
        <v>1</v>
      </c>
      <c r="S308" s="2">
        <v>1</v>
      </c>
      <c r="AF308" s="2">
        <v>1</v>
      </c>
      <c r="AM308" s="2">
        <v>1</v>
      </c>
    </row>
    <row r="309" spans="1:39" ht="18" customHeight="1" x14ac:dyDescent="0.4">
      <c r="A309" s="60" t="s">
        <v>691</v>
      </c>
      <c r="B309" s="1" t="s">
        <v>1823</v>
      </c>
      <c r="G309" s="2" t="s">
        <v>1812</v>
      </c>
      <c r="H309" s="52">
        <v>44013</v>
      </c>
      <c r="I309" s="2" t="s">
        <v>1802</v>
      </c>
    </row>
    <row r="310" spans="1:39" ht="18" customHeight="1" x14ac:dyDescent="0.4">
      <c r="A310" s="60" t="s">
        <v>693</v>
      </c>
      <c r="B310" s="1" t="s">
        <v>1016</v>
      </c>
      <c r="G310" s="2" t="s">
        <v>203</v>
      </c>
      <c r="H310" s="52" t="s">
        <v>62</v>
      </c>
      <c r="I310" s="2">
        <v>1</v>
      </c>
      <c r="J310" s="2">
        <v>1</v>
      </c>
      <c r="W310" s="2">
        <v>1</v>
      </c>
      <c r="Y310" s="2">
        <v>1</v>
      </c>
      <c r="AF310" s="2">
        <v>1</v>
      </c>
      <c r="AM310" s="2">
        <v>1</v>
      </c>
    </row>
    <row r="311" spans="1:39" ht="18" customHeight="1" x14ac:dyDescent="0.4">
      <c r="A311" s="60" t="s">
        <v>695</v>
      </c>
      <c r="B311" s="1" t="s">
        <v>2174</v>
      </c>
      <c r="G311" s="2" t="s">
        <v>2175</v>
      </c>
      <c r="H311" s="52" t="s">
        <v>2176</v>
      </c>
      <c r="I311" s="2">
        <v>1</v>
      </c>
      <c r="L311" s="2">
        <v>1</v>
      </c>
      <c r="V311" s="2">
        <v>1</v>
      </c>
      <c r="Y311" s="2">
        <v>1</v>
      </c>
      <c r="Z311" s="2">
        <v>1</v>
      </c>
      <c r="AD311" s="2">
        <v>1</v>
      </c>
      <c r="AG311" s="2">
        <v>1</v>
      </c>
    </row>
    <row r="312" spans="1:39" ht="18" customHeight="1" x14ac:dyDescent="0.4">
      <c r="A312" s="60" t="s">
        <v>697</v>
      </c>
      <c r="B312" s="1" t="s">
        <v>1017</v>
      </c>
      <c r="G312" s="2" t="s">
        <v>1018</v>
      </c>
      <c r="H312" s="52" t="s">
        <v>62</v>
      </c>
      <c r="I312" s="2">
        <v>1</v>
      </c>
      <c r="K312" s="2">
        <v>1</v>
      </c>
      <c r="S312" s="2">
        <v>1</v>
      </c>
      <c r="AF312" s="2">
        <v>1</v>
      </c>
      <c r="AM312" s="2">
        <v>2</v>
      </c>
    </row>
    <row r="313" spans="1:39" ht="18" customHeight="1" x14ac:dyDescent="0.4">
      <c r="A313" s="60" t="s">
        <v>699</v>
      </c>
      <c r="B313" s="1" t="s">
        <v>1019</v>
      </c>
      <c r="G313" s="2" t="s">
        <v>1020</v>
      </c>
      <c r="H313" s="52">
        <v>43881</v>
      </c>
      <c r="I313" s="2">
        <v>1</v>
      </c>
      <c r="K313" s="2">
        <v>1</v>
      </c>
      <c r="S313" s="2">
        <v>1</v>
      </c>
      <c r="AA313" s="2">
        <v>1</v>
      </c>
      <c r="AF313" s="2">
        <v>1</v>
      </c>
      <c r="AG313" s="2">
        <v>1</v>
      </c>
    </row>
    <row r="314" spans="1:39" ht="18" customHeight="1" x14ac:dyDescent="0.4">
      <c r="A314" s="60" t="s">
        <v>701</v>
      </c>
      <c r="B314" s="1" t="s">
        <v>1021</v>
      </c>
      <c r="G314" s="2" t="s">
        <v>263</v>
      </c>
      <c r="H314" s="52">
        <v>43944</v>
      </c>
      <c r="S314" s="2">
        <v>1</v>
      </c>
      <c r="Z314" s="2">
        <v>1</v>
      </c>
      <c r="AF314" s="2">
        <v>1</v>
      </c>
      <c r="AG314" s="2">
        <v>1</v>
      </c>
      <c r="AM314" s="2">
        <v>1</v>
      </c>
    </row>
    <row r="315" spans="1:39" ht="18" customHeight="1" x14ac:dyDescent="0.4">
      <c r="A315" s="60" t="s">
        <v>703</v>
      </c>
      <c r="B315" s="1" t="s">
        <v>1022</v>
      </c>
      <c r="G315" s="2" t="s">
        <v>76</v>
      </c>
      <c r="H315" s="52">
        <v>44118</v>
      </c>
      <c r="I315" s="2">
        <v>1</v>
      </c>
      <c r="M315" s="2">
        <v>1</v>
      </c>
      <c r="O315" s="2">
        <v>1</v>
      </c>
      <c r="S315" s="2">
        <v>1</v>
      </c>
    </row>
    <row r="316" spans="1:39" ht="18" customHeight="1" x14ac:dyDescent="0.4">
      <c r="A316" s="60" t="s">
        <v>705</v>
      </c>
      <c r="B316" s="1" t="s">
        <v>1023</v>
      </c>
      <c r="G316" s="2" t="s">
        <v>125</v>
      </c>
      <c r="H316" s="52">
        <v>44197</v>
      </c>
      <c r="K316" s="2">
        <v>1</v>
      </c>
      <c r="AC316" s="2">
        <v>1</v>
      </c>
      <c r="AD316" s="2">
        <v>1</v>
      </c>
      <c r="AF316" s="2">
        <v>1</v>
      </c>
      <c r="AG316" s="2">
        <v>1</v>
      </c>
      <c r="AM316" s="2">
        <v>4</v>
      </c>
    </row>
    <row r="317" spans="1:39" ht="18" customHeight="1" x14ac:dyDescent="0.4">
      <c r="A317" s="60" t="s">
        <v>706</v>
      </c>
      <c r="B317" s="1" t="s">
        <v>1024</v>
      </c>
      <c r="G317" s="2" t="s">
        <v>521</v>
      </c>
      <c r="H317" s="52">
        <v>44531</v>
      </c>
      <c r="I317" s="2">
        <v>1</v>
      </c>
      <c r="K317" s="2">
        <v>1</v>
      </c>
      <c r="L317" s="2">
        <v>1</v>
      </c>
      <c r="S317" s="2">
        <v>1</v>
      </c>
      <c r="Y317" s="2">
        <v>1</v>
      </c>
      <c r="AF317" s="2">
        <v>1</v>
      </c>
    </row>
    <row r="318" spans="1:39" ht="18" customHeight="1" x14ac:dyDescent="0.4">
      <c r="A318" s="60" t="s">
        <v>707</v>
      </c>
      <c r="B318" s="1" t="s">
        <v>1025</v>
      </c>
      <c r="G318" s="2" t="s">
        <v>103</v>
      </c>
      <c r="H318" s="52">
        <v>43788</v>
      </c>
      <c r="I318" s="2">
        <v>1</v>
      </c>
      <c r="K318" s="2">
        <v>1</v>
      </c>
      <c r="X318" s="2">
        <v>1</v>
      </c>
      <c r="Z318" s="2">
        <v>1</v>
      </c>
      <c r="AE318" s="2">
        <v>1</v>
      </c>
      <c r="AG318" s="2">
        <v>1</v>
      </c>
    </row>
    <row r="319" spans="1:39" ht="18" customHeight="1" x14ac:dyDescent="0.4">
      <c r="A319" s="60" t="s">
        <v>709</v>
      </c>
      <c r="B319" s="1" t="s">
        <v>1026</v>
      </c>
      <c r="G319" s="2" t="s">
        <v>154</v>
      </c>
      <c r="H319" s="52" t="s">
        <v>62</v>
      </c>
      <c r="I319" s="2">
        <v>1</v>
      </c>
      <c r="O319" s="2">
        <v>1</v>
      </c>
      <c r="R319" s="2">
        <v>1</v>
      </c>
      <c r="S319" s="2">
        <v>1</v>
      </c>
      <c r="V319" s="2">
        <v>1</v>
      </c>
      <c r="AB319" s="2">
        <v>1</v>
      </c>
    </row>
    <row r="320" spans="1:39" ht="18" customHeight="1" x14ac:dyDescent="0.4">
      <c r="A320" s="60" t="s">
        <v>711</v>
      </c>
      <c r="B320" s="1" t="s">
        <v>1027</v>
      </c>
      <c r="G320" s="2" t="s">
        <v>231</v>
      </c>
      <c r="H320" s="52">
        <v>43922</v>
      </c>
      <c r="K320" s="2">
        <v>1</v>
      </c>
      <c r="AD320" s="2">
        <v>1</v>
      </c>
      <c r="AE320" s="2">
        <v>1</v>
      </c>
    </row>
    <row r="321" spans="1:39" ht="18" customHeight="1" x14ac:dyDescent="0.4">
      <c r="A321" s="60" t="s">
        <v>713</v>
      </c>
      <c r="B321" s="1" t="s">
        <v>1028</v>
      </c>
      <c r="G321" s="2" t="s">
        <v>106</v>
      </c>
      <c r="H321" s="52">
        <v>43948</v>
      </c>
      <c r="I321" s="2">
        <v>1</v>
      </c>
      <c r="Z321" s="2">
        <v>1</v>
      </c>
      <c r="AE321" s="2">
        <v>1</v>
      </c>
      <c r="AG321" s="2">
        <v>1</v>
      </c>
    </row>
    <row r="322" spans="1:39" ht="18" customHeight="1" x14ac:dyDescent="0.4">
      <c r="A322" s="60" t="s">
        <v>715</v>
      </c>
      <c r="B322" s="1" t="s">
        <v>1029</v>
      </c>
      <c r="G322" s="2" t="s">
        <v>924</v>
      </c>
      <c r="H322" s="52">
        <v>43942</v>
      </c>
      <c r="I322" s="2">
        <v>1</v>
      </c>
      <c r="K322" s="2">
        <v>1</v>
      </c>
      <c r="O322" s="2">
        <v>1</v>
      </c>
      <c r="Z322" s="2">
        <v>1</v>
      </c>
      <c r="AD322" s="2">
        <v>1</v>
      </c>
      <c r="AG322" s="2">
        <v>1</v>
      </c>
    </row>
    <row r="323" spans="1:39" ht="18" customHeight="1" x14ac:dyDescent="0.4">
      <c r="A323" s="60" t="s">
        <v>717</v>
      </c>
      <c r="B323" s="1" t="s">
        <v>1030</v>
      </c>
      <c r="G323" s="2" t="s">
        <v>160</v>
      </c>
      <c r="H323" s="52" t="s">
        <v>62</v>
      </c>
      <c r="I323" s="2">
        <v>1</v>
      </c>
      <c r="M323" s="2">
        <v>1</v>
      </c>
      <c r="AA323" s="2">
        <v>1</v>
      </c>
      <c r="AE323" s="2">
        <v>1</v>
      </c>
    </row>
    <row r="324" spans="1:39" ht="18" customHeight="1" x14ac:dyDescent="0.4">
      <c r="A324" s="60" t="s">
        <v>719</v>
      </c>
      <c r="B324" s="1" t="s">
        <v>2591</v>
      </c>
      <c r="E324" s="2" t="s">
        <v>2580</v>
      </c>
      <c r="G324" s="2" t="s">
        <v>2592</v>
      </c>
      <c r="H324" s="52" t="s">
        <v>1802</v>
      </c>
      <c r="I324" s="2">
        <v>1</v>
      </c>
      <c r="V324" s="2">
        <v>1</v>
      </c>
      <c r="Z324" s="2">
        <v>1</v>
      </c>
      <c r="AF324" s="2">
        <v>1</v>
      </c>
      <c r="AG324" s="2">
        <v>1</v>
      </c>
      <c r="AM324" s="2">
        <v>2</v>
      </c>
    </row>
    <row r="325" spans="1:39" ht="18" customHeight="1" x14ac:dyDescent="0.4">
      <c r="A325" s="60" t="s">
        <v>721</v>
      </c>
      <c r="B325" s="1" t="s">
        <v>1031</v>
      </c>
      <c r="G325" s="2" t="s">
        <v>924</v>
      </c>
      <c r="H325" s="52">
        <v>43823</v>
      </c>
      <c r="I325" s="2">
        <v>1</v>
      </c>
      <c r="K325" s="2">
        <v>1</v>
      </c>
      <c r="Z325" s="2">
        <v>1</v>
      </c>
      <c r="AC325" s="2">
        <v>1</v>
      </c>
      <c r="AE325" s="2">
        <v>1</v>
      </c>
      <c r="AG325" s="2">
        <v>1</v>
      </c>
      <c r="AM325" s="2">
        <v>1</v>
      </c>
    </row>
    <row r="326" spans="1:39" ht="18" customHeight="1" x14ac:dyDescent="0.4">
      <c r="A326" s="60" t="s">
        <v>723</v>
      </c>
      <c r="B326" s="1" t="s">
        <v>2372</v>
      </c>
      <c r="G326" s="2" t="s">
        <v>2373</v>
      </c>
      <c r="H326" s="52" t="s">
        <v>1802</v>
      </c>
      <c r="I326" s="2">
        <v>1</v>
      </c>
      <c r="R326" s="2">
        <v>1</v>
      </c>
      <c r="S326" s="2">
        <v>1</v>
      </c>
      <c r="AF326" s="2">
        <v>1</v>
      </c>
      <c r="AG326" s="2">
        <v>1</v>
      </c>
    </row>
    <row r="327" spans="1:39" ht="18" customHeight="1" x14ac:dyDescent="0.4">
      <c r="A327" s="60" t="s">
        <v>725</v>
      </c>
      <c r="B327" s="1" t="s">
        <v>2440</v>
      </c>
      <c r="C327" s="71"/>
      <c r="D327" s="71"/>
      <c r="E327" s="71"/>
      <c r="F327" s="71"/>
      <c r="G327" s="2" t="s">
        <v>106</v>
      </c>
      <c r="H327" s="52">
        <v>43697</v>
      </c>
      <c r="I327" s="2">
        <v>1</v>
      </c>
      <c r="K327" s="2">
        <v>1</v>
      </c>
      <c r="O327" s="2">
        <v>1</v>
      </c>
      <c r="V327" s="2">
        <v>1</v>
      </c>
      <c r="AD327" s="2">
        <v>1</v>
      </c>
    </row>
    <row r="328" spans="1:39" ht="18" customHeight="1" x14ac:dyDescent="0.4">
      <c r="A328" s="60" t="s">
        <v>727</v>
      </c>
      <c r="B328" s="1" t="s">
        <v>1032</v>
      </c>
      <c r="G328" s="2" t="s">
        <v>73</v>
      </c>
      <c r="H328" s="52">
        <v>43879</v>
      </c>
      <c r="I328" s="2">
        <v>1</v>
      </c>
      <c r="O328" s="2">
        <v>1</v>
      </c>
      <c r="Z328" s="2">
        <v>1</v>
      </c>
      <c r="AD328" s="2">
        <v>1</v>
      </c>
      <c r="AF328" s="2">
        <v>1</v>
      </c>
      <c r="AG328" s="2">
        <v>1</v>
      </c>
    </row>
    <row r="329" spans="1:39" ht="18" customHeight="1" x14ac:dyDescent="0.4">
      <c r="A329" s="60" t="s">
        <v>729</v>
      </c>
      <c r="B329" s="1" t="s">
        <v>1033</v>
      </c>
      <c r="G329" s="2" t="s">
        <v>231</v>
      </c>
      <c r="H329" s="52">
        <v>43710</v>
      </c>
      <c r="I329" s="2">
        <v>1</v>
      </c>
      <c r="K329" s="2">
        <v>1</v>
      </c>
      <c r="V329" s="2">
        <v>1</v>
      </c>
      <c r="Z329" s="2">
        <v>1</v>
      </c>
      <c r="AA329" s="2">
        <v>1</v>
      </c>
      <c r="AF329" s="2">
        <v>1</v>
      </c>
      <c r="AG329" s="2">
        <v>1</v>
      </c>
      <c r="AM329" s="2">
        <v>2</v>
      </c>
    </row>
    <row r="330" spans="1:39" ht="18" customHeight="1" x14ac:dyDescent="0.4">
      <c r="A330" s="60" t="s">
        <v>731</v>
      </c>
      <c r="B330" s="1" t="s">
        <v>1034</v>
      </c>
      <c r="G330" s="2" t="s">
        <v>73</v>
      </c>
      <c r="H330" s="52">
        <v>43626</v>
      </c>
      <c r="I330" s="2">
        <v>1</v>
      </c>
      <c r="M330" s="2">
        <v>1</v>
      </c>
      <c r="O330" s="2">
        <v>1</v>
      </c>
      <c r="P330" s="2">
        <v>1</v>
      </c>
      <c r="S330" s="2">
        <v>1</v>
      </c>
      <c r="V330" s="2">
        <v>1</v>
      </c>
      <c r="AM330" s="2">
        <v>1</v>
      </c>
    </row>
    <row r="331" spans="1:39" ht="18" customHeight="1" x14ac:dyDescent="0.4">
      <c r="A331" s="60" t="s">
        <v>733</v>
      </c>
      <c r="B331" s="1" t="s">
        <v>1035</v>
      </c>
      <c r="G331" s="2" t="s">
        <v>521</v>
      </c>
      <c r="H331" s="52">
        <v>44044</v>
      </c>
      <c r="I331" s="2">
        <v>1</v>
      </c>
      <c r="K331" s="2">
        <v>1</v>
      </c>
      <c r="P331" s="2">
        <v>1</v>
      </c>
      <c r="S331" s="2">
        <v>1</v>
      </c>
      <c r="AF331" s="2">
        <v>1</v>
      </c>
      <c r="AG331" s="2">
        <v>1</v>
      </c>
      <c r="AM331" s="2">
        <v>1</v>
      </c>
    </row>
    <row r="332" spans="1:39" ht="18" customHeight="1" x14ac:dyDescent="0.4">
      <c r="A332" s="60" t="s">
        <v>735</v>
      </c>
      <c r="B332" s="1" t="s">
        <v>1036</v>
      </c>
      <c r="G332" s="2" t="s">
        <v>244</v>
      </c>
      <c r="H332" s="52" t="s">
        <v>62</v>
      </c>
      <c r="I332" s="2">
        <v>1</v>
      </c>
      <c r="K332" s="2">
        <v>1</v>
      </c>
      <c r="Z332" s="2">
        <v>1</v>
      </c>
      <c r="AA332" s="2">
        <v>1</v>
      </c>
      <c r="AG332" s="2">
        <v>1</v>
      </c>
      <c r="AM332" s="2">
        <v>1</v>
      </c>
    </row>
    <row r="333" spans="1:39" ht="18" customHeight="1" x14ac:dyDescent="0.4">
      <c r="A333" s="60" t="s">
        <v>737</v>
      </c>
      <c r="B333" s="1" t="s">
        <v>1824</v>
      </c>
      <c r="G333" s="2" t="s">
        <v>1825</v>
      </c>
      <c r="H333" s="52">
        <v>44216</v>
      </c>
      <c r="K333" s="2">
        <v>1</v>
      </c>
      <c r="Z333" s="2">
        <v>1</v>
      </c>
      <c r="AF333" s="2">
        <v>1</v>
      </c>
      <c r="AG333" s="2">
        <v>1</v>
      </c>
    </row>
    <row r="334" spans="1:39" ht="18" customHeight="1" x14ac:dyDescent="0.4">
      <c r="A334" s="60" t="s">
        <v>739</v>
      </c>
      <c r="B334" s="1" t="s">
        <v>1037</v>
      </c>
      <c r="G334" s="2" t="s">
        <v>160</v>
      </c>
      <c r="H334" s="52" t="s">
        <v>62</v>
      </c>
      <c r="I334" s="2">
        <v>1</v>
      </c>
      <c r="S334" s="2">
        <v>1</v>
      </c>
      <c r="Z334" s="2">
        <v>1</v>
      </c>
      <c r="AF334" s="2">
        <v>1</v>
      </c>
      <c r="AM334" s="2">
        <v>1</v>
      </c>
    </row>
    <row r="335" spans="1:39" ht="18" customHeight="1" x14ac:dyDescent="0.4">
      <c r="A335" s="60" t="s">
        <v>741</v>
      </c>
      <c r="B335" s="1" t="s">
        <v>1038</v>
      </c>
      <c r="G335" s="2" t="s">
        <v>343</v>
      </c>
      <c r="H335" s="52">
        <v>43915</v>
      </c>
      <c r="I335" s="2" t="s">
        <v>62</v>
      </c>
    </row>
    <row r="336" spans="1:39" ht="18" customHeight="1" x14ac:dyDescent="0.4">
      <c r="A336" s="60" t="s">
        <v>743</v>
      </c>
      <c r="B336" s="1" t="s">
        <v>2274</v>
      </c>
      <c r="G336" s="2" t="s">
        <v>2275</v>
      </c>
      <c r="H336" s="52" t="s">
        <v>2244</v>
      </c>
      <c r="I336" s="2">
        <v>1</v>
      </c>
      <c r="O336" s="2">
        <v>1</v>
      </c>
      <c r="S336" s="2">
        <v>1</v>
      </c>
      <c r="Z336" s="2">
        <v>1</v>
      </c>
      <c r="AE336" s="2">
        <v>1</v>
      </c>
      <c r="AG336" s="2">
        <v>1</v>
      </c>
    </row>
    <row r="337" spans="1:39" ht="18" customHeight="1" x14ac:dyDescent="0.4">
      <c r="A337" s="60" t="s">
        <v>745</v>
      </c>
      <c r="B337" s="1" t="s">
        <v>1039</v>
      </c>
      <c r="G337" s="2" t="s">
        <v>76</v>
      </c>
      <c r="H337" s="52">
        <v>44140</v>
      </c>
      <c r="K337" s="2">
        <v>1</v>
      </c>
      <c r="L337" s="2">
        <v>1</v>
      </c>
      <c r="N337" s="2">
        <v>1</v>
      </c>
      <c r="S337" s="2">
        <v>1</v>
      </c>
      <c r="AF337" s="2">
        <v>1</v>
      </c>
      <c r="AG337" s="2">
        <v>1</v>
      </c>
    </row>
    <row r="338" spans="1:39" ht="18" customHeight="1" x14ac:dyDescent="0.4">
      <c r="A338" s="60" t="s">
        <v>747</v>
      </c>
      <c r="B338" s="1" t="s">
        <v>1040</v>
      </c>
      <c r="G338" s="2" t="s">
        <v>160</v>
      </c>
      <c r="H338" s="52">
        <v>43682</v>
      </c>
      <c r="I338" s="2">
        <v>1</v>
      </c>
      <c r="S338" s="2">
        <v>1</v>
      </c>
      <c r="V338" s="2">
        <v>1</v>
      </c>
      <c r="Z338" s="2">
        <v>1</v>
      </c>
    </row>
    <row r="339" spans="1:39" ht="18" customHeight="1" x14ac:dyDescent="0.4">
      <c r="A339" s="60" t="s">
        <v>749</v>
      </c>
      <c r="B339" s="1" t="s">
        <v>1041</v>
      </c>
      <c r="G339" s="2" t="s">
        <v>160</v>
      </c>
      <c r="H339" s="52">
        <v>43720</v>
      </c>
      <c r="V339" s="2">
        <v>1</v>
      </c>
      <c r="Z339" s="2">
        <v>1</v>
      </c>
      <c r="AF339" s="2">
        <v>1</v>
      </c>
      <c r="AJ339" s="2">
        <v>1</v>
      </c>
      <c r="AM339" s="2">
        <v>5</v>
      </c>
    </row>
    <row r="340" spans="1:39" ht="18" customHeight="1" x14ac:dyDescent="0.4">
      <c r="A340" s="60" t="s">
        <v>751</v>
      </c>
      <c r="B340" s="1" t="s">
        <v>2495</v>
      </c>
      <c r="C340" s="2" t="s">
        <v>2490</v>
      </c>
      <c r="G340" s="2" t="s">
        <v>2496</v>
      </c>
      <c r="H340" s="52">
        <v>44704</v>
      </c>
      <c r="I340" s="2">
        <v>1</v>
      </c>
      <c r="K340" s="2">
        <v>1</v>
      </c>
      <c r="S340" s="2">
        <v>1</v>
      </c>
      <c r="Z340" s="2">
        <v>1</v>
      </c>
      <c r="AF340" s="2">
        <v>1</v>
      </c>
      <c r="AM340" s="2">
        <v>3</v>
      </c>
    </row>
    <row r="341" spans="1:39" ht="18" customHeight="1" x14ac:dyDescent="0.4">
      <c r="A341" s="60" t="s">
        <v>753</v>
      </c>
      <c r="B341" s="1" t="s">
        <v>2419</v>
      </c>
      <c r="G341" s="2" t="s">
        <v>2420</v>
      </c>
      <c r="H341" s="52" t="s">
        <v>1802</v>
      </c>
      <c r="I341" s="2">
        <v>1</v>
      </c>
      <c r="L341" s="2">
        <v>1</v>
      </c>
      <c r="Z341" s="2">
        <v>1</v>
      </c>
      <c r="AE341" s="2">
        <v>1</v>
      </c>
      <c r="AG341" s="2">
        <v>1</v>
      </c>
    </row>
    <row r="342" spans="1:39" ht="18" customHeight="1" x14ac:dyDescent="0.4">
      <c r="A342" s="60" t="s">
        <v>755</v>
      </c>
      <c r="B342" s="1" t="s">
        <v>1042</v>
      </c>
      <c r="G342" s="2" t="s">
        <v>103</v>
      </c>
      <c r="H342" s="52">
        <v>43700</v>
      </c>
      <c r="K342" s="2">
        <v>1</v>
      </c>
      <c r="T342" s="2">
        <v>1</v>
      </c>
      <c r="AE342" s="2">
        <v>1</v>
      </c>
      <c r="AF342" s="2">
        <v>1</v>
      </c>
      <c r="AG342" s="2">
        <v>1</v>
      </c>
      <c r="AM342" s="2">
        <v>1</v>
      </c>
    </row>
    <row r="343" spans="1:39" ht="18" customHeight="1" x14ac:dyDescent="0.4">
      <c r="A343" s="60" t="s">
        <v>757</v>
      </c>
      <c r="B343" s="1" t="s">
        <v>1043</v>
      </c>
      <c r="G343" s="2" t="s">
        <v>103</v>
      </c>
      <c r="H343" s="52">
        <v>43727</v>
      </c>
      <c r="K343" s="2">
        <v>1</v>
      </c>
      <c r="T343" s="2">
        <v>1</v>
      </c>
      <c r="AE343" s="2">
        <v>1</v>
      </c>
      <c r="AF343" s="2">
        <v>1</v>
      </c>
      <c r="AG343" s="2">
        <v>1</v>
      </c>
      <c r="AM343" s="2">
        <v>1</v>
      </c>
    </row>
    <row r="344" spans="1:39" ht="18" customHeight="1" x14ac:dyDescent="0.4">
      <c r="A344" s="60" t="s">
        <v>759</v>
      </c>
      <c r="B344" s="1" t="s">
        <v>1044</v>
      </c>
      <c r="G344" s="2" t="s">
        <v>76</v>
      </c>
      <c r="H344" s="52">
        <v>43819</v>
      </c>
      <c r="K344" s="2">
        <v>1</v>
      </c>
      <c r="P344" s="2">
        <v>1</v>
      </c>
      <c r="Y344" s="2">
        <v>1</v>
      </c>
      <c r="Z344" s="2">
        <v>1</v>
      </c>
      <c r="AF344" s="2">
        <v>1</v>
      </c>
      <c r="AG344" s="2">
        <v>1</v>
      </c>
      <c r="AM344" s="2">
        <v>1</v>
      </c>
    </row>
    <row r="345" spans="1:39" ht="18" customHeight="1" x14ac:dyDescent="0.4">
      <c r="A345" s="60" t="s">
        <v>760</v>
      </c>
      <c r="B345" s="1" t="s">
        <v>1045</v>
      </c>
      <c r="G345" s="2" t="s">
        <v>160</v>
      </c>
      <c r="H345" s="52">
        <v>43866</v>
      </c>
      <c r="M345" s="2">
        <v>1</v>
      </c>
      <c r="AG345" s="2">
        <v>1</v>
      </c>
      <c r="AM345" s="2">
        <v>1</v>
      </c>
    </row>
    <row r="346" spans="1:39" ht="18" customHeight="1" x14ac:dyDescent="0.4">
      <c r="A346" s="60" t="s">
        <v>762</v>
      </c>
      <c r="B346" s="1" t="s">
        <v>1046</v>
      </c>
      <c r="G346" s="2" t="s">
        <v>160</v>
      </c>
      <c r="H346" s="52">
        <v>43823</v>
      </c>
      <c r="K346" s="2">
        <v>1</v>
      </c>
      <c r="N346" s="2">
        <v>1</v>
      </c>
      <c r="P346" s="2">
        <v>1</v>
      </c>
    </row>
    <row r="347" spans="1:39" ht="18" customHeight="1" x14ac:dyDescent="0.4">
      <c r="A347" s="60" t="s">
        <v>764</v>
      </c>
      <c r="B347" s="1" t="s">
        <v>1047</v>
      </c>
      <c r="G347" s="2" t="s">
        <v>200</v>
      </c>
      <c r="H347" s="52" t="s">
        <v>62</v>
      </c>
      <c r="I347" s="2">
        <v>1</v>
      </c>
      <c r="K347" s="2">
        <v>1</v>
      </c>
      <c r="Z347" s="2">
        <v>1</v>
      </c>
      <c r="AD347" s="2">
        <v>1</v>
      </c>
      <c r="AF347" s="2">
        <v>1</v>
      </c>
      <c r="AG347" s="2">
        <v>1</v>
      </c>
      <c r="AM347" s="2">
        <v>1</v>
      </c>
    </row>
    <row r="348" spans="1:39" ht="18" customHeight="1" x14ac:dyDescent="0.4">
      <c r="A348" s="60" t="s">
        <v>766</v>
      </c>
      <c r="B348" s="1" t="s">
        <v>1048</v>
      </c>
      <c r="G348" s="2" t="s">
        <v>645</v>
      </c>
      <c r="H348" s="52">
        <v>44069</v>
      </c>
      <c r="I348" s="2">
        <v>1</v>
      </c>
      <c r="K348" s="2">
        <v>1</v>
      </c>
      <c r="S348" s="2">
        <v>1</v>
      </c>
      <c r="V348" s="2">
        <v>1</v>
      </c>
      <c r="Z348" s="2">
        <v>1</v>
      </c>
      <c r="AA348" s="2">
        <v>1</v>
      </c>
      <c r="AD348" s="2">
        <v>1</v>
      </c>
      <c r="AF348" s="2">
        <v>1</v>
      </c>
      <c r="AG348" s="2">
        <v>1</v>
      </c>
      <c r="AM348" s="2">
        <v>1</v>
      </c>
    </row>
    <row r="349" spans="1:39" ht="18" customHeight="1" x14ac:dyDescent="0.4">
      <c r="A349" s="60" t="s">
        <v>768</v>
      </c>
      <c r="B349" s="1" t="s">
        <v>1049</v>
      </c>
      <c r="G349" s="2" t="s">
        <v>649</v>
      </c>
      <c r="H349" s="52" t="s">
        <v>62</v>
      </c>
      <c r="O349" s="2">
        <v>1</v>
      </c>
      <c r="S349" s="2">
        <v>1</v>
      </c>
      <c r="Z349" s="2">
        <v>1</v>
      </c>
      <c r="AA349" s="2">
        <v>1</v>
      </c>
      <c r="AF349" s="2">
        <v>1</v>
      </c>
      <c r="AG349" s="2">
        <v>1</v>
      </c>
    </row>
    <row r="350" spans="1:39" ht="18" customHeight="1" x14ac:dyDescent="0.4">
      <c r="A350" s="60" t="s">
        <v>770</v>
      </c>
      <c r="B350" s="1" t="s">
        <v>1050</v>
      </c>
      <c r="G350" s="2" t="s">
        <v>274</v>
      </c>
      <c r="H350" s="52">
        <v>43612</v>
      </c>
      <c r="I350" s="2">
        <v>1</v>
      </c>
      <c r="K350" s="2">
        <v>1</v>
      </c>
      <c r="V350" s="2">
        <v>1</v>
      </c>
      <c r="Z350" s="2">
        <v>1</v>
      </c>
      <c r="AA350" s="2">
        <v>1</v>
      </c>
      <c r="AB350" s="2">
        <v>1</v>
      </c>
      <c r="AF350" s="2">
        <v>1</v>
      </c>
      <c r="AG350" s="2">
        <v>1</v>
      </c>
      <c r="AM350" s="2">
        <v>5</v>
      </c>
    </row>
    <row r="351" spans="1:39" ht="18" customHeight="1" x14ac:dyDescent="0.4">
      <c r="A351" s="60" t="s">
        <v>772</v>
      </c>
      <c r="B351" s="1" t="s">
        <v>1051</v>
      </c>
      <c r="G351" s="2" t="s">
        <v>274</v>
      </c>
      <c r="H351" s="52" t="s">
        <v>62</v>
      </c>
      <c r="K351" s="2">
        <v>1</v>
      </c>
      <c r="V351" s="2">
        <v>1</v>
      </c>
      <c r="Y351" s="2">
        <v>1</v>
      </c>
      <c r="AF351" s="2">
        <v>1</v>
      </c>
    </row>
    <row r="352" spans="1:39" ht="18" customHeight="1" x14ac:dyDescent="0.4">
      <c r="A352" s="60" t="s">
        <v>774</v>
      </c>
      <c r="B352" s="1" t="s">
        <v>1052</v>
      </c>
      <c r="G352" s="2" t="s">
        <v>274</v>
      </c>
      <c r="H352" s="52">
        <v>43746</v>
      </c>
      <c r="I352" s="2" t="s">
        <v>62</v>
      </c>
    </row>
    <row r="353" spans="1:39" ht="18" customHeight="1" x14ac:dyDescent="0.4">
      <c r="A353" s="60" t="s">
        <v>775</v>
      </c>
      <c r="B353" s="1" t="s">
        <v>1053</v>
      </c>
      <c r="G353" s="2" t="s">
        <v>160</v>
      </c>
      <c r="H353" s="52" t="s">
        <v>62</v>
      </c>
      <c r="I353" s="2">
        <v>1</v>
      </c>
      <c r="S353" s="2">
        <v>1</v>
      </c>
      <c r="AG353" s="2">
        <v>1</v>
      </c>
      <c r="AM353" s="2">
        <v>1</v>
      </c>
    </row>
    <row r="354" spans="1:39" ht="18" customHeight="1" x14ac:dyDescent="0.4">
      <c r="A354" s="60" t="s">
        <v>777</v>
      </c>
      <c r="B354" s="1" t="s">
        <v>1054</v>
      </c>
      <c r="G354" s="2" t="s">
        <v>253</v>
      </c>
      <c r="H354" s="52">
        <v>43719</v>
      </c>
      <c r="I354" s="2">
        <v>1</v>
      </c>
      <c r="AF354" s="2">
        <v>1</v>
      </c>
      <c r="AG354" s="2">
        <v>1</v>
      </c>
      <c r="AM354" s="2">
        <v>2</v>
      </c>
    </row>
    <row r="355" spans="1:39" ht="18" customHeight="1" x14ac:dyDescent="0.4">
      <c r="A355" s="60" t="s">
        <v>779</v>
      </c>
      <c r="B355" s="1" t="s">
        <v>2320</v>
      </c>
      <c r="G355" s="2" t="s">
        <v>2321</v>
      </c>
      <c r="H355" s="52" t="s">
        <v>1802</v>
      </c>
      <c r="I355" s="2">
        <v>1</v>
      </c>
      <c r="M355" s="2">
        <v>1</v>
      </c>
      <c r="S355" s="2">
        <v>1</v>
      </c>
      <c r="Z355" s="2">
        <v>1</v>
      </c>
      <c r="AF355" s="2">
        <v>1</v>
      </c>
      <c r="AM355" s="2">
        <v>1</v>
      </c>
    </row>
    <row r="356" spans="1:39" ht="18" customHeight="1" x14ac:dyDescent="0.4">
      <c r="A356" s="60" t="s">
        <v>781</v>
      </c>
      <c r="B356" s="1" t="s">
        <v>1055</v>
      </c>
      <c r="G356" s="2" t="s">
        <v>103</v>
      </c>
      <c r="H356" s="52">
        <v>43796</v>
      </c>
      <c r="I356" s="2">
        <v>1</v>
      </c>
      <c r="K356" s="2">
        <v>1</v>
      </c>
      <c r="V356" s="2">
        <v>1</v>
      </c>
      <c r="Y356" s="2">
        <v>1</v>
      </c>
      <c r="Z356" s="2">
        <v>1</v>
      </c>
      <c r="AE356" s="2">
        <v>1</v>
      </c>
      <c r="AF356" s="2">
        <v>1</v>
      </c>
      <c r="AG356" s="2">
        <v>1</v>
      </c>
      <c r="AM356" s="2">
        <v>2</v>
      </c>
    </row>
    <row r="357" spans="1:39" ht="18" customHeight="1" x14ac:dyDescent="0.4">
      <c r="A357" s="60" t="s">
        <v>783</v>
      </c>
      <c r="B357" s="1" t="s">
        <v>1056</v>
      </c>
      <c r="G357" s="2" t="s">
        <v>73</v>
      </c>
      <c r="H357" s="52">
        <v>43819</v>
      </c>
      <c r="I357" s="2">
        <v>1</v>
      </c>
      <c r="K357" s="2">
        <v>1</v>
      </c>
      <c r="Z357" s="2">
        <v>1</v>
      </c>
      <c r="AE357" s="2">
        <v>1</v>
      </c>
      <c r="AF357" s="2">
        <v>1</v>
      </c>
      <c r="AG357" s="2">
        <v>1</v>
      </c>
    </row>
    <row r="358" spans="1:39" ht="18" customHeight="1" x14ac:dyDescent="0.4">
      <c r="A358" s="60" t="s">
        <v>785</v>
      </c>
      <c r="B358" s="1" t="s">
        <v>2062</v>
      </c>
      <c r="G358" s="2" t="s">
        <v>2063</v>
      </c>
      <c r="H358" s="52" t="s">
        <v>1802</v>
      </c>
      <c r="I358" s="2">
        <v>1</v>
      </c>
      <c r="K358" s="2">
        <v>1</v>
      </c>
      <c r="S358" s="2">
        <v>1</v>
      </c>
      <c r="Z358" s="2">
        <v>1</v>
      </c>
      <c r="AA358" s="2">
        <v>1</v>
      </c>
      <c r="AG358" s="2">
        <v>1</v>
      </c>
      <c r="AM358" s="2">
        <v>1</v>
      </c>
    </row>
    <row r="359" spans="1:39" ht="18" customHeight="1" x14ac:dyDescent="0.4">
      <c r="A359" s="60" t="s">
        <v>787</v>
      </c>
      <c r="B359" s="1" t="s">
        <v>1057</v>
      </c>
      <c r="G359" s="2" t="s">
        <v>547</v>
      </c>
      <c r="H359" s="52">
        <v>43732</v>
      </c>
      <c r="I359" s="2">
        <v>1</v>
      </c>
      <c r="K359" s="2">
        <v>1</v>
      </c>
      <c r="Z359" s="2">
        <v>1</v>
      </c>
      <c r="AA359" s="2">
        <v>1</v>
      </c>
      <c r="AB359" s="2">
        <v>1</v>
      </c>
      <c r="AD359" s="2">
        <v>1</v>
      </c>
      <c r="AF359" s="2">
        <v>1</v>
      </c>
      <c r="AG359" s="2">
        <v>1</v>
      </c>
      <c r="AM359" s="2">
        <v>2</v>
      </c>
    </row>
    <row r="360" spans="1:39" ht="18" customHeight="1" x14ac:dyDescent="0.4">
      <c r="A360" s="60" t="s">
        <v>789</v>
      </c>
      <c r="B360" s="1" t="s">
        <v>1058</v>
      </c>
      <c r="G360" s="2" t="s">
        <v>842</v>
      </c>
      <c r="H360" s="52" t="s">
        <v>62</v>
      </c>
      <c r="I360" s="2">
        <v>1</v>
      </c>
      <c r="K360" s="2">
        <v>1</v>
      </c>
      <c r="Z360" s="2">
        <v>1</v>
      </c>
      <c r="AA360" s="2">
        <v>1</v>
      </c>
      <c r="AB360" s="2">
        <v>1</v>
      </c>
      <c r="AD360" s="2">
        <v>1</v>
      </c>
      <c r="AF360" s="2">
        <v>1</v>
      </c>
      <c r="AG360" s="2">
        <v>1</v>
      </c>
      <c r="AM360" s="2">
        <v>2</v>
      </c>
    </row>
    <row r="361" spans="1:39" ht="18" customHeight="1" x14ac:dyDescent="0.4">
      <c r="A361" s="60" t="s">
        <v>791</v>
      </c>
      <c r="B361" s="1" t="s">
        <v>1059</v>
      </c>
      <c r="G361" s="2" t="s">
        <v>547</v>
      </c>
      <c r="H361" s="52">
        <v>43823</v>
      </c>
      <c r="K361" s="2">
        <v>1</v>
      </c>
      <c r="L361" s="2">
        <v>1</v>
      </c>
      <c r="V361" s="2">
        <v>1</v>
      </c>
      <c r="AA361" s="2">
        <v>1</v>
      </c>
      <c r="AG361" s="2">
        <v>1</v>
      </c>
    </row>
    <row r="362" spans="1:39" ht="18" customHeight="1" x14ac:dyDescent="0.4">
      <c r="A362" s="60" t="s">
        <v>1143</v>
      </c>
      <c r="B362" s="1" t="s">
        <v>1060</v>
      </c>
      <c r="G362" s="2" t="s">
        <v>109</v>
      </c>
      <c r="H362" s="52">
        <v>43781</v>
      </c>
      <c r="K362" s="2">
        <v>1</v>
      </c>
      <c r="Q362" s="2">
        <v>1</v>
      </c>
      <c r="S362" s="2">
        <v>1</v>
      </c>
      <c r="AM362" s="2">
        <v>3</v>
      </c>
    </row>
    <row r="363" spans="1:39" ht="18" customHeight="1" x14ac:dyDescent="0.4">
      <c r="A363" s="60" t="s">
        <v>1145</v>
      </c>
      <c r="B363" s="1" t="s">
        <v>1061</v>
      </c>
      <c r="G363" s="2" t="s">
        <v>73</v>
      </c>
      <c r="H363" s="52">
        <v>43735</v>
      </c>
      <c r="I363" s="2">
        <v>1</v>
      </c>
      <c r="K363" s="2">
        <v>1</v>
      </c>
      <c r="O363" s="2">
        <v>1</v>
      </c>
      <c r="U363" s="2">
        <v>1</v>
      </c>
      <c r="AF363" s="2">
        <v>1</v>
      </c>
    </row>
    <row r="364" spans="1:39" ht="18" customHeight="1" x14ac:dyDescent="0.4">
      <c r="A364" s="60" t="s">
        <v>1147</v>
      </c>
      <c r="B364" s="1" t="s">
        <v>2064</v>
      </c>
      <c r="G364" s="2" t="s">
        <v>2061</v>
      </c>
      <c r="H364" s="52">
        <v>44383</v>
      </c>
      <c r="I364" s="2">
        <v>1</v>
      </c>
      <c r="K364" s="2">
        <v>1</v>
      </c>
      <c r="X364" s="2">
        <v>1</v>
      </c>
      <c r="Y364" s="2">
        <v>1</v>
      </c>
      <c r="AF364" s="2">
        <v>1</v>
      </c>
      <c r="AG364" s="2">
        <v>1</v>
      </c>
    </row>
    <row r="365" spans="1:39" ht="18" customHeight="1" x14ac:dyDescent="0.4">
      <c r="A365" s="60" t="s">
        <v>1149</v>
      </c>
      <c r="B365" s="1" t="s">
        <v>2177</v>
      </c>
      <c r="G365" s="2" t="s">
        <v>2178</v>
      </c>
      <c r="H365" s="52">
        <v>44494</v>
      </c>
      <c r="J365" s="2">
        <v>1</v>
      </c>
      <c r="S365" s="2">
        <v>1</v>
      </c>
      <c r="Z365" s="2">
        <v>1</v>
      </c>
      <c r="AF365" s="2">
        <v>1</v>
      </c>
      <c r="AG365" s="2">
        <v>1</v>
      </c>
      <c r="AM365" s="2">
        <v>1</v>
      </c>
    </row>
    <row r="366" spans="1:39" ht="18" customHeight="1" x14ac:dyDescent="0.4">
      <c r="A366" s="60" t="s">
        <v>1151</v>
      </c>
      <c r="B366" s="1" t="s">
        <v>1932</v>
      </c>
      <c r="G366" s="2" t="s">
        <v>1933</v>
      </c>
      <c r="H366" s="52" t="s">
        <v>1925</v>
      </c>
      <c r="I366" s="2">
        <v>1</v>
      </c>
      <c r="K366" s="2">
        <v>1</v>
      </c>
      <c r="W366" s="2">
        <v>1</v>
      </c>
      <c r="X366" s="2">
        <v>1</v>
      </c>
      <c r="Z366" s="2">
        <v>1</v>
      </c>
      <c r="AA366" s="2">
        <v>1</v>
      </c>
      <c r="AC366" s="2">
        <v>1</v>
      </c>
      <c r="AG366" s="2">
        <v>1</v>
      </c>
    </row>
    <row r="367" spans="1:39" ht="18" customHeight="1" x14ac:dyDescent="0.4">
      <c r="A367" s="60" t="s">
        <v>1153</v>
      </c>
      <c r="B367" s="1" t="s">
        <v>1062</v>
      </c>
      <c r="G367" s="2" t="s">
        <v>963</v>
      </c>
      <c r="H367" s="52">
        <v>43622</v>
      </c>
      <c r="I367" s="2" t="s">
        <v>62</v>
      </c>
    </row>
    <row r="368" spans="1:39" ht="18" customHeight="1" x14ac:dyDescent="0.4">
      <c r="A368" s="60" t="s">
        <v>1155</v>
      </c>
      <c r="B368" s="1" t="s">
        <v>1063</v>
      </c>
      <c r="G368" s="2" t="s">
        <v>149</v>
      </c>
      <c r="H368" s="52">
        <v>43634</v>
      </c>
      <c r="I368" s="2">
        <v>1</v>
      </c>
      <c r="J368" s="2">
        <v>1</v>
      </c>
      <c r="N368" s="2">
        <v>1</v>
      </c>
      <c r="R368" s="2">
        <v>1</v>
      </c>
      <c r="Z368" s="2">
        <v>1</v>
      </c>
      <c r="AB368" s="2">
        <v>1</v>
      </c>
    </row>
    <row r="369" spans="1:39" ht="18" customHeight="1" x14ac:dyDescent="0.4">
      <c r="A369" s="60" t="s">
        <v>1157</v>
      </c>
      <c r="B369" s="1" t="s">
        <v>2322</v>
      </c>
      <c r="G369" s="2" t="s">
        <v>2323</v>
      </c>
      <c r="H369" s="52">
        <v>44593</v>
      </c>
      <c r="I369" s="2">
        <v>1</v>
      </c>
      <c r="K369" s="2">
        <v>1</v>
      </c>
      <c r="N369" s="2">
        <v>1</v>
      </c>
      <c r="Y369" s="2">
        <v>1</v>
      </c>
      <c r="Z369" s="2">
        <v>1</v>
      </c>
      <c r="AF369" s="2">
        <v>1</v>
      </c>
    </row>
    <row r="370" spans="1:39" ht="18" customHeight="1" x14ac:dyDescent="0.4">
      <c r="A370" s="60" t="s">
        <v>1159</v>
      </c>
      <c r="B370" s="1" t="s">
        <v>1064</v>
      </c>
      <c r="G370" s="2" t="s">
        <v>283</v>
      </c>
      <c r="H370" s="52">
        <v>43600</v>
      </c>
      <c r="I370" s="2">
        <v>1</v>
      </c>
      <c r="O370" s="2">
        <v>1</v>
      </c>
      <c r="S370" s="2">
        <v>1</v>
      </c>
      <c r="AA370" s="2">
        <v>1</v>
      </c>
      <c r="AD370" s="2">
        <v>1</v>
      </c>
      <c r="AF370" s="2">
        <v>1</v>
      </c>
    </row>
    <row r="371" spans="1:39" ht="18" customHeight="1" x14ac:dyDescent="0.4">
      <c r="A371" s="60" t="s">
        <v>1161</v>
      </c>
      <c r="B371" s="1" t="s">
        <v>1065</v>
      </c>
      <c r="G371" s="2" t="s">
        <v>76</v>
      </c>
      <c r="H371" s="52">
        <v>43697</v>
      </c>
      <c r="I371" s="2">
        <v>1</v>
      </c>
      <c r="K371" s="2">
        <v>1</v>
      </c>
      <c r="S371" s="2">
        <v>1</v>
      </c>
      <c r="Z371" s="2">
        <v>1</v>
      </c>
      <c r="AC371" s="2">
        <v>1</v>
      </c>
      <c r="AD371" s="2">
        <v>1</v>
      </c>
    </row>
    <row r="372" spans="1:39" ht="18" customHeight="1" x14ac:dyDescent="0.4">
      <c r="A372" s="60" t="s">
        <v>1162</v>
      </c>
      <c r="B372" s="1" t="s">
        <v>2205</v>
      </c>
      <c r="G372" s="2" t="s">
        <v>2206</v>
      </c>
      <c r="H372" s="52">
        <v>44502</v>
      </c>
      <c r="T372" s="2">
        <v>1</v>
      </c>
      <c r="AF372" s="2">
        <v>1</v>
      </c>
      <c r="AG372" s="2">
        <v>1</v>
      </c>
      <c r="AM372" s="2">
        <v>1</v>
      </c>
    </row>
    <row r="373" spans="1:39" ht="18" customHeight="1" x14ac:dyDescent="0.4">
      <c r="A373" s="60" t="s">
        <v>1164</v>
      </c>
      <c r="B373" s="1" t="s">
        <v>1066</v>
      </c>
      <c r="G373" s="2" t="s">
        <v>76</v>
      </c>
      <c r="H373" s="52">
        <v>43864</v>
      </c>
      <c r="I373" s="2">
        <v>2</v>
      </c>
      <c r="S373" s="2">
        <v>1</v>
      </c>
      <c r="Z373" s="2">
        <v>1</v>
      </c>
      <c r="AD373" s="2">
        <v>1</v>
      </c>
      <c r="AF373" s="2">
        <v>1</v>
      </c>
      <c r="AM373" s="2">
        <v>3</v>
      </c>
    </row>
    <row r="374" spans="1:39" ht="18" customHeight="1" x14ac:dyDescent="0.4">
      <c r="A374" s="60" t="s">
        <v>1166</v>
      </c>
      <c r="B374" s="1" t="s">
        <v>1899</v>
      </c>
      <c r="G374" s="2" t="s">
        <v>1900</v>
      </c>
      <c r="H374" s="52" t="s">
        <v>1901</v>
      </c>
      <c r="I374" s="2">
        <v>1</v>
      </c>
      <c r="L374" s="2">
        <v>1</v>
      </c>
      <c r="S374" s="2">
        <v>1</v>
      </c>
      <c r="Z374" s="2">
        <v>1</v>
      </c>
      <c r="AF374" s="2">
        <v>1</v>
      </c>
      <c r="AG374" s="2">
        <v>1</v>
      </c>
    </row>
    <row r="375" spans="1:39" ht="18" customHeight="1" x14ac:dyDescent="0.4">
      <c r="A375" s="60" t="s">
        <v>1168</v>
      </c>
      <c r="B375" s="1" t="s">
        <v>2109</v>
      </c>
      <c r="G375" s="2" t="s">
        <v>2110</v>
      </c>
      <c r="H375" s="52">
        <v>44400</v>
      </c>
      <c r="I375" s="2">
        <v>1</v>
      </c>
      <c r="O375" s="2">
        <v>1</v>
      </c>
      <c r="S375" s="2">
        <v>1</v>
      </c>
      <c r="Y375" s="2">
        <v>1</v>
      </c>
      <c r="AF375" s="2">
        <v>1</v>
      </c>
      <c r="AG375" s="2">
        <v>1</v>
      </c>
    </row>
    <row r="376" spans="1:39" ht="18" customHeight="1" x14ac:dyDescent="0.4">
      <c r="A376" s="60" t="s">
        <v>1170</v>
      </c>
      <c r="B376" s="1" t="s">
        <v>2324</v>
      </c>
      <c r="G376" s="2" t="s">
        <v>2325</v>
      </c>
      <c r="H376" s="52">
        <v>44621</v>
      </c>
      <c r="I376" s="2">
        <v>1</v>
      </c>
      <c r="O376" s="2">
        <v>1</v>
      </c>
      <c r="AB376" s="2">
        <v>1</v>
      </c>
      <c r="AF376" s="2">
        <v>1</v>
      </c>
      <c r="AM376" s="2">
        <v>1</v>
      </c>
    </row>
    <row r="377" spans="1:39" ht="18" customHeight="1" x14ac:dyDescent="0.4">
      <c r="A377" s="60" t="s">
        <v>1172</v>
      </c>
      <c r="B377" s="1" t="s">
        <v>1067</v>
      </c>
      <c r="G377" s="2" t="s">
        <v>160</v>
      </c>
      <c r="H377" s="52">
        <v>43915</v>
      </c>
      <c r="I377" s="2">
        <v>1</v>
      </c>
      <c r="O377" s="2">
        <v>1</v>
      </c>
      <c r="Q377" s="2">
        <v>1</v>
      </c>
      <c r="Z377" s="2">
        <v>1</v>
      </c>
      <c r="AE377" s="2">
        <v>1</v>
      </c>
      <c r="AG377" s="2">
        <v>1</v>
      </c>
    </row>
    <row r="378" spans="1:39" ht="18" customHeight="1" x14ac:dyDescent="0.4">
      <c r="A378" s="60" t="s">
        <v>1174</v>
      </c>
      <c r="B378" s="1" t="s">
        <v>1068</v>
      </c>
      <c r="G378" s="2" t="s">
        <v>86</v>
      </c>
      <c r="H378" s="52">
        <v>43796</v>
      </c>
      <c r="I378" s="2">
        <v>1</v>
      </c>
      <c r="L378" s="2">
        <v>1</v>
      </c>
      <c r="Z378" s="2">
        <v>1</v>
      </c>
      <c r="AD378" s="2">
        <v>1</v>
      </c>
      <c r="AG378" s="2">
        <v>1</v>
      </c>
      <c r="AM378" s="2">
        <v>1</v>
      </c>
    </row>
    <row r="379" spans="1:39" ht="18" customHeight="1" x14ac:dyDescent="0.4">
      <c r="A379" s="60" t="s">
        <v>1176</v>
      </c>
      <c r="B379" s="1" t="s">
        <v>1069</v>
      </c>
      <c r="G379" s="2" t="s">
        <v>521</v>
      </c>
      <c r="H379" s="52" t="s">
        <v>62</v>
      </c>
      <c r="I379" s="2">
        <v>1</v>
      </c>
      <c r="W379" s="2">
        <v>1</v>
      </c>
      <c r="Y379" s="2">
        <v>1</v>
      </c>
      <c r="Z379" s="2">
        <v>1</v>
      </c>
      <c r="AM379" s="2">
        <v>1</v>
      </c>
    </row>
    <row r="380" spans="1:39" ht="18" customHeight="1" x14ac:dyDescent="0.4">
      <c r="A380" s="60" t="s">
        <v>1178</v>
      </c>
      <c r="B380" s="1" t="s">
        <v>1070</v>
      </c>
      <c r="G380" s="2" t="s">
        <v>645</v>
      </c>
      <c r="H380" s="52">
        <v>43704</v>
      </c>
      <c r="I380" s="2">
        <v>1</v>
      </c>
      <c r="K380" s="2">
        <v>1</v>
      </c>
      <c r="T380" s="2">
        <v>1</v>
      </c>
      <c r="Y380" s="2">
        <v>1</v>
      </c>
      <c r="AA380" s="2">
        <v>1</v>
      </c>
      <c r="AF380" s="2">
        <v>1</v>
      </c>
    </row>
    <row r="381" spans="1:39" ht="18" customHeight="1" x14ac:dyDescent="0.4">
      <c r="A381" s="60" t="s">
        <v>1180</v>
      </c>
      <c r="B381" s="1" t="s">
        <v>1071</v>
      </c>
      <c r="G381" s="2" t="s">
        <v>160</v>
      </c>
      <c r="H381" s="52">
        <v>43866</v>
      </c>
      <c r="I381" s="2">
        <v>1</v>
      </c>
      <c r="Z381" s="2">
        <v>1</v>
      </c>
      <c r="AD381" s="2">
        <v>1</v>
      </c>
      <c r="AF381" s="2">
        <v>1</v>
      </c>
    </row>
    <row r="382" spans="1:39" ht="18" customHeight="1" x14ac:dyDescent="0.4">
      <c r="A382" s="60" t="s">
        <v>1182</v>
      </c>
      <c r="B382" s="1" t="s">
        <v>1072</v>
      </c>
      <c r="G382" s="2" t="s">
        <v>521</v>
      </c>
      <c r="H382" s="52">
        <v>44033</v>
      </c>
      <c r="L382" s="2">
        <v>1</v>
      </c>
      <c r="S382" s="2">
        <v>1</v>
      </c>
      <c r="Z382" s="2">
        <v>1</v>
      </c>
      <c r="AA382" s="2">
        <v>1</v>
      </c>
      <c r="AM382" s="2">
        <v>1</v>
      </c>
    </row>
    <row r="383" spans="1:39" ht="18" customHeight="1" x14ac:dyDescent="0.4">
      <c r="A383" s="60" t="s">
        <v>1184</v>
      </c>
      <c r="B383" s="1" t="s">
        <v>2207</v>
      </c>
      <c r="G383" s="2" t="s">
        <v>2208</v>
      </c>
      <c r="H383" s="52" t="s">
        <v>2203</v>
      </c>
      <c r="I383" s="2">
        <v>1</v>
      </c>
      <c r="Z383" s="2">
        <v>1</v>
      </c>
      <c r="AA383" s="2">
        <v>1</v>
      </c>
      <c r="AC383" s="2">
        <v>1</v>
      </c>
      <c r="AG383" s="2">
        <v>1</v>
      </c>
      <c r="AM383" s="2">
        <v>1</v>
      </c>
    </row>
    <row r="384" spans="1:39" ht="18" customHeight="1" x14ac:dyDescent="0.4">
      <c r="A384" s="60" t="s">
        <v>1186</v>
      </c>
      <c r="B384" s="1" t="s">
        <v>1073</v>
      </c>
      <c r="G384" s="2" t="s">
        <v>203</v>
      </c>
      <c r="H384" s="52">
        <v>43678</v>
      </c>
      <c r="I384" s="2">
        <v>1</v>
      </c>
    </row>
    <row r="385" spans="1:39" ht="18" customHeight="1" x14ac:dyDescent="0.4">
      <c r="A385" s="60" t="s">
        <v>1188</v>
      </c>
      <c r="B385" s="1" t="s">
        <v>1074</v>
      </c>
      <c r="G385" s="2" t="s">
        <v>244</v>
      </c>
      <c r="H385" s="52">
        <v>43784</v>
      </c>
      <c r="I385" s="2">
        <v>1</v>
      </c>
      <c r="K385" s="2">
        <v>1</v>
      </c>
      <c r="Z385" s="2">
        <v>1</v>
      </c>
      <c r="AA385" s="2">
        <v>1</v>
      </c>
      <c r="AF385" s="2">
        <v>1</v>
      </c>
      <c r="AG385" s="2">
        <v>1</v>
      </c>
      <c r="AM385" s="2">
        <v>2</v>
      </c>
    </row>
    <row r="386" spans="1:39" ht="18" customHeight="1" x14ac:dyDescent="0.4">
      <c r="A386" s="60" t="s">
        <v>1190</v>
      </c>
      <c r="B386" s="1" t="s">
        <v>1075</v>
      </c>
      <c r="G386" s="2" t="s">
        <v>76</v>
      </c>
      <c r="H386" s="52">
        <v>44047</v>
      </c>
      <c r="I386" s="2">
        <v>1</v>
      </c>
      <c r="O386" s="2">
        <v>1</v>
      </c>
      <c r="Z386" s="2">
        <v>1</v>
      </c>
      <c r="AE386" s="2">
        <v>1</v>
      </c>
      <c r="AG386" s="2">
        <v>1</v>
      </c>
      <c r="AM386" s="2">
        <v>1</v>
      </c>
    </row>
    <row r="387" spans="1:39" ht="18" customHeight="1" x14ac:dyDescent="0.4">
      <c r="A387" s="60" t="s">
        <v>1192</v>
      </c>
      <c r="B387" s="1" t="s">
        <v>1076</v>
      </c>
      <c r="G387" s="2" t="s">
        <v>253</v>
      </c>
      <c r="H387" s="52">
        <v>43788</v>
      </c>
      <c r="K387" s="2">
        <v>1</v>
      </c>
      <c r="S387" s="2">
        <v>1</v>
      </c>
      <c r="Z387" s="2">
        <v>1</v>
      </c>
      <c r="AG387" s="2">
        <v>1</v>
      </c>
      <c r="AM387" s="2">
        <v>2</v>
      </c>
    </row>
    <row r="388" spans="1:39" ht="18" customHeight="1" x14ac:dyDescent="0.4">
      <c r="A388" s="60" t="s">
        <v>1194</v>
      </c>
      <c r="B388" s="1" t="s">
        <v>1077</v>
      </c>
      <c r="G388" s="2" t="s">
        <v>283</v>
      </c>
      <c r="H388" s="52">
        <v>43726</v>
      </c>
      <c r="I388" s="2">
        <v>1</v>
      </c>
      <c r="K388" s="2">
        <v>1</v>
      </c>
      <c r="N388" s="2">
        <v>1</v>
      </c>
      <c r="AD388" s="2">
        <v>1</v>
      </c>
      <c r="AF388" s="2">
        <v>1</v>
      </c>
      <c r="AM388" s="2">
        <v>1</v>
      </c>
    </row>
    <row r="389" spans="1:39" ht="18" customHeight="1" x14ac:dyDescent="0.4">
      <c r="A389" s="60" t="s">
        <v>1196</v>
      </c>
      <c r="B389" s="1" t="s">
        <v>1078</v>
      </c>
      <c r="G389" s="2" t="s">
        <v>103</v>
      </c>
      <c r="H389" s="52">
        <v>43700</v>
      </c>
      <c r="K389" s="2">
        <v>1</v>
      </c>
      <c r="T389" s="2">
        <v>1</v>
      </c>
      <c r="AE389" s="2">
        <v>1</v>
      </c>
      <c r="AF389" s="2">
        <v>1</v>
      </c>
      <c r="AG389" s="2">
        <v>1</v>
      </c>
      <c r="AM389" s="2">
        <v>1</v>
      </c>
    </row>
    <row r="390" spans="1:39" ht="18" customHeight="1" x14ac:dyDescent="0.4">
      <c r="A390" s="60" t="s">
        <v>1198</v>
      </c>
      <c r="B390" s="1" t="s">
        <v>1079</v>
      </c>
      <c r="G390" s="2" t="s">
        <v>160</v>
      </c>
      <c r="H390" s="52" t="s">
        <v>62</v>
      </c>
      <c r="I390" s="2">
        <v>1</v>
      </c>
      <c r="P390" s="2">
        <v>1</v>
      </c>
      <c r="U390" s="2">
        <v>1</v>
      </c>
      <c r="AF390" s="2">
        <v>1</v>
      </c>
    </row>
    <row r="391" spans="1:39" ht="18" customHeight="1" x14ac:dyDescent="0.4">
      <c r="A391" s="60" t="s">
        <v>1200</v>
      </c>
      <c r="B391" s="1" t="s">
        <v>1080</v>
      </c>
      <c r="G391" s="2" t="s">
        <v>547</v>
      </c>
      <c r="H391" s="52">
        <v>43937</v>
      </c>
      <c r="I391" s="2">
        <v>1</v>
      </c>
      <c r="Z391" s="2">
        <v>1</v>
      </c>
      <c r="AF391" s="2">
        <v>1</v>
      </c>
      <c r="AG391" s="2">
        <v>1</v>
      </c>
      <c r="AM391" s="2">
        <v>2</v>
      </c>
    </row>
    <row r="392" spans="1:39" ht="18" customHeight="1" x14ac:dyDescent="0.4">
      <c r="A392" s="60" t="s">
        <v>1201</v>
      </c>
      <c r="B392" s="1" t="s">
        <v>1081</v>
      </c>
      <c r="G392" s="2" t="s">
        <v>73</v>
      </c>
      <c r="H392" s="52">
        <v>43756</v>
      </c>
      <c r="I392" s="2">
        <v>1</v>
      </c>
      <c r="Y392" s="2">
        <v>1</v>
      </c>
      <c r="AD392" s="2">
        <v>1</v>
      </c>
      <c r="AE392" s="2">
        <v>1</v>
      </c>
      <c r="AF392" s="2">
        <v>1</v>
      </c>
      <c r="AG392" s="2">
        <v>1</v>
      </c>
    </row>
    <row r="393" spans="1:39" ht="18" customHeight="1" x14ac:dyDescent="0.4">
      <c r="A393" s="60" t="s">
        <v>1202</v>
      </c>
      <c r="B393" s="1" t="s">
        <v>1826</v>
      </c>
      <c r="G393" s="2" t="s">
        <v>1810</v>
      </c>
      <c r="H393" s="52" t="s">
        <v>1802</v>
      </c>
      <c r="K393" s="2">
        <v>1</v>
      </c>
      <c r="S393" s="2">
        <v>1</v>
      </c>
      <c r="Z393" s="2">
        <v>1</v>
      </c>
      <c r="AE393" s="2">
        <v>1</v>
      </c>
      <c r="AF393" s="2">
        <v>1</v>
      </c>
      <c r="AG393" s="2">
        <v>1</v>
      </c>
    </row>
    <row r="394" spans="1:39" ht="18" customHeight="1" x14ac:dyDescent="0.4">
      <c r="A394" s="60" t="s">
        <v>1204</v>
      </c>
      <c r="B394" s="1" t="s">
        <v>1082</v>
      </c>
      <c r="G394" s="2" t="s">
        <v>562</v>
      </c>
      <c r="H394" s="52">
        <v>43782</v>
      </c>
      <c r="I394" s="2">
        <v>1</v>
      </c>
      <c r="K394" s="2">
        <v>1</v>
      </c>
      <c r="Z394" s="2">
        <v>1</v>
      </c>
      <c r="AD394" s="2">
        <v>1</v>
      </c>
      <c r="AF394" s="2">
        <v>1</v>
      </c>
      <c r="AG394" s="2">
        <v>1</v>
      </c>
    </row>
    <row r="395" spans="1:39" ht="18" customHeight="1" x14ac:dyDescent="0.4">
      <c r="A395" s="60" t="s">
        <v>1206</v>
      </c>
      <c r="B395" s="1" t="s">
        <v>1083</v>
      </c>
      <c r="G395" s="2" t="s">
        <v>253</v>
      </c>
      <c r="H395" s="52">
        <v>43768</v>
      </c>
      <c r="K395" s="2">
        <v>1</v>
      </c>
      <c r="M395" s="2">
        <v>1</v>
      </c>
      <c r="N395" s="2">
        <v>1</v>
      </c>
      <c r="S395" s="2">
        <v>1</v>
      </c>
      <c r="AB395" s="2">
        <v>1</v>
      </c>
      <c r="AF395" s="2">
        <v>1</v>
      </c>
      <c r="AG395" s="2">
        <v>1</v>
      </c>
      <c r="AM395" s="2">
        <v>1</v>
      </c>
    </row>
    <row r="396" spans="1:39" ht="18" customHeight="1" x14ac:dyDescent="0.4">
      <c r="A396" s="60" t="s">
        <v>1208</v>
      </c>
      <c r="B396" s="1" t="s">
        <v>2065</v>
      </c>
      <c r="G396" s="2" t="s">
        <v>2066</v>
      </c>
      <c r="H396" s="52">
        <v>44386</v>
      </c>
      <c r="I396" s="2">
        <v>1</v>
      </c>
      <c r="J396" s="2">
        <v>1</v>
      </c>
      <c r="K396" s="2">
        <v>1</v>
      </c>
      <c r="Z396" s="2">
        <v>1</v>
      </c>
      <c r="AM396" s="2">
        <v>2</v>
      </c>
    </row>
    <row r="397" spans="1:39" ht="18" customHeight="1" x14ac:dyDescent="0.4">
      <c r="A397" s="60" t="s">
        <v>1210</v>
      </c>
      <c r="B397" s="1" t="s">
        <v>1084</v>
      </c>
      <c r="G397" s="2" t="s">
        <v>547</v>
      </c>
      <c r="H397" s="52">
        <v>43605</v>
      </c>
      <c r="I397" s="2">
        <v>1</v>
      </c>
      <c r="K397" s="2">
        <v>1</v>
      </c>
      <c r="Z397" s="2">
        <v>1</v>
      </c>
      <c r="AC397" s="2">
        <v>1</v>
      </c>
      <c r="AF397" s="2">
        <v>1</v>
      </c>
      <c r="AG397" s="2">
        <v>1</v>
      </c>
    </row>
    <row r="398" spans="1:39" ht="18" customHeight="1" x14ac:dyDescent="0.4">
      <c r="A398" s="60" t="s">
        <v>1212</v>
      </c>
      <c r="B398" s="1" t="s">
        <v>1085</v>
      </c>
      <c r="G398" s="2" t="s">
        <v>106</v>
      </c>
      <c r="H398" s="52">
        <v>44558</v>
      </c>
      <c r="I398" s="2" t="s">
        <v>62</v>
      </c>
    </row>
    <row r="399" spans="1:39" ht="18" customHeight="1" x14ac:dyDescent="0.4">
      <c r="A399" s="60" t="s">
        <v>1214</v>
      </c>
      <c r="B399" s="1" t="s">
        <v>1086</v>
      </c>
      <c r="G399" s="2" t="s">
        <v>76</v>
      </c>
      <c r="H399" s="52">
        <v>44028</v>
      </c>
      <c r="I399" s="2">
        <v>1</v>
      </c>
      <c r="K399" s="2">
        <v>1</v>
      </c>
      <c r="S399" s="2">
        <v>1</v>
      </c>
      <c r="Z399" s="2">
        <v>1</v>
      </c>
      <c r="AF399" s="2">
        <v>1</v>
      </c>
    </row>
    <row r="400" spans="1:39" ht="18" customHeight="1" x14ac:dyDescent="0.4">
      <c r="A400" s="60" t="s">
        <v>1216</v>
      </c>
      <c r="B400" s="1" t="s">
        <v>1087</v>
      </c>
      <c r="G400" s="2" t="s">
        <v>154</v>
      </c>
      <c r="H400" s="52" t="s">
        <v>62</v>
      </c>
      <c r="I400" s="2">
        <v>1</v>
      </c>
      <c r="J400" s="2">
        <v>1</v>
      </c>
      <c r="AD400" s="2">
        <v>1</v>
      </c>
      <c r="AF400" s="2">
        <v>1</v>
      </c>
      <c r="AG400" s="2">
        <v>1</v>
      </c>
    </row>
    <row r="401" spans="1:39" ht="18" customHeight="1" x14ac:dyDescent="0.4">
      <c r="A401" s="60" t="s">
        <v>1218</v>
      </c>
      <c r="B401" s="59" t="s">
        <v>1088</v>
      </c>
      <c r="G401" s="2" t="s">
        <v>76</v>
      </c>
      <c r="H401" s="52">
        <v>43701</v>
      </c>
      <c r="I401" s="2">
        <v>1</v>
      </c>
      <c r="Z401" s="2">
        <v>1</v>
      </c>
      <c r="AD401" s="2">
        <v>1</v>
      </c>
      <c r="AF401" s="2">
        <v>1</v>
      </c>
      <c r="AG401" s="2">
        <v>1</v>
      </c>
      <c r="AM401" s="2">
        <v>1</v>
      </c>
    </row>
    <row r="402" spans="1:39" ht="18" customHeight="1" x14ac:dyDescent="0.4">
      <c r="A402" s="60" t="s">
        <v>1220</v>
      </c>
      <c r="B402" s="1" t="s">
        <v>1089</v>
      </c>
      <c r="G402" s="2" t="s">
        <v>244</v>
      </c>
      <c r="H402" s="52">
        <v>43687</v>
      </c>
      <c r="I402" s="2" t="s">
        <v>62</v>
      </c>
    </row>
    <row r="403" spans="1:39" ht="18" customHeight="1" x14ac:dyDescent="0.4">
      <c r="A403" s="60" t="s">
        <v>1222</v>
      </c>
      <c r="B403" s="1" t="s">
        <v>2421</v>
      </c>
      <c r="G403" s="2" t="s">
        <v>1830</v>
      </c>
      <c r="H403" s="52" t="s">
        <v>2327</v>
      </c>
      <c r="I403" s="2">
        <v>1</v>
      </c>
      <c r="J403" s="2">
        <v>1</v>
      </c>
      <c r="N403" s="2">
        <v>1</v>
      </c>
      <c r="V403" s="2">
        <v>1</v>
      </c>
      <c r="Z403" s="2">
        <v>1</v>
      </c>
      <c r="AE403" s="2">
        <v>1</v>
      </c>
      <c r="AF403" s="2">
        <v>1</v>
      </c>
      <c r="AG403" s="2">
        <v>1</v>
      </c>
      <c r="AM403" s="2">
        <v>2</v>
      </c>
    </row>
    <row r="404" spans="1:39" ht="18" customHeight="1" x14ac:dyDescent="0.4">
      <c r="A404" s="60" t="s">
        <v>1224</v>
      </c>
      <c r="B404" s="1" t="s">
        <v>1090</v>
      </c>
      <c r="G404" s="2" t="s">
        <v>73</v>
      </c>
      <c r="H404" s="52">
        <v>43914</v>
      </c>
      <c r="I404" s="2">
        <v>1</v>
      </c>
      <c r="K404" s="2">
        <v>1</v>
      </c>
      <c r="O404" s="2">
        <v>1</v>
      </c>
      <c r="U404" s="2">
        <v>1</v>
      </c>
      <c r="Z404" s="2">
        <v>1</v>
      </c>
      <c r="AG404" s="2">
        <v>1</v>
      </c>
    </row>
    <row r="405" spans="1:39" ht="18" customHeight="1" x14ac:dyDescent="0.4">
      <c r="A405" s="60" t="s">
        <v>1226</v>
      </c>
      <c r="B405" s="1" t="s">
        <v>2424</v>
      </c>
      <c r="G405" s="2" t="s">
        <v>1830</v>
      </c>
      <c r="H405" s="52" t="s">
        <v>1802</v>
      </c>
      <c r="I405" s="2">
        <v>1</v>
      </c>
      <c r="J405" s="2">
        <v>1</v>
      </c>
      <c r="N405" s="2">
        <v>1</v>
      </c>
      <c r="V405" s="2">
        <v>1</v>
      </c>
      <c r="Z405" s="2">
        <v>1</v>
      </c>
      <c r="AE405" s="2">
        <v>1</v>
      </c>
      <c r="AF405" s="2">
        <v>1</v>
      </c>
      <c r="AG405" s="2">
        <v>1</v>
      </c>
    </row>
    <row r="406" spans="1:39" ht="18" customHeight="1" x14ac:dyDescent="0.4">
      <c r="A406" s="60" t="s">
        <v>1228</v>
      </c>
      <c r="B406" s="1" t="s">
        <v>1827</v>
      </c>
      <c r="G406" s="2" t="s">
        <v>1801</v>
      </c>
      <c r="H406" s="52">
        <v>44208</v>
      </c>
      <c r="I406" s="2">
        <v>1</v>
      </c>
      <c r="N406" s="2">
        <v>1</v>
      </c>
      <c r="P406" s="2">
        <v>1</v>
      </c>
      <c r="Z406" s="2">
        <v>1</v>
      </c>
      <c r="AD406" s="2">
        <v>1</v>
      </c>
      <c r="AF406" s="2">
        <v>1</v>
      </c>
    </row>
    <row r="407" spans="1:39" ht="18" customHeight="1" x14ac:dyDescent="0.4">
      <c r="A407" s="60" t="s">
        <v>1229</v>
      </c>
      <c r="B407" s="1" t="s">
        <v>2422</v>
      </c>
      <c r="G407" s="2" t="s">
        <v>2423</v>
      </c>
      <c r="H407" s="52">
        <v>44659</v>
      </c>
      <c r="I407" s="2">
        <v>1</v>
      </c>
      <c r="O407" s="2">
        <v>1</v>
      </c>
      <c r="S407" s="2">
        <v>1</v>
      </c>
      <c r="AB407" s="2">
        <v>1</v>
      </c>
      <c r="AF407" s="2">
        <v>1</v>
      </c>
      <c r="AG407" s="2">
        <v>1</v>
      </c>
    </row>
    <row r="408" spans="1:39" ht="18" customHeight="1" x14ac:dyDescent="0.4">
      <c r="A408" s="60" t="s">
        <v>1231</v>
      </c>
      <c r="B408" s="1" t="s">
        <v>1828</v>
      </c>
      <c r="G408" s="2" t="s">
        <v>1796</v>
      </c>
      <c r="H408" s="52">
        <v>44216</v>
      </c>
      <c r="I408" s="2">
        <v>1</v>
      </c>
      <c r="K408" s="2">
        <v>1</v>
      </c>
      <c r="S408" s="2">
        <v>1</v>
      </c>
      <c r="V408" s="2">
        <v>1</v>
      </c>
      <c r="Z408" s="2">
        <v>1</v>
      </c>
      <c r="AA408" s="2">
        <v>1</v>
      </c>
      <c r="AG408" s="2">
        <v>1</v>
      </c>
      <c r="AM408" s="2">
        <v>1</v>
      </c>
    </row>
    <row r="409" spans="1:39" ht="18" customHeight="1" x14ac:dyDescent="0.4">
      <c r="A409" s="60" t="s">
        <v>1233</v>
      </c>
      <c r="B409" s="1" t="s">
        <v>1934</v>
      </c>
      <c r="G409" s="2" t="s">
        <v>1935</v>
      </c>
      <c r="H409" s="52">
        <v>44267</v>
      </c>
      <c r="I409" s="2">
        <v>1</v>
      </c>
      <c r="L409" s="2">
        <v>1</v>
      </c>
      <c r="R409" s="2">
        <v>1</v>
      </c>
      <c r="S409" s="2">
        <v>1</v>
      </c>
      <c r="Z409" s="2">
        <v>1</v>
      </c>
      <c r="AF409" s="2">
        <v>1</v>
      </c>
    </row>
    <row r="410" spans="1:39" ht="18" customHeight="1" x14ac:dyDescent="0.4">
      <c r="A410" s="60" t="s">
        <v>1235</v>
      </c>
      <c r="B410" s="1" t="s">
        <v>1091</v>
      </c>
      <c r="G410" s="2" t="s">
        <v>76</v>
      </c>
      <c r="H410" s="52">
        <v>43819</v>
      </c>
      <c r="I410" s="2">
        <v>1</v>
      </c>
      <c r="S410" s="2">
        <v>1</v>
      </c>
      <c r="Z410" s="2">
        <v>1</v>
      </c>
      <c r="AD410" s="2">
        <v>1</v>
      </c>
      <c r="AG410" s="2">
        <v>1</v>
      </c>
      <c r="AM410" s="2">
        <v>1</v>
      </c>
    </row>
    <row r="411" spans="1:39" ht="18" customHeight="1" x14ac:dyDescent="0.4">
      <c r="A411" s="60" t="s">
        <v>1237</v>
      </c>
      <c r="B411" s="1" t="s">
        <v>1092</v>
      </c>
      <c r="G411" s="2" t="s">
        <v>203</v>
      </c>
      <c r="H411" s="52" t="s">
        <v>62</v>
      </c>
      <c r="I411" s="2">
        <v>1</v>
      </c>
      <c r="P411" s="2">
        <v>1</v>
      </c>
      <c r="W411" s="2">
        <v>1</v>
      </c>
      <c r="AF411" s="2">
        <v>1</v>
      </c>
      <c r="AM411" s="2">
        <v>2</v>
      </c>
    </row>
    <row r="412" spans="1:39" ht="18" customHeight="1" x14ac:dyDescent="0.4">
      <c r="A412" s="60" t="s">
        <v>1239</v>
      </c>
      <c r="B412" s="1" t="s">
        <v>1093</v>
      </c>
      <c r="G412" s="2" t="s">
        <v>200</v>
      </c>
      <c r="H412" s="52" t="s">
        <v>62</v>
      </c>
      <c r="I412" s="2">
        <v>1</v>
      </c>
      <c r="M412" s="2">
        <v>1</v>
      </c>
      <c r="S412" s="2">
        <v>1</v>
      </c>
      <c r="Z412" s="2">
        <v>1</v>
      </c>
      <c r="AA412" s="2">
        <v>1</v>
      </c>
      <c r="AF412" s="2">
        <v>1</v>
      </c>
      <c r="AG412" s="2">
        <v>1</v>
      </c>
    </row>
    <row r="413" spans="1:39" ht="18" customHeight="1" x14ac:dyDescent="0.4">
      <c r="A413" s="60" t="s">
        <v>1241</v>
      </c>
      <c r="B413" s="1" t="s">
        <v>2497</v>
      </c>
      <c r="C413" s="2" t="s">
        <v>2490</v>
      </c>
      <c r="G413" s="2" t="s">
        <v>2498</v>
      </c>
      <c r="H413" s="52">
        <v>44630</v>
      </c>
      <c r="S413" s="2">
        <v>1</v>
      </c>
      <c r="AG413" s="2">
        <v>1</v>
      </c>
    </row>
    <row r="414" spans="1:39" ht="18" customHeight="1" x14ac:dyDescent="0.4">
      <c r="A414" s="60" t="s">
        <v>1243</v>
      </c>
      <c r="B414" s="1" t="s">
        <v>2499</v>
      </c>
      <c r="C414" s="2" t="s">
        <v>2490</v>
      </c>
      <c r="G414" s="2" t="s">
        <v>2498</v>
      </c>
      <c r="H414" s="52">
        <v>44630</v>
      </c>
      <c r="Q414" s="2">
        <v>1</v>
      </c>
      <c r="S414" s="2">
        <v>1</v>
      </c>
      <c r="Z414" s="2">
        <v>1</v>
      </c>
    </row>
    <row r="415" spans="1:39" ht="18" customHeight="1" x14ac:dyDescent="0.4">
      <c r="A415" s="60" t="s">
        <v>1245</v>
      </c>
      <c r="B415" s="1" t="s">
        <v>1094</v>
      </c>
      <c r="G415" s="2" t="s">
        <v>76</v>
      </c>
      <c r="H415" s="52">
        <v>44048</v>
      </c>
      <c r="I415" s="2">
        <v>1</v>
      </c>
      <c r="Z415" s="2">
        <v>1</v>
      </c>
      <c r="AE415" s="2">
        <v>1</v>
      </c>
      <c r="AF415" s="2">
        <v>1</v>
      </c>
      <c r="AG415" s="2">
        <v>1</v>
      </c>
      <c r="AM415" s="2">
        <v>1</v>
      </c>
    </row>
    <row r="416" spans="1:39" ht="18" customHeight="1" x14ac:dyDescent="0.4">
      <c r="A416" s="60" t="s">
        <v>1247</v>
      </c>
      <c r="B416" s="1" t="s">
        <v>1095</v>
      </c>
      <c r="G416" s="2" t="s">
        <v>160</v>
      </c>
      <c r="H416" s="52">
        <v>43867</v>
      </c>
      <c r="I416" s="2">
        <v>1</v>
      </c>
      <c r="S416" s="2">
        <v>1</v>
      </c>
      <c r="V416" s="2">
        <v>1</v>
      </c>
      <c r="AG416" s="2">
        <v>1</v>
      </c>
      <c r="AM416" s="2">
        <v>2</v>
      </c>
    </row>
    <row r="417" spans="1:39" ht="18" customHeight="1" x14ac:dyDescent="0.4">
      <c r="A417" s="60" t="s">
        <v>1249</v>
      </c>
      <c r="B417" s="1" t="s">
        <v>1096</v>
      </c>
      <c r="G417" s="2" t="s">
        <v>206</v>
      </c>
      <c r="H417" s="52">
        <v>43707</v>
      </c>
      <c r="O417" s="2">
        <v>1</v>
      </c>
      <c r="AA417" s="2">
        <v>1</v>
      </c>
      <c r="AG417" s="2">
        <v>1</v>
      </c>
      <c r="AM417" s="2">
        <v>4</v>
      </c>
    </row>
    <row r="418" spans="1:39" ht="18" customHeight="1" x14ac:dyDescent="0.4">
      <c r="A418" s="60" t="s">
        <v>1251</v>
      </c>
      <c r="B418" s="1" t="s">
        <v>1097</v>
      </c>
      <c r="G418" s="2" t="s">
        <v>76</v>
      </c>
      <c r="H418" s="52">
        <v>44124</v>
      </c>
      <c r="I418" s="2">
        <v>1</v>
      </c>
      <c r="S418" s="2">
        <v>1</v>
      </c>
      <c r="AB418" s="2">
        <v>1</v>
      </c>
      <c r="AE418" s="2">
        <v>1</v>
      </c>
      <c r="AF418" s="2">
        <v>1</v>
      </c>
      <c r="AM418" s="2">
        <v>1</v>
      </c>
    </row>
    <row r="419" spans="1:39" ht="18" customHeight="1" x14ac:dyDescent="0.4">
      <c r="A419" s="60" t="s">
        <v>1253</v>
      </c>
      <c r="B419" s="1" t="s">
        <v>1098</v>
      </c>
      <c r="G419" s="2" t="s">
        <v>73</v>
      </c>
      <c r="H419" s="52">
        <v>43864</v>
      </c>
      <c r="N419" s="2">
        <v>1</v>
      </c>
      <c r="AD419" s="2">
        <v>1</v>
      </c>
      <c r="AE419" s="2">
        <v>1</v>
      </c>
      <c r="AG419" s="2">
        <v>1</v>
      </c>
      <c r="AK419" s="2">
        <v>1</v>
      </c>
      <c r="AM419" s="2">
        <v>1</v>
      </c>
    </row>
    <row r="420" spans="1:39" ht="18" customHeight="1" x14ac:dyDescent="0.4">
      <c r="A420" s="60" t="s">
        <v>1254</v>
      </c>
      <c r="B420" s="1" t="s">
        <v>1099</v>
      </c>
      <c r="G420" s="2" t="s">
        <v>73</v>
      </c>
      <c r="H420" s="52">
        <v>43941</v>
      </c>
      <c r="I420" s="2">
        <v>1</v>
      </c>
      <c r="O420" s="2">
        <v>1</v>
      </c>
      <c r="AE420" s="2">
        <v>1</v>
      </c>
      <c r="AF420" s="2">
        <v>1</v>
      </c>
      <c r="AG420" s="2">
        <v>1</v>
      </c>
    </row>
    <row r="421" spans="1:39" ht="18" customHeight="1" x14ac:dyDescent="0.4">
      <c r="A421" s="60" t="s">
        <v>1256</v>
      </c>
      <c r="B421" s="1" t="s">
        <v>1100</v>
      </c>
      <c r="G421" s="2" t="s">
        <v>191</v>
      </c>
      <c r="H421" s="52">
        <v>43949</v>
      </c>
      <c r="I421" s="2">
        <v>1</v>
      </c>
      <c r="K421" s="2">
        <v>1</v>
      </c>
      <c r="AG421" s="2">
        <v>1</v>
      </c>
      <c r="AM421" s="2">
        <v>3</v>
      </c>
    </row>
    <row r="422" spans="1:39" ht="18" customHeight="1" x14ac:dyDescent="0.4">
      <c r="A422" s="60" t="s">
        <v>1258</v>
      </c>
      <c r="B422" s="1" t="s">
        <v>1101</v>
      </c>
      <c r="G422" s="2" t="s">
        <v>191</v>
      </c>
      <c r="H422" s="52" t="s">
        <v>62</v>
      </c>
      <c r="I422" s="2">
        <v>1</v>
      </c>
      <c r="K422" s="2">
        <v>1</v>
      </c>
      <c r="AG422" s="2">
        <v>1</v>
      </c>
      <c r="AM422" s="2">
        <v>3</v>
      </c>
    </row>
    <row r="423" spans="1:39" ht="18" customHeight="1" x14ac:dyDescent="0.4">
      <c r="A423" s="60" t="s">
        <v>1260</v>
      </c>
      <c r="B423" s="1" t="s">
        <v>1102</v>
      </c>
      <c r="G423" s="2" t="s">
        <v>649</v>
      </c>
      <c r="H423" s="52" t="s">
        <v>62</v>
      </c>
      <c r="I423" s="2">
        <v>1</v>
      </c>
      <c r="K423" s="2">
        <v>1</v>
      </c>
      <c r="P423" s="2">
        <v>1</v>
      </c>
      <c r="R423" s="2">
        <v>1</v>
      </c>
      <c r="AF423" s="2">
        <v>1</v>
      </c>
      <c r="AM423" s="2">
        <v>1</v>
      </c>
    </row>
    <row r="424" spans="1:39" ht="18" customHeight="1" x14ac:dyDescent="0.4">
      <c r="A424" s="60" t="s">
        <v>1262</v>
      </c>
      <c r="B424" s="1" t="s">
        <v>1103</v>
      </c>
      <c r="G424" s="2" t="s">
        <v>191</v>
      </c>
      <c r="H424" s="52" t="s">
        <v>62</v>
      </c>
      <c r="I424" s="2">
        <v>1</v>
      </c>
      <c r="AG424" s="2">
        <v>1</v>
      </c>
      <c r="AM424" s="2">
        <v>4</v>
      </c>
    </row>
    <row r="425" spans="1:39" ht="18" customHeight="1" x14ac:dyDescent="0.4">
      <c r="A425" s="60" t="s">
        <v>1264</v>
      </c>
      <c r="B425" s="1" t="s">
        <v>1104</v>
      </c>
      <c r="G425" s="2" t="s">
        <v>73</v>
      </c>
      <c r="H425" s="52">
        <v>43826</v>
      </c>
      <c r="I425" s="2">
        <v>1</v>
      </c>
      <c r="V425" s="2">
        <v>1</v>
      </c>
      <c r="AC425" s="2">
        <v>1</v>
      </c>
      <c r="AD425" s="2">
        <v>1</v>
      </c>
      <c r="AG425" s="2">
        <v>1</v>
      </c>
      <c r="AM425" s="2">
        <v>1</v>
      </c>
    </row>
    <row r="426" spans="1:39" ht="18" customHeight="1" x14ac:dyDescent="0.4">
      <c r="A426" s="60" t="s">
        <v>1266</v>
      </c>
      <c r="B426" s="1" t="s">
        <v>1105</v>
      </c>
      <c r="G426" s="2" t="s">
        <v>253</v>
      </c>
      <c r="H426" s="52">
        <v>43655</v>
      </c>
      <c r="I426" s="2">
        <v>1</v>
      </c>
      <c r="J426" s="2">
        <v>1</v>
      </c>
      <c r="K426" s="2">
        <v>1</v>
      </c>
      <c r="Q426" s="2">
        <v>1</v>
      </c>
      <c r="S426" s="2">
        <v>1</v>
      </c>
      <c r="Z426" s="2">
        <v>1</v>
      </c>
      <c r="AA426" s="2">
        <v>1</v>
      </c>
      <c r="AB426" s="2">
        <v>1</v>
      </c>
      <c r="AC426" s="2">
        <v>1</v>
      </c>
      <c r="AD426" s="2">
        <v>1</v>
      </c>
      <c r="AF426" s="2">
        <v>1</v>
      </c>
      <c r="AG426" s="2">
        <v>1</v>
      </c>
      <c r="AM426" s="2">
        <v>3</v>
      </c>
    </row>
    <row r="427" spans="1:39" ht="18" customHeight="1" x14ac:dyDescent="0.4">
      <c r="A427" s="60" t="s">
        <v>1268</v>
      </c>
      <c r="B427" s="1" t="s">
        <v>2374</v>
      </c>
      <c r="G427" s="2" t="s">
        <v>2364</v>
      </c>
      <c r="H427" s="52" t="s">
        <v>1802</v>
      </c>
      <c r="I427" s="2">
        <v>1</v>
      </c>
      <c r="Z427" s="2">
        <v>1</v>
      </c>
      <c r="AG427" s="2">
        <v>1</v>
      </c>
    </row>
    <row r="428" spans="1:39" ht="18" customHeight="1" x14ac:dyDescent="0.4">
      <c r="A428" s="60" t="s">
        <v>1270</v>
      </c>
      <c r="B428" s="1" t="s">
        <v>2656</v>
      </c>
      <c r="F428" s="2" t="s">
        <v>2644</v>
      </c>
      <c r="G428" s="2" t="s">
        <v>2657</v>
      </c>
      <c r="H428" s="52" t="s">
        <v>2647</v>
      </c>
      <c r="I428" s="2" t="s">
        <v>2647</v>
      </c>
    </row>
    <row r="429" spans="1:39" ht="18" customHeight="1" x14ac:dyDescent="0.4">
      <c r="A429" s="60" t="s">
        <v>1272</v>
      </c>
      <c r="B429" s="1" t="s">
        <v>1829</v>
      </c>
      <c r="G429" s="2" t="s">
        <v>1830</v>
      </c>
      <c r="H429" s="52">
        <v>44217</v>
      </c>
      <c r="I429" s="2" t="s">
        <v>1802</v>
      </c>
    </row>
    <row r="430" spans="1:39" ht="18" customHeight="1" x14ac:dyDescent="0.4">
      <c r="A430" s="60" t="s">
        <v>1274</v>
      </c>
      <c r="B430" s="1" t="s">
        <v>2441</v>
      </c>
      <c r="C430" s="70"/>
      <c r="D430" s="70"/>
      <c r="E430" s="70"/>
      <c r="F430" s="70"/>
      <c r="G430" s="2" t="s">
        <v>103</v>
      </c>
      <c r="H430" s="52">
        <v>43776</v>
      </c>
      <c r="I430" s="2">
        <v>1</v>
      </c>
      <c r="V430" s="2">
        <v>1</v>
      </c>
      <c r="Z430" s="2">
        <v>1</v>
      </c>
      <c r="AD430" s="2">
        <v>1</v>
      </c>
      <c r="AF430" s="2">
        <v>1</v>
      </c>
      <c r="AG430" s="2">
        <v>1</v>
      </c>
    </row>
    <row r="431" spans="1:39" ht="18" customHeight="1" x14ac:dyDescent="0.4">
      <c r="A431" s="60" t="s">
        <v>1276</v>
      </c>
      <c r="B431" s="1" t="s">
        <v>1936</v>
      </c>
      <c r="G431" s="2" t="s">
        <v>1924</v>
      </c>
      <c r="H431" s="52">
        <v>44271</v>
      </c>
      <c r="I431" s="2">
        <v>1</v>
      </c>
      <c r="V431" s="2">
        <v>1</v>
      </c>
      <c r="Z431" s="2">
        <v>1</v>
      </c>
      <c r="AD431" s="2">
        <v>1</v>
      </c>
      <c r="AE431" s="2">
        <v>1</v>
      </c>
      <c r="AG431" s="2">
        <v>1</v>
      </c>
    </row>
    <row r="432" spans="1:39" ht="18" customHeight="1" x14ac:dyDescent="0.4">
      <c r="A432" s="60" t="s">
        <v>1278</v>
      </c>
      <c r="B432" s="1" t="s">
        <v>1106</v>
      </c>
      <c r="G432" s="2" t="s">
        <v>227</v>
      </c>
      <c r="H432" s="52">
        <v>43735</v>
      </c>
      <c r="I432" s="2">
        <v>1</v>
      </c>
      <c r="S432" s="2">
        <v>1</v>
      </c>
      <c r="Z432" s="2">
        <v>1</v>
      </c>
      <c r="AE432" s="2">
        <v>1</v>
      </c>
      <c r="AF432" s="2">
        <v>1</v>
      </c>
      <c r="AG432" s="2">
        <v>1</v>
      </c>
    </row>
    <row r="433" spans="1:39" ht="18" customHeight="1" x14ac:dyDescent="0.4">
      <c r="A433" s="60" t="s">
        <v>1280</v>
      </c>
      <c r="B433" s="1" t="s">
        <v>2030</v>
      </c>
      <c r="G433" s="2" t="s">
        <v>2022</v>
      </c>
      <c r="H433" s="52">
        <v>44209</v>
      </c>
      <c r="I433" s="2">
        <v>1</v>
      </c>
      <c r="Z433" s="2">
        <v>1</v>
      </c>
      <c r="AD433" s="2">
        <v>1</v>
      </c>
      <c r="AF433" s="2">
        <v>1</v>
      </c>
      <c r="AG433" s="2">
        <v>1</v>
      </c>
    </row>
    <row r="434" spans="1:39" ht="18" customHeight="1" x14ac:dyDescent="0.4">
      <c r="A434" s="60" t="s">
        <v>1282</v>
      </c>
      <c r="B434" s="1" t="s">
        <v>2500</v>
      </c>
      <c r="C434" s="2" t="s">
        <v>2490</v>
      </c>
      <c r="G434" s="2" t="s">
        <v>2501</v>
      </c>
      <c r="H434" s="52">
        <v>44702</v>
      </c>
      <c r="I434" s="2" t="s">
        <v>2493</v>
      </c>
    </row>
    <row r="435" spans="1:39" ht="18" customHeight="1" x14ac:dyDescent="0.4">
      <c r="A435" s="60" t="s">
        <v>1284</v>
      </c>
      <c r="B435" s="1" t="s">
        <v>1109</v>
      </c>
      <c r="G435" s="2" t="s">
        <v>103</v>
      </c>
      <c r="H435" s="52" t="s">
        <v>62</v>
      </c>
      <c r="I435" s="2">
        <v>1</v>
      </c>
      <c r="K435" s="2">
        <v>1</v>
      </c>
      <c r="T435" s="2">
        <v>1</v>
      </c>
      <c r="Z435" s="2">
        <v>1</v>
      </c>
      <c r="AE435" s="2">
        <v>1</v>
      </c>
      <c r="AM435" s="2">
        <v>1</v>
      </c>
    </row>
    <row r="436" spans="1:39" ht="18" customHeight="1" x14ac:dyDescent="0.4">
      <c r="A436" s="60" t="s">
        <v>1286</v>
      </c>
      <c r="B436" s="1" t="s">
        <v>1107</v>
      </c>
      <c r="G436" s="2" t="s">
        <v>76</v>
      </c>
      <c r="H436" s="52">
        <v>43853</v>
      </c>
      <c r="I436" s="2">
        <v>1</v>
      </c>
      <c r="K436" s="2">
        <v>1</v>
      </c>
      <c r="S436" s="2">
        <v>1</v>
      </c>
      <c r="AF436" s="2">
        <v>1</v>
      </c>
      <c r="AG436" s="2">
        <v>1</v>
      </c>
      <c r="AM436" s="2">
        <v>1</v>
      </c>
    </row>
    <row r="437" spans="1:39" ht="18" customHeight="1" x14ac:dyDescent="0.4">
      <c r="A437" s="60" t="s">
        <v>1288</v>
      </c>
      <c r="B437" s="1" t="s">
        <v>1108</v>
      </c>
      <c r="G437" s="2" t="s">
        <v>106</v>
      </c>
      <c r="H437" s="52">
        <v>43857</v>
      </c>
      <c r="I437" s="2">
        <v>1</v>
      </c>
      <c r="K437" s="2">
        <v>1</v>
      </c>
      <c r="S437" s="2">
        <v>1</v>
      </c>
      <c r="Z437" s="2">
        <v>1</v>
      </c>
      <c r="AE437" s="2">
        <v>1</v>
      </c>
      <c r="AF437" s="2">
        <v>1</v>
      </c>
    </row>
    <row r="438" spans="1:39" ht="18" customHeight="1" x14ac:dyDescent="0.4">
      <c r="A438" s="60" t="s">
        <v>1290</v>
      </c>
      <c r="B438" s="1" t="s">
        <v>2326</v>
      </c>
      <c r="G438" s="2" t="s">
        <v>2316</v>
      </c>
      <c r="H438" s="52">
        <v>44616</v>
      </c>
      <c r="I438" s="2" t="s">
        <v>2327</v>
      </c>
    </row>
    <row r="439" spans="1:39" ht="18" customHeight="1" x14ac:dyDescent="0.4">
      <c r="A439" s="60" t="s">
        <v>1291</v>
      </c>
      <c r="B439" s="1" t="s">
        <v>1110</v>
      </c>
      <c r="G439" s="2" t="s">
        <v>73</v>
      </c>
      <c r="H439" s="52">
        <v>43666</v>
      </c>
      <c r="I439" s="2">
        <v>1</v>
      </c>
      <c r="Z439" s="2">
        <v>1</v>
      </c>
      <c r="AB439" s="2">
        <v>1</v>
      </c>
      <c r="AE439" s="2">
        <v>1</v>
      </c>
      <c r="AG439" s="2">
        <v>1</v>
      </c>
    </row>
    <row r="440" spans="1:39" ht="18" customHeight="1" x14ac:dyDescent="0.4">
      <c r="A440" s="60" t="s">
        <v>1293</v>
      </c>
      <c r="B440" s="1" t="s">
        <v>1111</v>
      </c>
      <c r="G440" s="2" t="s">
        <v>274</v>
      </c>
      <c r="H440" s="52">
        <v>43709</v>
      </c>
      <c r="I440" s="2">
        <v>1</v>
      </c>
      <c r="K440" s="2">
        <v>1</v>
      </c>
      <c r="Z440" s="2">
        <v>1</v>
      </c>
      <c r="AA440" s="2">
        <v>1</v>
      </c>
      <c r="AB440" s="2">
        <v>1</v>
      </c>
      <c r="AC440" s="2">
        <v>1</v>
      </c>
      <c r="AF440" s="2">
        <v>1</v>
      </c>
      <c r="AG440" s="2">
        <v>1</v>
      </c>
      <c r="AM440" s="2">
        <v>6</v>
      </c>
    </row>
    <row r="441" spans="1:39" ht="18" customHeight="1" x14ac:dyDescent="0.4">
      <c r="A441" s="60" t="s">
        <v>1295</v>
      </c>
      <c r="B441" s="1" t="s">
        <v>2276</v>
      </c>
      <c r="G441" s="2" t="s">
        <v>2246</v>
      </c>
      <c r="H441" s="52">
        <v>44593</v>
      </c>
      <c r="I441" s="2">
        <v>1</v>
      </c>
      <c r="S441" s="2">
        <v>1</v>
      </c>
      <c r="AE441" s="2">
        <v>1</v>
      </c>
      <c r="AF441" s="2">
        <v>1</v>
      </c>
      <c r="AG441" s="2">
        <v>1</v>
      </c>
      <c r="AM441" s="2">
        <v>1</v>
      </c>
    </row>
    <row r="442" spans="1:39" ht="18" customHeight="1" x14ac:dyDescent="0.4">
      <c r="A442" s="60" t="s">
        <v>1296</v>
      </c>
      <c r="B442" s="1" t="s">
        <v>1112</v>
      </c>
      <c r="G442" s="2" t="s">
        <v>160</v>
      </c>
      <c r="H442" s="52">
        <v>43774</v>
      </c>
      <c r="I442" s="2">
        <v>1</v>
      </c>
      <c r="O442" s="2">
        <v>1</v>
      </c>
      <c r="Z442" s="2">
        <v>1</v>
      </c>
      <c r="AG442" s="2">
        <v>1</v>
      </c>
      <c r="AM442" s="2">
        <v>1</v>
      </c>
    </row>
    <row r="443" spans="1:39" ht="18" customHeight="1" x14ac:dyDescent="0.4">
      <c r="A443" s="60" t="s">
        <v>1298</v>
      </c>
      <c r="B443" s="1" t="s">
        <v>1113</v>
      </c>
      <c r="G443" s="2" t="s">
        <v>76</v>
      </c>
      <c r="H443" s="52">
        <v>43837</v>
      </c>
      <c r="M443" s="2">
        <v>1</v>
      </c>
      <c r="N443" s="2">
        <v>1</v>
      </c>
      <c r="Y443" s="2">
        <v>1</v>
      </c>
      <c r="AD443" s="2">
        <v>1</v>
      </c>
      <c r="AE443" s="2">
        <v>1</v>
      </c>
      <c r="AF443" s="2">
        <v>1</v>
      </c>
    </row>
    <row r="444" spans="1:39" ht="18" customHeight="1" x14ac:dyDescent="0.4">
      <c r="A444" s="60" t="s">
        <v>1300</v>
      </c>
      <c r="B444" s="1" t="s">
        <v>2328</v>
      </c>
      <c r="G444" s="2" t="s">
        <v>2329</v>
      </c>
      <c r="H444" s="52">
        <v>44595</v>
      </c>
      <c r="I444" s="2">
        <v>1</v>
      </c>
      <c r="K444" s="2">
        <v>1</v>
      </c>
      <c r="V444" s="2">
        <v>1</v>
      </c>
      <c r="AD444" s="2">
        <v>1</v>
      </c>
      <c r="AF444" s="2">
        <v>1</v>
      </c>
      <c r="AG444" s="2">
        <v>1</v>
      </c>
      <c r="AM444" s="2">
        <v>1</v>
      </c>
    </row>
    <row r="445" spans="1:39" ht="18" customHeight="1" x14ac:dyDescent="0.4">
      <c r="A445" s="60" t="s">
        <v>1302</v>
      </c>
      <c r="B445" s="1" t="s">
        <v>1902</v>
      </c>
      <c r="G445" s="2" t="s">
        <v>1903</v>
      </c>
      <c r="H445" s="52">
        <v>44246</v>
      </c>
      <c r="I445" s="2">
        <v>1</v>
      </c>
      <c r="K445" s="2">
        <v>1</v>
      </c>
      <c r="V445" s="2">
        <v>1</v>
      </c>
      <c r="AF445" s="2">
        <v>1</v>
      </c>
      <c r="AG445" s="2">
        <v>1</v>
      </c>
      <c r="AM445" s="2">
        <v>1</v>
      </c>
    </row>
    <row r="446" spans="1:39" ht="18" customHeight="1" x14ac:dyDescent="0.4">
      <c r="A446" s="60" t="s">
        <v>1304</v>
      </c>
      <c r="B446" s="1" t="s">
        <v>1114</v>
      </c>
      <c r="G446" s="2" t="s">
        <v>73</v>
      </c>
      <c r="H446" s="52">
        <v>43630</v>
      </c>
      <c r="I446" s="2">
        <v>1</v>
      </c>
      <c r="Z446" s="2">
        <v>1</v>
      </c>
      <c r="AF446" s="2">
        <v>1</v>
      </c>
      <c r="AM446" s="2">
        <v>1</v>
      </c>
    </row>
    <row r="447" spans="1:39" ht="18" customHeight="1" x14ac:dyDescent="0.4">
      <c r="A447" s="60" t="s">
        <v>1306</v>
      </c>
      <c r="B447" s="1" t="s">
        <v>1115</v>
      </c>
      <c r="G447" s="2" t="s">
        <v>231</v>
      </c>
      <c r="H447" s="52">
        <v>43581</v>
      </c>
      <c r="K447" s="2">
        <v>1</v>
      </c>
      <c r="N447" s="2">
        <v>1</v>
      </c>
      <c r="P447" s="2">
        <v>1</v>
      </c>
      <c r="S447" s="2">
        <v>1</v>
      </c>
      <c r="X447" s="2">
        <v>1</v>
      </c>
      <c r="Z447" s="2">
        <v>1</v>
      </c>
    </row>
    <row r="448" spans="1:39" ht="18" customHeight="1" x14ac:dyDescent="0.4">
      <c r="A448" s="60" t="s">
        <v>1308</v>
      </c>
      <c r="B448" s="1" t="s">
        <v>1116</v>
      </c>
      <c r="G448" s="2" t="s">
        <v>231</v>
      </c>
      <c r="H448" s="52">
        <v>43952</v>
      </c>
      <c r="I448" s="2">
        <v>1</v>
      </c>
      <c r="K448" s="2">
        <v>1</v>
      </c>
      <c r="L448" s="2">
        <v>1</v>
      </c>
      <c r="X448" s="2">
        <v>1</v>
      </c>
      <c r="AF448" s="2">
        <v>1</v>
      </c>
      <c r="AG448" s="2">
        <v>1</v>
      </c>
    </row>
    <row r="449" spans="1:39" ht="18" customHeight="1" x14ac:dyDescent="0.4">
      <c r="A449" s="60" t="s">
        <v>1310</v>
      </c>
      <c r="B449" s="1" t="s">
        <v>1117</v>
      </c>
      <c r="G449" s="2" t="s">
        <v>136</v>
      </c>
      <c r="H449" s="52">
        <v>43721</v>
      </c>
      <c r="S449" s="2">
        <v>1</v>
      </c>
      <c r="AA449" s="2">
        <v>1</v>
      </c>
      <c r="AF449" s="2">
        <v>1</v>
      </c>
      <c r="AM449" s="2">
        <v>1</v>
      </c>
    </row>
    <row r="450" spans="1:39" ht="18" customHeight="1" x14ac:dyDescent="0.4">
      <c r="A450" s="60" t="s">
        <v>1312</v>
      </c>
      <c r="B450" s="1" t="s">
        <v>1118</v>
      </c>
      <c r="G450" s="2" t="s">
        <v>136</v>
      </c>
      <c r="H450" s="52">
        <v>43675</v>
      </c>
      <c r="I450" s="2">
        <v>1</v>
      </c>
      <c r="J450" s="2">
        <v>1</v>
      </c>
      <c r="K450" s="2">
        <v>1</v>
      </c>
      <c r="P450" s="2">
        <v>1</v>
      </c>
      <c r="V450" s="2">
        <v>1</v>
      </c>
      <c r="Z450" s="2">
        <v>1</v>
      </c>
      <c r="AD450" s="2">
        <v>1</v>
      </c>
      <c r="AF450" s="2">
        <v>1</v>
      </c>
      <c r="AG450" s="2">
        <v>1</v>
      </c>
      <c r="AM450" s="2">
        <v>3</v>
      </c>
    </row>
    <row r="451" spans="1:39" ht="18" customHeight="1" x14ac:dyDescent="0.4">
      <c r="A451" s="60" t="s">
        <v>1314</v>
      </c>
      <c r="B451" s="1" t="s">
        <v>1831</v>
      </c>
      <c r="G451" s="2" t="s">
        <v>1796</v>
      </c>
      <c r="H451" s="52" t="s">
        <v>1802</v>
      </c>
      <c r="I451" s="2" t="s">
        <v>1802</v>
      </c>
    </row>
    <row r="452" spans="1:39" ht="18" customHeight="1" x14ac:dyDescent="0.4">
      <c r="A452" s="60" t="s">
        <v>1316</v>
      </c>
      <c r="B452" s="1" t="s">
        <v>1119</v>
      </c>
      <c r="G452" s="2" t="s">
        <v>244</v>
      </c>
      <c r="H452" s="52">
        <v>43881</v>
      </c>
      <c r="I452" s="2">
        <v>1</v>
      </c>
      <c r="K452" s="2">
        <v>1</v>
      </c>
      <c r="Z452" s="2">
        <v>1</v>
      </c>
      <c r="AF452" s="2">
        <v>1</v>
      </c>
      <c r="AG452" s="2">
        <v>1</v>
      </c>
    </row>
    <row r="453" spans="1:39" ht="18" customHeight="1" x14ac:dyDescent="0.4">
      <c r="A453" s="60" t="s">
        <v>1318</v>
      </c>
      <c r="B453" s="1" t="s">
        <v>2209</v>
      </c>
      <c r="G453" s="2" t="s">
        <v>2210</v>
      </c>
      <c r="H453" s="52">
        <v>44517</v>
      </c>
      <c r="I453" s="2">
        <v>1</v>
      </c>
      <c r="K453" s="2">
        <v>1</v>
      </c>
      <c r="U453" s="2">
        <v>1</v>
      </c>
      <c r="Z453" s="2">
        <v>1</v>
      </c>
      <c r="AF453" s="2">
        <v>1</v>
      </c>
      <c r="AG453" s="2">
        <v>1</v>
      </c>
    </row>
    <row r="454" spans="1:39" ht="18" customHeight="1" x14ac:dyDescent="0.4">
      <c r="A454" s="60" t="s">
        <v>1320</v>
      </c>
      <c r="B454" s="1" t="s">
        <v>1120</v>
      </c>
      <c r="G454" s="2" t="s">
        <v>227</v>
      </c>
      <c r="H454" s="52">
        <v>43710</v>
      </c>
      <c r="I454" s="2">
        <v>1</v>
      </c>
      <c r="K454" s="2">
        <v>1</v>
      </c>
      <c r="V454" s="2">
        <v>1</v>
      </c>
      <c r="Z454" s="2">
        <v>1</v>
      </c>
      <c r="AA454" s="2">
        <v>1</v>
      </c>
      <c r="AF454" s="2">
        <v>1</v>
      </c>
      <c r="AG454" s="2">
        <v>1</v>
      </c>
      <c r="AM454" s="2">
        <v>4</v>
      </c>
    </row>
    <row r="455" spans="1:39" ht="18" customHeight="1" x14ac:dyDescent="0.4">
      <c r="A455" s="60" t="s">
        <v>1322</v>
      </c>
      <c r="B455" s="1" t="s">
        <v>1904</v>
      </c>
      <c r="G455" s="2" t="s">
        <v>1905</v>
      </c>
      <c r="H455" s="52" t="s">
        <v>1901</v>
      </c>
      <c r="K455" s="2">
        <v>1</v>
      </c>
      <c r="Z455" s="2">
        <v>1</v>
      </c>
      <c r="AD455" s="2">
        <v>1</v>
      </c>
      <c r="AF455" s="2">
        <v>1</v>
      </c>
      <c r="AG455" s="2">
        <v>1</v>
      </c>
      <c r="AM455" s="2">
        <v>1</v>
      </c>
    </row>
    <row r="456" spans="1:39" ht="18" customHeight="1" x14ac:dyDescent="0.4">
      <c r="A456" s="60" t="s">
        <v>1324</v>
      </c>
      <c r="B456" s="1" t="s">
        <v>1121</v>
      </c>
      <c r="G456" s="2" t="s">
        <v>76</v>
      </c>
      <c r="H456" s="52">
        <v>44013</v>
      </c>
      <c r="I456" s="2">
        <v>1</v>
      </c>
      <c r="M456" s="2">
        <v>1</v>
      </c>
      <c r="R456" s="2">
        <v>1</v>
      </c>
      <c r="U456" s="2">
        <v>1</v>
      </c>
      <c r="AF456" s="2">
        <v>1</v>
      </c>
      <c r="AG456" s="2">
        <v>1</v>
      </c>
    </row>
    <row r="457" spans="1:39" ht="18" customHeight="1" x14ac:dyDescent="0.4">
      <c r="A457" s="60" t="s">
        <v>1326</v>
      </c>
      <c r="B457" s="1" t="s">
        <v>1122</v>
      </c>
      <c r="G457" s="2" t="s">
        <v>253</v>
      </c>
      <c r="H457" s="52" t="s">
        <v>62</v>
      </c>
      <c r="I457" s="2">
        <v>1</v>
      </c>
      <c r="K457" s="2">
        <v>1</v>
      </c>
      <c r="L457" s="2">
        <v>1</v>
      </c>
      <c r="M457" s="2">
        <v>1</v>
      </c>
      <c r="N457" s="2">
        <v>1</v>
      </c>
      <c r="S457" s="2">
        <v>1</v>
      </c>
      <c r="T457" s="2">
        <v>1</v>
      </c>
      <c r="V457" s="2">
        <v>1</v>
      </c>
      <c r="AA457" s="2">
        <v>1</v>
      </c>
    </row>
    <row r="458" spans="1:39" ht="18" customHeight="1" x14ac:dyDescent="0.4">
      <c r="A458" s="60" t="s">
        <v>1328</v>
      </c>
      <c r="B458" s="1" t="s">
        <v>2330</v>
      </c>
      <c r="G458" s="2" t="s">
        <v>2329</v>
      </c>
      <c r="H458" s="52" t="s">
        <v>2327</v>
      </c>
      <c r="I458" s="2">
        <v>1</v>
      </c>
      <c r="V458" s="2">
        <v>1</v>
      </c>
      <c r="Z458" s="2">
        <v>1</v>
      </c>
      <c r="AC458" s="2">
        <v>1</v>
      </c>
      <c r="AG458" s="2">
        <v>1</v>
      </c>
      <c r="AM458" s="2">
        <v>2</v>
      </c>
    </row>
    <row r="459" spans="1:39" ht="18" customHeight="1" x14ac:dyDescent="0.4">
      <c r="A459" s="60" t="s">
        <v>1330</v>
      </c>
      <c r="B459" s="1" t="s">
        <v>2245</v>
      </c>
      <c r="G459" s="2" t="s">
        <v>2246</v>
      </c>
      <c r="H459" s="52">
        <v>44409</v>
      </c>
      <c r="I459" s="2">
        <v>1</v>
      </c>
      <c r="Z459" s="2">
        <v>1</v>
      </c>
      <c r="AA459" s="2">
        <v>1</v>
      </c>
      <c r="AF459" s="2">
        <v>1</v>
      </c>
      <c r="AG459" s="2">
        <v>1</v>
      </c>
      <c r="AM459" s="2">
        <v>2</v>
      </c>
    </row>
    <row r="460" spans="1:39" ht="18" customHeight="1" x14ac:dyDescent="0.4">
      <c r="A460" s="60" t="s">
        <v>1332</v>
      </c>
      <c r="B460" s="1" t="s">
        <v>1123</v>
      </c>
      <c r="G460" s="2" t="s">
        <v>160</v>
      </c>
      <c r="H460" s="52">
        <v>43916</v>
      </c>
      <c r="I460" s="2">
        <v>1</v>
      </c>
      <c r="S460" s="2">
        <v>1</v>
      </c>
      <c r="Z460" s="2">
        <v>1</v>
      </c>
      <c r="AD460" s="2">
        <v>1</v>
      </c>
      <c r="AE460" s="2">
        <v>1</v>
      </c>
      <c r="AF460" s="2">
        <v>1</v>
      </c>
      <c r="AG460" s="2">
        <v>1</v>
      </c>
      <c r="AM460" s="2">
        <v>1</v>
      </c>
    </row>
    <row r="461" spans="1:39" ht="18" customHeight="1" x14ac:dyDescent="0.4">
      <c r="A461" s="60" t="s">
        <v>1334</v>
      </c>
      <c r="B461" s="1" t="s">
        <v>1124</v>
      </c>
      <c r="G461" s="2" t="s">
        <v>76</v>
      </c>
      <c r="H461" s="52" t="s">
        <v>62</v>
      </c>
      <c r="I461" s="2">
        <v>1</v>
      </c>
      <c r="K461" s="2">
        <v>1</v>
      </c>
      <c r="Z461" s="2">
        <v>1</v>
      </c>
      <c r="AD461" s="2">
        <v>1</v>
      </c>
      <c r="AG461" s="2">
        <v>1</v>
      </c>
      <c r="AM461" s="2">
        <v>1</v>
      </c>
    </row>
    <row r="462" spans="1:39" ht="18" customHeight="1" x14ac:dyDescent="0.4">
      <c r="A462" s="60" t="s">
        <v>1336</v>
      </c>
      <c r="B462" s="1" t="s">
        <v>1125</v>
      </c>
      <c r="G462" s="2" t="s">
        <v>1018</v>
      </c>
      <c r="H462" s="52" t="s">
        <v>62</v>
      </c>
      <c r="I462" s="2">
        <v>1</v>
      </c>
      <c r="K462" s="2">
        <v>1</v>
      </c>
      <c r="O462" s="2">
        <v>1</v>
      </c>
      <c r="S462" s="2">
        <v>1</v>
      </c>
      <c r="AB462" s="2">
        <v>1</v>
      </c>
      <c r="AF462" s="2">
        <v>1</v>
      </c>
      <c r="AG462" s="2">
        <v>1</v>
      </c>
      <c r="AM462" s="2">
        <v>1</v>
      </c>
    </row>
    <row r="463" spans="1:39" ht="18" customHeight="1" x14ac:dyDescent="0.4">
      <c r="A463" s="60" t="s">
        <v>1338</v>
      </c>
      <c r="B463" s="1" t="s">
        <v>1832</v>
      </c>
      <c r="G463" s="2" t="s">
        <v>1830</v>
      </c>
      <c r="H463" s="52">
        <v>44216</v>
      </c>
      <c r="I463" s="2" t="s">
        <v>1802</v>
      </c>
    </row>
    <row r="464" spans="1:39" ht="18" customHeight="1" x14ac:dyDescent="0.4">
      <c r="A464" s="60" t="s">
        <v>1340</v>
      </c>
      <c r="B464" s="1" t="s">
        <v>1126</v>
      </c>
      <c r="G464" s="2" t="s">
        <v>250</v>
      </c>
      <c r="H464" s="52">
        <v>43798</v>
      </c>
      <c r="I464" s="2">
        <v>1</v>
      </c>
      <c r="V464" s="2">
        <v>1</v>
      </c>
      <c r="AB464" s="2">
        <v>1</v>
      </c>
      <c r="AD464" s="2">
        <v>1</v>
      </c>
      <c r="AF464" s="2">
        <v>1</v>
      </c>
      <c r="AG464" s="2">
        <v>1</v>
      </c>
    </row>
    <row r="465" spans="1:39" ht="18" customHeight="1" x14ac:dyDescent="0.4">
      <c r="A465" s="60" t="s">
        <v>1342</v>
      </c>
      <c r="B465" s="1" t="s">
        <v>1127</v>
      </c>
      <c r="G465" s="2" t="s">
        <v>521</v>
      </c>
      <c r="H465" s="52">
        <v>43614</v>
      </c>
      <c r="I465" s="2">
        <v>1</v>
      </c>
      <c r="K465" s="2">
        <v>1</v>
      </c>
      <c r="V465" s="2">
        <v>1</v>
      </c>
      <c r="AB465" s="2">
        <v>1</v>
      </c>
      <c r="AG465" s="2">
        <v>1</v>
      </c>
      <c r="AM465" s="2">
        <v>1</v>
      </c>
    </row>
    <row r="466" spans="1:39" ht="18" customHeight="1" x14ac:dyDescent="0.4">
      <c r="A466" s="60" t="s">
        <v>1344</v>
      </c>
      <c r="B466" s="1" t="s">
        <v>1128</v>
      </c>
      <c r="G466" s="2" t="s">
        <v>91</v>
      </c>
      <c r="H466" s="52" t="s">
        <v>62</v>
      </c>
      <c r="I466" s="2">
        <v>1</v>
      </c>
      <c r="K466" s="2">
        <v>1</v>
      </c>
      <c r="V466" s="2">
        <v>1</v>
      </c>
      <c r="Z466" s="2">
        <v>1</v>
      </c>
      <c r="AF466" s="2">
        <v>1</v>
      </c>
      <c r="AG466" s="2">
        <v>1</v>
      </c>
      <c r="AM466" s="2">
        <v>4</v>
      </c>
    </row>
    <row r="467" spans="1:39" ht="18" customHeight="1" x14ac:dyDescent="0.4">
      <c r="A467" s="60" t="s">
        <v>1346</v>
      </c>
      <c r="B467" s="1" t="s">
        <v>2111</v>
      </c>
      <c r="G467" s="2" t="s">
        <v>2112</v>
      </c>
      <c r="H467" s="52" t="s">
        <v>2113</v>
      </c>
      <c r="I467" s="2">
        <v>1</v>
      </c>
      <c r="K467" s="2">
        <v>1</v>
      </c>
      <c r="N467" s="2">
        <v>1</v>
      </c>
      <c r="Z467" s="2">
        <v>1</v>
      </c>
      <c r="AF467" s="2">
        <v>1</v>
      </c>
      <c r="AG467" s="2">
        <v>1</v>
      </c>
      <c r="AM467" s="2">
        <v>1</v>
      </c>
    </row>
    <row r="468" spans="1:39" ht="18" customHeight="1" x14ac:dyDescent="0.4">
      <c r="A468" s="60" t="s">
        <v>1348</v>
      </c>
      <c r="B468" s="1" t="s">
        <v>1129</v>
      </c>
      <c r="G468" s="2" t="s">
        <v>521</v>
      </c>
      <c r="H468" s="52">
        <v>43825</v>
      </c>
      <c r="I468" s="2">
        <v>1</v>
      </c>
      <c r="K468" s="2">
        <v>1</v>
      </c>
      <c r="R468" s="2">
        <v>1</v>
      </c>
      <c r="S468" s="2">
        <v>1</v>
      </c>
      <c r="W468" s="2">
        <v>1</v>
      </c>
      <c r="AA468" s="2">
        <v>1</v>
      </c>
      <c r="AG468" s="2">
        <v>1</v>
      </c>
    </row>
    <row r="469" spans="1:39" ht="18" customHeight="1" x14ac:dyDescent="0.4">
      <c r="A469" s="60" t="s">
        <v>1350</v>
      </c>
      <c r="B469" s="1" t="s">
        <v>2331</v>
      </c>
      <c r="G469" s="2" t="s">
        <v>2332</v>
      </c>
      <c r="H469" s="52">
        <v>44594</v>
      </c>
      <c r="I469" s="2">
        <v>1</v>
      </c>
      <c r="L469" s="2">
        <v>1</v>
      </c>
      <c r="N469" s="2">
        <v>1</v>
      </c>
      <c r="Z469" s="2">
        <v>1</v>
      </c>
      <c r="AG469" s="2">
        <v>1</v>
      </c>
      <c r="AM469" s="2">
        <v>1</v>
      </c>
    </row>
    <row r="470" spans="1:39" ht="18" customHeight="1" x14ac:dyDescent="0.4">
      <c r="A470" s="60" t="s">
        <v>1352</v>
      </c>
      <c r="B470" s="1" t="s">
        <v>1130</v>
      </c>
      <c r="G470" s="2" t="s">
        <v>283</v>
      </c>
      <c r="H470" s="52">
        <v>43831</v>
      </c>
      <c r="I470" s="2">
        <v>1</v>
      </c>
      <c r="K470" s="2">
        <v>1</v>
      </c>
      <c r="S470" s="2">
        <v>1</v>
      </c>
      <c r="U470" s="2">
        <v>1</v>
      </c>
      <c r="AF470" s="2">
        <v>1</v>
      </c>
      <c r="AG470" s="2">
        <v>1</v>
      </c>
    </row>
    <row r="471" spans="1:39" ht="18" customHeight="1" x14ac:dyDescent="0.4">
      <c r="A471" s="60" t="s">
        <v>1354</v>
      </c>
      <c r="B471" s="1" t="s">
        <v>1131</v>
      </c>
      <c r="G471" s="2" t="s">
        <v>76</v>
      </c>
      <c r="H471" s="52">
        <v>43735</v>
      </c>
      <c r="I471" s="2">
        <v>1</v>
      </c>
      <c r="K471" s="2">
        <v>1</v>
      </c>
      <c r="Z471" s="2">
        <v>1</v>
      </c>
      <c r="AF471" s="2">
        <v>1</v>
      </c>
      <c r="AG471" s="2">
        <v>1</v>
      </c>
      <c r="AM471" s="2">
        <v>1</v>
      </c>
    </row>
    <row r="472" spans="1:39" ht="18" customHeight="1" x14ac:dyDescent="0.4">
      <c r="A472" s="60" t="s">
        <v>1356</v>
      </c>
      <c r="B472" s="1" t="s">
        <v>2031</v>
      </c>
      <c r="G472" s="2" t="s">
        <v>2032</v>
      </c>
      <c r="H472" s="52">
        <v>44351</v>
      </c>
      <c r="I472" s="2">
        <v>1</v>
      </c>
      <c r="J472" s="2">
        <v>1</v>
      </c>
      <c r="K472" s="2">
        <v>1</v>
      </c>
      <c r="Y472" s="2">
        <v>1</v>
      </c>
      <c r="AF472" s="2">
        <v>1</v>
      </c>
      <c r="AG472" s="2">
        <v>1</v>
      </c>
    </row>
    <row r="473" spans="1:39" ht="18" customHeight="1" x14ac:dyDescent="0.4">
      <c r="A473" s="60" t="s">
        <v>1358</v>
      </c>
      <c r="B473" s="1" t="s">
        <v>2425</v>
      </c>
      <c r="G473" s="2" t="s">
        <v>2361</v>
      </c>
      <c r="H473" s="52">
        <v>44669</v>
      </c>
      <c r="I473" s="2">
        <v>1</v>
      </c>
      <c r="K473" s="2">
        <v>1</v>
      </c>
      <c r="L473" s="2">
        <v>1</v>
      </c>
      <c r="Z473" s="2">
        <v>1</v>
      </c>
      <c r="AE473" s="2">
        <v>1</v>
      </c>
      <c r="AF473" s="2">
        <v>1</v>
      </c>
      <c r="AG473" s="2">
        <v>1</v>
      </c>
      <c r="AM473" s="2">
        <v>2</v>
      </c>
    </row>
    <row r="474" spans="1:39" ht="18" customHeight="1" x14ac:dyDescent="0.4">
      <c r="A474" s="60" t="s">
        <v>1360</v>
      </c>
      <c r="B474" s="1" t="s">
        <v>1132</v>
      </c>
      <c r="G474" s="2" t="s">
        <v>200</v>
      </c>
      <c r="H474" s="52" t="s">
        <v>62</v>
      </c>
      <c r="I474" s="2">
        <v>1</v>
      </c>
      <c r="L474" s="2">
        <v>1</v>
      </c>
      <c r="Z474" s="2">
        <v>1</v>
      </c>
      <c r="AE474" s="2">
        <v>1</v>
      </c>
      <c r="AF474" s="2">
        <v>1</v>
      </c>
      <c r="AG474" s="2">
        <v>1</v>
      </c>
    </row>
    <row r="475" spans="1:39" ht="18" customHeight="1" x14ac:dyDescent="0.4">
      <c r="A475" s="60" t="s">
        <v>1362</v>
      </c>
      <c r="B475" s="1" t="s">
        <v>1966</v>
      </c>
      <c r="G475" s="2" t="s">
        <v>1967</v>
      </c>
      <c r="H475" s="52">
        <v>44300</v>
      </c>
      <c r="I475" s="2">
        <v>1</v>
      </c>
      <c r="K475" s="2">
        <v>1</v>
      </c>
      <c r="Z475" s="2">
        <v>1</v>
      </c>
      <c r="AD475" s="2">
        <v>1</v>
      </c>
      <c r="AF475" s="2">
        <v>1</v>
      </c>
      <c r="AG475" s="2">
        <v>1</v>
      </c>
    </row>
    <row r="476" spans="1:39" ht="18" customHeight="1" x14ac:dyDescent="0.4">
      <c r="A476" s="60" t="s">
        <v>1364</v>
      </c>
      <c r="B476" s="1" t="s">
        <v>1133</v>
      </c>
      <c r="G476" s="2" t="s">
        <v>73</v>
      </c>
      <c r="H476" s="52">
        <v>43811</v>
      </c>
      <c r="I476" s="2">
        <v>1</v>
      </c>
      <c r="Z476" s="2">
        <v>1</v>
      </c>
      <c r="AA476" s="2">
        <v>1</v>
      </c>
      <c r="AD476" s="2">
        <v>1</v>
      </c>
      <c r="AG476" s="2">
        <v>1</v>
      </c>
      <c r="AM476" s="2">
        <v>1</v>
      </c>
    </row>
    <row r="477" spans="1:39" ht="18" customHeight="1" x14ac:dyDescent="0.4">
      <c r="A477" s="60" t="s">
        <v>1366</v>
      </c>
      <c r="B477" s="1" t="s">
        <v>1134</v>
      </c>
      <c r="G477" s="2" t="s">
        <v>253</v>
      </c>
      <c r="H477" s="52" t="s">
        <v>62</v>
      </c>
      <c r="K477" s="2">
        <v>1</v>
      </c>
      <c r="S477" s="2">
        <v>1</v>
      </c>
      <c r="V477" s="2">
        <v>1</v>
      </c>
    </row>
    <row r="478" spans="1:39" ht="18" customHeight="1" x14ac:dyDescent="0.4">
      <c r="A478" s="60" t="s">
        <v>1368</v>
      </c>
      <c r="B478" s="1" t="s">
        <v>2333</v>
      </c>
      <c r="G478" s="2" t="s">
        <v>2329</v>
      </c>
      <c r="H478" s="52" t="s">
        <v>2327</v>
      </c>
      <c r="K478" s="2">
        <v>1</v>
      </c>
      <c r="S478" s="2">
        <v>1</v>
      </c>
      <c r="T478" s="2">
        <v>1</v>
      </c>
      <c r="Z478" s="2">
        <v>1</v>
      </c>
      <c r="AF478" s="2">
        <v>1</v>
      </c>
      <c r="AM478" s="2">
        <v>1</v>
      </c>
    </row>
    <row r="479" spans="1:39" ht="18" customHeight="1" x14ac:dyDescent="0.4">
      <c r="A479" s="60" t="s">
        <v>1370</v>
      </c>
      <c r="B479" s="1" t="s">
        <v>1135</v>
      </c>
      <c r="G479" s="2" t="s">
        <v>1018</v>
      </c>
      <c r="H479" s="52">
        <v>43810</v>
      </c>
      <c r="I479" s="2">
        <v>1</v>
      </c>
      <c r="K479" s="2">
        <v>1</v>
      </c>
      <c r="M479" s="2">
        <v>1</v>
      </c>
      <c r="Y479" s="2">
        <v>1</v>
      </c>
      <c r="Z479" s="2">
        <v>1</v>
      </c>
      <c r="AG479" s="2">
        <v>1</v>
      </c>
    </row>
    <row r="480" spans="1:39" ht="18" customHeight="1" x14ac:dyDescent="0.4">
      <c r="A480" s="60" t="s">
        <v>1372</v>
      </c>
      <c r="B480" s="1" t="s">
        <v>1136</v>
      </c>
      <c r="G480" s="2" t="s">
        <v>160</v>
      </c>
      <c r="H480" s="52">
        <v>43913</v>
      </c>
      <c r="I480" s="2">
        <v>1</v>
      </c>
      <c r="S480" s="2">
        <v>1</v>
      </c>
      <c r="Z480" s="2">
        <v>1</v>
      </c>
      <c r="AB480" s="2">
        <v>1</v>
      </c>
      <c r="AE480" s="2">
        <v>1</v>
      </c>
      <c r="AM480" s="2">
        <v>1</v>
      </c>
    </row>
    <row r="481" spans="1:39" ht="18" customHeight="1" x14ac:dyDescent="0.4">
      <c r="A481" s="60" t="s">
        <v>1374</v>
      </c>
      <c r="B481" s="1" t="s">
        <v>1137</v>
      </c>
      <c r="G481" s="2" t="s">
        <v>250</v>
      </c>
      <c r="H481" s="52">
        <v>43783</v>
      </c>
      <c r="J481" s="2">
        <v>1</v>
      </c>
      <c r="P481" s="2">
        <v>1</v>
      </c>
      <c r="Q481" s="2">
        <v>1</v>
      </c>
      <c r="S481" s="2">
        <v>1</v>
      </c>
      <c r="U481" s="2">
        <v>1</v>
      </c>
      <c r="Z481" s="2">
        <v>1</v>
      </c>
    </row>
    <row r="482" spans="1:39" ht="18" customHeight="1" x14ac:dyDescent="0.4">
      <c r="A482" s="60" t="s">
        <v>1376</v>
      </c>
      <c r="B482" s="1" t="s">
        <v>1138</v>
      </c>
      <c r="G482" s="2" t="s">
        <v>283</v>
      </c>
      <c r="H482" s="52">
        <v>43710</v>
      </c>
      <c r="I482" s="2">
        <v>1</v>
      </c>
      <c r="S482" s="2">
        <v>1</v>
      </c>
      <c r="Z482" s="2">
        <v>1</v>
      </c>
      <c r="AF482" s="2">
        <v>1</v>
      </c>
      <c r="AG482" s="2">
        <v>1</v>
      </c>
    </row>
    <row r="483" spans="1:39" ht="18" customHeight="1" x14ac:dyDescent="0.4">
      <c r="A483" s="60" t="s">
        <v>1378</v>
      </c>
      <c r="B483" s="1" t="s">
        <v>1139</v>
      </c>
      <c r="G483" s="2" t="s">
        <v>521</v>
      </c>
      <c r="H483" s="52">
        <v>43900</v>
      </c>
      <c r="I483" s="2">
        <v>1</v>
      </c>
      <c r="K483" s="2">
        <v>1</v>
      </c>
      <c r="M483" s="2">
        <v>1</v>
      </c>
      <c r="Z483" s="2">
        <v>1</v>
      </c>
      <c r="AG483" s="2">
        <v>1</v>
      </c>
      <c r="AM483" s="2">
        <v>1</v>
      </c>
    </row>
    <row r="484" spans="1:39" ht="18" customHeight="1" x14ac:dyDescent="0.4">
      <c r="A484" s="60" t="s">
        <v>1380</v>
      </c>
      <c r="B484" s="1" t="s">
        <v>1140</v>
      </c>
      <c r="G484" s="2" t="s">
        <v>253</v>
      </c>
      <c r="H484" s="52">
        <v>44111</v>
      </c>
      <c r="I484" s="2">
        <v>1</v>
      </c>
      <c r="P484" s="2">
        <v>1</v>
      </c>
      <c r="AE484" s="2">
        <v>1</v>
      </c>
      <c r="AF484" s="2">
        <v>1</v>
      </c>
      <c r="AG484" s="2">
        <v>1</v>
      </c>
      <c r="AM484" s="2">
        <v>1</v>
      </c>
    </row>
    <row r="485" spans="1:39" ht="18" customHeight="1" x14ac:dyDescent="0.4">
      <c r="A485" s="60" t="s">
        <v>1382</v>
      </c>
      <c r="B485" s="1" t="s">
        <v>2426</v>
      </c>
      <c r="G485" s="2" t="s">
        <v>2329</v>
      </c>
      <c r="H485" s="52">
        <v>44679</v>
      </c>
      <c r="I485" s="2">
        <v>1</v>
      </c>
      <c r="Z485" s="2">
        <v>1</v>
      </c>
      <c r="AD485" s="2">
        <v>1</v>
      </c>
      <c r="AE485" s="2">
        <v>1</v>
      </c>
      <c r="AG485" s="2">
        <v>1</v>
      </c>
    </row>
    <row r="486" spans="1:39" ht="18" customHeight="1" x14ac:dyDescent="0.4">
      <c r="A486" s="60" t="s">
        <v>1384</v>
      </c>
      <c r="B486" s="1" t="s">
        <v>2502</v>
      </c>
      <c r="C486" s="2" t="s">
        <v>2490</v>
      </c>
      <c r="G486" s="2" t="s">
        <v>1825</v>
      </c>
      <c r="H486" s="52" t="s">
        <v>1802</v>
      </c>
      <c r="I486" s="2">
        <v>1</v>
      </c>
      <c r="O486" s="2">
        <v>1</v>
      </c>
      <c r="S486" s="2">
        <v>1</v>
      </c>
      <c r="T486" s="2">
        <v>1</v>
      </c>
      <c r="Z486" s="2">
        <v>1</v>
      </c>
      <c r="AG486" s="2">
        <v>1</v>
      </c>
    </row>
    <row r="487" spans="1:39" ht="18" customHeight="1" x14ac:dyDescent="0.4">
      <c r="A487" s="60" t="s">
        <v>1386</v>
      </c>
      <c r="B487" s="1" t="s">
        <v>1833</v>
      </c>
      <c r="G487" s="2" t="s">
        <v>1834</v>
      </c>
      <c r="H487" s="52">
        <v>44209</v>
      </c>
      <c r="I487" s="2">
        <v>1</v>
      </c>
      <c r="K487" s="2">
        <v>1</v>
      </c>
      <c r="S487" s="2">
        <v>1</v>
      </c>
      <c r="AB487" s="2">
        <v>1</v>
      </c>
      <c r="AF487" s="2">
        <v>1</v>
      </c>
      <c r="AG487" s="2">
        <v>1</v>
      </c>
      <c r="AM487" s="2">
        <v>3</v>
      </c>
    </row>
    <row r="488" spans="1:39" ht="18" customHeight="1" x14ac:dyDescent="0.4">
      <c r="A488" s="60" t="s">
        <v>1388</v>
      </c>
      <c r="B488" s="1" t="s">
        <v>1835</v>
      </c>
      <c r="G488" s="2" t="s">
        <v>1836</v>
      </c>
      <c r="H488" s="52" t="s">
        <v>1802</v>
      </c>
      <c r="I488" s="2">
        <v>1</v>
      </c>
      <c r="K488" s="2">
        <v>1</v>
      </c>
      <c r="O488" s="2">
        <v>1</v>
      </c>
      <c r="Z488" s="2">
        <v>1</v>
      </c>
      <c r="AA488" s="2">
        <v>1</v>
      </c>
      <c r="AG488" s="2">
        <v>1</v>
      </c>
    </row>
    <row r="489" spans="1:39" ht="18" customHeight="1" x14ac:dyDescent="0.4">
      <c r="A489" s="60" t="s">
        <v>1390</v>
      </c>
      <c r="B489" s="1" t="s">
        <v>1141</v>
      </c>
      <c r="G489" s="2" t="s">
        <v>191</v>
      </c>
      <c r="H489" s="52">
        <v>43853</v>
      </c>
      <c r="I489" s="2">
        <v>1</v>
      </c>
      <c r="K489" s="2">
        <v>1</v>
      </c>
      <c r="O489" s="2">
        <v>1</v>
      </c>
      <c r="AG489" s="2">
        <v>1</v>
      </c>
      <c r="AJ489" s="2">
        <v>1</v>
      </c>
      <c r="AM489" s="2">
        <v>1</v>
      </c>
    </row>
    <row r="490" spans="1:39" ht="18" customHeight="1" x14ac:dyDescent="0.4">
      <c r="A490" s="60" t="s">
        <v>1392</v>
      </c>
      <c r="B490" s="1" t="s">
        <v>2179</v>
      </c>
      <c r="G490" s="2" t="s">
        <v>1806</v>
      </c>
      <c r="H490" s="52">
        <v>44484</v>
      </c>
      <c r="I490" s="2">
        <v>1</v>
      </c>
      <c r="K490" s="2">
        <v>1</v>
      </c>
      <c r="Z490" s="2">
        <v>1</v>
      </c>
      <c r="AD490" s="2">
        <v>1</v>
      </c>
      <c r="AF490" s="2">
        <v>1</v>
      </c>
      <c r="AM490" s="2">
        <v>1</v>
      </c>
    </row>
    <row r="491" spans="1:39" ht="18" customHeight="1" x14ac:dyDescent="0.4">
      <c r="A491" s="60" t="s">
        <v>1394</v>
      </c>
      <c r="B491" s="1" t="s">
        <v>1142</v>
      </c>
      <c r="G491" s="2" t="s">
        <v>73</v>
      </c>
      <c r="H491" s="52">
        <v>43827</v>
      </c>
      <c r="J491" s="2">
        <v>1</v>
      </c>
      <c r="Z491" s="2">
        <v>1</v>
      </c>
      <c r="AC491" s="2">
        <v>1</v>
      </c>
    </row>
    <row r="492" spans="1:39" ht="18" customHeight="1" x14ac:dyDescent="0.4">
      <c r="A492" s="60" t="s">
        <v>1396</v>
      </c>
      <c r="B492" s="1" t="s">
        <v>1144</v>
      </c>
      <c r="G492" s="2" t="s">
        <v>253</v>
      </c>
      <c r="H492" s="52">
        <v>43857</v>
      </c>
      <c r="I492" s="2" t="s">
        <v>62</v>
      </c>
    </row>
    <row r="493" spans="1:39" ht="18" customHeight="1" x14ac:dyDescent="0.4">
      <c r="A493" s="60" t="s">
        <v>1397</v>
      </c>
      <c r="B493" s="1" t="s">
        <v>1837</v>
      </c>
      <c r="G493" s="2" t="s">
        <v>1801</v>
      </c>
      <c r="H493" s="52" t="s">
        <v>1802</v>
      </c>
      <c r="I493" s="2">
        <v>2</v>
      </c>
      <c r="S493" s="2">
        <v>1</v>
      </c>
      <c r="Z493" s="2">
        <v>1</v>
      </c>
      <c r="AG493" s="2">
        <v>1</v>
      </c>
      <c r="AM493" s="2">
        <v>1</v>
      </c>
    </row>
    <row r="494" spans="1:39" ht="18" customHeight="1" x14ac:dyDescent="0.4">
      <c r="A494" s="60" t="s">
        <v>1399</v>
      </c>
      <c r="B494" s="1" t="s">
        <v>2142</v>
      </c>
      <c r="G494" s="2" t="s">
        <v>2143</v>
      </c>
      <c r="H494" s="52">
        <v>44446</v>
      </c>
      <c r="I494" s="2">
        <v>1</v>
      </c>
      <c r="K494" s="2">
        <v>1</v>
      </c>
      <c r="O494" s="2">
        <v>1</v>
      </c>
      <c r="T494" s="2">
        <v>1</v>
      </c>
      <c r="AF494" s="2">
        <v>1</v>
      </c>
      <c r="AG494" s="2">
        <v>1</v>
      </c>
    </row>
    <row r="495" spans="1:39" ht="18" customHeight="1" x14ac:dyDescent="0.4">
      <c r="A495" s="60" t="s">
        <v>1401</v>
      </c>
      <c r="B495" s="1" t="s">
        <v>1146</v>
      </c>
      <c r="G495" s="2" t="s">
        <v>165</v>
      </c>
      <c r="H495" s="52" t="s">
        <v>62</v>
      </c>
      <c r="I495" s="2">
        <v>1</v>
      </c>
      <c r="L495" s="2">
        <v>1</v>
      </c>
      <c r="S495" s="2">
        <v>1</v>
      </c>
      <c r="AG495" s="2">
        <v>1</v>
      </c>
      <c r="AM495" s="2">
        <v>2</v>
      </c>
    </row>
    <row r="496" spans="1:39" ht="18" customHeight="1" x14ac:dyDescent="0.4">
      <c r="A496" s="60" t="s">
        <v>1403</v>
      </c>
      <c r="B496" s="1" t="s">
        <v>1148</v>
      </c>
      <c r="G496" s="2" t="s">
        <v>200</v>
      </c>
      <c r="H496" s="2" t="s">
        <v>62</v>
      </c>
      <c r="I496" s="2">
        <v>1</v>
      </c>
      <c r="Q496" s="2">
        <v>1</v>
      </c>
      <c r="S496" s="2">
        <v>1</v>
      </c>
      <c r="Y496" s="2">
        <v>1</v>
      </c>
      <c r="Z496" s="2">
        <v>1</v>
      </c>
      <c r="AF496" s="2">
        <v>1</v>
      </c>
    </row>
    <row r="497" spans="1:39" ht="18" customHeight="1" x14ac:dyDescent="0.4">
      <c r="A497" s="60" t="s">
        <v>1405</v>
      </c>
      <c r="B497" s="1" t="s">
        <v>1150</v>
      </c>
      <c r="G497" s="2" t="s">
        <v>165</v>
      </c>
      <c r="H497" s="2" t="s">
        <v>62</v>
      </c>
      <c r="I497" s="2" t="s">
        <v>62</v>
      </c>
    </row>
    <row r="498" spans="1:39" ht="18" customHeight="1" x14ac:dyDescent="0.4">
      <c r="A498" s="60" t="s">
        <v>1407</v>
      </c>
      <c r="B498" s="1" t="s">
        <v>1152</v>
      </c>
      <c r="G498" s="2" t="s">
        <v>76</v>
      </c>
      <c r="H498" s="52">
        <v>43819</v>
      </c>
      <c r="I498" s="2">
        <v>1</v>
      </c>
      <c r="S498" s="2">
        <v>1</v>
      </c>
      <c r="Z498" s="2">
        <v>1</v>
      </c>
      <c r="AD498" s="2">
        <v>1</v>
      </c>
      <c r="AG498" s="2">
        <v>1</v>
      </c>
      <c r="AM498" s="2">
        <v>1</v>
      </c>
    </row>
    <row r="499" spans="1:39" ht="18" customHeight="1" x14ac:dyDescent="0.4">
      <c r="A499" s="60" t="s">
        <v>1409</v>
      </c>
      <c r="B499" s="1" t="s">
        <v>1154</v>
      </c>
      <c r="G499" s="2" t="s">
        <v>160</v>
      </c>
      <c r="H499" s="52" t="s">
        <v>62</v>
      </c>
      <c r="I499" s="2">
        <v>1</v>
      </c>
      <c r="AA499" s="2">
        <v>1</v>
      </c>
      <c r="AE499" s="2">
        <v>1</v>
      </c>
      <c r="AF499" s="2">
        <v>1</v>
      </c>
      <c r="AG499" s="2">
        <v>1</v>
      </c>
      <c r="AM499" s="2">
        <v>2</v>
      </c>
    </row>
    <row r="500" spans="1:39" ht="18" customHeight="1" x14ac:dyDescent="0.4">
      <c r="A500" s="60" t="s">
        <v>1411</v>
      </c>
      <c r="B500" s="1" t="s">
        <v>1156</v>
      </c>
      <c r="G500" s="2" t="s">
        <v>103</v>
      </c>
      <c r="H500" s="52" t="s">
        <v>62</v>
      </c>
      <c r="I500" s="2">
        <v>1</v>
      </c>
      <c r="L500" s="2">
        <v>1</v>
      </c>
      <c r="AF500" s="2">
        <v>1</v>
      </c>
      <c r="AG500" s="2">
        <v>1</v>
      </c>
    </row>
    <row r="501" spans="1:39" ht="18" customHeight="1" x14ac:dyDescent="0.4">
      <c r="A501" s="60" t="s">
        <v>1413</v>
      </c>
      <c r="B501" s="1" t="s">
        <v>1158</v>
      </c>
      <c r="G501" s="2" t="s">
        <v>231</v>
      </c>
      <c r="H501" s="52" t="s">
        <v>62</v>
      </c>
      <c r="I501" s="2">
        <v>1</v>
      </c>
      <c r="N501" s="2">
        <v>1</v>
      </c>
      <c r="O501" s="2">
        <v>1</v>
      </c>
      <c r="S501" s="2">
        <v>1</v>
      </c>
      <c r="AE501" s="2">
        <v>1</v>
      </c>
      <c r="AG501" s="2">
        <v>1</v>
      </c>
    </row>
    <row r="502" spans="1:39" ht="18" customHeight="1" x14ac:dyDescent="0.4">
      <c r="A502" s="60" t="s">
        <v>1415</v>
      </c>
      <c r="B502" s="1" t="s">
        <v>1160</v>
      </c>
      <c r="G502" s="2" t="s">
        <v>547</v>
      </c>
      <c r="H502" s="2" t="s">
        <v>62</v>
      </c>
      <c r="I502" s="2">
        <v>1</v>
      </c>
      <c r="O502" s="2">
        <v>1</v>
      </c>
      <c r="S502" s="2">
        <v>1</v>
      </c>
      <c r="AD502" s="2">
        <v>1</v>
      </c>
      <c r="AG502" s="2">
        <v>1</v>
      </c>
      <c r="AM502" s="2">
        <v>1</v>
      </c>
    </row>
    <row r="503" spans="1:39" ht="18" customHeight="1" x14ac:dyDescent="0.4">
      <c r="A503" s="60" t="s">
        <v>1417</v>
      </c>
      <c r="B503" s="1" t="s">
        <v>2442</v>
      </c>
      <c r="C503" s="71"/>
      <c r="D503" s="71"/>
      <c r="E503" s="71"/>
      <c r="F503" s="71"/>
      <c r="G503" s="2" t="s">
        <v>547</v>
      </c>
      <c r="H503" s="52" t="s">
        <v>62</v>
      </c>
      <c r="I503" s="70">
        <v>1</v>
      </c>
      <c r="J503" s="70"/>
      <c r="K503" s="70"/>
      <c r="L503" s="70"/>
      <c r="M503" s="70"/>
      <c r="N503" s="70"/>
      <c r="O503" s="70"/>
      <c r="P503" s="70"/>
      <c r="Q503" s="70"/>
      <c r="R503" s="70"/>
      <c r="S503" s="70">
        <v>1</v>
      </c>
      <c r="T503" s="70"/>
      <c r="U503" s="70"/>
      <c r="V503" s="70"/>
      <c r="W503" s="70"/>
      <c r="X503" s="70"/>
      <c r="Y503" s="70"/>
      <c r="Z503" s="70"/>
      <c r="AA503" s="70"/>
      <c r="AB503" s="70"/>
      <c r="AC503" s="70"/>
      <c r="AD503" s="70">
        <v>1</v>
      </c>
      <c r="AE503" s="70">
        <v>1</v>
      </c>
      <c r="AF503" s="70"/>
      <c r="AG503" s="70">
        <v>1</v>
      </c>
      <c r="AH503" s="70"/>
      <c r="AI503" s="70"/>
      <c r="AJ503" s="70"/>
      <c r="AK503" s="70"/>
      <c r="AL503" s="70"/>
      <c r="AM503" s="70">
        <v>3</v>
      </c>
    </row>
    <row r="504" spans="1:39" ht="18" customHeight="1" x14ac:dyDescent="0.4">
      <c r="A504" s="60" t="s">
        <v>1419</v>
      </c>
      <c r="B504" s="1" t="s">
        <v>1163</v>
      </c>
      <c r="G504" s="2" t="s">
        <v>182</v>
      </c>
      <c r="H504" s="52">
        <v>43857</v>
      </c>
      <c r="I504" s="2">
        <v>1</v>
      </c>
      <c r="Z504" s="2">
        <v>1</v>
      </c>
      <c r="AB504" s="2">
        <v>1</v>
      </c>
      <c r="AG504" s="2">
        <v>1</v>
      </c>
      <c r="AM504" s="2">
        <v>2</v>
      </c>
    </row>
    <row r="505" spans="1:39" ht="18" customHeight="1" x14ac:dyDescent="0.4">
      <c r="A505" s="60" t="s">
        <v>1421</v>
      </c>
      <c r="B505" s="1" t="s">
        <v>2247</v>
      </c>
      <c r="G505" s="2" t="s">
        <v>2246</v>
      </c>
      <c r="H505" s="52">
        <v>44531</v>
      </c>
      <c r="I505" s="2">
        <v>1</v>
      </c>
      <c r="K505" s="2">
        <v>1</v>
      </c>
      <c r="P505" s="2">
        <v>1</v>
      </c>
      <c r="Q505" s="2">
        <v>1</v>
      </c>
      <c r="S505" s="2">
        <v>1</v>
      </c>
      <c r="AF505" s="2">
        <v>1</v>
      </c>
      <c r="AG505" s="2">
        <v>1</v>
      </c>
    </row>
    <row r="506" spans="1:39" ht="18" customHeight="1" x14ac:dyDescent="0.4">
      <c r="A506" s="60" t="s">
        <v>1423</v>
      </c>
      <c r="B506" s="1" t="s">
        <v>1165</v>
      </c>
      <c r="G506" s="2" t="s">
        <v>334</v>
      </c>
      <c r="H506" s="52">
        <v>43831</v>
      </c>
      <c r="I506" s="2">
        <v>1</v>
      </c>
      <c r="K506" s="2">
        <v>1</v>
      </c>
      <c r="L506" s="2">
        <v>1</v>
      </c>
      <c r="O506" s="2">
        <v>1</v>
      </c>
      <c r="Q506" s="2">
        <v>1</v>
      </c>
      <c r="S506" s="2">
        <v>1</v>
      </c>
      <c r="U506" s="2">
        <v>1</v>
      </c>
      <c r="Y506" s="2">
        <v>1</v>
      </c>
      <c r="AA506" s="2">
        <v>1</v>
      </c>
      <c r="AG506" s="2">
        <v>1</v>
      </c>
    </row>
    <row r="507" spans="1:39" ht="18" customHeight="1" x14ac:dyDescent="0.4">
      <c r="A507" s="60" t="s">
        <v>1425</v>
      </c>
      <c r="B507" s="1" t="s">
        <v>1167</v>
      </c>
      <c r="G507" s="2" t="s">
        <v>244</v>
      </c>
      <c r="H507" s="52">
        <v>43710</v>
      </c>
      <c r="I507" s="2">
        <v>1</v>
      </c>
      <c r="K507" s="2">
        <v>1</v>
      </c>
      <c r="V507" s="2">
        <v>1</v>
      </c>
      <c r="Z507" s="2">
        <v>1</v>
      </c>
      <c r="AA507" s="2">
        <v>1</v>
      </c>
      <c r="AF507" s="2">
        <v>1</v>
      </c>
      <c r="AG507" s="2">
        <v>1</v>
      </c>
      <c r="AM507" s="2">
        <v>4</v>
      </c>
    </row>
    <row r="508" spans="1:39" ht="18" customHeight="1" x14ac:dyDescent="0.4">
      <c r="A508" s="60" t="s">
        <v>1427</v>
      </c>
      <c r="B508" s="1" t="s">
        <v>1169</v>
      </c>
      <c r="G508" s="2" t="s">
        <v>244</v>
      </c>
      <c r="H508" s="52" t="s">
        <v>62</v>
      </c>
      <c r="I508" s="2">
        <v>1</v>
      </c>
      <c r="K508" s="2">
        <v>1</v>
      </c>
      <c r="Z508" s="2">
        <v>1</v>
      </c>
      <c r="AF508" s="2">
        <v>1</v>
      </c>
      <c r="AM508" s="2">
        <v>2</v>
      </c>
    </row>
    <row r="509" spans="1:39" ht="18" customHeight="1" x14ac:dyDescent="0.4">
      <c r="A509" s="60" t="s">
        <v>1429</v>
      </c>
      <c r="B509" s="1" t="s">
        <v>2593</v>
      </c>
      <c r="E509" s="2" t="s">
        <v>2580</v>
      </c>
      <c r="G509" s="2" t="s">
        <v>2594</v>
      </c>
      <c r="H509" s="52">
        <v>44743</v>
      </c>
      <c r="I509" s="2">
        <v>1</v>
      </c>
      <c r="V509" s="2">
        <v>1</v>
      </c>
      <c r="AK509" s="2">
        <v>1</v>
      </c>
      <c r="AM509" s="2">
        <v>5</v>
      </c>
    </row>
    <row r="510" spans="1:39" ht="18" customHeight="1" x14ac:dyDescent="0.4">
      <c r="A510" s="60" t="s">
        <v>1431</v>
      </c>
      <c r="B510" s="1" t="s">
        <v>1171</v>
      </c>
      <c r="G510" s="2" t="s">
        <v>253</v>
      </c>
      <c r="H510" s="52" t="s">
        <v>62</v>
      </c>
      <c r="I510" s="2">
        <v>1</v>
      </c>
      <c r="O510" s="2">
        <v>1</v>
      </c>
      <c r="AE510" s="2">
        <v>1</v>
      </c>
      <c r="AG510" s="2">
        <v>1</v>
      </c>
      <c r="AM510" s="2">
        <v>2</v>
      </c>
    </row>
    <row r="511" spans="1:39" ht="18" customHeight="1" x14ac:dyDescent="0.4">
      <c r="A511" s="60" t="s">
        <v>1433</v>
      </c>
      <c r="B511" s="1" t="s">
        <v>1173</v>
      </c>
      <c r="G511" s="2" t="s">
        <v>253</v>
      </c>
      <c r="H511" s="52" t="s">
        <v>62</v>
      </c>
      <c r="Z511" s="2">
        <v>1</v>
      </c>
      <c r="AA511" s="2">
        <v>1</v>
      </c>
      <c r="AD511" s="2">
        <v>1</v>
      </c>
      <c r="AJ511" s="2">
        <v>1</v>
      </c>
      <c r="AM511" s="2">
        <v>1</v>
      </c>
    </row>
    <row r="512" spans="1:39" ht="18" customHeight="1" x14ac:dyDescent="0.4">
      <c r="A512" s="60" t="s">
        <v>1435</v>
      </c>
      <c r="B512" s="1" t="s">
        <v>1906</v>
      </c>
      <c r="G512" s="2" t="s">
        <v>1907</v>
      </c>
      <c r="H512" s="52">
        <v>44246</v>
      </c>
      <c r="I512" s="2">
        <v>1</v>
      </c>
      <c r="K512" s="2">
        <v>1</v>
      </c>
      <c r="S512" s="2">
        <v>1</v>
      </c>
      <c r="V512" s="2">
        <v>1</v>
      </c>
      <c r="Z512" s="2">
        <v>1</v>
      </c>
      <c r="AA512" s="2">
        <v>1</v>
      </c>
      <c r="AD512" s="2">
        <v>1</v>
      </c>
      <c r="AF512" s="2">
        <v>1</v>
      </c>
      <c r="AG512" s="2">
        <v>1</v>
      </c>
    </row>
    <row r="513" spans="1:39" ht="18" customHeight="1" x14ac:dyDescent="0.4">
      <c r="A513" s="60" t="s">
        <v>1437</v>
      </c>
      <c r="B513" s="1" t="s">
        <v>1175</v>
      </c>
      <c r="G513" s="2" t="s">
        <v>154</v>
      </c>
      <c r="H513" s="52" t="s">
        <v>62</v>
      </c>
      <c r="I513" s="2">
        <v>1</v>
      </c>
      <c r="K513" s="2">
        <v>1</v>
      </c>
      <c r="S513" s="2">
        <v>1</v>
      </c>
      <c r="Z513" s="2">
        <v>1</v>
      </c>
      <c r="AA513" s="2">
        <v>1</v>
      </c>
      <c r="AG513" s="2">
        <v>1</v>
      </c>
    </row>
    <row r="514" spans="1:39" ht="18" customHeight="1" x14ac:dyDescent="0.4">
      <c r="A514" s="60" t="s">
        <v>1439</v>
      </c>
      <c r="B514" s="1" t="s">
        <v>1177</v>
      </c>
      <c r="G514" s="2" t="s">
        <v>103</v>
      </c>
      <c r="H514" s="52">
        <v>43904</v>
      </c>
      <c r="I514" s="2">
        <v>1</v>
      </c>
      <c r="M514" s="2">
        <v>1</v>
      </c>
      <c r="S514" s="2">
        <v>1</v>
      </c>
      <c r="Z514" s="2">
        <v>1</v>
      </c>
      <c r="AA514" s="2">
        <v>1</v>
      </c>
      <c r="AF514" s="2">
        <v>1</v>
      </c>
      <c r="AG514" s="2">
        <v>1</v>
      </c>
    </row>
    <row r="515" spans="1:39" ht="18" customHeight="1" x14ac:dyDescent="0.4">
      <c r="A515" s="60" t="s">
        <v>1441</v>
      </c>
      <c r="B515" s="1" t="s">
        <v>1179</v>
      </c>
      <c r="G515" s="2" t="s">
        <v>73</v>
      </c>
      <c r="H515" s="52">
        <v>43712</v>
      </c>
      <c r="I515" s="2">
        <v>1</v>
      </c>
      <c r="V515" s="2">
        <v>1</v>
      </c>
      <c r="AC515" s="2">
        <v>1</v>
      </c>
      <c r="AD515" s="2">
        <v>1</v>
      </c>
      <c r="AF515" s="2">
        <v>1</v>
      </c>
      <c r="AG515" s="2">
        <v>1</v>
      </c>
    </row>
    <row r="516" spans="1:39" ht="18" customHeight="1" x14ac:dyDescent="0.4">
      <c r="A516" s="60" t="s">
        <v>1443</v>
      </c>
      <c r="B516" s="1" t="s">
        <v>1181</v>
      </c>
      <c r="G516" s="2" t="s">
        <v>73</v>
      </c>
      <c r="H516" s="52">
        <v>43719</v>
      </c>
      <c r="I516" s="2">
        <v>1</v>
      </c>
      <c r="O516" s="2">
        <v>1</v>
      </c>
      <c r="R516" s="2">
        <v>1</v>
      </c>
      <c r="V516" s="2">
        <v>1</v>
      </c>
      <c r="Z516" s="2">
        <v>1</v>
      </c>
      <c r="AD516" s="2">
        <v>1</v>
      </c>
      <c r="AE516" s="2">
        <v>1</v>
      </c>
      <c r="AF516" s="2">
        <v>1</v>
      </c>
      <c r="AG516" s="2">
        <v>1</v>
      </c>
      <c r="AM516" s="2">
        <v>2</v>
      </c>
    </row>
    <row r="517" spans="1:39" ht="18" customHeight="1" x14ac:dyDescent="0.4">
      <c r="A517" s="60" t="s">
        <v>1445</v>
      </c>
      <c r="B517" s="1" t="s">
        <v>1183</v>
      </c>
      <c r="G517" s="2" t="s">
        <v>521</v>
      </c>
      <c r="H517" s="52">
        <v>43736</v>
      </c>
      <c r="I517" s="2">
        <v>1</v>
      </c>
      <c r="N517" s="2">
        <v>1</v>
      </c>
      <c r="U517" s="2">
        <v>1</v>
      </c>
      <c r="Z517" s="2">
        <v>1</v>
      </c>
      <c r="AD517" s="2">
        <v>1</v>
      </c>
      <c r="AG517" s="2">
        <v>1</v>
      </c>
    </row>
    <row r="518" spans="1:39" ht="18" customHeight="1" x14ac:dyDescent="0.4">
      <c r="A518" s="60" t="s">
        <v>1447</v>
      </c>
      <c r="B518" s="1" t="s">
        <v>1937</v>
      </c>
      <c r="G518" s="2" t="s">
        <v>1834</v>
      </c>
      <c r="H518" s="52">
        <v>44265</v>
      </c>
      <c r="L518" s="2">
        <v>1</v>
      </c>
      <c r="M518" s="2">
        <v>1</v>
      </c>
      <c r="O518" s="2">
        <v>1</v>
      </c>
      <c r="Z518" s="2">
        <v>1</v>
      </c>
      <c r="AA518" s="2">
        <v>1</v>
      </c>
      <c r="AF518" s="2">
        <v>1</v>
      </c>
    </row>
    <row r="519" spans="1:39" ht="18" customHeight="1" x14ac:dyDescent="0.4">
      <c r="A519" s="60" t="s">
        <v>1449</v>
      </c>
      <c r="B519" s="1" t="s">
        <v>1185</v>
      </c>
      <c r="G519" s="2" t="s">
        <v>73</v>
      </c>
      <c r="H519" s="52">
        <v>43684</v>
      </c>
      <c r="I519" s="2">
        <v>1</v>
      </c>
      <c r="V519" s="2">
        <v>1</v>
      </c>
      <c r="Z519" s="2">
        <v>1</v>
      </c>
      <c r="AD519" s="2">
        <v>1</v>
      </c>
      <c r="AM519" s="2">
        <v>1</v>
      </c>
    </row>
    <row r="520" spans="1:39" ht="18" customHeight="1" x14ac:dyDescent="0.4">
      <c r="A520" s="60" t="s">
        <v>1451</v>
      </c>
      <c r="B520" s="1" t="s">
        <v>1187</v>
      </c>
      <c r="G520" s="2" t="s">
        <v>521</v>
      </c>
      <c r="H520" s="52">
        <v>43767</v>
      </c>
      <c r="I520" s="2">
        <v>1</v>
      </c>
      <c r="K520" s="2">
        <v>1</v>
      </c>
      <c r="W520" s="2">
        <v>1</v>
      </c>
      <c r="Z520" s="2">
        <v>1</v>
      </c>
      <c r="AA520" s="2">
        <v>1</v>
      </c>
      <c r="AF520" s="2">
        <v>1</v>
      </c>
    </row>
    <row r="521" spans="1:39" ht="18" customHeight="1" x14ac:dyDescent="0.4">
      <c r="A521" s="60" t="s">
        <v>1453</v>
      </c>
      <c r="B521" s="1" t="s">
        <v>1189</v>
      </c>
      <c r="G521" s="2" t="s">
        <v>200</v>
      </c>
      <c r="H521" s="52" t="s">
        <v>62</v>
      </c>
      <c r="I521" s="2">
        <v>1</v>
      </c>
      <c r="S521" s="2">
        <v>1</v>
      </c>
      <c r="Y521" s="2">
        <v>1</v>
      </c>
      <c r="Z521" s="2">
        <v>1</v>
      </c>
      <c r="AA521" s="2">
        <v>1</v>
      </c>
      <c r="AF521" s="2">
        <v>1</v>
      </c>
      <c r="AG521" s="2">
        <v>1</v>
      </c>
      <c r="AM521" s="2">
        <v>1</v>
      </c>
    </row>
    <row r="522" spans="1:39" ht="18" customHeight="1" x14ac:dyDescent="0.4">
      <c r="A522" s="60" t="s">
        <v>1455</v>
      </c>
      <c r="B522" s="1" t="s">
        <v>1191</v>
      </c>
      <c r="G522" s="2" t="s">
        <v>73</v>
      </c>
      <c r="H522" s="52">
        <v>43738</v>
      </c>
      <c r="I522" s="2">
        <v>1</v>
      </c>
      <c r="O522" s="2">
        <v>1</v>
      </c>
      <c r="V522" s="2">
        <v>1</v>
      </c>
      <c r="AF522" s="2">
        <v>1</v>
      </c>
      <c r="AM522" s="2">
        <v>3</v>
      </c>
    </row>
    <row r="523" spans="1:39" ht="18" customHeight="1" x14ac:dyDescent="0.4">
      <c r="A523" s="60" t="s">
        <v>1457</v>
      </c>
      <c r="B523" s="1" t="s">
        <v>2427</v>
      </c>
      <c r="G523" s="2" t="s">
        <v>1796</v>
      </c>
      <c r="H523" s="52" t="s">
        <v>2327</v>
      </c>
      <c r="AA523" s="2">
        <v>1</v>
      </c>
      <c r="AB523" s="2">
        <v>1</v>
      </c>
      <c r="AD523" s="2">
        <v>1</v>
      </c>
      <c r="AF523" s="2">
        <v>1</v>
      </c>
    </row>
    <row r="524" spans="1:39" ht="18" customHeight="1" x14ac:dyDescent="0.4">
      <c r="A524" s="60" t="s">
        <v>1459</v>
      </c>
      <c r="B524" s="1" t="s">
        <v>1193</v>
      </c>
      <c r="G524" s="2" t="s">
        <v>73</v>
      </c>
      <c r="H524" s="52">
        <v>43711</v>
      </c>
      <c r="I524" s="2">
        <v>1</v>
      </c>
      <c r="V524" s="2">
        <v>1</v>
      </c>
      <c r="Z524" s="2">
        <v>1</v>
      </c>
      <c r="AD524" s="2">
        <v>1</v>
      </c>
      <c r="AF524" s="2">
        <v>1</v>
      </c>
      <c r="AG524" s="2">
        <v>1</v>
      </c>
      <c r="AM524" s="2">
        <v>4</v>
      </c>
    </row>
    <row r="525" spans="1:39" ht="18" customHeight="1" x14ac:dyDescent="0.4">
      <c r="A525" s="60" t="s">
        <v>1461</v>
      </c>
      <c r="B525" s="1" t="s">
        <v>1195</v>
      </c>
      <c r="G525" s="2" t="s">
        <v>106</v>
      </c>
      <c r="H525" s="52">
        <v>43711</v>
      </c>
      <c r="I525" s="2">
        <v>1</v>
      </c>
      <c r="J525" s="2">
        <v>1</v>
      </c>
      <c r="AF525" s="2">
        <v>1</v>
      </c>
      <c r="AM525" s="2">
        <v>1</v>
      </c>
    </row>
    <row r="526" spans="1:39" ht="18" customHeight="1" x14ac:dyDescent="0.4">
      <c r="A526" s="60" t="s">
        <v>1463</v>
      </c>
      <c r="B526" s="1" t="s">
        <v>1197</v>
      </c>
      <c r="G526" s="2" t="s">
        <v>73</v>
      </c>
      <c r="H526" s="52">
        <v>43607</v>
      </c>
      <c r="I526" s="2">
        <v>1</v>
      </c>
      <c r="V526" s="2">
        <v>1</v>
      </c>
      <c r="Z526" s="2">
        <v>1</v>
      </c>
      <c r="AD526" s="2">
        <v>1</v>
      </c>
      <c r="AF526" s="2">
        <v>1</v>
      </c>
      <c r="AG526" s="2">
        <v>1</v>
      </c>
      <c r="AH526" s="2">
        <v>1</v>
      </c>
      <c r="AJ526" s="2">
        <v>1</v>
      </c>
      <c r="AM526" s="2">
        <v>1</v>
      </c>
    </row>
    <row r="527" spans="1:39" ht="18" customHeight="1" x14ac:dyDescent="0.4">
      <c r="A527" s="60" t="s">
        <v>1465</v>
      </c>
      <c r="B527" s="1" t="s">
        <v>2595</v>
      </c>
      <c r="E527" s="2" t="s">
        <v>2580</v>
      </c>
      <c r="G527" s="2" t="s">
        <v>2596</v>
      </c>
      <c r="H527" s="52">
        <v>44770</v>
      </c>
      <c r="N527" s="2">
        <v>2</v>
      </c>
      <c r="S527" s="2">
        <v>1</v>
      </c>
      <c r="U527" s="2">
        <v>1</v>
      </c>
      <c r="Z527" s="2">
        <v>1</v>
      </c>
      <c r="AG527" s="2">
        <v>1</v>
      </c>
    </row>
    <row r="528" spans="1:39" ht="18" customHeight="1" x14ac:dyDescent="0.4">
      <c r="A528" s="60" t="s">
        <v>1467</v>
      </c>
      <c r="B528" s="1" t="s">
        <v>1199</v>
      </c>
      <c r="G528" s="2" t="s">
        <v>73</v>
      </c>
      <c r="H528" s="52">
        <v>43609</v>
      </c>
      <c r="S528" s="2">
        <v>1</v>
      </c>
      <c r="V528" s="2">
        <v>1</v>
      </c>
      <c r="AE528" s="2">
        <v>1</v>
      </c>
      <c r="AF528" s="2">
        <v>1</v>
      </c>
      <c r="AI528" s="2">
        <v>1</v>
      </c>
      <c r="AM528" s="2">
        <v>2</v>
      </c>
    </row>
    <row r="529" spans="1:39" ht="18" customHeight="1" x14ac:dyDescent="0.4">
      <c r="A529" s="60" t="s">
        <v>1469</v>
      </c>
      <c r="B529" s="1" t="s">
        <v>2443</v>
      </c>
      <c r="C529" s="70"/>
      <c r="D529" s="70"/>
      <c r="E529" s="70"/>
      <c r="F529" s="70"/>
      <c r="G529" s="2" t="s">
        <v>73</v>
      </c>
      <c r="H529" s="52">
        <v>43733</v>
      </c>
      <c r="K529" s="2">
        <v>1</v>
      </c>
      <c r="S529" s="2">
        <v>1</v>
      </c>
      <c r="AC529" s="2">
        <v>1</v>
      </c>
      <c r="AE529" s="2">
        <v>1</v>
      </c>
      <c r="AF529" s="2">
        <v>1</v>
      </c>
      <c r="AG529" s="2">
        <v>1</v>
      </c>
      <c r="AM529" s="2">
        <v>3</v>
      </c>
    </row>
    <row r="530" spans="1:39" ht="18" customHeight="1" x14ac:dyDescent="0.4">
      <c r="A530" s="60" t="s">
        <v>1471</v>
      </c>
      <c r="B530" s="1" t="s">
        <v>2445</v>
      </c>
      <c r="C530" s="70"/>
      <c r="D530" s="70"/>
      <c r="E530" s="70"/>
      <c r="F530" s="70"/>
      <c r="G530" s="2" t="s">
        <v>924</v>
      </c>
      <c r="H530" s="52" t="s">
        <v>62</v>
      </c>
      <c r="I530" s="2">
        <v>1</v>
      </c>
      <c r="Z530" s="2">
        <v>1</v>
      </c>
      <c r="AD530" s="2">
        <v>1</v>
      </c>
      <c r="AF530" s="2">
        <v>1</v>
      </c>
      <c r="AG530" s="2">
        <v>1</v>
      </c>
      <c r="AM530" s="2">
        <v>2</v>
      </c>
    </row>
    <row r="531" spans="1:39" ht="18" customHeight="1" x14ac:dyDescent="0.4">
      <c r="A531" s="60" t="s">
        <v>1473</v>
      </c>
      <c r="B531" s="1" t="s">
        <v>1203</v>
      </c>
      <c r="G531" s="2" t="s">
        <v>136</v>
      </c>
      <c r="H531" s="52">
        <v>43992</v>
      </c>
      <c r="I531" s="2">
        <v>1</v>
      </c>
      <c r="Z531" s="2">
        <v>1</v>
      </c>
      <c r="AC531" s="2">
        <v>1</v>
      </c>
      <c r="AD531" s="2">
        <v>1</v>
      </c>
      <c r="AG531" s="2">
        <v>1</v>
      </c>
      <c r="AM531" s="2">
        <v>1</v>
      </c>
    </row>
    <row r="532" spans="1:39" ht="18" customHeight="1" x14ac:dyDescent="0.4">
      <c r="A532" s="60" t="s">
        <v>1475</v>
      </c>
      <c r="B532" s="1" t="s">
        <v>1205</v>
      </c>
      <c r="G532" s="2" t="s">
        <v>165</v>
      </c>
      <c r="H532" s="52">
        <v>43891</v>
      </c>
      <c r="I532" s="2">
        <v>1</v>
      </c>
      <c r="K532" s="2">
        <v>1</v>
      </c>
      <c r="Z532" s="2">
        <v>1</v>
      </c>
      <c r="AD532" s="2">
        <v>1</v>
      </c>
      <c r="AF532" s="2">
        <v>1</v>
      </c>
      <c r="AG532" s="2">
        <v>1</v>
      </c>
      <c r="AM532" s="2">
        <v>2</v>
      </c>
    </row>
    <row r="533" spans="1:39" ht="18" customHeight="1" x14ac:dyDescent="0.4">
      <c r="A533" s="60" t="s">
        <v>1477</v>
      </c>
      <c r="B533" s="1" t="s">
        <v>1207</v>
      </c>
      <c r="G533" s="2" t="s">
        <v>73</v>
      </c>
      <c r="H533" s="52">
        <v>43686</v>
      </c>
      <c r="I533" s="2">
        <v>1</v>
      </c>
      <c r="K533" s="2">
        <v>1</v>
      </c>
      <c r="V533" s="2">
        <v>1</v>
      </c>
      <c r="Z533" s="2">
        <v>1</v>
      </c>
      <c r="AA533" s="2">
        <v>1</v>
      </c>
      <c r="AD533" s="2">
        <v>1</v>
      </c>
      <c r="AF533" s="2">
        <v>1</v>
      </c>
    </row>
    <row r="534" spans="1:39" ht="18" customHeight="1" x14ac:dyDescent="0.4">
      <c r="A534" s="60" t="s">
        <v>1479</v>
      </c>
      <c r="B534" s="1" t="s">
        <v>1209</v>
      </c>
      <c r="G534" s="2" t="s">
        <v>103</v>
      </c>
      <c r="H534" s="52">
        <v>43809</v>
      </c>
      <c r="AM534" s="2">
        <v>2</v>
      </c>
    </row>
    <row r="535" spans="1:39" ht="18" customHeight="1" x14ac:dyDescent="0.4">
      <c r="A535" s="60" t="s">
        <v>1481</v>
      </c>
      <c r="B535" s="1" t="s">
        <v>1211</v>
      </c>
      <c r="G535" s="2" t="s">
        <v>76</v>
      </c>
      <c r="H535" s="52">
        <v>43886</v>
      </c>
      <c r="AM535" s="2">
        <v>3</v>
      </c>
    </row>
    <row r="536" spans="1:39" ht="18" customHeight="1" x14ac:dyDescent="0.4">
      <c r="A536" s="60" t="s">
        <v>1483</v>
      </c>
      <c r="B536" s="1" t="s">
        <v>2334</v>
      </c>
      <c r="G536" s="2" t="s">
        <v>2335</v>
      </c>
      <c r="H536" s="52" t="s">
        <v>1802</v>
      </c>
      <c r="I536" s="2">
        <v>1</v>
      </c>
      <c r="S536" s="2">
        <v>1</v>
      </c>
      <c r="V536" s="2">
        <v>1</v>
      </c>
      <c r="Z536" s="2">
        <v>1</v>
      </c>
      <c r="AD536" s="2">
        <v>1</v>
      </c>
      <c r="AG536" s="2">
        <v>1</v>
      </c>
    </row>
    <row r="537" spans="1:39" ht="18" customHeight="1" x14ac:dyDescent="0.4">
      <c r="A537" s="60" t="s">
        <v>1485</v>
      </c>
      <c r="B537" s="1" t="s">
        <v>1213</v>
      </c>
      <c r="G537" s="2" t="s">
        <v>103</v>
      </c>
      <c r="H537" s="52">
        <v>43789</v>
      </c>
      <c r="I537" s="2">
        <v>1</v>
      </c>
      <c r="K537" s="2">
        <v>1</v>
      </c>
      <c r="W537" s="2">
        <v>1</v>
      </c>
      <c r="Y537" s="2">
        <v>1</v>
      </c>
      <c r="AG537" s="2">
        <v>1</v>
      </c>
      <c r="AM537" s="2">
        <v>1</v>
      </c>
    </row>
    <row r="538" spans="1:39" ht="18" customHeight="1" x14ac:dyDescent="0.4">
      <c r="A538" s="60" t="s">
        <v>1486</v>
      </c>
      <c r="B538" s="1" t="s">
        <v>1215</v>
      </c>
      <c r="G538" s="2" t="s">
        <v>274</v>
      </c>
      <c r="H538" s="52">
        <v>43763</v>
      </c>
      <c r="I538" s="2">
        <v>1</v>
      </c>
      <c r="L538" s="2">
        <v>1</v>
      </c>
      <c r="Z538" s="2">
        <v>1</v>
      </c>
      <c r="AA538" s="2">
        <v>1</v>
      </c>
      <c r="AF538" s="2">
        <v>1</v>
      </c>
      <c r="AG538" s="2">
        <v>1</v>
      </c>
      <c r="AM538" s="2">
        <v>4</v>
      </c>
    </row>
    <row r="539" spans="1:39" ht="18" customHeight="1" x14ac:dyDescent="0.4">
      <c r="A539" s="60" t="s">
        <v>1488</v>
      </c>
      <c r="B539" s="1" t="s">
        <v>1217</v>
      </c>
      <c r="G539" s="2" t="s">
        <v>274</v>
      </c>
      <c r="H539" s="52">
        <v>43895</v>
      </c>
      <c r="I539" s="2">
        <v>1</v>
      </c>
      <c r="J539" s="2">
        <v>1</v>
      </c>
      <c r="V539" s="2">
        <v>1</v>
      </c>
      <c r="Z539" s="2">
        <v>1</v>
      </c>
      <c r="AD539" s="2">
        <v>1</v>
      </c>
      <c r="AF539" s="2">
        <v>1</v>
      </c>
      <c r="AG539" s="2">
        <v>1</v>
      </c>
      <c r="AM539" s="2">
        <v>2</v>
      </c>
    </row>
    <row r="540" spans="1:39" ht="18" customHeight="1" x14ac:dyDescent="0.4">
      <c r="A540" s="60" t="s">
        <v>1490</v>
      </c>
      <c r="B540" s="1" t="s">
        <v>1838</v>
      </c>
      <c r="G540" s="2" t="s">
        <v>1801</v>
      </c>
      <c r="H540" s="52">
        <v>44207</v>
      </c>
      <c r="K540" s="2">
        <v>1</v>
      </c>
    </row>
    <row r="541" spans="1:39" ht="18" customHeight="1" x14ac:dyDescent="0.4">
      <c r="A541" s="60" t="s">
        <v>1492</v>
      </c>
      <c r="B541" s="1" t="s">
        <v>1219</v>
      </c>
      <c r="G541" s="2" t="s">
        <v>165</v>
      </c>
      <c r="H541" s="52">
        <v>43907</v>
      </c>
      <c r="O541" s="2">
        <v>1</v>
      </c>
      <c r="S541" s="2">
        <v>1</v>
      </c>
      <c r="Z541" s="2">
        <v>1</v>
      </c>
      <c r="AD541" s="2">
        <v>1</v>
      </c>
      <c r="AG541" s="2">
        <v>1</v>
      </c>
      <c r="AM541" s="2">
        <v>1</v>
      </c>
    </row>
    <row r="542" spans="1:39" ht="18" customHeight="1" x14ac:dyDescent="0.4">
      <c r="A542" s="60" t="s">
        <v>1494</v>
      </c>
      <c r="B542" s="1" t="s">
        <v>1221</v>
      </c>
      <c r="G542" s="2" t="s">
        <v>1018</v>
      </c>
      <c r="H542" s="52" t="s">
        <v>62</v>
      </c>
      <c r="I542" s="2">
        <v>1</v>
      </c>
      <c r="K542" s="2">
        <v>1</v>
      </c>
      <c r="N542" s="2">
        <v>1</v>
      </c>
      <c r="S542" s="2">
        <v>1</v>
      </c>
      <c r="AF542" s="2">
        <v>1</v>
      </c>
      <c r="AM542" s="2">
        <v>1</v>
      </c>
    </row>
    <row r="543" spans="1:39" ht="18" customHeight="1" x14ac:dyDescent="0.4">
      <c r="A543" s="60" t="s">
        <v>1496</v>
      </c>
      <c r="B543" s="1" t="s">
        <v>1223</v>
      </c>
      <c r="G543" s="2" t="s">
        <v>160</v>
      </c>
      <c r="H543" s="52">
        <v>44088</v>
      </c>
      <c r="I543" s="2">
        <v>1</v>
      </c>
      <c r="K543" s="2">
        <v>1</v>
      </c>
      <c r="P543" s="2">
        <v>1</v>
      </c>
      <c r="Z543" s="2">
        <v>1</v>
      </c>
      <c r="AA543" s="2">
        <v>1</v>
      </c>
      <c r="AG543" s="2">
        <v>1</v>
      </c>
    </row>
    <row r="544" spans="1:39" ht="18" customHeight="1" x14ac:dyDescent="0.4">
      <c r="A544" s="60" t="s">
        <v>1498</v>
      </c>
      <c r="B544" s="1" t="s">
        <v>1225</v>
      </c>
      <c r="G544" s="2" t="s">
        <v>253</v>
      </c>
      <c r="H544" s="52">
        <v>43658</v>
      </c>
      <c r="I544" s="2">
        <v>1</v>
      </c>
      <c r="Z544" s="2">
        <v>1</v>
      </c>
      <c r="AF544" s="2">
        <v>1</v>
      </c>
      <c r="AG544" s="2">
        <v>1</v>
      </c>
      <c r="AM544" s="2">
        <v>2</v>
      </c>
    </row>
    <row r="545" spans="1:39" ht="18" customHeight="1" x14ac:dyDescent="0.4">
      <c r="A545" s="60" t="s">
        <v>1500</v>
      </c>
      <c r="B545" s="1" t="s">
        <v>1227</v>
      </c>
      <c r="G545" s="2" t="s">
        <v>253</v>
      </c>
      <c r="H545" s="52">
        <v>43802</v>
      </c>
      <c r="I545" s="2">
        <v>1</v>
      </c>
      <c r="O545" s="2">
        <v>1</v>
      </c>
      <c r="S545" s="2">
        <v>1</v>
      </c>
      <c r="AG545" s="2">
        <v>1</v>
      </c>
      <c r="AM545" s="2">
        <v>2</v>
      </c>
    </row>
    <row r="546" spans="1:39" ht="18" customHeight="1" x14ac:dyDescent="0.4">
      <c r="A546" s="60" t="s">
        <v>1502</v>
      </c>
      <c r="B546" s="1" t="s">
        <v>2375</v>
      </c>
      <c r="G546" s="2" t="s">
        <v>2032</v>
      </c>
      <c r="H546" s="52" t="s">
        <v>1802</v>
      </c>
      <c r="I546" s="2" t="s">
        <v>2327</v>
      </c>
    </row>
    <row r="547" spans="1:39" ht="18" customHeight="1" x14ac:dyDescent="0.4">
      <c r="A547" s="60" t="s">
        <v>1504</v>
      </c>
      <c r="B547" s="1" t="s">
        <v>2444</v>
      </c>
      <c r="G547" s="2" t="s">
        <v>237</v>
      </c>
      <c r="H547" s="52">
        <v>43850</v>
      </c>
      <c r="I547" s="2">
        <v>1</v>
      </c>
      <c r="S547" s="2">
        <v>1</v>
      </c>
      <c r="Z547" s="2">
        <v>1</v>
      </c>
      <c r="AB547" s="2">
        <v>1</v>
      </c>
      <c r="AD547" s="68">
        <v>2</v>
      </c>
      <c r="AF547" s="2">
        <v>1</v>
      </c>
    </row>
    <row r="548" spans="1:39" ht="18" customHeight="1" x14ac:dyDescent="0.4">
      <c r="A548" s="60" t="s">
        <v>1506</v>
      </c>
      <c r="B548" s="1" t="s">
        <v>1230</v>
      </c>
      <c r="G548" s="2" t="s">
        <v>73</v>
      </c>
      <c r="H548" s="52">
        <v>43709</v>
      </c>
      <c r="AM548" s="2">
        <v>2</v>
      </c>
    </row>
    <row r="549" spans="1:39" ht="18" customHeight="1" x14ac:dyDescent="0.4">
      <c r="A549" s="60" t="s">
        <v>1508</v>
      </c>
      <c r="B549" s="1" t="s">
        <v>1232</v>
      </c>
      <c r="G549" s="2" t="s">
        <v>842</v>
      </c>
      <c r="H549" s="52">
        <v>44019</v>
      </c>
      <c r="K549" s="2">
        <v>1</v>
      </c>
      <c r="S549" s="2">
        <v>1</v>
      </c>
      <c r="AC549" s="2">
        <v>1</v>
      </c>
      <c r="AD549" s="2">
        <v>1</v>
      </c>
      <c r="AF549" s="2">
        <v>1</v>
      </c>
      <c r="AG549" s="2">
        <v>1</v>
      </c>
      <c r="AM549" s="2">
        <v>1</v>
      </c>
    </row>
    <row r="550" spans="1:39" ht="18" customHeight="1" x14ac:dyDescent="0.4">
      <c r="A550" s="60" t="s">
        <v>1510</v>
      </c>
      <c r="B550" s="1" t="s">
        <v>1234</v>
      </c>
      <c r="G550" s="2" t="s">
        <v>237</v>
      </c>
      <c r="H550" s="52">
        <v>43852</v>
      </c>
      <c r="I550" s="2">
        <v>1</v>
      </c>
      <c r="O550" s="2">
        <v>1</v>
      </c>
      <c r="S550" s="2">
        <v>1</v>
      </c>
      <c r="AA550" s="2">
        <v>1</v>
      </c>
      <c r="AB550" s="2">
        <v>1</v>
      </c>
      <c r="AF550" s="2">
        <v>1</v>
      </c>
    </row>
    <row r="551" spans="1:39" ht="18" customHeight="1" x14ac:dyDescent="0.4">
      <c r="A551" s="60" t="s">
        <v>1512</v>
      </c>
      <c r="B551" s="1" t="s">
        <v>2211</v>
      </c>
      <c r="G551" s="2" t="s">
        <v>2212</v>
      </c>
      <c r="H551" s="52">
        <v>44511</v>
      </c>
      <c r="I551" s="2">
        <v>1</v>
      </c>
      <c r="K551" s="2">
        <v>1</v>
      </c>
      <c r="M551" s="2">
        <v>1</v>
      </c>
      <c r="Z551" s="2">
        <v>1</v>
      </c>
      <c r="AF551" s="2">
        <v>1</v>
      </c>
      <c r="AG551" s="2">
        <v>1</v>
      </c>
      <c r="AM551" s="2">
        <v>1</v>
      </c>
    </row>
    <row r="552" spans="1:39" ht="18" customHeight="1" x14ac:dyDescent="0.4">
      <c r="A552" s="60" t="s">
        <v>1514</v>
      </c>
      <c r="B552" s="1" t="s">
        <v>1236</v>
      </c>
      <c r="G552" s="2" t="s">
        <v>73</v>
      </c>
      <c r="H552" s="52">
        <v>43889</v>
      </c>
      <c r="I552" s="2">
        <v>1</v>
      </c>
      <c r="J552" s="2">
        <v>1</v>
      </c>
      <c r="K552" s="2">
        <v>1</v>
      </c>
      <c r="N552" s="2">
        <v>1</v>
      </c>
      <c r="O552" s="2">
        <v>1</v>
      </c>
      <c r="V552" s="2">
        <v>1</v>
      </c>
    </row>
    <row r="553" spans="1:39" ht="18" customHeight="1" x14ac:dyDescent="0.4">
      <c r="A553" s="60" t="s">
        <v>1516</v>
      </c>
      <c r="B553" s="1" t="s">
        <v>1238</v>
      </c>
      <c r="G553" s="2" t="s">
        <v>76</v>
      </c>
      <c r="H553" s="52">
        <v>43862</v>
      </c>
      <c r="I553" s="2">
        <v>1</v>
      </c>
      <c r="K553" s="2">
        <v>1</v>
      </c>
      <c r="L553" s="2">
        <v>1</v>
      </c>
      <c r="W553" s="2">
        <v>1</v>
      </c>
    </row>
    <row r="554" spans="1:39" ht="18" customHeight="1" x14ac:dyDescent="0.4">
      <c r="A554" s="60" t="s">
        <v>1518</v>
      </c>
      <c r="B554" s="1" t="s">
        <v>2248</v>
      </c>
      <c r="G554" s="2" t="s">
        <v>2241</v>
      </c>
      <c r="H554" s="52" t="s">
        <v>2244</v>
      </c>
      <c r="I554" s="2">
        <v>1</v>
      </c>
      <c r="K554" s="2">
        <v>1</v>
      </c>
      <c r="S554" s="2">
        <v>1</v>
      </c>
      <c r="Z554" s="2">
        <v>1</v>
      </c>
      <c r="AE554" s="2">
        <v>1</v>
      </c>
      <c r="AM554" s="2">
        <v>1</v>
      </c>
    </row>
    <row r="555" spans="1:39" ht="18" customHeight="1" x14ac:dyDescent="0.4">
      <c r="A555" s="60" t="s">
        <v>1520</v>
      </c>
      <c r="B555" s="1" t="s">
        <v>1240</v>
      </c>
      <c r="G555" s="2" t="s">
        <v>76</v>
      </c>
      <c r="H555" s="52">
        <v>44116</v>
      </c>
      <c r="I555" s="2">
        <v>1</v>
      </c>
      <c r="Z555" s="2">
        <v>1</v>
      </c>
      <c r="AA555" s="2">
        <v>1</v>
      </c>
      <c r="AG555" s="2">
        <v>1</v>
      </c>
      <c r="AM555" s="2">
        <v>1</v>
      </c>
    </row>
    <row r="556" spans="1:39" ht="18" customHeight="1" x14ac:dyDescent="0.4">
      <c r="A556" s="60" t="s">
        <v>1522</v>
      </c>
      <c r="B556" s="1" t="s">
        <v>2213</v>
      </c>
      <c r="G556" s="2" t="s">
        <v>2208</v>
      </c>
      <c r="H556" s="52" t="s">
        <v>2203</v>
      </c>
      <c r="I556" s="2">
        <v>1</v>
      </c>
      <c r="O556" s="2">
        <v>1</v>
      </c>
      <c r="U556" s="2">
        <v>1</v>
      </c>
      <c r="AA556" s="2">
        <v>1</v>
      </c>
      <c r="AF556" s="2">
        <v>1</v>
      </c>
      <c r="AG556" s="2">
        <v>1</v>
      </c>
    </row>
    <row r="557" spans="1:39" ht="18" customHeight="1" x14ac:dyDescent="0.4">
      <c r="A557" s="60" t="s">
        <v>1523</v>
      </c>
      <c r="B557" s="1" t="s">
        <v>1242</v>
      </c>
      <c r="G557" s="2" t="s">
        <v>587</v>
      </c>
      <c r="H557" s="52" t="s">
        <v>62</v>
      </c>
      <c r="AM557" s="2">
        <v>3</v>
      </c>
    </row>
    <row r="558" spans="1:39" ht="18" customHeight="1" x14ac:dyDescent="0.4">
      <c r="A558" s="60" t="s">
        <v>1525</v>
      </c>
      <c r="B558" s="1" t="s">
        <v>1244</v>
      </c>
      <c r="G558" s="2" t="s">
        <v>103</v>
      </c>
      <c r="H558" s="52">
        <v>43700</v>
      </c>
      <c r="K558" s="2">
        <v>1</v>
      </c>
      <c r="T558" s="2">
        <v>1</v>
      </c>
      <c r="AE558" s="2">
        <v>1</v>
      </c>
      <c r="AF558" s="2">
        <v>1</v>
      </c>
      <c r="AG558" s="2">
        <v>1</v>
      </c>
      <c r="AM558" s="2">
        <v>1</v>
      </c>
    </row>
    <row r="559" spans="1:39" ht="18" customHeight="1" x14ac:dyDescent="0.4">
      <c r="A559" s="60" t="s">
        <v>1527</v>
      </c>
      <c r="B559" s="1" t="s">
        <v>1246</v>
      </c>
      <c r="G559" s="2" t="s">
        <v>136</v>
      </c>
      <c r="H559" s="52">
        <v>43817</v>
      </c>
      <c r="I559" s="2">
        <v>1</v>
      </c>
      <c r="K559" s="2">
        <v>1</v>
      </c>
      <c r="Q559" s="2">
        <v>1</v>
      </c>
      <c r="V559" s="2">
        <v>1</v>
      </c>
      <c r="Y559" s="2">
        <v>1</v>
      </c>
      <c r="AF559" s="2">
        <v>1</v>
      </c>
      <c r="AM559" s="2">
        <v>4</v>
      </c>
    </row>
    <row r="560" spans="1:39" ht="18" customHeight="1" x14ac:dyDescent="0.4">
      <c r="A560" s="60" t="s">
        <v>1529</v>
      </c>
      <c r="B560" s="1" t="s">
        <v>1248</v>
      </c>
      <c r="G560" s="2" t="s">
        <v>91</v>
      </c>
      <c r="H560" s="52">
        <v>43887</v>
      </c>
      <c r="I560" s="2">
        <v>1</v>
      </c>
      <c r="O560" s="2">
        <v>1</v>
      </c>
      <c r="P560" s="2">
        <v>1</v>
      </c>
      <c r="S560" s="2">
        <v>1</v>
      </c>
      <c r="AA560" s="2">
        <v>1</v>
      </c>
      <c r="AF560" s="2">
        <v>1</v>
      </c>
      <c r="AG560" s="2">
        <v>1</v>
      </c>
    </row>
    <row r="561" spans="1:39" ht="18" customHeight="1" x14ac:dyDescent="0.4">
      <c r="A561" s="60" t="s">
        <v>1531</v>
      </c>
      <c r="B561" s="1" t="s">
        <v>1839</v>
      </c>
      <c r="G561" s="2" t="s">
        <v>1816</v>
      </c>
      <c r="H561" s="52">
        <v>44131</v>
      </c>
      <c r="I561" s="2">
        <v>1</v>
      </c>
      <c r="K561" s="2">
        <v>1</v>
      </c>
      <c r="Z561" s="2">
        <v>1</v>
      </c>
      <c r="AE561" s="2">
        <v>1</v>
      </c>
      <c r="AM561" s="2">
        <v>1</v>
      </c>
    </row>
    <row r="562" spans="1:39" ht="18" customHeight="1" x14ac:dyDescent="0.4">
      <c r="A562" s="60" t="s">
        <v>1533</v>
      </c>
      <c r="B562" s="1" t="s">
        <v>1250</v>
      </c>
      <c r="G562" s="2" t="s">
        <v>200</v>
      </c>
      <c r="H562" s="52" t="s">
        <v>62</v>
      </c>
      <c r="I562" s="2">
        <v>1</v>
      </c>
      <c r="L562" s="2">
        <v>1</v>
      </c>
      <c r="P562" s="2">
        <v>1</v>
      </c>
      <c r="S562" s="2">
        <v>1</v>
      </c>
      <c r="AF562" s="2">
        <v>1</v>
      </c>
      <c r="AG562" s="2">
        <v>1</v>
      </c>
    </row>
    <row r="563" spans="1:39" ht="18" customHeight="1" x14ac:dyDescent="0.4">
      <c r="A563" s="60" t="s">
        <v>1535</v>
      </c>
      <c r="B563" s="1" t="s">
        <v>1252</v>
      </c>
      <c r="G563" s="2" t="s">
        <v>334</v>
      </c>
      <c r="H563" s="52" t="s">
        <v>62</v>
      </c>
      <c r="I563" s="2">
        <v>1</v>
      </c>
      <c r="Z563" s="2">
        <v>1</v>
      </c>
      <c r="AD563" s="2">
        <v>1</v>
      </c>
      <c r="AE563" s="2">
        <v>1</v>
      </c>
      <c r="AF563" s="2">
        <v>1</v>
      </c>
      <c r="AG563" s="2">
        <v>1</v>
      </c>
    </row>
    <row r="564" spans="1:39" ht="18" customHeight="1" x14ac:dyDescent="0.4">
      <c r="A564" s="60" t="s">
        <v>1537</v>
      </c>
      <c r="B564" s="1" t="s">
        <v>2215</v>
      </c>
      <c r="G564" s="2" t="s">
        <v>2208</v>
      </c>
      <c r="H564" s="52" t="s">
        <v>2203</v>
      </c>
      <c r="I564" s="2">
        <v>1</v>
      </c>
      <c r="Z564" s="2">
        <v>1</v>
      </c>
      <c r="AA564" s="2">
        <v>1</v>
      </c>
      <c r="AC564" s="2">
        <v>1</v>
      </c>
      <c r="AG564" s="2">
        <v>1</v>
      </c>
      <c r="AM564" s="2">
        <v>1</v>
      </c>
    </row>
    <row r="565" spans="1:39" ht="18" customHeight="1" x14ac:dyDescent="0.4">
      <c r="A565" s="60" t="s">
        <v>1539</v>
      </c>
      <c r="B565" s="1" t="s">
        <v>2214</v>
      </c>
      <c r="G565" s="2" t="s">
        <v>820</v>
      </c>
      <c r="H565" s="52" t="s">
        <v>62</v>
      </c>
      <c r="K565" s="2">
        <v>1</v>
      </c>
      <c r="L565" s="2">
        <v>1</v>
      </c>
      <c r="S565" s="2">
        <v>1</v>
      </c>
      <c r="U565" s="2">
        <v>1</v>
      </c>
      <c r="AG565" s="2">
        <v>1</v>
      </c>
      <c r="AM565" s="2">
        <v>1</v>
      </c>
    </row>
    <row r="566" spans="1:39" ht="18" customHeight="1" x14ac:dyDescent="0.4">
      <c r="A566" s="60" t="s">
        <v>1541</v>
      </c>
      <c r="B566" s="1" t="s">
        <v>1255</v>
      </c>
      <c r="G566" s="2" t="s">
        <v>73</v>
      </c>
      <c r="H566" s="52">
        <v>43791</v>
      </c>
      <c r="I566" s="2">
        <v>1</v>
      </c>
      <c r="AE566" s="2">
        <v>1</v>
      </c>
      <c r="AG566" s="2">
        <v>1</v>
      </c>
    </row>
    <row r="567" spans="1:39" ht="18" customHeight="1" x14ac:dyDescent="0.4">
      <c r="A567" s="60" t="s">
        <v>1543</v>
      </c>
      <c r="B567" s="1" t="s">
        <v>1257</v>
      </c>
      <c r="G567" s="2" t="s">
        <v>165</v>
      </c>
      <c r="H567" s="52" t="s">
        <v>62</v>
      </c>
      <c r="I567" s="2" t="s">
        <v>62</v>
      </c>
    </row>
    <row r="568" spans="1:39" ht="18" customHeight="1" x14ac:dyDescent="0.4">
      <c r="A568" s="60" t="s">
        <v>1545</v>
      </c>
      <c r="B568" s="1" t="s">
        <v>1259</v>
      </c>
      <c r="G568" s="2" t="s">
        <v>253</v>
      </c>
      <c r="H568" s="52">
        <v>43768</v>
      </c>
      <c r="K568" s="2">
        <v>1</v>
      </c>
      <c r="M568" s="2">
        <v>1</v>
      </c>
      <c r="N568" s="2">
        <v>1</v>
      </c>
      <c r="S568" s="2">
        <v>1</v>
      </c>
      <c r="AB568" s="2">
        <v>1</v>
      </c>
      <c r="AF568" s="2">
        <v>1</v>
      </c>
      <c r="AG568" s="2">
        <v>1</v>
      </c>
      <c r="AM568" s="2">
        <v>1</v>
      </c>
    </row>
    <row r="569" spans="1:39" ht="18" customHeight="1" x14ac:dyDescent="0.4">
      <c r="A569" s="60" t="s">
        <v>1547</v>
      </c>
      <c r="B569" s="1" t="s">
        <v>1261</v>
      </c>
      <c r="G569" s="2" t="s">
        <v>103</v>
      </c>
      <c r="H569" s="52">
        <v>43864</v>
      </c>
      <c r="I569" s="2">
        <v>1</v>
      </c>
      <c r="K569" s="2">
        <v>1</v>
      </c>
      <c r="S569" s="2">
        <v>1</v>
      </c>
      <c r="Z569" s="2">
        <v>1</v>
      </c>
      <c r="AG569" s="2">
        <v>1</v>
      </c>
      <c r="AM569" s="2">
        <v>1</v>
      </c>
    </row>
    <row r="570" spans="1:39" ht="18" customHeight="1" x14ac:dyDescent="0.4">
      <c r="A570" s="60" t="s">
        <v>1549</v>
      </c>
      <c r="B570" s="1" t="s">
        <v>1263</v>
      </c>
      <c r="G570" s="2" t="s">
        <v>237</v>
      </c>
      <c r="H570" s="52">
        <v>43616</v>
      </c>
      <c r="I570" s="2">
        <v>1</v>
      </c>
      <c r="V570" s="2">
        <v>1</v>
      </c>
      <c r="Y570" s="2">
        <v>1</v>
      </c>
      <c r="AB570" s="2">
        <v>1</v>
      </c>
      <c r="AF570" s="2">
        <v>1</v>
      </c>
      <c r="AG570" s="2">
        <v>1</v>
      </c>
    </row>
    <row r="571" spans="1:39" ht="18" customHeight="1" x14ac:dyDescent="0.4">
      <c r="A571" s="60" t="s">
        <v>1551</v>
      </c>
      <c r="B571" s="1" t="s">
        <v>2277</v>
      </c>
      <c r="G571" s="2" t="s">
        <v>2278</v>
      </c>
      <c r="H571" s="52">
        <v>44573</v>
      </c>
      <c r="I571" s="2" t="s">
        <v>2244</v>
      </c>
    </row>
    <row r="572" spans="1:39" ht="18" customHeight="1" x14ac:dyDescent="0.4">
      <c r="A572" s="60" t="s">
        <v>1553</v>
      </c>
      <c r="B572" s="1" t="s">
        <v>1265</v>
      </c>
      <c r="G572" s="2" t="s">
        <v>73</v>
      </c>
      <c r="H572" s="52" t="s">
        <v>62</v>
      </c>
      <c r="I572" s="2">
        <v>1</v>
      </c>
      <c r="K572" s="2">
        <v>1</v>
      </c>
      <c r="Q572" s="2">
        <v>1</v>
      </c>
      <c r="V572" s="2">
        <v>1</v>
      </c>
      <c r="AF572" s="2">
        <v>1</v>
      </c>
      <c r="AM572" s="2">
        <v>1</v>
      </c>
    </row>
    <row r="573" spans="1:39" ht="18" customHeight="1" x14ac:dyDescent="0.4">
      <c r="A573" s="60" t="s">
        <v>1555</v>
      </c>
      <c r="B573" s="1" t="s">
        <v>1267</v>
      </c>
      <c r="G573" s="2" t="s">
        <v>103</v>
      </c>
      <c r="H573" s="52">
        <v>43866</v>
      </c>
      <c r="I573" s="2">
        <v>1</v>
      </c>
      <c r="K573" s="2">
        <v>1</v>
      </c>
      <c r="T573" s="2">
        <v>1</v>
      </c>
      <c r="Z573" s="2">
        <v>1</v>
      </c>
      <c r="AF573" s="2">
        <v>1</v>
      </c>
      <c r="AG573" s="2">
        <v>1</v>
      </c>
    </row>
    <row r="574" spans="1:39" ht="18" customHeight="1" x14ac:dyDescent="0.4">
      <c r="A574" s="60" t="s">
        <v>1557</v>
      </c>
      <c r="B574" s="1" t="s">
        <v>1269</v>
      </c>
      <c r="G574" s="2" t="s">
        <v>253</v>
      </c>
      <c r="H574" s="52">
        <v>44151</v>
      </c>
      <c r="I574" s="2">
        <v>1</v>
      </c>
      <c r="K574" s="2">
        <v>1</v>
      </c>
      <c r="AF574" s="2">
        <v>1</v>
      </c>
      <c r="AG574" s="2">
        <v>1</v>
      </c>
      <c r="AM574" s="2">
        <v>2</v>
      </c>
    </row>
    <row r="575" spans="1:39" ht="18" customHeight="1" x14ac:dyDescent="0.4">
      <c r="A575" s="60" t="s">
        <v>1558</v>
      </c>
      <c r="B575" s="1" t="s">
        <v>1271</v>
      </c>
      <c r="G575" s="2" t="s">
        <v>405</v>
      </c>
      <c r="H575" s="52">
        <v>43830</v>
      </c>
      <c r="I575" s="2">
        <v>1</v>
      </c>
      <c r="K575" s="2">
        <v>1</v>
      </c>
      <c r="Z575" s="2">
        <v>1</v>
      </c>
      <c r="AB575" s="2">
        <v>1</v>
      </c>
      <c r="AF575" s="2">
        <v>1</v>
      </c>
      <c r="AG575" s="2">
        <v>1</v>
      </c>
      <c r="AM575" s="2">
        <v>2</v>
      </c>
    </row>
    <row r="576" spans="1:39" ht="18" customHeight="1" x14ac:dyDescent="0.4">
      <c r="A576" s="60" t="s">
        <v>1560</v>
      </c>
      <c r="B576" s="1" t="s">
        <v>2114</v>
      </c>
      <c r="G576" s="2" t="s">
        <v>2115</v>
      </c>
      <c r="H576" s="52" t="s">
        <v>2113</v>
      </c>
      <c r="I576" s="2" t="s">
        <v>2113</v>
      </c>
    </row>
    <row r="577" spans="1:39" ht="18" customHeight="1" x14ac:dyDescent="0.4">
      <c r="A577" s="60" t="s">
        <v>1562</v>
      </c>
      <c r="B577" s="1" t="s">
        <v>1273</v>
      </c>
      <c r="G577" s="2" t="s">
        <v>73</v>
      </c>
      <c r="H577" s="52">
        <v>43818</v>
      </c>
      <c r="I577" s="2">
        <v>1</v>
      </c>
      <c r="K577" s="2">
        <v>1</v>
      </c>
      <c r="O577" s="2">
        <v>1</v>
      </c>
      <c r="Z577" s="2">
        <v>1</v>
      </c>
      <c r="AG577" s="2">
        <v>1</v>
      </c>
    </row>
    <row r="578" spans="1:39" ht="18" customHeight="1" x14ac:dyDescent="0.4">
      <c r="A578" s="60" t="s">
        <v>1564</v>
      </c>
      <c r="B578" s="1" t="s">
        <v>1275</v>
      </c>
      <c r="G578" s="2" t="s">
        <v>76</v>
      </c>
      <c r="H578" s="52">
        <v>44163</v>
      </c>
      <c r="K578" s="2">
        <v>1</v>
      </c>
      <c r="Z578" s="2">
        <v>1</v>
      </c>
      <c r="AB578" s="2">
        <v>1</v>
      </c>
      <c r="AD578" s="2">
        <v>1</v>
      </c>
      <c r="AG578" s="2">
        <v>1</v>
      </c>
      <c r="AM578" s="2">
        <v>1</v>
      </c>
    </row>
    <row r="579" spans="1:39" ht="18" customHeight="1" x14ac:dyDescent="0.4">
      <c r="A579" s="60" t="s">
        <v>1566</v>
      </c>
      <c r="B579" s="1" t="s">
        <v>1277</v>
      </c>
      <c r="G579" s="2" t="s">
        <v>203</v>
      </c>
      <c r="H579" s="52" t="s">
        <v>62</v>
      </c>
      <c r="I579" s="2">
        <v>1</v>
      </c>
      <c r="M579" s="2">
        <v>1</v>
      </c>
      <c r="S579" s="2">
        <v>1</v>
      </c>
      <c r="Z579" s="2">
        <v>1</v>
      </c>
      <c r="AA579" s="2">
        <v>1</v>
      </c>
      <c r="AF579" s="2">
        <v>1</v>
      </c>
      <c r="AG579" s="2">
        <v>1</v>
      </c>
    </row>
    <row r="580" spans="1:39" ht="18" customHeight="1" x14ac:dyDescent="0.4">
      <c r="A580" s="60" t="s">
        <v>1568</v>
      </c>
      <c r="B580" s="1" t="s">
        <v>1279</v>
      </c>
      <c r="G580" s="2" t="s">
        <v>203</v>
      </c>
      <c r="H580" s="52" t="s">
        <v>62</v>
      </c>
      <c r="I580" s="2">
        <v>1</v>
      </c>
      <c r="S580" s="2">
        <v>1</v>
      </c>
      <c r="AF580" s="2">
        <v>1</v>
      </c>
      <c r="AG580" s="2">
        <v>1</v>
      </c>
      <c r="AM580" s="2">
        <v>2</v>
      </c>
    </row>
    <row r="581" spans="1:39" ht="18" customHeight="1" x14ac:dyDescent="0.4">
      <c r="A581" s="60" t="s">
        <v>1570</v>
      </c>
      <c r="B581" s="1" t="s">
        <v>1281</v>
      </c>
      <c r="G581" s="2" t="s">
        <v>203</v>
      </c>
      <c r="H581" s="52">
        <v>44116</v>
      </c>
      <c r="I581" s="2">
        <v>1</v>
      </c>
      <c r="Z581" s="2">
        <v>1</v>
      </c>
      <c r="AD581" s="2">
        <v>1</v>
      </c>
      <c r="AF581" s="2">
        <v>1</v>
      </c>
    </row>
    <row r="582" spans="1:39" ht="18" customHeight="1" x14ac:dyDescent="0.4">
      <c r="A582" s="60" t="s">
        <v>1572</v>
      </c>
      <c r="B582" s="1" t="s">
        <v>1283</v>
      </c>
      <c r="G582" s="2" t="s">
        <v>125</v>
      </c>
      <c r="H582" s="52" t="s">
        <v>62</v>
      </c>
      <c r="I582" s="2" t="s">
        <v>62</v>
      </c>
    </row>
    <row r="583" spans="1:39" ht="18" customHeight="1" x14ac:dyDescent="0.4">
      <c r="A583" s="60" t="s">
        <v>1574</v>
      </c>
      <c r="B583" s="1" t="s">
        <v>1285</v>
      </c>
      <c r="G583" s="2" t="s">
        <v>73</v>
      </c>
      <c r="H583" s="52">
        <v>44558</v>
      </c>
      <c r="I583" s="2">
        <v>1</v>
      </c>
      <c r="K583" s="2">
        <v>1</v>
      </c>
      <c r="O583" s="2">
        <v>1</v>
      </c>
      <c r="S583" s="2">
        <v>1</v>
      </c>
    </row>
    <row r="584" spans="1:39" ht="18" customHeight="1" x14ac:dyDescent="0.4">
      <c r="A584" s="60" t="s">
        <v>1576</v>
      </c>
      <c r="B584" s="1" t="s">
        <v>2116</v>
      </c>
      <c r="G584" s="2" t="s">
        <v>2117</v>
      </c>
      <c r="H584" s="52" t="s">
        <v>2113</v>
      </c>
      <c r="I584" s="2" t="s">
        <v>2113</v>
      </c>
    </row>
    <row r="585" spans="1:39" ht="18" customHeight="1" x14ac:dyDescent="0.4">
      <c r="A585" s="60" t="s">
        <v>1578</v>
      </c>
      <c r="B585" s="1" t="s">
        <v>1333</v>
      </c>
      <c r="G585" s="2" t="s">
        <v>125</v>
      </c>
      <c r="H585" s="52" t="s">
        <v>62</v>
      </c>
      <c r="I585" s="2">
        <v>1</v>
      </c>
      <c r="K585" s="2">
        <v>1</v>
      </c>
      <c r="V585" s="2">
        <v>1</v>
      </c>
      <c r="AC585" s="2">
        <v>1</v>
      </c>
      <c r="AD585" s="2">
        <v>1</v>
      </c>
      <c r="AG585" s="2">
        <v>1</v>
      </c>
    </row>
    <row r="586" spans="1:39" ht="18" customHeight="1" x14ac:dyDescent="0.4">
      <c r="A586" s="60" t="s">
        <v>1580</v>
      </c>
      <c r="B586" s="1" t="s">
        <v>2249</v>
      </c>
      <c r="G586" s="2" t="s">
        <v>2250</v>
      </c>
      <c r="H586" s="52" t="s">
        <v>2244</v>
      </c>
      <c r="I586" s="2">
        <v>2</v>
      </c>
      <c r="V586" s="2">
        <v>1</v>
      </c>
      <c r="AG586" s="2">
        <v>1</v>
      </c>
      <c r="AM586" s="2">
        <v>2</v>
      </c>
    </row>
    <row r="587" spans="1:39" ht="18" customHeight="1" x14ac:dyDescent="0.4">
      <c r="A587" s="60" t="s">
        <v>1582</v>
      </c>
      <c r="B587" s="1" t="s">
        <v>1287</v>
      </c>
      <c r="G587" s="2" t="s">
        <v>79</v>
      </c>
      <c r="H587" s="52">
        <v>43837</v>
      </c>
      <c r="I587" s="2">
        <v>1</v>
      </c>
      <c r="K587" s="2">
        <v>1</v>
      </c>
      <c r="AE587" s="2">
        <v>1</v>
      </c>
      <c r="AF587" s="2">
        <v>1</v>
      </c>
      <c r="AG587" s="2">
        <v>1</v>
      </c>
      <c r="AM587" s="2">
        <v>1</v>
      </c>
    </row>
    <row r="588" spans="1:39" ht="18" customHeight="1" x14ac:dyDescent="0.4">
      <c r="A588" s="60" t="s">
        <v>1584</v>
      </c>
      <c r="B588" s="1" t="s">
        <v>1289</v>
      </c>
      <c r="G588" s="2" t="s">
        <v>253</v>
      </c>
      <c r="H588" s="52">
        <v>43743</v>
      </c>
      <c r="I588" s="2">
        <v>1</v>
      </c>
      <c r="K588" s="2">
        <v>1</v>
      </c>
      <c r="S588" s="2">
        <v>1</v>
      </c>
      <c r="AF588" s="2">
        <v>1</v>
      </c>
      <c r="AG588" s="2">
        <v>1</v>
      </c>
    </row>
    <row r="589" spans="1:39" ht="18" customHeight="1" x14ac:dyDescent="0.4">
      <c r="A589" s="60" t="s">
        <v>1586</v>
      </c>
      <c r="B589" s="1" t="s">
        <v>2376</v>
      </c>
      <c r="G589" s="2" t="s">
        <v>2325</v>
      </c>
      <c r="H589" s="52" t="s">
        <v>2327</v>
      </c>
      <c r="I589" s="2">
        <v>1</v>
      </c>
      <c r="L589" s="2">
        <v>1</v>
      </c>
      <c r="S589" s="2">
        <v>1</v>
      </c>
      <c r="V589" s="2">
        <v>1</v>
      </c>
      <c r="Z589" s="2">
        <v>1</v>
      </c>
      <c r="AB589" s="2">
        <v>1</v>
      </c>
      <c r="AF589" s="2">
        <v>1</v>
      </c>
      <c r="AG589" s="2">
        <v>1</v>
      </c>
      <c r="AM589" s="2">
        <v>1</v>
      </c>
    </row>
    <row r="590" spans="1:39" ht="18" customHeight="1" x14ac:dyDescent="0.4">
      <c r="A590" s="60" t="s">
        <v>1588</v>
      </c>
      <c r="B590" s="1" t="s">
        <v>2446</v>
      </c>
      <c r="G590" s="2" t="s">
        <v>79</v>
      </c>
      <c r="H590" s="52">
        <v>43850</v>
      </c>
      <c r="I590" s="2">
        <v>1</v>
      </c>
      <c r="K590" s="2">
        <v>1</v>
      </c>
      <c r="Z590" s="2">
        <v>1</v>
      </c>
      <c r="AF590" s="2">
        <v>1</v>
      </c>
      <c r="AG590" s="2">
        <v>1</v>
      </c>
      <c r="AI590" s="2">
        <v>1</v>
      </c>
    </row>
    <row r="591" spans="1:39" ht="18" customHeight="1" x14ac:dyDescent="0.4">
      <c r="A591" s="60" t="s">
        <v>1590</v>
      </c>
      <c r="B591" s="1" t="s">
        <v>1292</v>
      </c>
      <c r="G591" s="2" t="s">
        <v>125</v>
      </c>
      <c r="H591" s="52" t="s">
        <v>62</v>
      </c>
      <c r="I591" s="2">
        <v>1</v>
      </c>
      <c r="K591" s="2">
        <v>1</v>
      </c>
      <c r="Z591" s="2">
        <v>1</v>
      </c>
      <c r="AA591" s="2">
        <v>1</v>
      </c>
      <c r="AF591" s="2">
        <v>1</v>
      </c>
      <c r="AG591" s="2">
        <v>1</v>
      </c>
    </row>
    <row r="592" spans="1:39" ht="18" customHeight="1" x14ac:dyDescent="0.4">
      <c r="A592" s="60" t="s">
        <v>1592</v>
      </c>
      <c r="B592" s="1" t="s">
        <v>1294</v>
      </c>
      <c r="G592" s="2" t="s">
        <v>73</v>
      </c>
      <c r="H592" s="52">
        <v>43710</v>
      </c>
      <c r="I592" s="2">
        <v>1</v>
      </c>
      <c r="K592" s="2">
        <v>1</v>
      </c>
      <c r="V592" s="2">
        <v>1</v>
      </c>
      <c r="Z592" s="2">
        <v>1</v>
      </c>
      <c r="AA592" s="2">
        <v>1</v>
      </c>
      <c r="AF592" s="2">
        <v>1</v>
      </c>
      <c r="AG592" s="2">
        <v>1</v>
      </c>
      <c r="AM592" s="2">
        <v>2</v>
      </c>
    </row>
    <row r="593" spans="1:39" ht="18" customHeight="1" x14ac:dyDescent="0.4">
      <c r="A593" s="60" t="s">
        <v>1594</v>
      </c>
      <c r="B593" s="1" t="s">
        <v>2447</v>
      </c>
      <c r="C593" s="71"/>
      <c r="D593" s="71"/>
      <c r="E593" s="71"/>
      <c r="F593" s="71"/>
      <c r="G593" s="2" t="s">
        <v>203</v>
      </c>
      <c r="H593" s="52">
        <v>43710</v>
      </c>
      <c r="I593" s="2">
        <v>1</v>
      </c>
      <c r="K593" s="2">
        <v>1</v>
      </c>
      <c r="V593" s="2">
        <v>1</v>
      </c>
      <c r="Z593" s="2">
        <v>1</v>
      </c>
      <c r="AA593" s="2">
        <v>1</v>
      </c>
      <c r="AF593" s="2">
        <v>1</v>
      </c>
      <c r="AG593" s="2">
        <v>1</v>
      </c>
      <c r="AM593" s="2">
        <v>3</v>
      </c>
    </row>
    <row r="594" spans="1:39" ht="18" customHeight="1" x14ac:dyDescent="0.4">
      <c r="A594" s="60" t="s">
        <v>1596</v>
      </c>
      <c r="B594" s="1" t="s">
        <v>1297</v>
      </c>
      <c r="G594" s="2" t="s">
        <v>203</v>
      </c>
      <c r="H594" s="52">
        <v>43710</v>
      </c>
      <c r="I594" s="2">
        <v>1</v>
      </c>
      <c r="K594" s="2">
        <v>1</v>
      </c>
      <c r="V594" s="2">
        <v>1</v>
      </c>
      <c r="Z594" s="2">
        <v>1</v>
      </c>
      <c r="AA594" s="2">
        <v>1</v>
      </c>
      <c r="AF594" s="2">
        <v>1</v>
      </c>
      <c r="AG594" s="2">
        <v>1</v>
      </c>
      <c r="AM594" s="2">
        <v>2</v>
      </c>
    </row>
    <row r="595" spans="1:39" ht="18" customHeight="1" x14ac:dyDescent="0.4">
      <c r="A595" s="60" t="s">
        <v>1598</v>
      </c>
      <c r="B595" s="1" t="s">
        <v>1299</v>
      </c>
      <c r="G595" s="2" t="s">
        <v>203</v>
      </c>
      <c r="H595" s="52">
        <v>43710</v>
      </c>
      <c r="I595" s="2">
        <v>1</v>
      </c>
      <c r="K595" s="2">
        <v>1</v>
      </c>
      <c r="V595" s="2">
        <v>1</v>
      </c>
      <c r="Z595" s="2">
        <v>1</v>
      </c>
      <c r="AA595" s="2">
        <v>1</v>
      </c>
      <c r="AF595" s="2">
        <v>1</v>
      </c>
      <c r="AG595" s="2">
        <v>1</v>
      </c>
      <c r="AM595" s="2">
        <v>2</v>
      </c>
    </row>
    <row r="596" spans="1:39" ht="18" customHeight="1" x14ac:dyDescent="0.4">
      <c r="A596" s="60" t="s">
        <v>1600</v>
      </c>
      <c r="B596" s="1" t="s">
        <v>1301</v>
      </c>
      <c r="G596" s="2" t="s">
        <v>203</v>
      </c>
      <c r="H596" s="52">
        <v>43710</v>
      </c>
      <c r="I596" s="2">
        <v>1</v>
      </c>
      <c r="K596" s="2">
        <v>1</v>
      </c>
      <c r="V596" s="2">
        <v>1</v>
      </c>
      <c r="Z596" s="2">
        <v>1</v>
      </c>
      <c r="AA596" s="2">
        <v>1</v>
      </c>
      <c r="AF596" s="2">
        <v>1</v>
      </c>
      <c r="AG596" s="2">
        <v>1</v>
      </c>
      <c r="AM596" s="2">
        <v>5</v>
      </c>
    </row>
    <row r="597" spans="1:39" ht="18" customHeight="1" x14ac:dyDescent="0.4">
      <c r="A597" s="60" t="s">
        <v>1602</v>
      </c>
      <c r="B597" s="1" t="s">
        <v>1303</v>
      </c>
      <c r="G597" s="2" t="s">
        <v>103</v>
      </c>
      <c r="H597" s="52">
        <v>43710</v>
      </c>
      <c r="I597" s="2">
        <v>1</v>
      </c>
      <c r="K597" s="2">
        <v>1</v>
      </c>
      <c r="V597" s="2">
        <v>1</v>
      </c>
      <c r="Z597" s="2">
        <v>1</v>
      </c>
      <c r="AA597" s="2">
        <v>1</v>
      </c>
      <c r="AF597" s="2">
        <v>1</v>
      </c>
      <c r="AG597" s="2">
        <v>1</v>
      </c>
      <c r="AM597" s="2">
        <v>4</v>
      </c>
    </row>
    <row r="598" spans="1:39" ht="18" customHeight="1" x14ac:dyDescent="0.4">
      <c r="A598" s="60" t="s">
        <v>1849</v>
      </c>
      <c r="B598" s="1" t="s">
        <v>2067</v>
      </c>
      <c r="G598" s="2" t="s">
        <v>2068</v>
      </c>
      <c r="H598" s="52">
        <v>44389</v>
      </c>
      <c r="I598" s="2">
        <v>1</v>
      </c>
      <c r="K598" s="2">
        <v>1</v>
      </c>
      <c r="Z598" s="2">
        <v>1</v>
      </c>
      <c r="AA598" s="2">
        <v>1</v>
      </c>
      <c r="AF598" s="2">
        <v>1</v>
      </c>
      <c r="AG598" s="2">
        <v>1</v>
      </c>
      <c r="AM598" s="2">
        <v>2</v>
      </c>
    </row>
    <row r="599" spans="1:39" ht="18" customHeight="1" x14ac:dyDescent="0.4">
      <c r="A599" s="60" t="s">
        <v>1850</v>
      </c>
      <c r="B599" s="1" t="s">
        <v>1305</v>
      </c>
      <c r="G599" s="2" t="s">
        <v>203</v>
      </c>
      <c r="H599" s="52">
        <v>43710</v>
      </c>
      <c r="I599" s="2">
        <v>1</v>
      </c>
      <c r="K599" s="2">
        <v>1</v>
      </c>
      <c r="V599" s="2">
        <v>1</v>
      </c>
      <c r="Z599" s="2">
        <v>1</v>
      </c>
      <c r="AA599" s="2">
        <v>1</v>
      </c>
      <c r="AF599" s="2">
        <v>1</v>
      </c>
      <c r="AG599" s="2">
        <v>1</v>
      </c>
      <c r="AM599" s="2">
        <v>2</v>
      </c>
    </row>
    <row r="600" spans="1:39" ht="18" customHeight="1" x14ac:dyDescent="0.4">
      <c r="A600" s="60" t="s">
        <v>1851</v>
      </c>
      <c r="B600" s="1" t="s">
        <v>1307</v>
      </c>
      <c r="G600" s="2" t="s">
        <v>86</v>
      </c>
      <c r="H600" s="52" t="s">
        <v>62</v>
      </c>
      <c r="I600" s="2">
        <v>1</v>
      </c>
      <c r="K600" s="2">
        <v>1</v>
      </c>
      <c r="AE600" s="2">
        <v>1</v>
      </c>
      <c r="AF600" s="2">
        <v>1</v>
      </c>
      <c r="AG600" s="2">
        <v>1</v>
      </c>
      <c r="AM600" s="2">
        <v>1</v>
      </c>
    </row>
    <row r="601" spans="1:39" ht="18" customHeight="1" x14ac:dyDescent="0.4">
      <c r="A601" s="60" t="s">
        <v>1852</v>
      </c>
      <c r="B601" s="1" t="s">
        <v>2147</v>
      </c>
      <c r="G601" s="2" t="s">
        <v>2148</v>
      </c>
      <c r="H601" s="52">
        <v>44440</v>
      </c>
      <c r="V601" s="2">
        <v>1</v>
      </c>
      <c r="Z601" s="2">
        <v>1</v>
      </c>
      <c r="AC601" s="2">
        <v>1</v>
      </c>
      <c r="AE601" s="2">
        <v>1</v>
      </c>
      <c r="AG601" s="2">
        <v>1</v>
      </c>
    </row>
    <row r="602" spans="1:39" ht="18" customHeight="1" x14ac:dyDescent="0.4">
      <c r="A602" s="60" t="s">
        <v>1853</v>
      </c>
      <c r="B602" s="1" t="s">
        <v>1309</v>
      </c>
      <c r="G602" s="2" t="s">
        <v>168</v>
      </c>
      <c r="H602" s="52">
        <v>43699</v>
      </c>
      <c r="I602" s="2">
        <v>1</v>
      </c>
      <c r="K602" s="2">
        <v>1</v>
      </c>
      <c r="Z602" s="2">
        <v>1</v>
      </c>
      <c r="AA602" s="2">
        <v>1</v>
      </c>
      <c r="AF602" s="2">
        <v>1</v>
      </c>
      <c r="AG602" s="2">
        <v>1</v>
      </c>
    </row>
    <row r="603" spans="1:39" ht="18" customHeight="1" x14ac:dyDescent="0.4">
      <c r="A603" s="60" t="s">
        <v>1854</v>
      </c>
      <c r="B603" s="1" t="s">
        <v>1311</v>
      </c>
      <c r="G603" s="2" t="s">
        <v>103</v>
      </c>
      <c r="H603" s="52">
        <v>43728</v>
      </c>
      <c r="I603" s="2">
        <v>1</v>
      </c>
      <c r="AD603" s="2">
        <v>1</v>
      </c>
      <c r="AF603" s="2">
        <v>1</v>
      </c>
      <c r="AG603" s="2">
        <v>1</v>
      </c>
      <c r="AH603" s="2">
        <v>1</v>
      </c>
      <c r="AM603" s="2">
        <v>1</v>
      </c>
    </row>
    <row r="604" spans="1:39" ht="18" customHeight="1" x14ac:dyDescent="0.4">
      <c r="A604" s="60" t="s">
        <v>1855</v>
      </c>
      <c r="B604" s="1" t="s">
        <v>1313</v>
      </c>
      <c r="G604" s="2" t="s">
        <v>231</v>
      </c>
      <c r="H604" s="52" t="s">
        <v>62</v>
      </c>
      <c r="I604" s="2">
        <v>1</v>
      </c>
      <c r="N604" s="2">
        <v>1</v>
      </c>
      <c r="T604" s="2">
        <v>1</v>
      </c>
      <c r="U604" s="2">
        <v>1</v>
      </c>
      <c r="W604" s="2">
        <v>1</v>
      </c>
      <c r="AG604" s="2">
        <v>1</v>
      </c>
    </row>
    <row r="605" spans="1:39" ht="18" customHeight="1" x14ac:dyDescent="0.4">
      <c r="A605" s="60" t="s">
        <v>1856</v>
      </c>
      <c r="B605" s="1" t="s">
        <v>1315</v>
      </c>
      <c r="G605" s="2" t="s">
        <v>182</v>
      </c>
      <c r="H605" s="52">
        <v>44550</v>
      </c>
      <c r="K605" s="2">
        <v>1</v>
      </c>
      <c r="S605" s="2">
        <v>1</v>
      </c>
      <c r="Z605" s="2">
        <v>1</v>
      </c>
      <c r="AF605" s="2">
        <v>1</v>
      </c>
      <c r="AG605" s="2">
        <v>1</v>
      </c>
    </row>
    <row r="606" spans="1:39" ht="18" customHeight="1" x14ac:dyDescent="0.4">
      <c r="A606" s="60" t="s">
        <v>1857</v>
      </c>
      <c r="B606" s="1" t="s">
        <v>2336</v>
      </c>
      <c r="G606" s="2" t="s">
        <v>2337</v>
      </c>
      <c r="H606" s="52">
        <v>44608</v>
      </c>
      <c r="I606" s="2">
        <v>1</v>
      </c>
      <c r="K606" s="2">
        <v>1</v>
      </c>
      <c r="O606" s="2">
        <v>1</v>
      </c>
      <c r="AD606" s="2">
        <v>1</v>
      </c>
      <c r="AE606" s="2">
        <v>1</v>
      </c>
      <c r="AG606" s="2">
        <v>1</v>
      </c>
    </row>
    <row r="607" spans="1:39" ht="18" customHeight="1" x14ac:dyDescent="0.4">
      <c r="A607" s="60" t="s">
        <v>1858</v>
      </c>
      <c r="B607" s="1" t="s">
        <v>1317</v>
      </c>
      <c r="G607" s="2" t="s">
        <v>76</v>
      </c>
      <c r="H607" s="52">
        <v>43614</v>
      </c>
      <c r="I607" s="2">
        <v>1</v>
      </c>
      <c r="K607" s="2">
        <v>1</v>
      </c>
      <c r="X607" s="2">
        <v>1</v>
      </c>
      <c r="Z607" s="2">
        <v>1</v>
      </c>
      <c r="AE607" s="2">
        <v>1</v>
      </c>
      <c r="AF607" s="2">
        <v>1</v>
      </c>
    </row>
    <row r="608" spans="1:39" ht="18" customHeight="1" x14ac:dyDescent="0.4">
      <c r="A608" s="60" t="s">
        <v>1859</v>
      </c>
      <c r="B608" s="1" t="s">
        <v>1319</v>
      </c>
      <c r="G608" s="2" t="s">
        <v>136</v>
      </c>
      <c r="H608" s="52">
        <v>43922</v>
      </c>
      <c r="I608" s="2">
        <v>1</v>
      </c>
      <c r="S608" s="2">
        <v>1</v>
      </c>
      <c r="Z608" s="2">
        <v>1</v>
      </c>
      <c r="AG608" s="2">
        <v>1</v>
      </c>
      <c r="AM608" s="2">
        <v>2</v>
      </c>
    </row>
    <row r="609" spans="1:39" ht="18" customHeight="1" x14ac:dyDescent="0.4">
      <c r="A609" s="60" t="s">
        <v>1860</v>
      </c>
      <c r="B609" s="1" t="s">
        <v>1321</v>
      </c>
      <c r="G609" s="2" t="s">
        <v>76</v>
      </c>
      <c r="H609" s="52" t="s">
        <v>62</v>
      </c>
      <c r="I609" s="2">
        <v>1</v>
      </c>
      <c r="Z609" s="2">
        <v>1</v>
      </c>
      <c r="AA609" s="2">
        <v>1</v>
      </c>
      <c r="AD609" s="2">
        <v>1</v>
      </c>
      <c r="AF609" s="2">
        <v>1</v>
      </c>
      <c r="AG609" s="2">
        <v>1</v>
      </c>
    </row>
    <row r="610" spans="1:39" ht="18" customHeight="1" x14ac:dyDescent="0.4">
      <c r="A610" s="60" t="s">
        <v>1861</v>
      </c>
      <c r="B610" s="1" t="s">
        <v>1323</v>
      </c>
      <c r="G610" s="2" t="s">
        <v>103</v>
      </c>
      <c r="H610" s="52">
        <v>43662</v>
      </c>
      <c r="I610" s="2">
        <v>1</v>
      </c>
      <c r="K610" s="2">
        <v>1</v>
      </c>
      <c r="W610" s="2">
        <v>1</v>
      </c>
      <c r="Z610" s="2">
        <v>1</v>
      </c>
      <c r="AM610" s="2">
        <v>2</v>
      </c>
    </row>
    <row r="611" spans="1:39" ht="18" customHeight="1" x14ac:dyDescent="0.4">
      <c r="A611" s="60" t="s">
        <v>1862</v>
      </c>
      <c r="B611" s="1" t="s">
        <v>1908</v>
      </c>
      <c r="G611" s="2" t="s">
        <v>1909</v>
      </c>
      <c r="H611" s="52" t="s">
        <v>1901</v>
      </c>
      <c r="I611" s="2" t="s">
        <v>1901</v>
      </c>
    </row>
    <row r="612" spans="1:39" ht="18" customHeight="1" x14ac:dyDescent="0.4">
      <c r="A612" s="60" t="s">
        <v>1863</v>
      </c>
      <c r="B612" s="1" t="s">
        <v>1325</v>
      </c>
      <c r="G612" s="2" t="s">
        <v>103</v>
      </c>
      <c r="H612" s="52">
        <v>43902</v>
      </c>
      <c r="I612" s="2">
        <v>1</v>
      </c>
      <c r="L612" s="2">
        <v>1</v>
      </c>
      <c r="S612" s="2">
        <v>1</v>
      </c>
      <c r="Z612" s="2">
        <v>1</v>
      </c>
      <c r="AA612" s="2">
        <v>1</v>
      </c>
      <c r="AM612" s="2">
        <v>1</v>
      </c>
    </row>
    <row r="613" spans="1:39" ht="18" customHeight="1" x14ac:dyDescent="0.4">
      <c r="A613" s="60" t="s">
        <v>1864</v>
      </c>
      <c r="B613" s="1" t="s">
        <v>1327</v>
      </c>
      <c r="G613" s="2" t="s">
        <v>200</v>
      </c>
      <c r="H613" s="52">
        <v>43887</v>
      </c>
      <c r="I613" s="2">
        <v>1</v>
      </c>
      <c r="K613" s="2">
        <v>1</v>
      </c>
      <c r="S613" s="2">
        <v>1</v>
      </c>
      <c r="V613" s="2">
        <v>1</v>
      </c>
      <c r="Y613" s="2">
        <v>1</v>
      </c>
      <c r="Z613" s="2">
        <v>1</v>
      </c>
      <c r="AF613" s="2">
        <v>1</v>
      </c>
    </row>
    <row r="614" spans="1:39" ht="18" customHeight="1" x14ac:dyDescent="0.4">
      <c r="A614" s="60" t="s">
        <v>1865</v>
      </c>
      <c r="B614" s="1" t="s">
        <v>1329</v>
      </c>
      <c r="G614" s="2" t="s">
        <v>206</v>
      </c>
      <c r="H614" s="52" t="s">
        <v>62</v>
      </c>
      <c r="I614" s="2" t="s">
        <v>62</v>
      </c>
    </row>
    <row r="615" spans="1:39" ht="18" customHeight="1" x14ac:dyDescent="0.4">
      <c r="A615" s="60" t="s">
        <v>1866</v>
      </c>
      <c r="B615" s="1" t="s">
        <v>1331</v>
      </c>
      <c r="G615" s="2" t="s">
        <v>203</v>
      </c>
      <c r="H615" s="52">
        <v>43738</v>
      </c>
      <c r="I615" s="2">
        <v>1</v>
      </c>
      <c r="T615" s="2">
        <v>1</v>
      </c>
      <c r="W615" s="2">
        <v>1</v>
      </c>
      <c r="Z615" s="2">
        <v>1</v>
      </c>
      <c r="AD615" s="2">
        <v>1</v>
      </c>
      <c r="AF615" s="2">
        <v>1</v>
      </c>
    </row>
    <row r="616" spans="1:39" ht="18" customHeight="1" x14ac:dyDescent="0.4">
      <c r="A616" s="60" t="s">
        <v>1867</v>
      </c>
      <c r="B616" s="1" t="s">
        <v>1335</v>
      </c>
      <c r="G616" s="2" t="s">
        <v>73</v>
      </c>
      <c r="H616" s="52">
        <v>44542</v>
      </c>
      <c r="I616" s="2">
        <v>1</v>
      </c>
      <c r="O616" s="2">
        <v>1</v>
      </c>
      <c r="AG616" s="2">
        <v>1</v>
      </c>
      <c r="AM616" s="2">
        <v>1</v>
      </c>
    </row>
    <row r="617" spans="1:39" ht="18" customHeight="1" x14ac:dyDescent="0.4">
      <c r="A617" s="60" t="s">
        <v>1868</v>
      </c>
      <c r="B617" s="1" t="s">
        <v>1337</v>
      </c>
      <c r="G617" s="2" t="s">
        <v>521</v>
      </c>
      <c r="H617" s="52" t="s">
        <v>62</v>
      </c>
      <c r="I617" s="2" t="s">
        <v>62</v>
      </c>
    </row>
    <row r="618" spans="1:39" ht="18" customHeight="1" x14ac:dyDescent="0.4">
      <c r="A618" s="60" t="s">
        <v>1869</v>
      </c>
      <c r="B618" s="1" t="s">
        <v>2251</v>
      </c>
      <c r="G618" s="2" t="s">
        <v>2250</v>
      </c>
      <c r="H618" s="52" t="s">
        <v>2244</v>
      </c>
      <c r="I618" s="2">
        <v>1</v>
      </c>
      <c r="K618" s="2">
        <v>1</v>
      </c>
      <c r="V618" s="2">
        <v>1</v>
      </c>
      <c r="Z618" s="2">
        <v>1</v>
      </c>
      <c r="AA618" s="2">
        <v>1</v>
      </c>
      <c r="AE618" s="2">
        <v>1</v>
      </c>
    </row>
    <row r="619" spans="1:39" ht="18" customHeight="1" x14ac:dyDescent="0.4">
      <c r="A619" s="60" t="s">
        <v>1870</v>
      </c>
      <c r="B619" s="1" t="s">
        <v>1339</v>
      </c>
      <c r="G619" s="2" t="s">
        <v>103</v>
      </c>
      <c r="H619" s="52">
        <v>44021</v>
      </c>
      <c r="I619" s="2">
        <v>1</v>
      </c>
      <c r="N619" s="2">
        <v>1</v>
      </c>
      <c r="O619" s="2">
        <v>1</v>
      </c>
      <c r="R619" s="2">
        <v>1</v>
      </c>
      <c r="S619" s="2">
        <v>1</v>
      </c>
      <c r="T619" s="2">
        <v>1</v>
      </c>
      <c r="AA619" s="2">
        <v>1</v>
      </c>
      <c r="AC619" s="2">
        <v>1</v>
      </c>
      <c r="AE619" s="2">
        <v>1</v>
      </c>
      <c r="AG619" s="2">
        <v>1</v>
      </c>
    </row>
    <row r="620" spans="1:39" ht="18" customHeight="1" x14ac:dyDescent="0.4">
      <c r="A620" s="60" t="s">
        <v>1871</v>
      </c>
      <c r="B620" s="1" t="s">
        <v>1341</v>
      </c>
      <c r="G620" s="2" t="s">
        <v>103</v>
      </c>
      <c r="H620" s="52" t="s">
        <v>62</v>
      </c>
      <c r="S620" s="2">
        <v>1</v>
      </c>
      <c r="T620" s="2">
        <v>1</v>
      </c>
      <c r="Z620" s="2">
        <v>1</v>
      </c>
      <c r="AD620" s="2">
        <v>1</v>
      </c>
      <c r="AE620" s="2">
        <v>1</v>
      </c>
      <c r="AG620" s="2">
        <v>1</v>
      </c>
    </row>
    <row r="621" spans="1:39" ht="18" customHeight="1" x14ac:dyDescent="0.4">
      <c r="A621" s="60" t="s">
        <v>1872</v>
      </c>
      <c r="B621" s="1" t="s">
        <v>1343</v>
      </c>
      <c r="G621" s="2" t="s">
        <v>460</v>
      </c>
      <c r="H621" s="52">
        <v>43846</v>
      </c>
      <c r="I621" s="2" t="s">
        <v>62</v>
      </c>
    </row>
    <row r="622" spans="1:39" ht="18" customHeight="1" x14ac:dyDescent="0.4">
      <c r="A622" s="60" t="s">
        <v>1873</v>
      </c>
      <c r="B622" s="1" t="s">
        <v>1345</v>
      </c>
      <c r="G622" s="2" t="s">
        <v>168</v>
      </c>
      <c r="H622" s="52" t="s">
        <v>62</v>
      </c>
      <c r="I622" s="2">
        <v>1</v>
      </c>
      <c r="K622" s="2">
        <v>1</v>
      </c>
      <c r="O622" s="2">
        <v>1</v>
      </c>
      <c r="S622" s="2">
        <v>1</v>
      </c>
      <c r="Z622" s="2">
        <v>1</v>
      </c>
      <c r="AF622" s="2">
        <v>1</v>
      </c>
    </row>
    <row r="623" spans="1:39" ht="18" customHeight="1" x14ac:dyDescent="0.4">
      <c r="A623" s="60" t="s">
        <v>1874</v>
      </c>
      <c r="B623" s="1" t="s">
        <v>1347</v>
      </c>
      <c r="G623" s="2" t="s">
        <v>343</v>
      </c>
      <c r="H623" s="52" t="s">
        <v>62</v>
      </c>
      <c r="I623" s="2">
        <v>1</v>
      </c>
      <c r="K623" s="2">
        <v>1</v>
      </c>
      <c r="P623" s="2">
        <v>1</v>
      </c>
      <c r="Z623" s="2">
        <v>1</v>
      </c>
      <c r="AD623" s="2">
        <v>1</v>
      </c>
      <c r="AE623" s="2">
        <v>1</v>
      </c>
      <c r="AF623" s="2">
        <v>1</v>
      </c>
      <c r="AG623" s="2">
        <v>1</v>
      </c>
      <c r="AM623" s="2">
        <v>1</v>
      </c>
    </row>
    <row r="624" spans="1:39" ht="18" customHeight="1" x14ac:dyDescent="0.4">
      <c r="A624" s="60" t="s">
        <v>1875</v>
      </c>
      <c r="B624" s="1" t="s">
        <v>2149</v>
      </c>
      <c r="G624" s="2" t="s">
        <v>2150</v>
      </c>
      <c r="H624" s="52">
        <v>44467</v>
      </c>
      <c r="I624" s="2">
        <v>1</v>
      </c>
      <c r="K624" s="2">
        <v>1</v>
      </c>
      <c r="AE624" s="2">
        <v>1</v>
      </c>
      <c r="AF624" s="2">
        <v>1</v>
      </c>
      <c r="AG624" s="2">
        <v>1</v>
      </c>
    </row>
    <row r="625" spans="1:39" ht="18" customHeight="1" x14ac:dyDescent="0.4">
      <c r="A625" s="60" t="s">
        <v>1876</v>
      </c>
      <c r="B625" s="1" t="s">
        <v>1349</v>
      </c>
      <c r="G625" s="2" t="s">
        <v>76</v>
      </c>
      <c r="H625" s="52">
        <v>44018</v>
      </c>
      <c r="I625" s="2">
        <v>1</v>
      </c>
      <c r="Z625" s="2">
        <v>1</v>
      </c>
      <c r="AA625" s="2">
        <v>1</v>
      </c>
      <c r="AF625" s="2">
        <v>1</v>
      </c>
      <c r="AG625" s="2">
        <v>1</v>
      </c>
      <c r="AM625" s="2">
        <v>1</v>
      </c>
    </row>
    <row r="626" spans="1:39" ht="18" customHeight="1" x14ac:dyDescent="0.4">
      <c r="A626" s="60" t="s">
        <v>1877</v>
      </c>
      <c r="B626" s="1" t="s">
        <v>1351</v>
      </c>
      <c r="G626" s="2" t="s">
        <v>200</v>
      </c>
      <c r="H626" s="52">
        <v>43865</v>
      </c>
      <c r="I626" s="2">
        <v>1</v>
      </c>
      <c r="K626" s="2">
        <v>1</v>
      </c>
      <c r="Z626" s="2">
        <v>1</v>
      </c>
      <c r="AD626" s="2">
        <v>1</v>
      </c>
      <c r="AG626" s="2">
        <v>1</v>
      </c>
    </row>
    <row r="627" spans="1:39" ht="18" customHeight="1" x14ac:dyDescent="0.4">
      <c r="A627" s="60" t="s">
        <v>1878</v>
      </c>
      <c r="B627" s="1" t="s">
        <v>1353</v>
      </c>
      <c r="G627" s="2" t="s">
        <v>165</v>
      </c>
      <c r="H627" s="52">
        <v>43799</v>
      </c>
      <c r="I627" s="2">
        <v>1</v>
      </c>
      <c r="S627" s="2">
        <v>1</v>
      </c>
      <c r="Z627" s="2">
        <v>1</v>
      </c>
      <c r="AF627" s="2">
        <v>1</v>
      </c>
      <c r="AG627" s="2">
        <v>1</v>
      </c>
      <c r="AM627" s="2">
        <v>6</v>
      </c>
    </row>
    <row r="628" spans="1:39" ht="18" customHeight="1" x14ac:dyDescent="0.4">
      <c r="A628" s="60" t="s">
        <v>1879</v>
      </c>
      <c r="B628" s="1" t="s">
        <v>1355</v>
      </c>
      <c r="G628" s="2" t="s">
        <v>244</v>
      </c>
      <c r="H628" s="2" t="s">
        <v>62</v>
      </c>
      <c r="I628" s="2" t="s">
        <v>62</v>
      </c>
    </row>
    <row r="629" spans="1:39" ht="18" customHeight="1" x14ac:dyDescent="0.4">
      <c r="A629" s="60" t="s">
        <v>1880</v>
      </c>
      <c r="B629" s="1" t="s">
        <v>2281</v>
      </c>
      <c r="G629" s="2" t="s">
        <v>2032</v>
      </c>
      <c r="H629" s="65">
        <v>44593</v>
      </c>
      <c r="I629" s="2">
        <v>1</v>
      </c>
      <c r="M629" s="2">
        <v>1</v>
      </c>
      <c r="V629" s="2">
        <v>1</v>
      </c>
      <c r="AF629" s="2">
        <v>1</v>
      </c>
      <c r="AG629" s="2">
        <v>1</v>
      </c>
      <c r="AM629" s="2">
        <v>1</v>
      </c>
    </row>
    <row r="630" spans="1:39" ht="18" customHeight="1" x14ac:dyDescent="0.4">
      <c r="A630" s="60" t="s">
        <v>1881</v>
      </c>
      <c r="B630" s="1" t="s">
        <v>2033</v>
      </c>
      <c r="G630" s="2" t="s">
        <v>2034</v>
      </c>
      <c r="H630" s="65">
        <v>44354</v>
      </c>
      <c r="S630" s="2">
        <v>1</v>
      </c>
      <c r="T630" s="2">
        <v>1</v>
      </c>
      <c r="AB630" s="2">
        <v>1</v>
      </c>
      <c r="AD630" s="2">
        <v>1</v>
      </c>
      <c r="AE630" s="2">
        <v>1</v>
      </c>
      <c r="AF630" s="2">
        <v>1</v>
      </c>
    </row>
    <row r="631" spans="1:39" ht="18" customHeight="1" x14ac:dyDescent="0.4">
      <c r="A631" s="60" t="s">
        <v>1882</v>
      </c>
      <c r="B631" s="1" t="s">
        <v>1357</v>
      </c>
      <c r="G631" s="2" t="s">
        <v>521</v>
      </c>
      <c r="H631" s="52">
        <v>43685</v>
      </c>
      <c r="I631" s="2">
        <v>1</v>
      </c>
      <c r="L631" s="2">
        <v>1</v>
      </c>
      <c r="N631" s="2">
        <v>1</v>
      </c>
      <c r="V631" s="2">
        <v>1</v>
      </c>
      <c r="Z631" s="2">
        <v>1</v>
      </c>
      <c r="AA631" s="2">
        <v>1</v>
      </c>
      <c r="AF631" s="2">
        <v>1</v>
      </c>
      <c r="AG631" s="2">
        <v>1</v>
      </c>
      <c r="AM631" s="2">
        <v>1</v>
      </c>
    </row>
    <row r="632" spans="1:39" ht="18" customHeight="1" x14ac:dyDescent="0.4">
      <c r="A632" s="60" t="s">
        <v>1883</v>
      </c>
      <c r="B632" s="1" t="s">
        <v>1359</v>
      </c>
      <c r="G632" s="2" t="s">
        <v>521</v>
      </c>
      <c r="H632" s="52">
        <v>43710</v>
      </c>
      <c r="I632" s="2">
        <v>1</v>
      </c>
      <c r="K632" s="2">
        <v>1</v>
      </c>
      <c r="V632" s="2">
        <v>1</v>
      </c>
      <c r="Z632" s="2">
        <v>1</v>
      </c>
      <c r="AA632" s="2">
        <v>1</v>
      </c>
      <c r="AF632" s="2">
        <v>1</v>
      </c>
      <c r="AG632" s="2">
        <v>1</v>
      </c>
      <c r="AM632" s="2">
        <v>5</v>
      </c>
    </row>
    <row r="633" spans="1:39" ht="18" customHeight="1" x14ac:dyDescent="0.4">
      <c r="A633" s="60" t="s">
        <v>1912</v>
      </c>
      <c r="B633" s="1" t="s">
        <v>1361</v>
      </c>
      <c r="G633" s="2" t="s">
        <v>521</v>
      </c>
      <c r="H633" s="52">
        <v>43738</v>
      </c>
      <c r="I633" s="2">
        <v>1</v>
      </c>
      <c r="V633" s="2">
        <v>1</v>
      </c>
      <c r="AA633" s="2">
        <v>1</v>
      </c>
      <c r="AC633" s="2">
        <v>1</v>
      </c>
      <c r="AE633" s="2">
        <v>1</v>
      </c>
      <c r="AF633" s="2">
        <v>1</v>
      </c>
    </row>
    <row r="634" spans="1:39" ht="18" customHeight="1" x14ac:dyDescent="0.4">
      <c r="A634" s="60" t="s">
        <v>1913</v>
      </c>
      <c r="B634" s="1" t="s">
        <v>1363</v>
      </c>
      <c r="G634" s="2" t="s">
        <v>521</v>
      </c>
      <c r="H634" s="52">
        <v>43782</v>
      </c>
      <c r="I634" s="2">
        <v>1</v>
      </c>
      <c r="K634" s="2">
        <v>1</v>
      </c>
      <c r="Z634" s="2">
        <v>1</v>
      </c>
      <c r="AD634" s="2">
        <v>1</v>
      </c>
      <c r="AG634" s="2">
        <v>1</v>
      </c>
      <c r="AM634" s="2">
        <v>2</v>
      </c>
    </row>
    <row r="635" spans="1:39" ht="18" customHeight="1" x14ac:dyDescent="0.4">
      <c r="A635" s="60" t="s">
        <v>1914</v>
      </c>
      <c r="B635" s="1" t="s">
        <v>1365</v>
      </c>
      <c r="G635" s="2" t="s">
        <v>521</v>
      </c>
      <c r="H635" s="52" t="s">
        <v>62</v>
      </c>
      <c r="K635" s="2">
        <v>1</v>
      </c>
      <c r="S635" s="2">
        <v>1</v>
      </c>
      <c r="AC635" s="2">
        <v>1</v>
      </c>
      <c r="AD635" s="2">
        <v>1</v>
      </c>
      <c r="AF635" s="2">
        <v>1</v>
      </c>
      <c r="AG635" s="2">
        <v>1</v>
      </c>
      <c r="AM635" s="2">
        <v>1</v>
      </c>
    </row>
    <row r="636" spans="1:39" ht="18" customHeight="1" x14ac:dyDescent="0.4">
      <c r="A636" s="60" t="s">
        <v>1915</v>
      </c>
      <c r="B636" s="1" t="s">
        <v>1367</v>
      </c>
      <c r="G636" s="2" t="s">
        <v>521</v>
      </c>
      <c r="H636" s="52">
        <v>43713</v>
      </c>
      <c r="I636" s="2">
        <v>1</v>
      </c>
      <c r="K636" s="2">
        <v>1</v>
      </c>
      <c r="L636" s="2">
        <v>1</v>
      </c>
      <c r="N636" s="2">
        <v>1</v>
      </c>
      <c r="P636" s="2">
        <v>1</v>
      </c>
      <c r="Z636" s="2">
        <v>1</v>
      </c>
    </row>
    <row r="637" spans="1:39" ht="18" customHeight="1" x14ac:dyDescent="0.4">
      <c r="A637" s="60" t="s">
        <v>1916</v>
      </c>
      <c r="B637" s="1" t="s">
        <v>1369</v>
      </c>
      <c r="G637" s="2" t="s">
        <v>521</v>
      </c>
      <c r="H637" s="52">
        <v>43728</v>
      </c>
      <c r="K637" s="2">
        <v>1</v>
      </c>
      <c r="Z637" s="2">
        <v>1</v>
      </c>
      <c r="AF637" s="2">
        <v>1</v>
      </c>
    </row>
    <row r="638" spans="1:39" ht="18" customHeight="1" x14ac:dyDescent="0.4">
      <c r="A638" s="60" t="s">
        <v>1917</v>
      </c>
      <c r="B638" s="1" t="s">
        <v>2377</v>
      </c>
      <c r="G638" s="2" t="s">
        <v>2378</v>
      </c>
      <c r="H638" s="52" t="s">
        <v>2327</v>
      </c>
      <c r="I638" s="2">
        <v>1</v>
      </c>
      <c r="K638" s="2">
        <v>1</v>
      </c>
      <c r="T638" s="2">
        <v>1</v>
      </c>
    </row>
    <row r="639" spans="1:39" ht="18" customHeight="1" x14ac:dyDescent="0.4">
      <c r="A639" s="60" t="s">
        <v>1918</v>
      </c>
      <c r="B639" s="1" t="s">
        <v>1910</v>
      </c>
      <c r="G639" s="2" t="s">
        <v>1911</v>
      </c>
      <c r="H639" s="52">
        <v>44182</v>
      </c>
      <c r="K639" s="2">
        <v>1</v>
      </c>
      <c r="P639" s="2">
        <v>1</v>
      </c>
      <c r="V639" s="2">
        <v>1</v>
      </c>
      <c r="Y639" s="2">
        <v>1</v>
      </c>
      <c r="AD639" s="2">
        <v>1</v>
      </c>
      <c r="AE639" s="2">
        <v>1</v>
      </c>
      <c r="AF639" s="2">
        <v>1</v>
      </c>
      <c r="AG639" s="2">
        <v>1</v>
      </c>
      <c r="AM639" s="2">
        <v>1</v>
      </c>
    </row>
    <row r="640" spans="1:39" ht="18" customHeight="1" x14ac:dyDescent="0.4">
      <c r="A640" s="60" t="s">
        <v>1939</v>
      </c>
      <c r="B640" s="1" t="s">
        <v>1371</v>
      </c>
      <c r="G640" s="2" t="s">
        <v>76</v>
      </c>
      <c r="H640" s="52" t="s">
        <v>62</v>
      </c>
      <c r="I640" s="2">
        <v>1</v>
      </c>
      <c r="S640" s="2">
        <v>1</v>
      </c>
      <c r="Z640" s="2">
        <v>1</v>
      </c>
      <c r="AG640" s="2">
        <v>1</v>
      </c>
      <c r="AM640" s="2">
        <v>2</v>
      </c>
    </row>
    <row r="641" spans="1:39" ht="18" customHeight="1" x14ac:dyDescent="0.4">
      <c r="A641" s="60" t="s">
        <v>1940</v>
      </c>
      <c r="B641" s="1" t="s">
        <v>1373</v>
      </c>
      <c r="G641" s="2" t="s">
        <v>73</v>
      </c>
      <c r="H641" s="52">
        <v>43570</v>
      </c>
      <c r="I641" s="2">
        <v>1</v>
      </c>
      <c r="Y641" s="2">
        <v>1</v>
      </c>
      <c r="AD641" s="2">
        <v>1</v>
      </c>
      <c r="AE641" s="2">
        <v>1</v>
      </c>
      <c r="AF641" s="2">
        <v>1</v>
      </c>
      <c r="AM641" s="2">
        <v>1</v>
      </c>
    </row>
    <row r="642" spans="1:39" ht="18" customHeight="1" x14ac:dyDescent="0.4">
      <c r="A642" s="60" t="s">
        <v>1941</v>
      </c>
      <c r="B642" s="1" t="s">
        <v>1375</v>
      </c>
      <c r="G642" s="2" t="s">
        <v>250</v>
      </c>
      <c r="H642" s="52">
        <v>44105</v>
      </c>
      <c r="I642" s="2">
        <v>1</v>
      </c>
      <c r="O642" s="2">
        <v>1</v>
      </c>
      <c r="S642" s="2">
        <v>1</v>
      </c>
      <c r="Z642" s="2">
        <v>1</v>
      </c>
      <c r="AG642" s="2">
        <v>1</v>
      </c>
    </row>
    <row r="643" spans="1:39" ht="18" customHeight="1" x14ac:dyDescent="0.4">
      <c r="A643" s="60" t="s">
        <v>1942</v>
      </c>
      <c r="B643" s="1" t="s">
        <v>1377</v>
      </c>
      <c r="G643" s="2" t="s">
        <v>244</v>
      </c>
      <c r="H643" s="52">
        <v>44555</v>
      </c>
      <c r="I643" s="2" t="s">
        <v>62</v>
      </c>
    </row>
    <row r="644" spans="1:39" ht="18" customHeight="1" x14ac:dyDescent="0.4">
      <c r="A644" s="60" t="s">
        <v>1943</v>
      </c>
      <c r="B644" s="1" t="s">
        <v>1379</v>
      </c>
      <c r="G644" s="2" t="s">
        <v>1020</v>
      </c>
      <c r="H644" s="52" t="s">
        <v>62</v>
      </c>
      <c r="I644" s="2">
        <v>1</v>
      </c>
      <c r="K644" s="2">
        <v>1</v>
      </c>
      <c r="V644" s="2">
        <v>1</v>
      </c>
      <c r="Y644" s="2">
        <v>1</v>
      </c>
      <c r="Z644" s="2">
        <v>1</v>
      </c>
      <c r="AE644" s="2">
        <v>1</v>
      </c>
      <c r="AG644" s="2">
        <v>1</v>
      </c>
      <c r="AM644" s="2">
        <v>4</v>
      </c>
    </row>
    <row r="645" spans="1:39" ht="18" customHeight="1" x14ac:dyDescent="0.4">
      <c r="A645" s="60" t="s">
        <v>1944</v>
      </c>
      <c r="B645" s="1" t="s">
        <v>1381</v>
      </c>
      <c r="G645" s="2" t="s">
        <v>160</v>
      </c>
      <c r="H645" s="52" t="s">
        <v>62</v>
      </c>
      <c r="I645" s="2">
        <v>1</v>
      </c>
      <c r="S645" s="2">
        <v>1</v>
      </c>
      <c r="Z645" s="2">
        <v>1</v>
      </c>
      <c r="AE645" s="2">
        <v>1</v>
      </c>
      <c r="AG645" s="2">
        <v>1</v>
      </c>
      <c r="AM645" s="2">
        <v>1</v>
      </c>
    </row>
    <row r="646" spans="1:39" ht="18" customHeight="1" x14ac:dyDescent="0.4">
      <c r="A646" s="60" t="s">
        <v>1945</v>
      </c>
      <c r="B646" s="1" t="s">
        <v>1383</v>
      </c>
      <c r="G646" s="2" t="s">
        <v>76</v>
      </c>
      <c r="H646" s="52" t="s">
        <v>62</v>
      </c>
      <c r="I646" s="2" t="s">
        <v>62</v>
      </c>
    </row>
    <row r="647" spans="1:39" ht="18" customHeight="1" x14ac:dyDescent="0.4">
      <c r="A647" s="60" t="s">
        <v>1970</v>
      </c>
      <c r="B647" s="1" t="s">
        <v>1385</v>
      </c>
      <c r="G647" s="2" t="s">
        <v>1018</v>
      </c>
      <c r="H647" s="52">
        <v>43784</v>
      </c>
      <c r="I647" s="2">
        <v>1</v>
      </c>
      <c r="Z647" s="2">
        <v>1</v>
      </c>
      <c r="AD647" s="2">
        <v>1</v>
      </c>
      <c r="AE647" s="2">
        <v>1</v>
      </c>
      <c r="AF647" s="2">
        <v>1</v>
      </c>
      <c r="AG647" s="2">
        <v>1</v>
      </c>
      <c r="AM647" s="2">
        <v>1</v>
      </c>
    </row>
    <row r="648" spans="1:39" ht="18" customHeight="1" x14ac:dyDescent="0.4">
      <c r="A648" s="60" t="s">
        <v>1971</v>
      </c>
      <c r="B648" s="1" t="s">
        <v>1387</v>
      </c>
      <c r="G648" s="2" t="s">
        <v>200</v>
      </c>
      <c r="H648" s="52" t="s">
        <v>62</v>
      </c>
      <c r="I648" s="2">
        <v>1</v>
      </c>
      <c r="K648" s="2">
        <v>1</v>
      </c>
      <c r="L648" s="2">
        <v>1</v>
      </c>
      <c r="AF648" s="2">
        <v>1</v>
      </c>
      <c r="AG648" s="2">
        <v>1</v>
      </c>
      <c r="AM648" s="2">
        <v>1</v>
      </c>
    </row>
    <row r="649" spans="1:39" ht="18" customHeight="1" x14ac:dyDescent="0.4">
      <c r="A649" s="60" t="s">
        <v>1972</v>
      </c>
      <c r="B649" s="1" t="s">
        <v>1389</v>
      </c>
      <c r="G649" s="2" t="s">
        <v>827</v>
      </c>
      <c r="H649" s="52">
        <v>43768</v>
      </c>
      <c r="I649" s="2" t="s">
        <v>62</v>
      </c>
    </row>
    <row r="650" spans="1:39" ht="18" customHeight="1" x14ac:dyDescent="0.4">
      <c r="A650" s="60" t="s">
        <v>1973</v>
      </c>
      <c r="B650" s="1" t="s">
        <v>1391</v>
      </c>
      <c r="G650" s="2" t="s">
        <v>86</v>
      </c>
      <c r="H650" s="52">
        <v>43881</v>
      </c>
      <c r="I650" s="2">
        <v>1</v>
      </c>
      <c r="Z650" s="2">
        <v>1</v>
      </c>
      <c r="AD650" s="2">
        <v>1</v>
      </c>
      <c r="AF650" s="2">
        <v>1</v>
      </c>
      <c r="AG650" s="2">
        <v>1</v>
      </c>
      <c r="AM650" s="2">
        <v>2</v>
      </c>
    </row>
    <row r="651" spans="1:39" ht="18" customHeight="1" x14ac:dyDescent="0.4">
      <c r="A651" s="60" t="s">
        <v>1974</v>
      </c>
      <c r="B651" s="1" t="s">
        <v>2658</v>
      </c>
      <c r="F651" s="2" t="s">
        <v>2644</v>
      </c>
      <c r="G651" s="2" t="s">
        <v>2659</v>
      </c>
      <c r="H651" s="52" t="s">
        <v>2647</v>
      </c>
      <c r="I651" s="2">
        <v>1</v>
      </c>
      <c r="S651" s="2">
        <v>1</v>
      </c>
      <c r="AA651" s="2">
        <v>1</v>
      </c>
      <c r="AC651" s="2">
        <v>1</v>
      </c>
      <c r="AD651" s="2">
        <v>1</v>
      </c>
      <c r="AG651" s="2">
        <v>1</v>
      </c>
      <c r="AM651" s="2">
        <v>1</v>
      </c>
    </row>
    <row r="652" spans="1:39" ht="18" customHeight="1" x14ac:dyDescent="0.4">
      <c r="A652" s="60" t="s">
        <v>1975</v>
      </c>
      <c r="B652" s="1" t="s">
        <v>1393</v>
      </c>
      <c r="G652" s="2" t="s">
        <v>160</v>
      </c>
      <c r="H652" s="52">
        <v>43857</v>
      </c>
      <c r="I652" s="2">
        <v>1</v>
      </c>
      <c r="S652" s="2">
        <v>1</v>
      </c>
      <c r="AG652" s="2">
        <v>1</v>
      </c>
      <c r="AM652" s="2">
        <v>2</v>
      </c>
    </row>
    <row r="653" spans="1:39" ht="18" customHeight="1" x14ac:dyDescent="0.4">
      <c r="A653" s="60" t="s">
        <v>1976</v>
      </c>
      <c r="B653" s="1" t="s">
        <v>1395</v>
      </c>
      <c r="G653" s="2" t="s">
        <v>76</v>
      </c>
      <c r="H653" s="2" t="s">
        <v>62</v>
      </c>
      <c r="S653" s="2">
        <v>1</v>
      </c>
      <c r="Z653" s="2">
        <v>1</v>
      </c>
      <c r="AB653" s="2">
        <v>1</v>
      </c>
      <c r="AE653" s="2">
        <v>1</v>
      </c>
      <c r="AG653" s="2">
        <v>1</v>
      </c>
      <c r="AM653" s="2">
        <v>1</v>
      </c>
    </row>
    <row r="654" spans="1:39" ht="18" customHeight="1" x14ac:dyDescent="0.4">
      <c r="A654" s="60" t="s">
        <v>1999</v>
      </c>
      <c r="B654" s="1" t="s">
        <v>2448</v>
      </c>
      <c r="G654" s="2" t="s">
        <v>103</v>
      </c>
      <c r="H654" s="52">
        <v>44364</v>
      </c>
      <c r="I654" s="2">
        <v>1</v>
      </c>
      <c r="S654" s="2">
        <v>1</v>
      </c>
      <c r="V654" s="2">
        <v>1</v>
      </c>
      <c r="Z654" s="2">
        <v>1</v>
      </c>
      <c r="AE654" s="2">
        <v>1</v>
      </c>
      <c r="AG654" s="2">
        <v>1</v>
      </c>
    </row>
    <row r="655" spans="1:39" ht="18" customHeight="1" x14ac:dyDescent="0.4">
      <c r="A655" s="60" t="s">
        <v>2000</v>
      </c>
      <c r="B655" s="1" t="s">
        <v>2151</v>
      </c>
      <c r="G655" s="2" t="s">
        <v>2152</v>
      </c>
      <c r="H655" s="52">
        <v>44440</v>
      </c>
      <c r="J655" s="2">
        <v>1</v>
      </c>
      <c r="K655" s="2">
        <v>1</v>
      </c>
      <c r="O655" s="2">
        <v>1</v>
      </c>
      <c r="U655" s="2">
        <v>1</v>
      </c>
      <c r="Z655" s="2">
        <v>1</v>
      </c>
      <c r="AF655" s="2">
        <v>1</v>
      </c>
      <c r="AG655" s="2">
        <v>1</v>
      </c>
    </row>
    <row r="656" spans="1:39" ht="18" customHeight="1" x14ac:dyDescent="0.4">
      <c r="A656" s="60" t="s">
        <v>2001</v>
      </c>
      <c r="B656" s="1" t="s">
        <v>1398</v>
      </c>
      <c r="G656" s="2" t="s">
        <v>76</v>
      </c>
      <c r="H656" s="52">
        <v>43836</v>
      </c>
      <c r="I656" s="2">
        <v>1</v>
      </c>
      <c r="AF656" s="2">
        <v>1</v>
      </c>
      <c r="AG656" s="2">
        <v>1</v>
      </c>
      <c r="AM656" s="2">
        <v>2</v>
      </c>
    </row>
    <row r="657" spans="1:39" ht="18" customHeight="1" x14ac:dyDescent="0.4">
      <c r="A657" s="60" t="s">
        <v>2002</v>
      </c>
      <c r="B657" s="1" t="s">
        <v>2379</v>
      </c>
      <c r="G657" s="2" t="s">
        <v>2032</v>
      </c>
      <c r="H657" s="52" t="s">
        <v>2327</v>
      </c>
      <c r="I657" s="2">
        <v>1</v>
      </c>
      <c r="K657" s="2">
        <v>1</v>
      </c>
      <c r="P657" s="2">
        <v>1</v>
      </c>
      <c r="Z657" s="2">
        <v>1</v>
      </c>
      <c r="AF657" s="2">
        <v>1</v>
      </c>
      <c r="AG657" s="2">
        <v>1</v>
      </c>
    </row>
    <row r="658" spans="1:39" ht="18" customHeight="1" x14ac:dyDescent="0.4">
      <c r="A658" s="60" t="s">
        <v>2003</v>
      </c>
      <c r="B658" s="1" t="s">
        <v>1400</v>
      </c>
      <c r="G658" s="2" t="s">
        <v>334</v>
      </c>
      <c r="H658" s="52">
        <v>43875</v>
      </c>
      <c r="I658" s="2">
        <v>1</v>
      </c>
      <c r="K658" s="2">
        <v>1</v>
      </c>
      <c r="W658" s="2">
        <v>1</v>
      </c>
      <c r="Y658" s="2">
        <v>1</v>
      </c>
      <c r="AA658" s="2">
        <v>1</v>
      </c>
      <c r="AE658" s="2">
        <v>1</v>
      </c>
      <c r="AG658" s="2">
        <v>1</v>
      </c>
    </row>
    <row r="659" spans="1:39" ht="18" customHeight="1" x14ac:dyDescent="0.4">
      <c r="A659" s="60" t="s">
        <v>2042</v>
      </c>
      <c r="B659" s="1" t="s">
        <v>1402</v>
      </c>
      <c r="G659" s="2" t="s">
        <v>125</v>
      </c>
      <c r="H659" s="52">
        <v>43607</v>
      </c>
      <c r="I659" s="2">
        <v>1</v>
      </c>
      <c r="K659" s="2">
        <v>1</v>
      </c>
      <c r="O659" s="2">
        <v>1</v>
      </c>
      <c r="Z659" s="2">
        <v>1</v>
      </c>
      <c r="AE659" s="2">
        <v>1</v>
      </c>
      <c r="AF659" s="2">
        <v>1</v>
      </c>
    </row>
    <row r="660" spans="1:39" ht="18" customHeight="1" x14ac:dyDescent="0.4">
      <c r="A660" s="60" t="s">
        <v>2043</v>
      </c>
      <c r="B660" s="1" t="s">
        <v>1404</v>
      </c>
      <c r="G660" s="2" t="s">
        <v>149</v>
      </c>
      <c r="H660" s="52">
        <v>43924</v>
      </c>
      <c r="I660" s="2">
        <v>1</v>
      </c>
      <c r="S660" s="2">
        <v>1</v>
      </c>
      <c r="AD660" s="2">
        <v>1</v>
      </c>
      <c r="AE660" s="2">
        <v>1</v>
      </c>
      <c r="AF660" s="2">
        <v>1</v>
      </c>
      <c r="AG660" s="2">
        <v>1</v>
      </c>
    </row>
    <row r="661" spans="1:39" ht="18" customHeight="1" x14ac:dyDescent="0.4">
      <c r="A661" s="60" t="s">
        <v>2044</v>
      </c>
      <c r="B661" s="1" t="s">
        <v>1406</v>
      </c>
      <c r="G661" s="2" t="s">
        <v>103</v>
      </c>
      <c r="H661" s="52" t="s">
        <v>62</v>
      </c>
      <c r="K661" s="2">
        <v>1</v>
      </c>
      <c r="P661" s="2">
        <v>1</v>
      </c>
      <c r="S661" s="2">
        <v>1</v>
      </c>
      <c r="AA661" s="2">
        <v>1</v>
      </c>
      <c r="AF661" s="2">
        <v>1</v>
      </c>
      <c r="AG661" s="2">
        <v>1</v>
      </c>
    </row>
    <row r="662" spans="1:39" ht="18" customHeight="1" x14ac:dyDescent="0.4">
      <c r="A662" s="60" t="s">
        <v>2045</v>
      </c>
      <c r="B662" s="1" t="s">
        <v>1408</v>
      </c>
      <c r="G662" s="2" t="s">
        <v>73</v>
      </c>
      <c r="H662" s="52" t="s">
        <v>62</v>
      </c>
      <c r="I662" s="2">
        <v>1</v>
      </c>
      <c r="Q662" s="2">
        <v>1</v>
      </c>
      <c r="S662" s="2">
        <v>1</v>
      </c>
      <c r="AA662" s="2">
        <v>1</v>
      </c>
      <c r="AE662" s="2">
        <v>1</v>
      </c>
      <c r="AG662" s="2">
        <v>1</v>
      </c>
    </row>
    <row r="663" spans="1:39" ht="18" customHeight="1" x14ac:dyDescent="0.4">
      <c r="A663" s="60" t="s">
        <v>2046</v>
      </c>
      <c r="B663" s="1" t="s">
        <v>1410</v>
      </c>
      <c r="G663" s="2" t="s">
        <v>76</v>
      </c>
      <c r="H663" s="52" t="s">
        <v>62</v>
      </c>
      <c r="P663" s="2">
        <v>1</v>
      </c>
      <c r="R663" s="2">
        <v>1</v>
      </c>
      <c r="Z663" s="2">
        <v>1</v>
      </c>
      <c r="AD663" s="2">
        <v>1</v>
      </c>
      <c r="AF663" s="2">
        <v>1</v>
      </c>
      <c r="AG663" s="2">
        <v>1</v>
      </c>
    </row>
    <row r="664" spans="1:39" ht="18" customHeight="1" x14ac:dyDescent="0.4">
      <c r="A664" s="60" t="s">
        <v>2047</v>
      </c>
      <c r="B664" s="1" t="s">
        <v>1412</v>
      </c>
      <c r="G664" s="2" t="s">
        <v>521</v>
      </c>
      <c r="H664" s="52">
        <v>43837</v>
      </c>
      <c r="I664" s="2">
        <v>1</v>
      </c>
      <c r="L664" s="2">
        <v>1</v>
      </c>
      <c r="P664" s="2">
        <v>1</v>
      </c>
      <c r="S664" s="2">
        <v>1</v>
      </c>
      <c r="V664" s="2">
        <v>1</v>
      </c>
      <c r="Z664" s="2">
        <v>1</v>
      </c>
    </row>
    <row r="665" spans="1:39" ht="18" customHeight="1" x14ac:dyDescent="0.4">
      <c r="A665" s="60" t="s">
        <v>2048</v>
      </c>
      <c r="B665" s="1" t="s">
        <v>1414</v>
      </c>
      <c r="G665" s="2" t="s">
        <v>103</v>
      </c>
      <c r="H665" s="52">
        <v>43662</v>
      </c>
      <c r="I665" s="2">
        <v>1</v>
      </c>
      <c r="K665" s="2">
        <v>1</v>
      </c>
      <c r="W665" s="2">
        <v>1</v>
      </c>
      <c r="Z665" s="2">
        <v>1</v>
      </c>
      <c r="AM665" s="2">
        <v>2</v>
      </c>
    </row>
    <row r="666" spans="1:39" ht="18" customHeight="1" x14ac:dyDescent="0.4">
      <c r="A666" s="60" t="s">
        <v>2049</v>
      </c>
      <c r="B666" s="1" t="s">
        <v>1416</v>
      </c>
      <c r="G666" s="2" t="s">
        <v>253</v>
      </c>
      <c r="H666" s="52">
        <v>43840</v>
      </c>
      <c r="K666" s="2">
        <v>1</v>
      </c>
      <c r="S666" s="2">
        <v>1</v>
      </c>
      <c r="AF666" s="2">
        <v>1</v>
      </c>
      <c r="AG666" s="2">
        <v>1</v>
      </c>
      <c r="AM666" s="2">
        <v>2</v>
      </c>
    </row>
    <row r="667" spans="1:39" ht="18" customHeight="1" x14ac:dyDescent="0.4">
      <c r="A667" s="60" t="s">
        <v>2075</v>
      </c>
      <c r="B667" s="1" t="s">
        <v>1418</v>
      </c>
      <c r="G667" s="2" t="s">
        <v>136</v>
      </c>
      <c r="H667" s="52">
        <v>43888</v>
      </c>
      <c r="I667" s="2">
        <v>1</v>
      </c>
      <c r="K667" s="2">
        <v>1</v>
      </c>
      <c r="V667" s="2">
        <v>1</v>
      </c>
      <c r="Z667" s="2">
        <v>1</v>
      </c>
      <c r="AF667" s="2">
        <v>1</v>
      </c>
      <c r="AM667" s="2">
        <v>1</v>
      </c>
    </row>
    <row r="668" spans="1:39" ht="18" customHeight="1" x14ac:dyDescent="0.4">
      <c r="A668" s="60" t="s">
        <v>2076</v>
      </c>
      <c r="B668" s="1" t="s">
        <v>2428</v>
      </c>
      <c r="G668" s="2" t="s">
        <v>2429</v>
      </c>
      <c r="H668" s="52" t="s">
        <v>2327</v>
      </c>
      <c r="I668" s="2">
        <v>1</v>
      </c>
      <c r="K668" s="2">
        <v>1</v>
      </c>
      <c r="S668" s="2">
        <v>1</v>
      </c>
      <c r="Z668" s="2">
        <v>1</v>
      </c>
      <c r="AD668" s="2">
        <v>1</v>
      </c>
      <c r="AG668" s="2">
        <v>1</v>
      </c>
    </row>
    <row r="669" spans="1:39" ht="18" customHeight="1" x14ac:dyDescent="0.4">
      <c r="A669" s="60" t="s">
        <v>2077</v>
      </c>
      <c r="B669" s="1" t="s">
        <v>1420</v>
      </c>
      <c r="G669" s="2" t="s">
        <v>521</v>
      </c>
      <c r="H669" s="52">
        <v>43785</v>
      </c>
      <c r="I669" s="2">
        <v>1</v>
      </c>
      <c r="K669" s="2">
        <v>1</v>
      </c>
      <c r="W669" s="2">
        <v>1</v>
      </c>
      <c r="Z669" s="2">
        <v>1</v>
      </c>
      <c r="AM669" s="2">
        <v>2</v>
      </c>
    </row>
    <row r="670" spans="1:39" ht="18" customHeight="1" x14ac:dyDescent="0.4">
      <c r="A670" s="60" t="s">
        <v>2078</v>
      </c>
      <c r="B670" s="1" t="s">
        <v>2503</v>
      </c>
      <c r="C670" s="2" t="s">
        <v>2490</v>
      </c>
      <c r="G670" s="2" t="s">
        <v>2504</v>
      </c>
      <c r="H670" s="52" t="s">
        <v>2493</v>
      </c>
      <c r="I670" s="2">
        <v>1</v>
      </c>
      <c r="K670" s="2">
        <v>1</v>
      </c>
      <c r="Z670" s="2">
        <v>1</v>
      </c>
      <c r="AE670" s="2">
        <v>1</v>
      </c>
      <c r="AF670" s="2">
        <v>1</v>
      </c>
      <c r="AM670" s="2">
        <v>2</v>
      </c>
    </row>
    <row r="671" spans="1:39" ht="18" customHeight="1" x14ac:dyDescent="0.4">
      <c r="A671" s="60" t="s">
        <v>2079</v>
      </c>
      <c r="B671" s="1" t="s">
        <v>1422</v>
      </c>
      <c r="G671" s="2" t="s">
        <v>73</v>
      </c>
      <c r="H671" s="52">
        <v>43658</v>
      </c>
      <c r="I671" s="2">
        <v>1</v>
      </c>
      <c r="K671" s="2">
        <v>1</v>
      </c>
      <c r="AF671" s="2">
        <v>1</v>
      </c>
      <c r="AG671" s="2">
        <v>1</v>
      </c>
    </row>
    <row r="672" spans="1:39" ht="18" customHeight="1" x14ac:dyDescent="0.4">
      <c r="A672" s="60" t="s">
        <v>2080</v>
      </c>
      <c r="B672" s="1" t="s">
        <v>1424</v>
      </c>
      <c r="G672" s="2" t="s">
        <v>521</v>
      </c>
      <c r="H672" s="52" t="s">
        <v>62</v>
      </c>
      <c r="I672" s="2">
        <v>1</v>
      </c>
      <c r="K672" s="2">
        <v>1</v>
      </c>
      <c r="O672" s="2">
        <v>1</v>
      </c>
      <c r="Q672" s="2">
        <v>1</v>
      </c>
      <c r="S672" s="2">
        <v>1</v>
      </c>
    </row>
    <row r="673" spans="1:39" ht="18" customHeight="1" x14ac:dyDescent="0.4">
      <c r="A673" s="60" t="s">
        <v>2081</v>
      </c>
      <c r="B673" s="1" t="s">
        <v>1840</v>
      </c>
      <c r="G673" s="2" t="s">
        <v>1796</v>
      </c>
      <c r="H673" s="52">
        <v>44216</v>
      </c>
      <c r="I673" s="2">
        <v>1</v>
      </c>
      <c r="K673" s="2">
        <v>1</v>
      </c>
      <c r="O673" s="2">
        <v>1</v>
      </c>
      <c r="S673" s="2">
        <v>1</v>
      </c>
      <c r="AF673" s="2">
        <v>1</v>
      </c>
      <c r="AG673" s="2">
        <v>1</v>
      </c>
    </row>
    <row r="674" spans="1:39" ht="18" customHeight="1" x14ac:dyDescent="0.4">
      <c r="A674" s="60" t="s">
        <v>2082</v>
      </c>
      <c r="B674" s="1" t="s">
        <v>1426</v>
      </c>
      <c r="G674" s="2" t="s">
        <v>76</v>
      </c>
      <c r="H674" s="52" t="s">
        <v>62</v>
      </c>
      <c r="K674" s="2">
        <v>1</v>
      </c>
      <c r="L674" s="2">
        <v>1</v>
      </c>
      <c r="Z674" s="2">
        <v>1</v>
      </c>
      <c r="AD674" s="2">
        <v>1</v>
      </c>
      <c r="AG674" s="2">
        <v>1</v>
      </c>
      <c r="AM674" s="2">
        <v>1</v>
      </c>
    </row>
    <row r="675" spans="1:39" ht="18" customHeight="1" x14ac:dyDescent="0.4">
      <c r="A675" s="60" t="s">
        <v>2083</v>
      </c>
      <c r="B675" s="1" t="s">
        <v>2118</v>
      </c>
      <c r="G675" s="2" t="s">
        <v>2119</v>
      </c>
      <c r="H675" s="52">
        <v>44419</v>
      </c>
      <c r="I675" s="2">
        <v>1</v>
      </c>
      <c r="K675" s="2">
        <v>1</v>
      </c>
      <c r="V675" s="2">
        <v>1</v>
      </c>
      <c r="Z675" s="2">
        <v>1</v>
      </c>
      <c r="AE675" s="2">
        <v>1</v>
      </c>
      <c r="AG675" s="2">
        <v>1</v>
      </c>
    </row>
    <row r="676" spans="1:39" ht="18" customHeight="1" x14ac:dyDescent="0.4">
      <c r="A676" s="60" t="s">
        <v>2084</v>
      </c>
      <c r="B676" s="1" t="s">
        <v>1428</v>
      </c>
      <c r="G676" s="2" t="s">
        <v>247</v>
      </c>
      <c r="H676" s="52" t="s">
        <v>62</v>
      </c>
      <c r="K676" s="2">
        <v>1</v>
      </c>
      <c r="Y676" s="2">
        <v>1</v>
      </c>
      <c r="Z676" s="2">
        <v>1</v>
      </c>
      <c r="AA676" s="2">
        <v>1</v>
      </c>
      <c r="AF676" s="2">
        <v>1</v>
      </c>
      <c r="AG676" s="2">
        <v>1</v>
      </c>
    </row>
    <row r="677" spans="1:39" ht="18" customHeight="1" x14ac:dyDescent="0.4">
      <c r="A677" s="60" t="s">
        <v>2085</v>
      </c>
      <c r="B677" s="1" t="s">
        <v>1430</v>
      </c>
      <c r="G677" s="2" t="s">
        <v>106</v>
      </c>
      <c r="H677" s="52">
        <v>43665</v>
      </c>
      <c r="I677" s="2">
        <v>1</v>
      </c>
      <c r="K677" s="2">
        <v>1</v>
      </c>
      <c r="S677" s="2">
        <v>1</v>
      </c>
      <c r="T677" s="2">
        <v>1</v>
      </c>
      <c r="V677" s="2">
        <v>1</v>
      </c>
      <c r="W677" s="2">
        <v>1</v>
      </c>
      <c r="Z677" s="2">
        <v>1</v>
      </c>
      <c r="AA677" s="2">
        <v>1</v>
      </c>
      <c r="AB677" s="2">
        <v>1</v>
      </c>
      <c r="AC677" s="2">
        <v>1</v>
      </c>
      <c r="AD677" s="2">
        <v>1</v>
      </c>
      <c r="AF677" s="2">
        <v>1</v>
      </c>
      <c r="AI677" s="2">
        <v>1</v>
      </c>
      <c r="AM677" s="2">
        <v>3</v>
      </c>
    </row>
    <row r="678" spans="1:39" ht="18" customHeight="1" x14ac:dyDescent="0.4">
      <c r="A678" s="60" t="s">
        <v>2122</v>
      </c>
      <c r="B678" s="1" t="s">
        <v>1432</v>
      </c>
      <c r="G678" s="2" t="s">
        <v>160</v>
      </c>
      <c r="H678" s="52">
        <v>43847</v>
      </c>
      <c r="I678" s="2">
        <v>1</v>
      </c>
      <c r="Z678" s="2">
        <v>1</v>
      </c>
      <c r="AM678" s="2">
        <v>2</v>
      </c>
    </row>
    <row r="679" spans="1:39" ht="18" customHeight="1" x14ac:dyDescent="0.4">
      <c r="A679" s="60" t="s">
        <v>2123</v>
      </c>
      <c r="B679" s="1" t="s">
        <v>2282</v>
      </c>
      <c r="G679" s="2" t="s">
        <v>2283</v>
      </c>
      <c r="H679" s="52">
        <v>44572</v>
      </c>
      <c r="I679" s="2">
        <v>1</v>
      </c>
      <c r="K679" s="2">
        <v>1</v>
      </c>
      <c r="Y679" s="2">
        <v>1</v>
      </c>
      <c r="AD679" s="2">
        <v>1</v>
      </c>
      <c r="AF679" s="2">
        <v>1</v>
      </c>
      <c r="AG679" s="2">
        <v>1</v>
      </c>
    </row>
    <row r="680" spans="1:39" ht="18" customHeight="1" x14ac:dyDescent="0.4">
      <c r="A680" s="60" t="s">
        <v>2124</v>
      </c>
      <c r="B680" s="1" t="s">
        <v>1434</v>
      </c>
      <c r="G680" s="2" t="s">
        <v>160</v>
      </c>
      <c r="H680" s="52">
        <v>43839</v>
      </c>
      <c r="I680" s="2">
        <v>1</v>
      </c>
      <c r="Z680" s="2">
        <v>1</v>
      </c>
      <c r="AE680" s="2">
        <v>1</v>
      </c>
      <c r="AM680" s="2">
        <v>1</v>
      </c>
    </row>
    <row r="681" spans="1:39" ht="18" customHeight="1" x14ac:dyDescent="0.4">
      <c r="A681" s="60" t="s">
        <v>2125</v>
      </c>
      <c r="B681" s="1" t="s">
        <v>1436</v>
      </c>
      <c r="G681" s="2" t="s">
        <v>76</v>
      </c>
      <c r="H681" s="52">
        <v>44060</v>
      </c>
      <c r="I681" s="2">
        <v>1</v>
      </c>
      <c r="Q681" s="2">
        <v>1</v>
      </c>
      <c r="AF681" s="2">
        <v>1</v>
      </c>
      <c r="AG681" s="2">
        <v>1</v>
      </c>
    </row>
    <row r="682" spans="1:39" ht="18" customHeight="1" x14ac:dyDescent="0.4">
      <c r="A682" s="60" t="s">
        <v>2126</v>
      </c>
      <c r="B682" s="1" t="s">
        <v>2597</v>
      </c>
      <c r="G682" s="2" t="s">
        <v>1998</v>
      </c>
      <c r="H682" s="72">
        <v>44328</v>
      </c>
      <c r="I682" s="2">
        <v>1</v>
      </c>
      <c r="S682" s="2">
        <v>1</v>
      </c>
      <c r="Z682" s="2">
        <v>1</v>
      </c>
      <c r="AF682" s="2">
        <v>1</v>
      </c>
      <c r="AG682" s="2">
        <v>1</v>
      </c>
      <c r="AM682" s="2">
        <v>1</v>
      </c>
    </row>
    <row r="683" spans="1:39" ht="18" customHeight="1" x14ac:dyDescent="0.4">
      <c r="A683" s="60" t="s">
        <v>2127</v>
      </c>
      <c r="B683" s="1" t="s">
        <v>1438</v>
      </c>
      <c r="G683" s="2" t="s">
        <v>73</v>
      </c>
      <c r="H683" s="52">
        <v>43718</v>
      </c>
      <c r="I683" s="2">
        <v>1</v>
      </c>
      <c r="J683" s="2">
        <v>1</v>
      </c>
      <c r="K683" s="2">
        <v>1</v>
      </c>
      <c r="V683" s="2">
        <v>1</v>
      </c>
      <c r="Z683" s="2">
        <v>1</v>
      </c>
      <c r="AF683" s="2">
        <v>1</v>
      </c>
    </row>
    <row r="684" spans="1:39" ht="18" customHeight="1" x14ac:dyDescent="0.4">
      <c r="A684" s="60" t="s">
        <v>2128</v>
      </c>
      <c r="B684" s="1" t="s">
        <v>1440</v>
      </c>
      <c r="G684" s="2" t="s">
        <v>73</v>
      </c>
      <c r="H684" s="52" t="s">
        <v>62</v>
      </c>
      <c r="I684" s="2">
        <v>1</v>
      </c>
      <c r="J684" s="2">
        <v>1</v>
      </c>
      <c r="N684" s="2">
        <v>1</v>
      </c>
      <c r="O684" s="2">
        <v>1</v>
      </c>
      <c r="Q684" s="2">
        <v>1</v>
      </c>
      <c r="Z684" s="2">
        <v>1</v>
      </c>
    </row>
    <row r="685" spans="1:39" ht="18" customHeight="1" x14ac:dyDescent="0.4">
      <c r="A685" s="60" t="s">
        <v>2129</v>
      </c>
      <c r="B685" s="1" t="s">
        <v>1442</v>
      </c>
      <c r="G685" s="2" t="s">
        <v>253</v>
      </c>
      <c r="H685" s="52">
        <v>43720</v>
      </c>
      <c r="I685" s="2">
        <v>1</v>
      </c>
      <c r="AD685" s="2">
        <v>1</v>
      </c>
      <c r="AF685" s="2">
        <v>1</v>
      </c>
      <c r="AG685" s="2">
        <v>1</v>
      </c>
      <c r="AM685" s="2">
        <v>1</v>
      </c>
    </row>
    <row r="686" spans="1:39" ht="18" customHeight="1" x14ac:dyDescent="0.4">
      <c r="A686" s="60" t="s">
        <v>2130</v>
      </c>
      <c r="B686" s="1" t="s">
        <v>1444</v>
      </c>
      <c r="G686" s="2" t="s">
        <v>103</v>
      </c>
      <c r="H686" s="2" t="s">
        <v>62</v>
      </c>
      <c r="I686" s="2">
        <v>1</v>
      </c>
      <c r="Y686" s="2">
        <v>1</v>
      </c>
      <c r="AF686" s="2">
        <v>1</v>
      </c>
    </row>
    <row r="687" spans="1:39" ht="18" customHeight="1" x14ac:dyDescent="0.4">
      <c r="A687" s="60" t="s">
        <v>2153</v>
      </c>
      <c r="B687" s="1" t="s">
        <v>1446</v>
      </c>
      <c r="G687" s="2" t="s">
        <v>73</v>
      </c>
      <c r="H687" s="52">
        <v>43709</v>
      </c>
      <c r="I687" s="2">
        <v>1</v>
      </c>
      <c r="L687" s="2">
        <v>1</v>
      </c>
      <c r="O687" s="2">
        <v>1</v>
      </c>
      <c r="S687" s="2">
        <v>1</v>
      </c>
      <c r="Z687" s="2">
        <v>1</v>
      </c>
      <c r="AA687" s="2">
        <v>1</v>
      </c>
      <c r="AD687" s="2">
        <v>1</v>
      </c>
      <c r="AG687" s="2">
        <v>1</v>
      </c>
    </row>
    <row r="688" spans="1:39" ht="18" customHeight="1" x14ac:dyDescent="0.4">
      <c r="A688" s="60" t="s">
        <v>2154</v>
      </c>
      <c r="B688" s="1" t="s">
        <v>1448</v>
      </c>
      <c r="G688" s="2" t="s">
        <v>73</v>
      </c>
      <c r="H688" s="52">
        <v>43728</v>
      </c>
      <c r="I688" s="2">
        <v>1</v>
      </c>
      <c r="K688" s="2">
        <v>1</v>
      </c>
      <c r="S688" s="2">
        <v>1</v>
      </c>
      <c r="W688" s="2">
        <v>1</v>
      </c>
      <c r="AD688" s="2">
        <v>1</v>
      </c>
      <c r="AF688" s="2">
        <v>1</v>
      </c>
    </row>
    <row r="689" spans="1:39" ht="18" customHeight="1" x14ac:dyDescent="0.4">
      <c r="A689" s="60" t="s">
        <v>2155</v>
      </c>
      <c r="B689" s="1" t="s">
        <v>1450</v>
      </c>
      <c r="G689" s="2" t="s">
        <v>73</v>
      </c>
      <c r="H689" s="52">
        <v>43738</v>
      </c>
      <c r="AM689" s="2">
        <v>1</v>
      </c>
    </row>
    <row r="690" spans="1:39" ht="18" customHeight="1" x14ac:dyDescent="0.4">
      <c r="A690" s="60" t="s">
        <v>2156</v>
      </c>
      <c r="B690" s="1" t="s">
        <v>1452</v>
      </c>
      <c r="G690" s="2" t="s">
        <v>73</v>
      </c>
      <c r="H690" s="52">
        <v>43728</v>
      </c>
      <c r="J690" s="2">
        <v>1</v>
      </c>
      <c r="K690" s="2">
        <v>1</v>
      </c>
      <c r="U690" s="2">
        <v>1</v>
      </c>
      <c r="AF690" s="2">
        <v>1</v>
      </c>
      <c r="AG690" s="2">
        <v>1</v>
      </c>
    </row>
    <row r="691" spans="1:39" ht="18" customHeight="1" x14ac:dyDescent="0.4">
      <c r="A691" s="60" t="s">
        <v>2157</v>
      </c>
      <c r="B691" s="1" t="s">
        <v>1454</v>
      </c>
      <c r="G691" s="2" t="s">
        <v>79</v>
      </c>
      <c r="H691" s="52">
        <v>43658</v>
      </c>
      <c r="K691" s="2">
        <v>1</v>
      </c>
      <c r="N691" s="2">
        <v>1</v>
      </c>
      <c r="AF691" s="2">
        <v>1</v>
      </c>
      <c r="AG691" s="2">
        <v>1</v>
      </c>
    </row>
    <row r="692" spans="1:39" ht="18" customHeight="1" x14ac:dyDescent="0.4">
      <c r="A692" s="60" t="s">
        <v>2158</v>
      </c>
      <c r="B692" s="1" t="s">
        <v>1456</v>
      </c>
      <c r="G692" s="2" t="s">
        <v>73</v>
      </c>
      <c r="H692" s="52">
        <v>43824</v>
      </c>
      <c r="I692" s="2">
        <v>1</v>
      </c>
      <c r="J692" s="2">
        <v>1</v>
      </c>
      <c r="K692" s="2">
        <v>1</v>
      </c>
      <c r="N692" s="2">
        <v>1</v>
      </c>
      <c r="V692" s="2">
        <v>1</v>
      </c>
      <c r="Z692" s="2">
        <v>1</v>
      </c>
      <c r="AB692" s="2">
        <v>1</v>
      </c>
      <c r="AC692" s="2">
        <v>1</v>
      </c>
      <c r="AD692" s="2">
        <v>1</v>
      </c>
      <c r="AF692" s="2">
        <v>1</v>
      </c>
    </row>
    <row r="693" spans="1:39" ht="18" customHeight="1" x14ac:dyDescent="0.4">
      <c r="A693" s="60" t="s">
        <v>2180</v>
      </c>
      <c r="B693" s="1" t="s">
        <v>2598</v>
      </c>
      <c r="E693" s="2" t="s">
        <v>2580</v>
      </c>
      <c r="G693" s="2" t="s">
        <v>2504</v>
      </c>
      <c r="H693" s="52" t="s">
        <v>2599</v>
      </c>
      <c r="I693" s="2">
        <v>1</v>
      </c>
      <c r="J693" s="2">
        <v>1</v>
      </c>
      <c r="P693" s="2">
        <v>1</v>
      </c>
      <c r="Z693" s="2">
        <v>1</v>
      </c>
      <c r="AE693" s="2">
        <v>1</v>
      </c>
      <c r="AG693" s="2">
        <v>1</v>
      </c>
      <c r="AM693" s="2">
        <v>1</v>
      </c>
    </row>
    <row r="694" spans="1:39" ht="18" customHeight="1" x14ac:dyDescent="0.4">
      <c r="A694" s="60" t="s">
        <v>2181</v>
      </c>
      <c r="B694" s="1" t="s">
        <v>1458</v>
      </c>
      <c r="G694" s="2" t="s">
        <v>924</v>
      </c>
      <c r="H694" s="52">
        <v>43866</v>
      </c>
      <c r="I694" s="2">
        <v>1</v>
      </c>
      <c r="K694" s="2">
        <v>1</v>
      </c>
      <c r="Z694" s="2">
        <v>1</v>
      </c>
      <c r="AF694" s="2">
        <v>1</v>
      </c>
      <c r="AG694" s="2">
        <v>1</v>
      </c>
    </row>
    <row r="695" spans="1:39" ht="18" customHeight="1" x14ac:dyDescent="0.4">
      <c r="A695" s="60" t="s">
        <v>2182</v>
      </c>
      <c r="B695" s="1" t="s">
        <v>1460</v>
      </c>
      <c r="G695" s="2" t="s">
        <v>125</v>
      </c>
      <c r="H695" s="52">
        <v>44544</v>
      </c>
      <c r="I695" s="2">
        <v>1</v>
      </c>
      <c r="K695" s="2">
        <v>1</v>
      </c>
      <c r="AA695" s="2">
        <v>1</v>
      </c>
      <c r="AG695" s="2">
        <v>1</v>
      </c>
      <c r="AM695" s="2">
        <v>2</v>
      </c>
    </row>
    <row r="696" spans="1:39" ht="18" customHeight="1" x14ac:dyDescent="0.4">
      <c r="A696" s="60" t="s">
        <v>2183</v>
      </c>
      <c r="B696" s="1" t="s">
        <v>2380</v>
      </c>
      <c r="G696" s="2" t="s">
        <v>2032</v>
      </c>
      <c r="H696" s="52" t="s">
        <v>2327</v>
      </c>
      <c r="I696" s="2">
        <v>1</v>
      </c>
      <c r="AB696" s="2">
        <v>1</v>
      </c>
      <c r="AF696" s="2">
        <v>1</v>
      </c>
      <c r="AG696" s="2">
        <v>1</v>
      </c>
    </row>
    <row r="697" spans="1:39" ht="18" customHeight="1" x14ac:dyDescent="0.4">
      <c r="A697" s="60" t="s">
        <v>2184</v>
      </c>
      <c r="B697" s="1" t="s">
        <v>1462</v>
      </c>
      <c r="G697" s="2" t="s">
        <v>460</v>
      </c>
      <c r="H697" s="52">
        <v>43791</v>
      </c>
      <c r="I697" s="2">
        <v>1</v>
      </c>
      <c r="AE697" s="2">
        <v>1</v>
      </c>
      <c r="AG697" s="2">
        <v>1</v>
      </c>
      <c r="AM697" s="2">
        <v>3</v>
      </c>
    </row>
    <row r="698" spans="1:39" ht="18" customHeight="1" x14ac:dyDescent="0.4">
      <c r="A698" s="60" t="s">
        <v>2185</v>
      </c>
      <c r="B698" s="1" t="s">
        <v>1464</v>
      </c>
      <c r="G698" s="2" t="s">
        <v>645</v>
      </c>
      <c r="H698" s="52">
        <v>43710</v>
      </c>
      <c r="I698" s="2">
        <v>1</v>
      </c>
      <c r="K698" s="2">
        <v>1</v>
      </c>
      <c r="V698" s="2">
        <v>1</v>
      </c>
      <c r="Z698" s="2">
        <v>1</v>
      </c>
      <c r="AA698" s="2">
        <v>1</v>
      </c>
      <c r="AF698" s="2">
        <v>1</v>
      </c>
      <c r="AG698" s="2">
        <v>1</v>
      </c>
      <c r="AM698" s="2">
        <v>4</v>
      </c>
    </row>
    <row r="699" spans="1:39" ht="18" customHeight="1" x14ac:dyDescent="0.4">
      <c r="A699" s="60" t="s">
        <v>2220</v>
      </c>
      <c r="B699" s="1" t="s">
        <v>1466</v>
      </c>
      <c r="G699" s="2" t="s">
        <v>547</v>
      </c>
      <c r="H699" s="52">
        <v>43710</v>
      </c>
      <c r="I699" s="2">
        <v>1</v>
      </c>
      <c r="K699" s="2">
        <v>1</v>
      </c>
      <c r="V699" s="2">
        <v>1</v>
      </c>
      <c r="Z699" s="2">
        <v>1</v>
      </c>
      <c r="AA699" s="2">
        <v>1</v>
      </c>
      <c r="AF699" s="2">
        <v>1</v>
      </c>
      <c r="AG699" s="2">
        <v>1</v>
      </c>
      <c r="AM699" s="2">
        <v>4</v>
      </c>
    </row>
    <row r="700" spans="1:39" ht="18" customHeight="1" x14ac:dyDescent="0.4">
      <c r="A700" s="60" t="s">
        <v>2221</v>
      </c>
      <c r="B700" s="1" t="s">
        <v>2069</v>
      </c>
      <c r="G700" s="2" t="s">
        <v>2061</v>
      </c>
      <c r="H700" s="52">
        <v>44384</v>
      </c>
      <c r="I700" s="2">
        <v>1</v>
      </c>
      <c r="K700" s="2">
        <v>1</v>
      </c>
      <c r="O700" s="2">
        <v>1</v>
      </c>
      <c r="T700" s="2">
        <v>1</v>
      </c>
      <c r="AF700" s="2">
        <v>1</v>
      </c>
      <c r="AG700" s="2">
        <v>1</v>
      </c>
    </row>
    <row r="701" spans="1:39" ht="18" customHeight="1" x14ac:dyDescent="0.4">
      <c r="A701" s="60" t="s">
        <v>2222</v>
      </c>
      <c r="B701" s="1" t="s">
        <v>1468</v>
      </c>
      <c r="G701" s="2" t="s">
        <v>237</v>
      </c>
      <c r="H701" s="52" t="s">
        <v>62</v>
      </c>
      <c r="J701" s="2">
        <v>1</v>
      </c>
      <c r="K701" s="2">
        <v>1</v>
      </c>
      <c r="S701" s="2">
        <v>1</v>
      </c>
      <c r="Z701" s="2">
        <v>1</v>
      </c>
      <c r="AF701" s="2">
        <v>1</v>
      </c>
      <c r="AM701" s="2">
        <v>1</v>
      </c>
    </row>
    <row r="702" spans="1:39" ht="18" customHeight="1" x14ac:dyDescent="0.4">
      <c r="A702" s="60" t="s">
        <v>2223</v>
      </c>
      <c r="B702" s="1" t="s">
        <v>1470</v>
      </c>
      <c r="G702" s="2" t="s">
        <v>237</v>
      </c>
      <c r="H702" s="52">
        <v>43634</v>
      </c>
      <c r="I702" s="2">
        <v>1</v>
      </c>
      <c r="K702" s="2">
        <v>1</v>
      </c>
      <c r="S702" s="2">
        <v>1</v>
      </c>
      <c r="Y702" s="2">
        <v>1</v>
      </c>
      <c r="AF702" s="2">
        <v>1</v>
      </c>
      <c r="AG702" s="2">
        <v>1</v>
      </c>
    </row>
    <row r="703" spans="1:39" ht="18" customHeight="1" x14ac:dyDescent="0.4">
      <c r="A703" s="60" t="s">
        <v>2224</v>
      </c>
      <c r="B703" s="1" t="s">
        <v>1472</v>
      </c>
      <c r="G703" s="2" t="s">
        <v>1020</v>
      </c>
      <c r="H703" s="52" t="s">
        <v>62</v>
      </c>
      <c r="I703" s="2">
        <v>1</v>
      </c>
      <c r="K703" s="2">
        <v>1</v>
      </c>
      <c r="AA703" s="2">
        <v>1</v>
      </c>
      <c r="AF703" s="2">
        <v>1</v>
      </c>
      <c r="AG703" s="2">
        <v>1</v>
      </c>
      <c r="AM703" s="2">
        <v>2</v>
      </c>
    </row>
    <row r="704" spans="1:39" ht="18" customHeight="1" x14ac:dyDescent="0.4">
      <c r="A704" s="60" t="s">
        <v>2225</v>
      </c>
      <c r="B704" s="1" t="s">
        <v>1474</v>
      </c>
      <c r="G704" s="2" t="s">
        <v>1018</v>
      </c>
      <c r="H704" s="52" t="s">
        <v>62</v>
      </c>
      <c r="I704" s="2">
        <v>1</v>
      </c>
      <c r="J704" s="2">
        <v>1</v>
      </c>
      <c r="Z704" s="2">
        <v>1</v>
      </c>
      <c r="AG704" s="2">
        <v>1</v>
      </c>
    </row>
    <row r="705" spans="1:39" ht="18" customHeight="1" x14ac:dyDescent="0.4">
      <c r="A705" s="60" t="s">
        <v>2226</v>
      </c>
      <c r="B705" s="1" t="s">
        <v>2217</v>
      </c>
      <c r="G705" s="2" t="s">
        <v>2216</v>
      </c>
      <c r="H705" s="52" t="s">
        <v>2203</v>
      </c>
      <c r="I705" s="2">
        <v>1</v>
      </c>
      <c r="K705" s="2">
        <v>1</v>
      </c>
      <c r="O705" s="2">
        <v>1</v>
      </c>
      <c r="S705" s="2">
        <v>1</v>
      </c>
      <c r="Z705" s="2">
        <v>1</v>
      </c>
      <c r="AA705" s="2">
        <v>1</v>
      </c>
      <c r="AB705" s="2">
        <v>1</v>
      </c>
      <c r="AF705" s="2">
        <v>1</v>
      </c>
      <c r="AG705" s="2">
        <v>1</v>
      </c>
    </row>
    <row r="706" spans="1:39" ht="18" customHeight="1" x14ac:dyDescent="0.4">
      <c r="A706" s="60" t="s">
        <v>2227</v>
      </c>
      <c r="B706" s="1" t="s">
        <v>2551</v>
      </c>
      <c r="D706" s="2" t="s">
        <v>2490</v>
      </c>
      <c r="G706" s="2" t="s">
        <v>2552</v>
      </c>
      <c r="H706" s="52">
        <v>44735</v>
      </c>
      <c r="I706" s="2">
        <v>1</v>
      </c>
      <c r="R706" s="2">
        <v>1</v>
      </c>
      <c r="S706" s="2">
        <v>1</v>
      </c>
      <c r="AF706" s="2">
        <v>1</v>
      </c>
      <c r="AG706" s="2">
        <v>1</v>
      </c>
      <c r="AM706" s="2">
        <v>1</v>
      </c>
    </row>
    <row r="707" spans="1:39" ht="18" customHeight="1" x14ac:dyDescent="0.4">
      <c r="A707" s="60" t="s">
        <v>2228</v>
      </c>
      <c r="B707" s="1" t="s">
        <v>1476</v>
      </c>
      <c r="G707" s="2" t="s">
        <v>168</v>
      </c>
      <c r="H707" s="52">
        <v>43616</v>
      </c>
      <c r="I707" s="2">
        <v>1</v>
      </c>
      <c r="K707" s="2">
        <v>1</v>
      </c>
      <c r="S707" s="2">
        <v>1</v>
      </c>
      <c r="AF707" s="2">
        <v>1</v>
      </c>
      <c r="AG707" s="2">
        <v>1</v>
      </c>
    </row>
    <row r="708" spans="1:39" ht="18" customHeight="1" x14ac:dyDescent="0.4">
      <c r="A708" s="60" t="s">
        <v>2229</v>
      </c>
      <c r="B708" s="1" t="s">
        <v>1478</v>
      </c>
      <c r="G708" s="2" t="s">
        <v>76</v>
      </c>
      <c r="H708" s="52" t="s">
        <v>62</v>
      </c>
      <c r="I708" s="2">
        <v>1</v>
      </c>
      <c r="J708" s="2">
        <v>1</v>
      </c>
      <c r="K708" s="2">
        <v>1</v>
      </c>
      <c r="Q708" s="2">
        <v>1</v>
      </c>
      <c r="S708" s="2">
        <v>1</v>
      </c>
      <c r="V708" s="2">
        <v>1</v>
      </c>
      <c r="Y708" s="2">
        <v>1</v>
      </c>
      <c r="AD708" s="2">
        <v>1</v>
      </c>
      <c r="AF708" s="2">
        <v>1</v>
      </c>
      <c r="AK708" s="2">
        <v>1</v>
      </c>
      <c r="AM708" s="2">
        <v>2</v>
      </c>
    </row>
    <row r="709" spans="1:39" ht="18" customHeight="1" x14ac:dyDescent="0.4">
      <c r="A709" s="60" t="s">
        <v>2230</v>
      </c>
      <c r="B709" s="1" t="s">
        <v>1480</v>
      </c>
      <c r="G709" s="2" t="s">
        <v>76</v>
      </c>
      <c r="H709" s="52">
        <v>43857</v>
      </c>
      <c r="I709" s="2">
        <v>1</v>
      </c>
      <c r="L709" s="2">
        <v>1</v>
      </c>
      <c r="N709" s="2">
        <v>1</v>
      </c>
      <c r="S709" s="2">
        <v>1</v>
      </c>
      <c r="Z709" s="2">
        <v>1</v>
      </c>
      <c r="AG709" s="2">
        <v>1</v>
      </c>
    </row>
    <row r="710" spans="1:39" ht="18" customHeight="1" x14ac:dyDescent="0.4">
      <c r="A710" s="60" t="s">
        <v>2254</v>
      </c>
      <c r="B710" s="1" t="s">
        <v>1482</v>
      </c>
      <c r="G710" s="2" t="s">
        <v>76</v>
      </c>
      <c r="H710" s="52">
        <v>44531</v>
      </c>
      <c r="I710" s="2" t="s">
        <v>62</v>
      </c>
    </row>
    <row r="711" spans="1:39" ht="18" customHeight="1" x14ac:dyDescent="0.4">
      <c r="A711" s="60" t="s">
        <v>2255</v>
      </c>
      <c r="B711" s="1" t="s">
        <v>1484</v>
      </c>
      <c r="G711" s="2" t="s">
        <v>76</v>
      </c>
      <c r="H711" s="52" t="s">
        <v>62</v>
      </c>
      <c r="I711" s="2">
        <v>1</v>
      </c>
      <c r="K711" s="2">
        <v>1</v>
      </c>
      <c r="V711" s="2">
        <v>1</v>
      </c>
      <c r="Z711" s="2">
        <v>1</v>
      </c>
      <c r="AA711" s="2">
        <v>1</v>
      </c>
      <c r="AD711" s="2">
        <v>1</v>
      </c>
      <c r="AF711" s="2">
        <v>1</v>
      </c>
      <c r="AG711" s="2">
        <v>1</v>
      </c>
      <c r="AJ711" s="2">
        <v>1</v>
      </c>
      <c r="AM711" s="2">
        <v>2</v>
      </c>
    </row>
    <row r="712" spans="1:39" ht="18" customHeight="1" x14ac:dyDescent="0.4">
      <c r="A712" s="60" t="s">
        <v>2256</v>
      </c>
      <c r="B712" s="1" t="s">
        <v>2449</v>
      </c>
      <c r="G712" s="2" t="s">
        <v>521</v>
      </c>
      <c r="H712" s="52">
        <v>44552</v>
      </c>
      <c r="I712" s="2" t="s">
        <v>62</v>
      </c>
    </row>
    <row r="713" spans="1:39" ht="18" customHeight="1" x14ac:dyDescent="0.4">
      <c r="A713" s="60" t="s">
        <v>2257</v>
      </c>
      <c r="B713" s="1" t="s">
        <v>1487</v>
      </c>
      <c r="G713" s="2" t="s">
        <v>73</v>
      </c>
      <c r="H713" s="52">
        <v>43811</v>
      </c>
      <c r="I713" s="2">
        <v>1</v>
      </c>
      <c r="Z713" s="2">
        <v>1</v>
      </c>
      <c r="AA713" s="2">
        <v>1</v>
      </c>
      <c r="AD713" s="2">
        <v>1</v>
      </c>
      <c r="AG713" s="2">
        <v>1</v>
      </c>
      <c r="AM713" s="2">
        <v>1</v>
      </c>
    </row>
    <row r="714" spans="1:39" ht="18" customHeight="1" x14ac:dyDescent="0.4">
      <c r="A714" s="60" t="s">
        <v>2258</v>
      </c>
      <c r="B714" s="1" t="s">
        <v>1489</v>
      </c>
      <c r="G714" s="2" t="s">
        <v>165</v>
      </c>
      <c r="H714" s="52" t="s">
        <v>62</v>
      </c>
      <c r="I714" s="2" t="s">
        <v>62</v>
      </c>
    </row>
    <row r="715" spans="1:39" ht="18" customHeight="1" x14ac:dyDescent="0.4">
      <c r="A715" s="60" t="s">
        <v>2259</v>
      </c>
      <c r="B715" s="1" t="s">
        <v>1491</v>
      </c>
      <c r="G715" s="2" t="s">
        <v>76</v>
      </c>
      <c r="H715" s="52">
        <v>43768</v>
      </c>
      <c r="I715" s="2">
        <v>1</v>
      </c>
      <c r="O715" s="2">
        <v>1</v>
      </c>
      <c r="Z715" s="2">
        <v>1</v>
      </c>
      <c r="AE715" s="2">
        <v>1</v>
      </c>
      <c r="AF715" s="2">
        <v>1</v>
      </c>
      <c r="AG715" s="2">
        <v>1</v>
      </c>
    </row>
    <row r="716" spans="1:39" ht="18" customHeight="1" x14ac:dyDescent="0.4">
      <c r="A716" s="60" t="s">
        <v>2260</v>
      </c>
      <c r="B716" s="1" t="s">
        <v>1493</v>
      </c>
      <c r="G716" s="2" t="s">
        <v>521</v>
      </c>
      <c r="H716" s="52" t="s">
        <v>62</v>
      </c>
      <c r="AM716" s="2">
        <v>3</v>
      </c>
    </row>
    <row r="717" spans="1:39" ht="18" customHeight="1" x14ac:dyDescent="0.4">
      <c r="A717" s="60" t="s">
        <v>2287</v>
      </c>
      <c r="B717" s="1" t="s">
        <v>1495</v>
      </c>
      <c r="G717" s="2" t="s">
        <v>160</v>
      </c>
      <c r="H717" s="52" t="s">
        <v>62</v>
      </c>
      <c r="I717" s="2">
        <v>1</v>
      </c>
      <c r="N717" s="2">
        <v>1</v>
      </c>
      <c r="S717" s="2">
        <v>1</v>
      </c>
      <c r="Z717" s="2">
        <v>1</v>
      </c>
      <c r="AF717" s="2">
        <v>1</v>
      </c>
      <c r="AG717" s="2">
        <v>1</v>
      </c>
    </row>
    <row r="718" spans="1:39" ht="18" customHeight="1" x14ac:dyDescent="0.4">
      <c r="A718" s="60" t="s">
        <v>2288</v>
      </c>
      <c r="B718" s="1" t="s">
        <v>1497</v>
      </c>
      <c r="G718" s="2" t="s">
        <v>160</v>
      </c>
      <c r="H718" s="52" t="s">
        <v>62</v>
      </c>
      <c r="I718" s="2">
        <v>1</v>
      </c>
      <c r="R718" s="2">
        <v>1</v>
      </c>
      <c r="Z718" s="2">
        <v>1</v>
      </c>
      <c r="AE718" s="2">
        <v>1</v>
      </c>
      <c r="AG718" s="2">
        <v>1</v>
      </c>
    </row>
    <row r="719" spans="1:39" ht="18" customHeight="1" x14ac:dyDescent="0.4">
      <c r="A719" s="60" t="s">
        <v>2289</v>
      </c>
      <c r="B719" s="1" t="s">
        <v>1499</v>
      </c>
      <c r="G719" s="2" t="s">
        <v>103</v>
      </c>
      <c r="H719" s="52">
        <v>43769</v>
      </c>
      <c r="I719" s="2" t="s">
        <v>62</v>
      </c>
    </row>
    <row r="720" spans="1:39" ht="18" customHeight="1" x14ac:dyDescent="0.4">
      <c r="A720" s="60" t="s">
        <v>2290</v>
      </c>
      <c r="B720" s="1" t="s">
        <v>1968</v>
      </c>
      <c r="G720" s="2" t="s">
        <v>1967</v>
      </c>
      <c r="H720" s="52">
        <v>44307</v>
      </c>
      <c r="I720" s="2">
        <v>1</v>
      </c>
      <c r="O720" s="2">
        <v>1</v>
      </c>
      <c r="S720" s="2">
        <v>1</v>
      </c>
      <c r="W720" s="2">
        <v>1</v>
      </c>
      <c r="Z720" s="2">
        <v>1</v>
      </c>
      <c r="AF720" s="2">
        <v>1</v>
      </c>
    </row>
    <row r="721" spans="1:39" ht="18" customHeight="1" x14ac:dyDescent="0.4">
      <c r="A721" s="60" t="s">
        <v>2291</v>
      </c>
      <c r="B721" s="1" t="s">
        <v>2338</v>
      </c>
      <c r="G721" s="2" t="s">
        <v>2339</v>
      </c>
      <c r="H721" s="52">
        <v>44613</v>
      </c>
      <c r="I721" s="2">
        <v>1</v>
      </c>
      <c r="K721" s="2">
        <v>1</v>
      </c>
      <c r="L721" s="2">
        <v>1</v>
      </c>
      <c r="P721" s="2">
        <v>1</v>
      </c>
      <c r="AA721" s="2">
        <v>1</v>
      </c>
      <c r="AF721" s="2">
        <v>1</v>
      </c>
    </row>
    <row r="722" spans="1:39" ht="18" customHeight="1" x14ac:dyDescent="0.4">
      <c r="A722" s="60" t="s">
        <v>2292</v>
      </c>
      <c r="B722" s="1" t="s">
        <v>1501</v>
      </c>
      <c r="G722" s="2" t="s">
        <v>73</v>
      </c>
      <c r="H722" s="52">
        <v>43917</v>
      </c>
      <c r="K722" s="2">
        <v>1</v>
      </c>
      <c r="W722" s="2">
        <v>1</v>
      </c>
      <c r="Z722" s="2">
        <v>1</v>
      </c>
      <c r="AD722" s="2">
        <v>1</v>
      </c>
      <c r="AE722" s="2">
        <v>1</v>
      </c>
    </row>
    <row r="723" spans="1:39" ht="18" customHeight="1" x14ac:dyDescent="0.4">
      <c r="A723" s="60" t="s">
        <v>2293</v>
      </c>
      <c r="B723" s="1" t="s">
        <v>1503</v>
      </c>
      <c r="G723" s="2" t="s">
        <v>106</v>
      </c>
      <c r="H723" s="52">
        <v>43882</v>
      </c>
      <c r="I723" s="2">
        <v>2</v>
      </c>
      <c r="S723" s="2">
        <v>1</v>
      </c>
      <c r="T723" s="2">
        <v>1</v>
      </c>
      <c r="AB723" s="2">
        <v>1</v>
      </c>
      <c r="AM723" s="2">
        <v>1</v>
      </c>
    </row>
    <row r="724" spans="1:39" ht="18" customHeight="1" x14ac:dyDescent="0.4">
      <c r="A724" s="60" t="s">
        <v>2294</v>
      </c>
      <c r="B724" s="1" t="s">
        <v>1505</v>
      </c>
      <c r="G724" s="2" t="s">
        <v>136</v>
      </c>
      <c r="H724" s="52">
        <v>43900</v>
      </c>
      <c r="I724" s="2" t="s">
        <v>62</v>
      </c>
    </row>
    <row r="725" spans="1:39" ht="18" customHeight="1" x14ac:dyDescent="0.4">
      <c r="A725" s="60" t="s">
        <v>2295</v>
      </c>
      <c r="B725" s="1" t="s">
        <v>1507</v>
      </c>
      <c r="G725" s="2" t="s">
        <v>73</v>
      </c>
      <c r="H725" s="52">
        <v>43801</v>
      </c>
      <c r="I725" s="2">
        <v>1</v>
      </c>
      <c r="J725" s="2">
        <v>1</v>
      </c>
      <c r="K725" s="2">
        <v>1</v>
      </c>
      <c r="P725" s="2">
        <v>1</v>
      </c>
      <c r="V725" s="2">
        <v>1</v>
      </c>
      <c r="Z725" s="2">
        <v>1</v>
      </c>
      <c r="AD725" s="2">
        <v>1</v>
      </c>
      <c r="AF725" s="2">
        <v>1</v>
      </c>
      <c r="AG725" s="2">
        <v>1</v>
      </c>
      <c r="AM725" s="2">
        <v>1</v>
      </c>
    </row>
    <row r="726" spans="1:39" ht="18" customHeight="1" x14ac:dyDescent="0.4">
      <c r="A726" s="60" t="s">
        <v>2296</v>
      </c>
      <c r="B726" s="1" t="s">
        <v>1509</v>
      </c>
      <c r="G726" s="2" t="s">
        <v>231</v>
      </c>
      <c r="H726" s="52" t="s">
        <v>62</v>
      </c>
      <c r="I726" s="2">
        <v>1</v>
      </c>
      <c r="O726" s="2">
        <v>1</v>
      </c>
      <c r="P726" s="2">
        <v>1</v>
      </c>
      <c r="Z726" s="2">
        <v>1</v>
      </c>
      <c r="AA726" s="2">
        <v>1</v>
      </c>
      <c r="AE726" s="2">
        <v>1</v>
      </c>
      <c r="AF726" s="2">
        <v>1</v>
      </c>
    </row>
    <row r="727" spans="1:39" ht="18" customHeight="1" x14ac:dyDescent="0.4">
      <c r="A727" s="60" t="s">
        <v>2297</v>
      </c>
      <c r="B727" s="1" t="s">
        <v>1511</v>
      </c>
      <c r="G727" s="2" t="s">
        <v>203</v>
      </c>
      <c r="H727" s="52">
        <v>43671</v>
      </c>
      <c r="I727" s="2">
        <v>1</v>
      </c>
      <c r="L727" s="2">
        <v>1</v>
      </c>
      <c r="M727" s="2">
        <v>1</v>
      </c>
      <c r="AD727" s="2">
        <v>1</v>
      </c>
      <c r="AE727" s="2">
        <v>1</v>
      </c>
      <c r="AF727" s="2">
        <v>1</v>
      </c>
    </row>
    <row r="728" spans="1:39" ht="18" customHeight="1" x14ac:dyDescent="0.4">
      <c r="A728" s="60" t="s">
        <v>2298</v>
      </c>
      <c r="B728" s="1" t="s">
        <v>1513</v>
      </c>
      <c r="G728" s="2" t="s">
        <v>86</v>
      </c>
      <c r="H728" s="52" t="s">
        <v>62</v>
      </c>
      <c r="I728" s="2">
        <v>1</v>
      </c>
      <c r="K728" s="2">
        <v>1</v>
      </c>
      <c r="O728" s="2">
        <v>1</v>
      </c>
      <c r="S728" s="2">
        <v>1</v>
      </c>
      <c r="AF728" s="2">
        <v>1</v>
      </c>
      <c r="AG728" s="2">
        <v>1</v>
      </c>
    </row>
    <row r="729" spans="1:39" ht="18" customHeight="1" x14ac:dyDescent="0.4">
      <c r="A729" s="60" t="s">
        <v>2299</v>
      </c>
      <c r="B729" s="1" t="s">
        <v>2600</v>
      </c>
      <c r="E729" s="2" t="s">
        <v>2580</v>
      </c>
      <c r="G729" s="2" t="s">
        <v>2594</v>
      </c>
      <c r="H729" s="52">
        <v>44767</v>
      </c>
      <c r="I729" s="2">
        <v>1</v>
      </c>
      <c r="N729" s="2">
        <v>1</v>
      </c>
      <c r="Q729" s="2">
        <v>1</v>
      </c>
      <c r="V729" s="2">
        <v>1</v>
      </c>
      <c r="AE729" s="2">
        <v>1</v>
      </c>
      <c r="AF729" s="2">
        <v>1</v>
      </c>
    </row>
    <row r="730" spans="1:39" ht="18" customHeight="1" x14ac:dyDescent="0.4">
      <c r="A730" s="60" t="s">
        <v>2300</v>
      </c>
      <c r="B730" s="1" t="s">
        <v>1515</v>
      </c>
      <c r="G730" s="2" t="s">
        <v>76</v>
      </c>
      <c r="H730" s="52">
        <v>44060</v>
      </c>
      <c r="I730" s="2">
        <v>1</v>
      </c>
      <c r="K730" s="2">
        <v>1</v>
      </c>
      <c r="P730" s="2">
        <v>1</v>
      </c>
      <c r="AF730" s="2">
        <v>1</v>
      </c>
      <c r="AG730" s="2">
        <v>1</v>
      </c>
    </row>
    <row r="731" spans="1:39" ht="18" customHeight="1" x14ac:dyDescent="0.4">
      <c r="A731" s="60" t="s">
        <v>2301</v>
      </c>
      <c r="B731" s="1" t="s">
        <v>1841</v>
      </c>
      <c r="G731" s="2" t="s">
        <v>1817</v>
      </c>
      <c r="H731" s="52">
        <v>44210</v>
      </c>
      <c r="I731" s="2">
        <v>1</v>
      </c>
      <c r="J731" s="2">
        <v>1</v>
      </c>
      <c r="S731" s="2">
        <v>1</v>
      </c>
      <c r="AE731" s="2">
        <v>1</v>
      </c>
      <c r="AF731" s="2">
        <v>1</v>
      </c>
      <c r="AM731" s="2">
        <v>1</v>
      </c>
    </row>
    <row r="732" spans="1:39" ht="18" customHeight="1" x14ac:dyDescent="0.4">
      <c r="A732" s="60" t="s">
        <v>2302</v>
      </c>
      <c r="B732" s="1" t="s">
        <v>1842</v>
      </c>
      <c r="G732" s="2" t="s">
        <v>1804</v>
      </c>
      <c r="H732" s="52" t="s">
        <v>1802</v>
      </c>
      <c r="I732" s="2">
        <v>1</v>
      </c>
      <c r="S732" s="2">
        <v>1</v>
      </c>
      <c r="AE732" s="2">
        <v>1</v>
      </c>
      <c r="AF732" s="2">
        <v>1</v>
      </c>
      <c r="AG732" s="2">
        <v>1</v>
      </c>
      <c r="AM732" s="2">
        <v>1</v>
      </c>
    </row>
    <row r="733" spans="1:39" ht="18" customHeight="1" x14ac:dyDescent="0.4">
      <c r="A733" s="60" t="s">
        <v>2303</v>
      </c>
      <c r="B733" s="1" t="s">
        <v>1517</v>
      </c>
      <c r="G733" s="2" t="s">
        <v>343</v>
      </c>
      <c r="H733" s="52">
        <v>43710</v>
      </c>
      <c r="I733" s="2">
        <v>1</v>
      </c>
      <c r="K733" s="2">
        <v>1</v>
      </c>
      <c r="V733" s="2">
        <v>1</v>
      </c>
      <c r="Z733" s="2">
        <v>1</v>
      </c>
      <c r="AA733" s="2">
        <v>1</v>
      </c>
      <c r="AF733" s="2">
        <v>1</v>
      </c>
      <c r="AG733" s="2">
        <v>1</v>
      </c>
      <c r="AM733" s="2">
        <v>2</v>
      </c>
    </row>
    <row r="734" spans="1:39" ht="18" customHeight="1" x14ac:dyDescent="0.4">
      <c r="A734" s="60" t="s">
        <v>2340</v>
      </c>
      <c r="B734" s="1" t="s">
        <v>2218</v>
      </c>
      <c r="G734" s="2" t="s">
        <v>2219</v>
      </c>
      <c r="H734" s="52">
        <v>44519</v>
      </c>
      <c r="K734" s="2">
        <v>1</v>
      </c>
      <c r="L734" s="2">
        <v>1</v>
      </c>
      <c r="S734" s="2">
        <v>1</v>
      </c>
      <c r="Y734" s="2">
        <v>1</v>
      </c>
      <c r="AG734" s="2">
        <v>1</v>
      </c>
    </row>
    <row r="735" spans="1:39" ht="18" customHeight="1" x14ac:dyDescent="0.4">
      <c r="A735" s="60" t="s">
        <v>2341</v>
      </c>
      <c r="B735" s="1" t="s">
        <v>1519</v>
      </c>
      <c r="G735" s="2" t="s">
        <v>91</v>
      </c>
      <c r="H735" s="52">
        <v>43797</v>
      </c>
      <c r="I735" s="2">
        <v>1</v>
      </c>
      <c r="AF735" s="2">
        <v>1</v>
      </c>
      <c r="AG735" s="2">
        <v>1</v>
      </c>
      <c r="AM735" s="2">
        <v>5</v>
      </c>
    </row>
    <row r="736" spans="1:39" ht="18" customHeight="1" x14ac:dyDescent="0.4">
      <c r="A736" s="60" t="s">
        <v>2342</v>
      </c>
      <c r="B736" s="1" t="s">
        <v>1521</v>
      </c>
      <c r="G736" s="2" t="s">
        <v>106</v>
      </c>
      <c r="H736" s="52" t="s">
        <v>62</v>
      </c>
      <c r="I736" s="2">
        <v>1</v>
      </c>
      <c r="K736" s="2">
        <v>1</v>
      </c>
      <c r="Z736" s="2">
        <v>1</v>
      </c>
      <c r="AE736" s="2">
        <v>1</v>
      </c>
      <c r="AG736" s="2">
        <v>1</v>
      </c>
      <c r="AM736" s="2">
        <v>1</v>
      </c>
    </row>
    <row r="737" spans="1:39" ht="18" customHeight="1" x14ac:dyDescent="0.4">
      <c r="A737" s="60" t="s">
        <v>2343</v>
      </c>
      <c r="B737" s="1" t="s">
        <v>2430</v>
      </c>
      <c r="G737" s="2" t="s">
        <v>2364</v>
      </c>
      <c r="H737" s="52">
        <v>44648</v>
      </c>
      <c r="I737" s="2">
        <v>1</v>
      </c>
      <c r="N737" s="2">
        <v>1</v>
      </c>
      <c r="S737" s="2">
        <v>1</v>
      </c>
      <c r="Z737" s="2">
        <v>1</v>
      </c>
      <c r="AA737" s="2">
        <v>1</v>
      </c>
      <c r="AF737" s="2">
        <v>1</v>
      </c>
    </row>
    <row r="738" spans="1:39" ht="18" customHeight="1" x14ac:dyDescent="0.4">
      <c r="A738" s="60" t="s">
        <v>2344</v>
      </c>
      <c r="B738" s="1" t="s">
        <v>2431</v>
      </c>
      <c r="G738" s="2" t="s">
        <v>76</v>
      </c>
      <c r="H738" s="52">
        <v>43866</v>
      </c>
      <c r="I738" s="2">
        <v>1</v>
      </c>
      <c r="S738" s="2">
        <v>1</v>
      </c>
      <c r="Z738" s="2">
        <v>1</v>
      </c>
      <c r="AC738" s="2">
        <v>1</v>
      </c>
      <c r="AD738" s="2">
        <v>1</v>
      </c>
      <c r="AG738" s="2">
        <v>1</v>
      </c>
      <c r="AM738" s="2">
        <v>1</v>
      </c>
    </row>
    <row r="739" spans="1:39" ht="18" customHeight="1" x14ac:dyDescent="0.4">
      <c r="A739" s="60" t="s">
        <v>2345</v>
      </c>
      <c r="B739" s="1" t="s">
        <v>2450</v>
      </c>
      <c r="G739" s="2" t="s">
        <v>1843</v>
      </c>
      <c r="H739" s="52" t="s">
        <v>1802</v>
      </c>
      <c r="I739" s="2" t="s">
        <v>1802</v>
      </c>
    </row>
    <row r="740" spans="1:39" ht="18" customHeight="1" x14ac:dyDescent="0.4">
      <c r="A740" s="60" t="s">
        <v>2346</v>
      </c>
      <c r="B740" s="1" t="s">
        <v>1524</v>
      </c>
      <c r="G740" s="2" t="s">
        <v>73</v>
      </c>
      <c r="H740" s="52">
        <v>43713</v>
      </c>
      <c r="M740" s="2">
        <v>1</v>
      </c>
      <c r="V740" s="2">
        <v>1</v>
      </c>
      <c r="Z740" s="2">
        <v>1</v>
      </c>
      <c r="AF740" s="2">
        <v>1</v>
      </c>
      <c r="AG740" s="2">
        <v>1</v>
      </c>
      <c r="AI740" s="2">
        <v>1</v>
      </c>
      <c r="AM740" s="2">
        <v>1</v>
      </c>
    </row>
    <row r="741" spans="1:39" ht="18" customHeight="1" x14ac:dyDescent="0.4">
      <c r="A741" s="60" t="s">
        <v>2347</v>
      </c>
      <c r="B741" s="1" t="s">
        <v>1526</v>
      </c>
      <c r="G741" s="2" t="s">
        <v>177</v>
      </c>
      <c r="H741" s="52">
        <v>43857</v>
      </c>
      <c r="Z741" s="2">
        <v>1</v>
      </c>
      <c r="AF741" s="2">
        <v>1</v>
      </c>
      <c r="AG741" s="2">
        <v>1</v>
      </c>
      <c r="AM741" s="2">
        <v>3</v>
      </c>
    </row>
    <row r="742" spans="1:39" ht="18" customHeight="1" x14ac:dyDescent="0.4">
      <c r="A742" s="60" t="s">
        <v>2348</v>
      </c>
      <c r="B742" s="1" t="s">
        <v>1528</v>
      </c>
      <c r="G742" s="2" t="s">
        <v>103</v>
      </c>
      <c r="H742" s="52">
        <v>43697</v>
      </c>
      <c r="I742" s="2">
        <v>1</v>
      </c>
      <c r="K742" s="2">
        <v>1</v>
      </c>
      <c r="V742" s="2">
        <v>1</v>
      </c>
      <c r="Z742" s="2">
        <v>1</v>
      </c>
      <c r="AF742" s="2">
        <v>1</v>
      </c>
      <c r="AG742" s="2">
        <v>1</v>
      </c>
      <c r="AM742" s="2">
        <v>1</v>
      </c>
    </row>
    <row r="743" spans="1:39" ht="18" customHeight="1" x14ac:dyDescent="0.4">
      <c r="A743" s="60" t="s">
        <v>2349</v>
      </c>
      <c r="B743" s="1" t="s">
        <v>1530</v>
      </c>
      <c r="G743" s="2" t="s">
        <v>154</v>
      </c>
      <c r="H743" s="52">
        <v>43931</v>
      </c>
      <c r="I743" s="2">
        <v>1</v>
      </c>
      <c r="S743" s="2">
        <v>1</v>
      </c>
      <c r="Z743" s="2">
        <v>1</v>
      </c>
      <c r="AD743" s="2">
        <v>1</v>
      </c>
      <c r="AE743" s="2">
        <v>1</v>
      </c>
    </row>
    <row r="744" spans="1:39" ht="18" customHeight="1" x14ac:dyDescent="0.4">
      <c r="A744" s="60" t="s">
        <v>2350</v>
      </c>
      <c r="B744" s="1" t="s">
        <v>2553</v>
      </c>
      <c r="D744" s="2" t="s">
        <v>2490</v>
      </c>
      <c r="G744" s="2" t="s">
        <v>2554</v>
      </c>
      <c r="H744" s="52" t="s">
        <v>1802</v>
      </c>
      <c r="I744" s="2">
        <v>1</v>
      </c>
      <c r="S744" s="2">
        <v>1</v>
      </c>
      <c r="AF744" s="2">
        <v>1</v>
      </c>
      <c r="AM744" s="2">
        <v>1</v>
      </c>
    </row>
    <row r="745" spans="1:39" ht="18" customHeight="1" x14ac:dyDescent="0.4">
      <c r="A745" s="60" t="s">
        <v>2351</v>
      </c>
      <c r="B745" s="1" t="s">
        <v>1532</v>
      </c>
      <c r="G745" s="2" t="s">
        <v>237</v>
      </c>
      <c r="H745" s="52">
        <v>43621</v>
      </c>
      <c r="I745" s="2">
        <v>1</v>
      </c>
      <c r="L745" s="2">
        <v>1</v>
      </c>
      <c r="O745" s="2">
        <v>1</v>
      </c>
      <c r="S745" s="2">
        <v>1</v>
      </c>
      <c r="Z745" s="2">
        <v>1</v>
      </c>
      <c r="AA745" s="2">
        <v>1</v>
      </c>
    </row>
    <row r="746" spans="1:39" ht="18" customHeight="1" x14ac:dyDescent="0.4">
      <c r="A746" s="60" t="s">
        <v>2352</v>
      </c>
      <c r="B746" s="1" t="s">
        <v>1534</v>
      </c>
      <c r="G746" s="2" t="s">
        <v>73</v>
      </c>
      <c r="H746" s="52" t="s">
        <v>62</v>
      </c>
      <c r="I746" s="2">
        <v>1</v>
      </c>
      <c r="S746" s="2">
        <v>1</v>
      </c>
      <c r="AG746" s="2">
        <v>1</v>
      </c>
      <c r="AM746" s="2">
        <v>3</v>
      </c>
    </row>
    <row r="747" spans="1:39" ht="18" customHeight="1" x14ac:dyDescent="0.4">
      <c r="A747" s="60" t="s">
        <v>2353</v>
      </c>
      <c r="B747" s="1" t="s">
        <v>2601</v>
      </c>
      <c r="E747" s="2" t="s">
        <v>2580</v>
      </c>
      <c r="G747" s="2" t="s">
        <v>1812</v>
      </c>
      <c r="H747" s="52">
        <v>44772</v>
      </c>
      <c r="I747" s="2">
        <v>1</v>
      </c>
      <c r="K747" s="2">
        <v>1</v>
      </c>
      <c r="S747" s="2">
        <v>1</v>
      </c>
      <c r="AF747" s="2">
        <v>1</v>
      </c>
      <c r="AG747" s="2">
        <v>1</v>
      </c>
      <c r="AM747" s="2">
        <v>1</v>
      </c>
    </row>
    <row r="748" spans="1:39" ht="18" customHeight="1" x14ac:dyDescent="0.4">
      <c r="A748" s="60" t="s">
        <v>2381</v>
      </c>
      <c r="B748" s="1" t="s">
        <v>1536</v>
      </c>
      <c r="G748" s="2" t="s">
        <v>165</v>
      </c>
      <c r="H748" s="52">
        <v>43727</v>
      </c>
      <c r="I748" s="2">
        <v>1</v>
      </c>
      <c r="AF748" s="2">
        <v>1</v>
      </c>
      <c r="AG748" s="2">
        <v>1</v>
      </c>
      <c r="AM748" s="2">
        <v>3</v>
      </c>
    </row>
    <row r="749" spans="1:39" ht="18" customHeight="1" x14ac:dyDescent="0.4">
      <c r="A749" s="60" t="s">
        <v>2382</v>
      </c>
      <c r="B749" s="1" t="s">
        <v>1538</v>
      </c>
      <c r="G749" s="2" t="s">
        <v>168</v>
      </c>
      <c r="H749" s="52">
        <v>44061</v>
      </c>
      <c r="I749" s="2">
        <v>1</v>
      </c>
      <c r="N749" s="2">
        <v>1</v>
      </c>
      <c r="Q749" s="2">
        <v>1</v>
      </c>
      <c r="T749" s="2">
        <v>1</v>
      </c>
      <c r="AG749" s="2">
        <v>1</v>
      </c>
      <c r="AM749" s="2">
        <v>1</v>
      </c>
    </row>
    <row r="750" spans="1:39" ht="18" customHeight="1" x14ac:dyDescent="0.4">
      <c r="A750" s="60" t="s">
        <v>2383</v>
      </c>
      <c r="B750" s="1" t="s">
        <v>2602</v>
      </c>
      <c r="E750" s="2" t="s">
        <v>2580</v>
      </c>
      <c r="G750" s="2" t="s">
        <v>2603</v>
      </c>
      <c r="H750" s="52" t="s">
        <v>1802</v>
      </c>
      <c r="I750" s="2" t="s">
        <v>2599</v>
      </c>
    </row>
    <row r="751" spans="1:39" ht="18" customHeight="1" x14ac:dyDescent="0.4">
      <c r="A751" s="60" t="s">
        <v>2384</v>
      </c>
      <c r="B751" s="1" t="s">
        <v>1540</v>
      </c>
      <c r="G751" s="2" t="s">
        <v>76</v>
      </c>
      <c r="H751" s="52" t="s">
        <v>62</v>
      </c>
      <c r="I751" s="2">
        <v>1</v>
      </c>
      <c r="S751" s="2">
        <v>1</v>
      </c>
      <c r="Z751" s="2">
        <v>1</v>
      </c>
      <c r="AD751" s="2">
        <v>1</v>
      </c>
      <c r="AG751" s="2">
        <v>1</v>
      </c>
    </row>
    <row r="752" spans="1:39" ht="18" customHeight="1" x14ac:dyDescent="0.4">
      <c r="A752" s="60" t="s">
        <v>2385</v>
      </c>
      <c r="B752" s="1" t="s">
        <v>1542</v>
      </c>
      <c r="G752" s="52" t="s">
        <v>274</v>
      </c>
      <c r="H752" s="52">
        <v>43664</v>
      </c>
      <c r="I752" s="2">
        <v>1</v>
      </c>
      <c r="AD752" s="2">
        <v>1</v>
      </c>
      <c r="AG752" s="2">
        <v>1</v>
      </c>
      <c r="AI752" s="2">
        <v>1</v>
      </c>
      <c r="AJ752" s="2">
        <v>1</v>
      </c>
      <c r="AM752" s="2">
        <v>1</v>
      </c>
    </row>
    <row r="753" spans="1:39" ht="18" customHeight="1" x14ac:dyDescent="0.4">
      <c r="A753" s="60" t="s">
        <v>2386</v>
      </c>
      <c r="B753" s="1" t="s">
        <v>2284</v>
      </c>
      <c r="G753" s="52" t="s">
        <v>2246</v>
      </c>
      <c r="H753" s="52">
        <v>44567</v>
      </c>
      <c r="I753" s="2">
        <v>1</v>
      </c>
      <c r="S753" s="2">
        <v>1</v>
      </c>
      <c r="V753" s="2">
        <v>1</v>
      </c>
      <c r="AD753" s="2">
        <v>1</v>
      </c>
      <c r="AE753" s="2">
        <v>1</v>
      </c>
      <c r="AM753" s="2">
        <v>1</v>
      </c>
    </row>
    <row r="754" spans="1:39" ht="18" customHeight="1" x14ac:dyDescent="0.4">
      <c r="A754" s="60" t="s">
        <v>2387</v>
      </c>
      <c r="B754" s="1" t="s">
        <v>2035</v>
      </c>
      <c r="G754" s="52" t="s">
        <v>2022</v>
      </c>
      <c r="H754" s="52" t="s">
        <v>2027</v>
      </c>
      <c r="K754" s="2">
        <v>1</v>
      </c>
      <c r="L754" s="2">
        <v>1</v>
      </c>
      <c r="AF754" s="2">
        <v>1</v>
      </c>
      <c r="AG754" s="2">
        <v>1</v>
      </c>
      <c r="AM754" s="2">
        <v>2</v>
      </c>
    </row>
    <row r="755" spans="1:39" ht="18" customHeight="1" x14ac:dyDescent="0.4">
      <c r="A755" s="60" t="s">
        <v>2388</v>
      </c>
      <c r="B755" s="1" t="s">
        <v>1544</v>
      </c>
      <c r="G755" s="2" t="s">
        <v>521</v>
      </c>
      <c r="H755" s="52">
        <v>43684</v>
      </c>
      <c r="K755" s="2">
        <v>1</v>
      </c>
      <c r="S755" s="2">
        <v>1</v>
      </c>
      <c r="Z755" s="2">
        <v>1</v>
      </c>
      <c r="AG755" s="2">
        <v>1</v>
      </c>
      <c r="AM755" s="2">
        <v>1</v>
      </c>
    </row>
    <row r="756" spans="1:39" ht="18" customHeight="1" x14ac:dyDescent="0.4">
      <c r="A756" s="60" t="s">
        <v>2452</v>
      </c>
      <c r="B756" s="1" t="s">
        <v>1546</v>
      </c>
      <c r="G756" s="2" t="s">
        <v>109</v>
      </c>
      <c r="H756" s="52" t="s">
        <v>62</v>
      </c>
      <c r="I756" s="2">
        <v>1</v>
      </c>
      <c r="K756" s="2">
        <v>1</v>
      </c>
      <c r="S756" s="2">
        <v>1</v>
      </c>
      <c r="Z756" s="2">
        <v>1</v>
      </c>
      <c r="AA756" s="2">
        <v>1</v>
      </c>
      <c r="AC756" s="2">
        <v>1</v>
      </c>
      <c r="AD756" s="2">
        <v>1</v>
      </c>
      <c r="AE756" s="2">
        <v>1</v>
      </c>
      <c r="AM756" s="2">
        <v>4</v>
      </c>
    </row>
    <row r="757" spans="1:39" ht="18" customHeight="1" x14ac:dyDescent="0.4">
      <c r="A757" s="60" t="s">
        <v>2453</v>
      </c>
      <c r="B757" s="1" t="s">
        <v>1548</v>
      </c>
      <c r="G757" s="2" t="s">
        <v>76</v>
      </c>
      <c r="H757" s="52">
        <v>43776</v>
      </c>
      <c r="I757" s="2" t="s">
        <v>62</v>
      </c>
    </row>
    <row r="758" spans="1:39" ht="18" customHeight="1" x14ac:dyDescent="0.4">
      <c r="A758" s="60" t="s">
        <v>2454</v>
      </c>
      <c r="B758" s="1" t="s">
        <v>1550</v>
      </c>
      <c r="G758" s="2" t="s">
        <v>136</v>
      </c>
      <c r="H758" s="52">
        <v>43644</v>
      </c>
      <c r="I758" s="2">
        <v>1</v>
      </c>
      <c r="Y758" s="2">
        <v>1</v>
      </c>
      <c r="AE758" s="2">
        <v>1</v>
      </c>
      <c r="AG758" s="2">
        <v>1</v>
      </c>
      <c r="AM758" s="2">
        <v>1</v>
      </c>
    </row>
    <row r="759" spans="1:39" ht="18" customHeight="1" x14ac:dyDescent="0.4">
      <c r="A759" s="60" t="s">
        <v>2455</v>
      </c>
      <c r="B759" s="1" t="s">
        <v>1552</v>
      </c>
      <c r="G759" s="2" t="s">
        <v>136</v>
      </c>
      <c r="H759" s="52" t="s">
        <v>62</v>
      </c>
      <c r="J759" s="2">
        <v>1</v>
      </c>
      <c r="AD759" s="2">
        <v>1</v>
      </c>
    </row>
    <row r="760" spans="1:39" ht="18" customHeight="1" x14ac:dyDescent="0.4">
      <c r="A760" s="60" t="s">
        <v>2456</v>
      </c>
      <c r="B760" s="1" t="s">
        <v>1554</v>
      </c>
      <c r="G760" s="2" t="s">
        <v>237</v>
      </c>
      <c r="H760" s="52">
        <v>44088</v>
      </c>
      <c r="I760" s="2">
        <v>1</v>
      </c>
      <c r="M760" s="2">
        <v>1</v>
      </c>
      <c r="AG760" s="2">
        <v>1</v>
      </c>
    </row>
    <row r="761" spans="1:39" ht="18" customHeight="1" x14ac:dyDescent="0.4">
      <c r="A761" s="60" t="s">
        <v>2457</v>
      </c>
      <c r="B761" s="1" t="s">
        <v>1556</v>
      </c>
      <c r="G761" s="2" t="s">
        <v>154</v>
      </c>
      <c r="H761" s="2" t="s">
        <v>62</v>
      </c>
      <c r="AM761" s="2">
        <v>5</v>
      </c>
    </row>
    <row r="762" spans="1:39" ht="18" customHeight="1" x14ac:dyDescent="0.4">
      <c r="A762" s="60" t="s">
        <v>2458</v>
      </c>
      <c r="B762" s="1" t="s">
        <v>2451</v>
      </c>
      <c r="G762" s="2" t="s">
        <v>206</v>
      </c>
      <c r="H762" s="65">
        <v>44575</v>
      </c>
      <c r="M762" s="2">
        <v>1</v>
      </c>
      <c r="S762" s="2">
        <v>1</v>
      </c>
      <c r="Z762" s="2">
        <v>1</v>
      </c>
      <c r="AM762" s="2">
        <v>2</v>
      </c>
    </row>
    <row r="763" spans="1:39" ht="18" customHeight="1" x14ac:dyDescent="0.4">
      <c r="A763" s="60" t="s">
        <v>2459</v>
      </c>
      <c r="B763" s="1" t="s">
        <v>1559</v>
      </c>
      <c r="G763" s="2" t="s">
        <v>136</v>
      </c>
      <c r="H763" s="52">
        <v>44544</v>
      </c>
      <c r="I763" s="2">
        <v>1</v>
      </c>
      <c r="W763" s="2">
        <v>1</v>
      </c>
      <c r="Z763" s="2">
        <v>1</v>
      </c>
      <c r="AG763" s="2">
        <v>1</v>
      </c>
      <c r="AM763" s="2">
        <v>2</v>
      </c>
    </row>
    <row r="764" spans="1:39" ht="18" customHeight="1" x14ac:dyDescent="0.4">
      <c r="A764" s="60" t="s">
        <v>2460</v>
      </c>
      <c r="B764" s="1" t="s">
        <v>1561</v>
      </c>
      <c r="G764" s="2" t="s">
        <v>73</v>
      </c>
      <c r="H764" s="52">
        <v>43715</v>
      </c>
      <c r="I764" s="2">
        <v>1</v>
      </c>
      <c r="Z764" s="2">
        <v>1</v>
      </c>
      <c r="AG764" s="2">
        <v>1</v>
      </c>
      <c r="AM764" s="2">
        <v>2</v>
      </c>
    </row>
    <row r="765" spans="1:39" ht="18" customHeight="1" x14ac:dyDescent="0.4">
      <c r="A765" s="60" t="s">
        <v>2461</v>
      </c>
      <c r="B765" s="1" t="s">
        <v>1563</v>
      </c>
      <c r="G765" s="2" t="s">
        <v>253</v>
      </c>
      <c r="H765" s="52">
        <v>43822</v>
      </c>
      <c r="I765" s="2">
        <v>1</v>
      </c>
      <c r="K765" s="2">
        <v>1</v>
      </c>
      <c r="V765" s="2">
        <v>1</v>
      </c>
      <c r="Z765" s="2">
        <v>1</v>
      </c>
      <c r="AE765" s="2">
        <v>1</v>
      </c>
      <c r="AF765" s="2">
        <v>1</v>
      </c>
      <c r="AG765" s="2">
        <v>1</v>
      </c>
      <c r="AM765" s="2">
        <v>2</v>
      </c>
    </row>
    <row r="766" spans="1:39" ht="18" customHeight="1" x14ac:dyDescent="0.4">
      <c r="A766" s="60" t="s">
        <v>2462</v>
      </c>
      <c r="B766" s="1" t="s">
        <v>1844</v>
      </c>
      <c r="G766" s="2" t="s">
        <v>1845</v>
      </c>
      <c r="H766" s="52">
        <v>44200</v>
      </c>
      <c r="I766" s="2">
        <v>1</v>
      </c>
      <c r="K766" s="2">
        <v>1</v>
      </c>
      <c r="AG766" s="2">
        <v>1</v>
      </c>
      <c r="AM766" s="2">
        <v>1</v>
      </c>
    </row>
    <row r="767" spans="1:39" ht="18" customHeight="1" x14ac:dyDescent="0.4">
      <c r="A767" s="60" t="s">
        <v>2463</v>
      </c>
      <c r="B767" s="1" t="s">
        <v>1846</v>
      </c>
      <c r="G767" s="2" t="s">
        <v>1796</v>
      </c>
      <c r="H767" s="52">
        <v>44218</v>
      </c>
      <c r="Z767" s="2">
        <v>1</v>
      </c>
      <c r="AE767" s="2">
        <v>1</v>
      </c>
      <c r="AG767" s="2">
        <v>1</v>
      </c>
    </row>
    <row r="768" spans="1:39" ht="18" customHeight="1" x14ac:dyDescent="0.4">
      <c r="A768" s="60" t="s">
        <v>2464</v>
      </c>
      <c r="B768" s="1" t="s">
        <v>1565</v>
      </c>
      <c r="G768" s="2" t="s">
        <v>253</v>
      </c>
      <c r="H768" s="52">
        <v>43855</v>
      </c>
      <c r="I768" s="2">
        <v>1</v>
      </c>
      <c r="J768" s="2">
        <v>1</v>
      </c>
      <c r="O768" s="2">
        <v>1</v>
      </c>
      <c r="Z768" s="2">
        <v>1</v>
      </c>
      <c r="AG768" s="2">
        <v>1</v>
      </c>
      <c r="AM768" s="2">
        <v>1</v>
      </c>
    </row>
    <row r="769" spans="1:39" ht="18" customHeight="1" x14ac:dyDescent="0.4">
      <c r="A769" s="60" t="s">
        <v>2505</v>
      </c>
      <c r="B769" s="1" t="s">
        <v>1567</v>
      </c>
      <c r="G769" s="2" t="s">
        <v>200</v>
      </c>
      <c r="H769" s="52">
        <v>43619</v>
      </c>
      <c r="I769" s="2">
        <v>1</v>
      </c>
    </row>
    <row r="770" spans="1:39" ht="18" customHeight="1" x14ac:dyDescent="0.4">
      <c r="A770" s="60" t="s">
        <v>2506</v>
      </c>
      <c r="B770" s="1" t="s">
        <v>1569</v>
      </c>
      <c r="G770" s="2" t="s">
        <v>73</v>
      </c>
      <c r="H770" s="52" t="s">
        <v>62</v>
      </c>
      <c r="I770" s="2">
        <v>1</v>
      </c>
      <c r="K770" s="2">
        <v>1</v>
      </c>
      <c r="S770" s="2">
        <v>1</v>
      </c>
      <c r="V770" s="2">
        <v>1</v>
      </c>
      <c r="Z770" s="2">
        <v>1</v>
      </c>
      <c r="AA770" s="2">
        <v>1</v>
      </c>
      <c r="AB770" s="2">
        <v>1</v>
      </c>
      <c r="AD770" s="2">
        <v>1</v>
      </c>
      <c r="AE770" s="2">
        <v>1</v>
      </c>
      <c r="AF770" s="2">
        <v>1</v>
      </c>
      <c r="AG770" s="2">
        <v>1</v>
      </c>
    </row>
    <row r="771" spans="1:39" ht="18" customHeight="1" x14ac:dyDescent="0.4">
      <c r="A771" s="60" t="s">
        <v>2507</v>
      </c>
      <c r="B771" s="1" t="s">
        <v>1571</v>
      </c>
      <c r="G771" s="2" t="s">
        <v>106</v>
      </c>
      <c r="H771" s="52">
        <v>43678</v>
      </c>
      <c r="I771" s="2">
        <v>1</v>
      </c>
      <c r="S771" s="2">
        <v>1</v>
      </c>
      <c r="AC771" s="2">
        <v>1</v>
      </c>
      <c r="AD771" s="2">
        <v>1</v>
      </c>
      <c r="AF771" s="2">
        <v>1</v>
      </c>
      <c r="AG771" s="2">
        <v>1</v>
      </c>
    </row>
    <row r="772" spans="1:39" ht="18" customHeight="1" x14ac:dyDescent="0.4">
      <c r="A772" s="60" t="s">
        <v>2508</v>
      </c>
      <c r="B772" s="1" t="s">
        <v>1847</v>
      </c>
      <c r="G772" s="2" t="s">
        <v>1848</v>
      </c>
      <c r="H772" s="52">
        <v>44209</v>
      </c>
      <c r="I772" s="2" t="s">
        <v>1802</v>
      </c>
    </row>
    <row r="773" spans="1:39" ht="18" customHeight="1" x14ac:dyDescent="0.4">
      <c r="A773" s="60" t="s">
        <v>2509</v>
      </c>
      <c r="B773" s="1" t="s">
        <v>2285</v>
      </c>
      <c r="G773" s="2" t="s">
        <v>2286</v>
      </c>
      <c r="H773" s="52" t="s">
        <v>2244</v>
      </c>
      <c r="K773" s="2">
        <v>1</v>
      </c>
    </row>
    <row r="774" spans="1:39" ht="18" customHeight="1" x14ac:dyDescent="0.4">
      <c r="A774" s="60" t="s">
        <v>2510</v>
      </c>
      <c r="B774" s="1" t="s">
        <v>1938</v>
      </c>
      <c r="G774" s="2" t="s">
        <v>1935</v>
      </c>
      <c r="H774" s="52">
        <v>44256</v>
      </c>
      <c r="I774" s="2">
        <v>1</v>
      </c>
      <c r="N774" s="2">
        <v>1</v>
      </c>
      <c r="Z774" s="2">
        <v>1</v>
      </c>
      <c r="AD774" s="2">
        <v>1</v>
      </c>
      <c r="AF774" s="2">
        <v>1</v>
      </c>
      <c r="AG774" s="2">
        <v>1</v>
      </c>
    </row>
    <row r="775" spans="1:39" ht="18" customHeight="1" x14ac:dyDescent="0.4">
      <c r="A775" s="60" t="s">
        <v>2511</v>
      </c>
      <c r="B775" s="1" t="s">
        <v>1573</v>
      </c>
      <c r="G775" s="2" t="s">
        <v>86</v>
      </c>
      <c r="H775" s="2" t="s">
        <v>62</v>
      </c>
      <c r="I775" s="2">
        <v>1</v>
      </c>
      <c r="M775" s="2">
        <v>1</v>
      </c>
      <c r="AF775" s="2">
        <v>1</v>
      </c>
      <c r="AG775" s="2">
        <v>1</v>
      </c>
      <c r="AM775" s="2">
        <v>1</v>
      </c>
    </row>
    <row r="776" spans="1:39" ht="18" customHeight="1" x14ac:dyDescent="0.4">
      <c r="A776" s="60" t="s">
        <v>2512</v>
      </c>
      <c r="B776" s="1" t="s">
        <v>2070</v>
      </c>
      <c r="G776" s="2" t="s">
        <v>2061</v>
      </c>
      <c r="H776" s="65">
        <v>44384</v>
      </c>
      <c r="I776" s="2">
        <v>1</v>
      </c>
      <c r="K776" s="2">
        <v>1</v>
      </c>
      <c r="O776" s="2">
        <v>1</v>
      </c>
      <c r="T776" s="2">
        <v>1</v>
      </c>
      <c r="AF776" s="2">
        <v>1</v>
      </c>
      <c r="AG776" s="2">
        <v>1</v>
      </c>
    </row>
    <row r="777" spans="1:39" ht="18" customHeight="1" x14ac:dyDescent="0.4">
      <c r="A777" s="60" t="s">
        <v>2513</v>
      </c>
      <c r="B777" s="1" t="s">
        <v>1575</v>
      </c>
      <c r="G777" s="2" t="s">
        <v>203</v>
      </c>
      <c r="H777" s="52">
        <v>43770</v>
      </c>
      <c r="I777" s="2">
        <v>1</v>
      </c>
      <c r="M777" s="2">
        <v>1</v>
      </c>
      <c r="AE777" s="2">
        <v>1</v>
      </c>
      <c r="AF777" s="2">
        <v>1</v>
      </c>
      <c r="AH777" s="2">
        <v>1</v>
      </c>
      <c r="AM777" s="2">
        <v>1</v>
      </c>
    </row>
    <row r="778" spans="1:39" ht="18" customHeight="1" x14ac:dyDescent="0.4">
      <c r="A778" s="60" t="s">
        <v>2604</v>
      </c>
      <c r="B778" s="1" t="s">
        <v>1577</v>
      </c>
      <c r="G778" s="2" t="s">
        <v>203</v>
      </c>
      <c r="H778" s="52">
        <v>43770</v>
      </c>
      <c r="I778" s="2">
        <v>1</v>
      </c>
      <c r="K778" s="2">
        <v>1</v>
      </c>
      <c r="M778" s="2">
        <v>1</v>
      </c>
      <c r="AE778" s="2">
        <v>1</v>
      </c>
      <c r="AF778" s="2">
        <v>1</v>
      </c>
      <c r="AM778" s="2">
        <v>1</v>
      </c>
    </row>
    <row r="779" spans="1:39" ht="18" customHeight="1" x14ac:dyDescent="0.4">
      <c r="A779" s="60" t="s">
        <v>2605</v>
      </c>
      <c r="B779" s="1" t="s">
        <v>1579</v>
      </c>
      <c r="G779" s="2" t="s">
        <v>1018</v>
      </c>
      <c r="H779" s="52">
        <v>43810</v>
      </c>
      <c r="I779" s="2">
        <v>1</v>
      </c>
      <c r="J779" s="2">
        <v>1</v>
      </c>
      <c r="K779" s="2">
        <v>1</v>
      </c>
      <c r="Z779" s="2">
        <v>1</v>
      </c>
      <c r="AF779" s="2">
        <v>1</v>
      </c>
      <c r="AM779" s="2">
        <v>1</v>
      </c>
    </row>
    <row r="780" spans="1:39" ht="18" customHeight="1" x14ac:dyDescent="0.4">
      <c r="A780" s="60" t="s">
        <v>2606</v>
      </c>
      <c r="B780" s="1" t="s">
        <v>1581</v>
      </c>
      <c r="G780" s="2" t="s">
        <v>521</v>
      </c>
      <c r="H780" s="52" t="s">
        <v>62</v>
      </c>
      <c r="I780" s="2">
        <v>1</v>
      </c>
      <c r="K780" s="2">
        <v>1</v>
      </c>
      <c r="N780" s="2">
        <v>1</v>
      </c>
      <c r="Z780" s="2">
        <v>1</v>
      </c>
      <c r="AD780" s="2">
        <v>1</v>
      </c>
      <c r="AG780" s="2">
        <v>1</v>
      </c>
    </row>
    <row r="781" spans="1:39" ht="18" customHeight="1" x14ac:dyDescent="0.4">
      <c r="A781" s="60" t="s">
        <v>2607</v>
      </c>
      <c r="B781" s="1" t="s">
        <v>1583</v>
      </c>
      <c r="G781" s="2" t="s">
        <v>73</v>
      </c>
      <c r="H781" s="52">
        <v>43684</v>
      </c>
      <c r="I781" s="2">
        <v>1</v>
      </c>
      <c r="O781" s="2">
        <v>1</v>
      </c>
      <c r="P781" s="2">
        <v>1</v>
      </c>
      <c r="Z781" s="2">
        <v>1</v>
      </c>
      <c r="AA781" s="2">
        <v>1</v>
      </c>
      <c r="AE781" s="2">
        <v>1</v>
      </c>
      <c r="AF781" s="2">
        <v>1</v>
      </c>
    </row>
    <row r="782" spans="1:39" ht="18" customHeight="1" x14ac:dyDescent="0.4">
      <c r="A782" s="60" t="s">
        <v>2608</v>
      </c>
      <c r="B782" s="1" t="s">
        <v>2036</v>
      </c>
      <c r="G782" s="2" t="s">
        <v>2022</v>
      </c>
      <c r="H782" s="52">
        <v>44351</v>
      </c>
      <c r="I782" s="2">
        <v>1</v>
      </c>
      <c r="K782" s="2">
        <v>1</v>
      </c>
      <c r="L782" s="2">
        <v>1</v>
      </c>
      <c r="P782" s="2">
        <v>1</v>
      </c>
      <c r="Z782" s="2">
        <v>1</v>
      </c>
    </row>
    <row r="783" spans="1:39" ht="18" customHeight="1" x14ac:dyDescent="0.4">
      <c r="A783" s="60" t="s">
        <v>2609</v>
      </c>
      <c r="B783" s="1" t="s">
        <v>2120</v>
      </c>
      <c r="G783" s="2" t="s">
        <v>2121</v>
      </c>
      <c r="H783" s="52" t="s">
        <v>2113</v>
      </c>
      <c r="I783" s="2">
        <v>1</v>
      </c>
      <c r="K783" s="2">
        <v>1</v>
      </c>
      <c r="M783" s="2">
        <v>1</v>
      </c>
      <c r="U783" s="2">
        <v>1</v>
      </c>
      <c r="AF783" s="2">
        <v>1</v>
      </c>
      <c r="AG783" s="2">
        <v>1</v>
      </c>
    </row>
    <row r="784" spans="1:39" ht="18" customHeight="1" x14ac:dyDescent="0.4">
      <c r="A784" s="60" t="s">
        <v>2610</v>
      </c>
      <c r="B784" s="1" t="s">
        <v>1585</v>
      </c>
      <c r="G784" s="2" t="s">
        <v>103</v>
      </c>
      <c r="H784" s="2" t="s">
        <v>62</v>
      </c>
      <c r="I784" s="2">
        <v>1</v>
      </c>
      <c r="K784" s="2">
        <v>1</v>
      </c>
      <c r="U784" s="2">
        <v>1</v>
      </c>
      <c r="AF784" s="2">
        <v>1</v>
      </c>
      <c r="AG784" s="2">
        <v>1</v>
      </c>
    </row>
    <row r="785" spans="1:39" ht="18" customHeight="1" x14ac:dyDescent="0.4">
      <c r="A785" s="60" t="s">
        <v>2611</v>
      </c>
      <c r="B785" s="1" t="s">
        <v>1587</v>
      </c>
      <c r="G785" s="2" t="s">
        <v>73</v>
      </c>
      <c r="H785" s="2" t="s">
        <v>62</v>
      </c>
      <c r="I785" s="2">
        <v>1</v>
      </c>
      <c r="K785" s="2">
        <v>1</v>
      </c>
      <c r="M785" s="2">
        <v>1</v>
      </c>
      <c r="U785" s="2">
        <v>1</v>
      </c>
      <c r="AF785" s="2">
        <v>1</v>
      </c>
      <c r="AG785" s="2">
        <v>1</v>
      </c>
    </row>
    <row r="786" spans="1:39" ht="18" customHeight="1" x14ac:dyDescent="0.4">
      <c r="A786" s="60" t="s">
        <v>2612</v>
      </c>
      <c r="B786" s="1" t="s">
        <v>1589</v>
      </c>
      <c r="G786" s="2" t="s">
        <v>73</v>
      </c>
      <c r="H786" s="52">
        <v>43738</v>
      </c>
      <c r="K786" s="2">
        <v>1</v>
      </c>
      <c r="S786" s="2">
        <v>1</v>
      </c>
      <c r="AD786" s="2">
        <v>1</v>
      </c>
      <c r="AE786" s="2">
        <v>1</v>
      </c>
      <c r="AG786" s="2">
        <v>1</v>
      </c>
      <c r="AM786" s="2">
        <v>3</v>
      </c>
    </row>
    <row r="787" spans="1:39" ht="18" customHeight="1" x14ac:dyDescent="0.4">
      <c r="A787" s="60" t="s">
        <v>2613</v>
      </c>
      <c r="B787" s="1" t="s">
        <v>1591</v>
      </c>
      <c r="G787" s="2" t="s">
        <v>103</v>
      </c>
      <c r="H787" s="52">
        <v>43768</v>
      </c>
      <c r="I787" s="2">
        <v>1</v>
      </c>
      <c r="AC787" s="2">
        <v>1</v>
      </c>
      <c r="AD787" s="2">
        <v>1</v>
      </c>
      <c r="AE787" s="2">
        <v>1</v>
      </c>
    </row>
    <row r="788" spans="1:39" ht="18" customHeight="1" x14ac:dyDescent="0.4">
      <c r="A788" s="60" t="s">
        <v>2614</v>
      </c>
      <c r="B788" s="1" t="s">
        <v>2071</v>
      </c>
      <c r="G788" s="2" t="s">
        <v>2061</v>
      </c>
      <c r="H788" s="52">
        <v>44383</v>
      </c>
    </row>
    <row r="789" spans="1:39" ht="18" customHeight="1" x14ac:dyDescent="0.4">
      <c r="A789" s="60" t="s">
        <v>2615</v>
      </c>
      <c r="B789" s="1" t="s">
        <v>2072</v>
      </c>
      <c r="G789" s="2" t="s">
        <v>2073</v>
      </c>
      <c r="H789" s="52" t="s">
        <v>2074</v>
      </c>
      <c r="I789" s="2" t="s">
        <v>2074</v>
      </c>
    </row>
    <row r="790" spans="1:39" ht="18" customHeight="1" x14ac:dyDescent="0.4">
      <c r="A790" s="60" t="s">
        <v>2616</v>
      </c>
      <c r="B790" s="1" t="s">
        <v>1593</v>
      </c>
      <c r="G790" s="2" t="s">
        <v>160</v>
      </c>
      <c r="H790" s="52">
        <v>43888</v>
      </c>
      <c r="I790" s="2">
        <v>1</v>
      </c>
      <c r="S790" s="2">
        <v>1</v>
      </c>
      <c r="AG790" s="2">
        <v>1</v>
      </c>
      <c r="AM790" s="2">
        <v>1</v>
      </c>
    </row>
    <row r="791" spans="1:39" ht="18" customHeight="1" x14ac:dyDescent="0.4">
      <c r="A791" s="60" t="s">
        <v>2617</v>
      </c>
      <c r="B791" s="1" t="s">
        <v>1595</v>
      </c>
      <c r="G791" s="2" t="s">
        <v>73</v>
      </c>
      <c r="H791" s="52">
        <v>43903</v>
      </c>
      <c r="S791" s="2">
        <v>1</v>
      </c>
      <c r="AE791" s="2">
        <v>1</v>
      </c>
      <c r="AG791" s="2">
        <v>1</v>
      </c>
      <c r="AM791" s="2">
        <v>1</v>
      </c>
    </row>
    <row r="792" spans="1:39" ht="18" customHeight="1" x14ac:dyDescent="0.4">
      <c r="A792" s="60" t="s">
        <v>2618</v>
      </c>
      <c r="B792" s="1" t="s">
        <v>1597</v>
      </c>
      <c r="G792" s="2" t="s">
        <v>820</v>
      </c>
      <c r="H792" s="52">
        <v>43941</v>
      </c>
      <c r="I792" s="2">
        <v>1</v>
      </c>
      <c r="Y792" s="2">
        <v>1</v>
      </c>
      <c r="AC792" s="2">
        <v>1</v>
      </c>
    </row>
    <row r="793" spans="1:39" ht="18" customHeight="1" x14ac:dyDescent="0.4">
      <c r="A793" s="60" t="s">
        <v>2667</v>
      </c>
      <c r="B793" s="1" t="s">
        <v>1599</v>
      </c>
      <c r="G793" s="2" t="s">
        <v>460</v>
      </c>
      <c r="H793" s="52">
        <v>43706</v>
      </c>
      <c r="I793" s="2">
        <v>1</v>
      </c>
      <c r="M793" s="2">
        <v>1</v>
      </c>
      <c r="N793" s="2">
        <v>1</v>
      </c>
      <c r="P793" s="2">
        <v>1</v>
      </c>
      <c r="X793" s="2">
        <v>1</v>
      </c>
      <c r="AG793" s="2">
        <v>1</v>
      </c>
      <c r="AM793" s="2">
        <v>1</v>
      </c>
    </row>
    <row r="794" spans="1:39" ht="18" customHeight="1" x14ac:dyDescent="0.4">
      <c r="A794" s="60" t="s">
        <v>2668</v>
      </c>
      <c r="B794" s="1" t="s">
        <v>1601</v>
      </c>
      <c r="G794" s="2" t="s">
        <v>649</v>
      </c>
      <c r="H794" s="52">
        <v>43612</v>
      </c>
      <c r="I794" s="2">
        <v>1</v>
      </c>
      <c r="J794" s="2">
        <v>1</v>
      </c>
      <c r="K794" s="2">
        <v>1</v>
      </c>
      <c r="L794" s="2">
        <v>1</v>
      </c>
      <c r="AM794" s="2">
        <v>2</v>
      </c>
    </row>
    <row r="795" spans="1:39" ht="18" customHeight="1" x14ac:dyDescent="0.4">
      <c r="A795" s="60" t="s">
        <v>2669</v>
      </c>
      <c r="B795" s="1" t="s">
        <v>1603</v>
      </c>
      <c r="G795" s="2" t="s">
        <v>73</v>
      </c>
      <c r="H795" s="2" t="s">
        <v>62</v>
      </c>
      <c r="AA795" s="2">
        <v>1</v>
      </c>
      <c r="AE795" s="2">
        <v>1</v>
      </c>
      <c r="AG795" s="2">
        <v>1</v>
      </c>
    </row>
    <row r="797" spans="1:39" x14ac:dyDescent="0.4">
      <c r="C797" s="2">
        <f>COUNTA(C11:C795)</f>
        <v>9</v>
      </c>
      <c r="D797" s="2">
        <f>COUNTA(D11:D795)</f>
        <v>5</v>
      </c>
      <c r="E797" s="2">
        <f>COUNTA(E11:E795)</f>
        <v>10</v>
      </c>
      <c r="F797" s="2">
        <f>COUNTA(F11:F795)</f>
        <v>3</v>
      </c>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r:id="rId1"/>
  <ignoredErrors>
    <ignoredError sqref="A11:A135 A136:A795" numberStoredAsText="1"/>
    <ignoredError sqref="J8 K8:AM8" formulaRang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322"/>
  <sheetViews>
    <sheetView zoomScale="70" zoomScaleNormal="70" workbookViewId="0">
      <pane xSplit="7" ySplit="10" topLeftCell="H11" activePane="bottomRight" state="frozen"/>
      <selection pane="topRight" activeCell="F1" sqref="F1"/>
      <selection pane="bottomLeft" activeCell="A11" sqref="A11"/>
      <selection pane="bottomRight" activeCell="E130" sqref="E130"/>
    </sheetView>
  </sheetViews>
  <sheetFormatPr defaultColWidth="9.125" defaultRowHeight="18.75" x14ac:dyDescent="0.4"/>
  <cols>
    <col min="1" max="1" width="9.125" style="43"/>
    <col min="2" max="2" width="51.375" style="1" customWidth="1"/>
    <col min="3" max="5" width="10.75" style="2" customWidth="1"/>
    <col min="6" max="6" width="9.75" style="2" customWidth="1"/>
    <col min="7" max="7" width="10.75" style="2" customWidth="1"/>
    <col min="8" max="38" width="12.75" style="2" customWidth="1"/>
    <col min="39" max="39" width="5.625" style="53" customWidth="1"/>
    <col min="40" max="84" width="5.625" style="1" customWidth="1"/>
    <col min="85" max="1020" width="9.125" style="1"/>
    <col min="1021" max="1021" width="9" customWidth="1"/>
    <col min="1022" max="1027" width="8.625" customWidth="1"/>
  </cols>
  <sheetData>
    <row r="1" spans="1:39" ht="18" customHeight="1" x14ac:dyDescent="0.4">
      <c r="B1" s="44" t="s">
        <v>48</v>
      </c>
      <c r="C1" s="55"/>
      <c r="D1" s="55"/>
      <c r="E1" s="55"/>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45" t="s">
        <v>5</v>
      </c>
    </row>
    <row r="2" spans="1:39" ht="18" customHeight="1" x14ac:dyDescent="0.4">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0" t="s">
        <v>10</v>
      </c>
      <c r="AI2" s="110"/>
      <c r="AJ2" s="110"/>
      <c r="AK2" s="110"/>
      <c r="AL2" s="112" t="s">
        <v>11</v>
      </c>
    </row>
    <row r="3" spans="1:39" ht="18" customHeight="1" x14ac:dyDescent="0.4">
      <c r="A3" s="43" t="s">
        <v>61</v>
      </c>
      <c r="B3" s="1">
        <v>118</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0"/>
      <c r="AI3" s="110"/>
      <c r="AJ3" s="110"/>
      <c r="AK3" s="110"/>
      <c r="AL3" s="112"/>
    </row>
    <row r="4" spans="1:39" ht="18" customHeight="1" x14ac:dyDescent="0.4">
      <c r="A4" s="43" t="s">
        <v>62</v>
      </c>
      <c r="B4" s="1">
        <f>COUNTIF(H11:H640,"なし")</f>
        <v>7</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793</v>
      </c>
      <c r="AJ4" s="113" t="s">
        <v>40</v>
      </c>
      <c r="AK4" s="113" t="s">
        <v>41</v>
      </c>
      <c r="AL4" s="113" t="s">
        <v>11</v>
      </c>
    </row>
    <row r="5" spans="1:39" ht="18" customHeight="1" x14ac:dyDescent="0.4">
      <c r="A5" s="43" t="s">
        <v>63</v>
      </c>
      <c r="B5" s="1">
        <f>B3-B4</f>
        <v>111</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39" ht="18" customHeight="1" x14ac:dyDescent="0.4">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39" ht="18" customHeight="1" x14ac:dyDescent="0.4">
      <c r="A7" s="46" t="s">
        <v>61</v>
      </c>
      <c r="B7" s="115" t="s">
        <v>2313</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39" ht="18" customHeight="1" x14ac:dyDescent="0.4">
      <c r="A8" s="47">
        <f>B5</f>
        <v>111</v>
      </c>
      <c r="B8" s="113"/>
      <c r="G8" s="48" t="s">
        <v>64</v>
      </c>
      <c r="H8" s="49">
        <f t="shared" ref="H8:AL8" si="0">COUNT(H11:H640)</f>
        <v>85</v>
      </c>
      <c r="I8" s="49">
        <f t="shared" si="0"/>
        <v>25</v>
      </c>
      <c r="J8" s="49">
        <f t="shared" si="0"/>
        <v>59</v>
      </c>
      <c r="K8" s="49">
        <f t="shared" si="0"/>
        <v>22</v>
      </c>
      <c r="L8" s="49">
        <f t="shared" si="0"/>
        <v>6</v>
      </c>
      <c r="M8" s="49">
        <f t="shared" si="0"/>
        <v>15</v>
      </c>
      <c r="N8" s="49">
        <f t="shared" si="0"/>
        <v>11</v>
      </c>
      <c r="O8" s="49">
        <f t="shared" si="0"/>
        <v>18</v>
      </c>
      <c r="P8" s="49">
        <f t="shared" si="0"/>
        <v>22</v>
      </c>
      <c r="Q8" s="49">
        <f t="shared" si="0"/>
        <v>18</v>
      </c>
      <c r="R8" s="49">
        <f t="shared" si="0"/>
        <v>23</v>
      </c>
      <c r="S8" s="49">
        <f t="shared" si="0"/>
        <v>10</v>
      </c>
      <c r="T8" s="49">
        <f t="shared" si="0"/>
        <v>30</v>
      </c>
      <c r="U8" s="49">
        <f t="shared" si="0"/>
        <v>4</v>
      </c>
      <c r="V8" s="49">
        <f t="shared" si="0"/>
        <v>21</v>
      </c>
      <c r="W8" s="49">
        <f t="shared" si="0"/>
        <v>11</v>
      </c>
      <c r="X8" s="49">
        <f t="shared" si="0"/>
        <v>15</v>
      </c>
      <c r="Y8" s="49">
        <f t="shared" si="0"/>
        <v>32</v>
      </c>
      <c r="Z8" s="49">
        <f t="shared" si="0"/>
        <v>6</v>
      </c>
      <c r="AA8" s="49">
        <f t="shared" si="0"/>
        <v>11</v>
      </c>
      <c r="AB8" s="49">
        <f t="shared" si="0"/>
        <v>4</v>
      </c>
      <c r="AC8" s="49">
        <f t="shared" si="0"/>
        <v>20</v>
      </c>
      <c r="AD8" s="49">
        <f t="shared" si="0"/>
        <v>14</v>
      </c>
      <c r="AE8" s="49">
        <f t="shared" si="0"/>
        <v>25</v>
      </c>
      <c r="AF8" s="49">
        <f t="shared" si="0"/>
        <v>43</v>
      </c>
      <c r="AG8" s="49">
        <f t="shared" si="0"/>
        <v>0</v>
      </c>
      <c r="AH8" s="49">
        <f t="shared" si="0"/>
        <v>11</v>
      </c>
      <c r="AI8" s="49">
        <f t="shared" si="0"/>
        <v>3</v>
      </c>
      <c r="AJ8" s="2">
        <f t="shared" si="0"/>
        <v>2</v>
      </c>
      <c r="AK8" s="2">
        <f t="shared" si="0"/>
        <v>2</v>
      </c>
      <c r="AL8" s="49">
        <f t="shared" si="0"/>
        <v>25</v>
      </c>
    </row>
    <row r="9" spans="1:39" ht="18" customHeight="1" x14ac:dyDescent="0.4">
      <c r="C9" s="2" t="s">
        <v>2487</v>
      </c>
      <c r="D9" s="2" t="s">
        <v>2567</v>
      </c>
      <c r="E9" s="2" t="s">
        <v>2622</v>
      </c>
      <c r="G9" s="48" t="s">
        <v>65</v>
      </c>
      <c r="H9" s="50">
        <f t="shared" ref="H9:AL9" si="1">H8/$A$8</f>
        <v>0.76576576576576572</v>
      </c>
      <c r="I9" s="50">
        <f t="shared" si="1"/>
        <v>0.22522522522522523</v>
      </c>
      <c r="J9" s="50">
        <f t="shared" si="1"/>
        <v>0.53153153153153154</v>
      </c>
      <c r="K9" s="50">
        <f t="shared" si="1"/>
        <v>0.1981981981981982</v>
      </c>
      <c r="L9" s="50">
        <f t="shared" si="1"/>
        <v>5.4054054054054057E-2</v>
      </c>
      <c r="M9" s="50">
        <f t="shared" si="1"/>
        <v>0.13513513513513514</v>
      </c>
      <c r="N9" s="50">
        <f t="shared" si="1"/>
        <v>9.90990990990991E-2</v>
      </c>
      <c r="O9" s="50">
        <f t="shared" si="1"/>
        <v>0.16216216216216217</v>
      </c>
      <c r="P9" s="50">
        <f t="shared" si="1"/>
        <v>0.1981981981981982</v>
      </c>
      <c r="Q9" s="50">
        <f t="shared" si="1"/>
        <v>0.16216216216216217</v>
      </c>
      <c r="R9" s="50">
        <f t="shared" si="1"/>
        <v>0.2072072072072072</v>
      </c>
      <c r="S9" s="50">
        <f t="shared" si="1"/>
        <v>9.0090090090090086E-2</v>
      </c>
      <c r="T9" s="50">
        <f t="shared" si="1"/>
        <v>0.27027027027027029</v>
      </c>
      <c r="U9" s="50">
        <f t="shared" si="1"/>
        <v>3.6036036036036036E-2</v>
      </c>
      <c r="V9" s="50">
        <f t="shared" si="1"/>
        <v>0.1891891891891892</v>
      </c>
      <c r="W9" s="50">
        <f t="shared" si="1"/>
        <v>9.90990990990991E-2</v>
      </c>
      <c r="X9" s="50">
        <f t="shared" si="1"/>
        <v>0.13513513513513514</v>
      </c>
      <c r="Y9" s="50">
        <f t="shared" si="1"/>
        <v>0.28828828828828829</v>
      </c>
      <c r="Z9" s="50">
        <f t="shared" si="1"/>
        <v>5.4054054054054057E-2</v>
      </c>
      <c r="AA9" s="50">
        <f t="shared" si="1"/>
        <v>9.90990990990991E-2</v>
      </c>
      <c r="AB9" s="50">
        <f t="shared" si="1"/>
        <v>3.6036036036036036E-2</v>
      </c>
      <c r="AC9" s="50">
        <f t="shared" si="1"/>
        <v>0.18018018018018017</v>
      </c>
      <c r="AD9" s="50">
        <f t="shared" si="1"/>
        <v>0.12612612612612611</v>
      </c>
      <c r="AE9" s="50">
        <f t="shared" si="1"/>
        <v>0.22522522522522523</v>
      </c>
      <c r="AF9" s="50">
        <f t="shared" si="1"/>
        <v>0.38738738738738737</v>
      </c>
      <c r="AG9" s="50">
        <f t="shared" si="1"/>
        <v>0</v>
      </c>
      <c r="AH9" s="50">
        <f t="shared" si="1"/>
        <v>9.90990990990991E-2</v>
      </c>
      <c r="AI9" s="50">
        <f t="shared" si="1"/>
        <v>2.7027027027027029E-2</v>
      </c>
      <c r="AJ9" s="51">
        <f t="shared" si="1"/>
        <v>1.8018018018018018E-2</v>
      </c>
      <c r="AK9" s="51">
        <f t="shared" si="1"/>
        <v>1.8018018018018018E-2</v>
      </c>
      <c r="AL9" s="50">
        <f t="shared" si="1"/>
        <v>0.22522522522522523</v>
      </c>
    </row>
    <row r="10" spans="1:39" ht="18" customHeight="1" x14ac:dyDescent="0.4">
      <c r="A10" s="43" t="s">
        <v>66</v>
      </c>
      <c r="B10" s="2" t="s">
        <v>67</v>
      </c>
      <c r="C10" s="2" t="s">
        <v>2488</v>
      </c>
      <c r="D10" s="2" t="s">
        <v>2488</v>
      </c>
      <c r="E10" s="2" t="s">
        <v>2578</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4">
      <c r="A11" s="43" t="s">
        <v>71</v>
      </c>
      <c r="B11" s="1" t="s">
        <v>2465</v>
      </c>
      <c r="C11" s="70"/>
      <c r="D11" s="70"/>
      <c r="E11" s="70"/>
      <c r="F11" s="2" t="s">
        <v>109</v>
      </c>
      <c r="G11" s="52">
        <v>43626</v>
      </c>
      <c r="H11" s="2">
        <v>1</v>
      </c>
      <c r="L11" s="2">
        <v>1</v>
      </c>
      <c r="M11" s="2">
        <v>1</v>
      </c>
      <c r="O11" s="2">
        <v>1</v>
      </c>
      <c r="R11" s="2">
        <v>1</v>
      </c>
      <c r="AA11" s="2">
        <v>1</v>
      </c>
    </row>
    <row r="12" spans="1:39" ht="18" customHeight="1" x14ac:dyDescent="0.4">
      <c r="A12" s="43" t="s">
        <v>74</v>
      </c>
      <c r="B12" s="1" t="s">
        <v>2466</v>
      </c>
      <c r="F12" s="2" t="s">
        <v>203</v>
      </c>
      <c r="G12" s="72">
        <v>44645</v>
      </c>
      <c r="H12" s="73"/>
      <c r="J12" s="2">
        <v>1</v>
      </c>
      <c r="M12" s="2">
        <v>1</v>
      </c>
      <c r="N12" s="2">
        <v>1</v>
      </c>
      <c r="P12" s="2">
        <v>1</v>
      </c>
      <c r="T12" s="2">
        <v>1</v>
      </c>
      <c r="X12" s="2">
        <v>1</v>
      </c>
      <c r="AM12" s="54"/>
    </row>
    <row r="13" spans="1:39" ht="18" customHeight="1" x14ac:dyDescent="0.4">
      <c r="A13" s="43" t="s">
        <v>77</v>
      </c>
      <c r="B13" s="1" t="s">
        <v>1604</v>
      </c>
      <c r="F13" s="2" t="s">
        <v>963</v>
      </c>
      <c r="G13" s="52">
        <v>43655</v>
      </c>
      <c r="I13" s="2">
        <v>1</v>
      </c>
      <c r="J13" s="2">
        <v>1</v>
      </c>
      <c r="R13" s="2">
        <v>1</v>
      </c>
      <c r="AD13" s="2">
        <v>1</v>
      </c>
      <c r="AE13" s="2">
        <v>1</v>
      </c>
    </row>
    <row r="14" spans="1:39" ht="18" customHeight="1" x14ac:dyDescent="0.4">
      <c r="A14" s="43" t="s">
        <v>78</v>
      </c>
      <c r="B14" s="1" t="s">
        <v>1605</v>
      </c>
      <c r="F14" s="2" t="s">
        <v>73</v>
      </c>
      <c r="G14" s="52">
        <v>43706</v>
      </c>
      <c r="I14" s="2">
        <v>1</v>
      </c>
      <c r="J14" s="2">
        <v>1</v>
      </c>
      <c r="O14" s="2">
        <v>1</v>
      </c>
      <c r="T14" s="2">
        <v>1</v>
      </c>
      <c r="AF14" s="2">
        <v>1</v>
      </c>
      <c r="AH14" s="2">
        <v>1</v>
      </c>
    </row>
    <row r="15" spans="1:39" ht="18" customHeight="1" x14ac:dyDescent="0.4">
      <c r="A15" s="43" t="s">
        <v>80</v>
      </c>
      <c r="B15" s="1" t="s">
        <v>1606</v>
      </c>
      <c r="F15" s="2" t="s">
        <v>73</v>
      </c>
      <c r="G15" s="52">
        <v>44540</v>
      </c>
      <c r="I15" s="2">
        <v>1</v>
      </c>
      <c r="J15" s="2">
        <v>1</v>
      </c>
      <c r="O15" s="2">
        <v>1</v>
      </c>
      <c r="T15" s="2">
        <v>1</v>
      </c>
      <c r="AH15" s="2">
        <v>1</v>
      </c>
      <c r="AL15" s="2">
        <v>1</v>
      </c>
    </row>
    <row r="16" spans="1:39" ht="18" customHeight="1" x14ac:dyDescent="0.4">
      <c r="A16" s="43" t="s">
        <v>82</v>
      </c>
      <c r="B16" s="1" t="s">
        <v>1607</v>
      </c>
      <c r="F16" s="2" t="s">
        <v>649</v>
      </c>
      <c r="G16" s="52" t="s">
        <v>62</v>
      </c>
      <c r="H16" s="2">
        <v>1</v>
      </c>
      <c r="J16" s="2">
        <v>1</v>
      </c>
      <c r="X16" s="2">
        <v>1</v>
      </c>
      <c r="Y16" s="2">
        <v>1</v>
      </c>
      <c r="AD16" s="2">
        <v>1</v>
      </c>
      <c r="AE16" s="2">
        <v>1</v>
      </c>
    </row>
    <row r="17" spans="1:38" ht="18" customHeight="1" x14ac:dyDescent="0.4">
      <c r="A17" s="43" t="s">
        <v>84</v>
      </c>
      <c r="B17" s="1" t="s">
        <v>1608</v>
      </c>
      <c r="F17" s="2" t="s">
        <v>73</v>
      </c>
      <c r="G17" s="52">
        <v>43656</v>
      </c>
      <c r="H17" s="2">
        <v>1</v>
      </c>
      <c r="I17" s="2">
        <v>1</v>
      </c>
      <c r="J17" s="2">
        <v>1</v>
      </c>
      <c r="S17" s="2">
        <v>1</v>
      </c>
      <c r="Y17" s="2">
        <v>1</v>
      </c>
    </row>
    <row r="18" spans="1:38" ht="18" customHeight="1" x14ac:dyDescent="0.4">
      <c r="A18" s="43" t="s">
        <v>87</v>
      </c>
      <c r="B18" s="1" t="s">
        <v>1977</v>
      </c>
      <c r="F18" s="2" t="s">
        <v>1967</v>
      </c>
      <c r="G18" s="52" t="s">
        <v>1958</v>
      </c>
      <c r="H18" s="2" t="s">
        <v>1958</v>
      </c>
    </row>
    <row r="19" spans="1:38" ht="18" customHeight="1" x14ac:dyDescent="0.4">
      <c r="A19" s="43" t="s">
        <v>89</v>
      </c>
      <c r="B19" s="1" t="s">
        <v>1609</v>
      </c>
      <c r="F19" s="2" t="s">
        <v>73</v>
      </c>
      <c r="G19" s="52" t="s">
        <v>62</v>
      </c>
      <c r="H19" s="2">
        <v>1</v>
      </c>
      <c r="K19" s="2">
        <v>1</v>
      </c>
      <c r="O19" s="2">
        <v>1</v>
      </c>
      <c r="AE19" s="2">
        <v>1</v>
      </c>
      <c r="AF19" s="2">
        <v>1</v>
      </c>
      <c r="AH19" s="2">
        <v>1</v>
      </c>
    </row>
    <row r="20" spans="1:38" ht="18" customHeight="1" x14ac:dyDescent="0.4">
      <c r="A20" s="43" t="s">
        <v>92</v>
      </c>
      <c r="B20" s="1" t="s">
        <v>1610</v>
      </c>
      <c r="F20" s="2" t="s">
        <v>521</v>
      </c>
      <c r="G20" s="52">
        <v>43944</v>
      </c>
      <c r="H20" s="2">
        <v>1</v>
      </c>
      <c r="Q20" s="2">
        <v>1</v>
      </c>
      <c r="T20" s="2">
        <v>1</v>
      </c>
      <c r="X20" s="2">
        <v>1</v>
      </c>
      <c r="Y20" s="2">
        <v>1</v>
      </c>
      <c r="AF20" s="2">
        <v>1</v>
      </c>
    </row>
    <row r="21" spans="1:38" ht="18" customHeight="1" x14ac:dyDescent="0.4">
      <c r="A21" s="43" t="s">
        <v>94</v>
      </c>
      <c r="B21" s="1" t="s">
        <v>1611</v>
      </c>
      <c r="F21" s="2" t="s">
        <v>106</v>
      </c>
      <c r="G21" s="52">
        <v>43923</v>
      </c>
      <c r="H21" s="2">
        <v>1</v>
      </c>
      <c r="P21" s="2">
        <v>1</v>
      </c>
      <c r="R21" s="2">
        <v>1</v>
      </c>
      <c r="S21" s="2">
        <v>1</v>
      </c>
      <c r="AE21" s="2">
        <v>1</v>
      </c>
      <c r="AF21" s="2">
        <v>1</v>
      </c>
    </row>
    <row r="22" spans="1:38" ht="18" customHeight="1" x14ac:dyDescent="0.4">
      <c r="A22" s="43" t="s">
        <v>95</v>
      </c>
      <c r="B22" s="1" t="s">
        <v>2467</v>
      </c>
      <c r="F22" s="2" t="s">
        <v>231</v>
      </c>
      <c r="G22" s="52">
        <v>43738</v>
      </c>
      <c r="H22" s="2">
        <v>1</v>
      </c>
      <c r="M22" s="2">
        <v>1</v>
      </c>
      <c r="Q22" s="2">
        <v>1</v>
      </c>
      <c r="T22" s="2">
        <v>1</v>
      </c>
      <c r="U22" s="2">
        <v>1</v>
      </c>
      <c r="AF22" s="2">
        <v>1</v>
      </c>
    </row>
    <row r="23" spans="1:38" ht="18" customHeight="1" x14ac:dyDescent="0.4">
      <c r="A23" s="43" t="s">
        <v>97</v>
      </c>
      <c r="B23" s="1" t="s">
        <v>1612</v>
      </c>
      <c r="F23" s="2" t="s">
        <v>76</v>
      </c>
      <c r="G23" s="52" t="s">
        <v>62</v>
      </c>
      <c r="J23" s="2">
        <v>1</v>
      </c>
      <c r="Q23" s="2">
        <v>1</v>
      </c>
      <c r="V23" s="2">
        <v>1</v>
      </c>
    </row>
    <row r="24" spans="1:38" ht="18" customHeight="1" x14ac:dyDescent="0.4">
      <c r="A24" s="43" t="s">
        <v>99</v>
      </c>
      <c r="B24" s="1" t="s">
        <v>1613</v>
      </c>
      <c r="F24" s="2" t="s">
        <v>73</v>
      </c>
      <c r="G24" s="52" t="s">
        <v>62</v>
      </c>
      <c r="H24" s="2">
        <v>1</v>
      </c>
      <c r="M24" s="2">
        <v>1</v>
      </c>
      <c r="Y24" s="2">
        <v>1</v>
      </c>
      <c r="AF24" s="2">
        <v>1</v>
      </c>
    </row>
    <row r="25" spans="1:38" ht="18" customHeight="1" x14ac:dyDescent="0.4">
      <c r="A25" s="43" t="s">
        <v>101</v>
      </c>
      <c r="B25" s="1" t="s">
        <v>2134</v>
      </c>
      <c r="F25" s="2" t="s">
        <v>2135</v>
      </c>
      <c r="G25" s="52">
        <v>44446</v>
      </c>
      <c r="H25" s="2">
        <v>1</v>
      </c>
      <c r="J25" s="2">
        <v>1</v>
      </c>
      <c r="Q25" s="2">
        <v>1</v>
      </c>
      <c r="AD25" s="2">
        <v>1</v>
      </c>
      <c r="AE25" s="2">
        <v>1</v>
      </c>
      <c r="AL25" s="2">
        <v>1</v>
      </c>
    </row>
    <row r="26" spans="1:38" ht="18" customHeight="1" x14ac:dyDescent="0.4">
      <c r="A26" s="43" t="s">
        <v>104</v>
      </c>
      <c r="B26" s="1" t="s">
        <v>1614</v>
      </c>
      <c r="F26" s="2" t="s">
        <v>103</v>
      </c>
      <c r="G26" s="52">
        <v>43640</v>
      </c>
      <c r="I26" s="2">
        <v>1</v>
      </c>
    </row>
    <row r="27" spans="1:38" ht="18" customHeight="1" x14ac:dyDescent="0.4">
      <c r="A27" s="43" t="s">
        <v>107</v>
      </c>
      <c r="B27" s="1" t="s">
        <v>1615</v>
      </c>
      <c r="F27" s="2" t="s">
        <v>253</v>
      </c>
      <c r="G27" s="52">
        <v>43734</v>
      </c>
      <c r="H27" s="2">
        <v>1</v>
      </c>
      <c r="M27" s="2">
        <v>1</v>
      </c>
      <c r="P27" s="2">
        <v>1</v>
      </c>
      <c r="T27" s="2">
        <v>1</v>
      </c>
      <c r="AF27" s="2">
        <v>1</v>
      </c>
    </row>
    <row r="28" spans="1:38" ht="18" customHeight="1" x14ac:dyDescent="0.4">
      <c r="A28" s="43" t="s">
        <v>110</v>
      </c>
      <c r="B28" s="1" t="s">
        <v>1616</v>
      </c>
      <c r="F28" s="2" t="s">
        <v>103</v>
      </c>
      <c r="G28" s="52">
        <v>43594</v>
      </c>
      <c r="H28" s="2">
        <v>1</v>
      </c>
      <c r="L28" s="2">
        <v>1</v>
      </c>
      <c r="M28" s="2">
        <v>1</v>
      </c>
      <c r="N28" s="2">
        <v>1</v>
      </c>
      <c r="R28" s="2">
        <v>1</v>
      </c>
      <c r="Y28" s="2">
        <v>1</v>
      </c>
      <c r="Z28" s="2">
        <v>1</v>
      </c>
      <c r="AA28" s="2">
        <v>1</v>
      </c>
      <c r="AB28" s="2">
        <v>1</v>
      </c>
      <c r="AC28" s="2">
        <v>1</v>
      </c>
      <c r="AE28" s="2">
        <v>1</v>
      </c>
      <c r="AF28" s="2">
        <v>1</v>
      </c>
    </row>
    <row r="29" spans="1:38" ht="18" customHeight="1" x14ac:dyDescent="0.4">
      <c r="A29" s="43" t="s">
        <v>112</v>
      </c>
      <c r="B29" s="1" t="s">
        <v>1617</v>
      </c>
      <c r="F29" s="2" t="s">
        <v>182</v>
      </c>
      <c r="G29" s="52">
        <v>43732</v>
      </c>
      <c r="H29" s="2">
        <v>1</v>
      </c>
      <c r="J29" s="2">
        <v>1</v>
      </c>
      <c r="K29" s="2">
        <v>1</v>
      </c>
      <c r="N29" s="2">
        <v>1</v>
      </c>
      <c r="O29" s="2">
        <v>1</v>
      </c>
      <c r="Q29" s="2">
        <v>1</v>
      </c>
      <c r="S29" s="2">
        <v>1</v>
      </c>
      <c r="Z29" s="2">
        <v>1</v>
      </c>
    </row>
    <row r="30" spans="1:38" ht="18" customHeight="1" x14ac:dyDescent="0.4">
      <c r="A30" s="43" t="s">
        <v>114</v>
      </c>
      <c r="B30" s="1" t="s">
        <v>1618</v>
      </c>
      <c r="F30" s="2" t="s">
        <v>73</v>
      </c>
      <c r="G30" s="52">
        <v>43732</v>
      </c>
      <c r="K30" s="2">
        <v>1</v>
      </c>
      <c r="N30" s="2">
        <v>1</v>
      </c>
      <c r="Q30" s="2">
        <v>1</v>
      </c>
      <c r="V30" s="2">
        <v>1</v>
      </c>
      <c r="Z30" s="2">
        <v>1</v>
      </c>
      <c r="AL30" s="2">
        <v>2</v>
      </c>
    </row>
    <row r="31" spans="1:38" ht="18" customHeight="1" x14ac:dyDescent="0.4">
      <c r="A31" s="43" t="s">
        <v>116</v>
      </c>
      <c r="B31" s="1" t="s">
        <v>1619</v>
      </c>
      <c r="F31" s="2" t="s">
        <v>244</v>
      </c>
      <c r="G31" s="52">
        <v>43921</v>
      </c>
      <c r="H31" s="2">
        <v>1</v>
      </c>
      <c r="J31" s="2">
        <v>1</v>
      </c>
      <c r="K31" s="2">
        <v>1</v>
      </c>
      <c r="O31" s="2">
        <v>1</v>
      </c>
      <c r="P31" s="2">
        <v>1</v>
      </c>
      <c r="X31" s="2">
        <v>1</v>
      </c>
    </row>
    <row r="32" spans="1:38" ht="18" customHeight="1" x14ac:dyDescent="0.4">
      <c r="A32" s="43" t="s">
        <v>118</v>
      </c>
      <c r="B32" s="1" t="s">
        <v>1620</v>
      </c>
      <c r="F32" s="2" t="s">
        <v>334</v>
      </c>
      <c r="G32" s="52" t="s">
        <v>62</v>
      </c>
      <c r="J32" s="2">
        <v>1</v>
      </c>
      <c r="Q32" s="2">
        <v>1</v>
      </c>
      <c r="V32" s="2">
        <v>1</v>
      </c>
      <c r="W32" s="2">
        <v>1</v>
      </c>
      <c r="AA32" s="2">
        <v>1</v>
      </c>
      <c r="AF32" s="2">
        <v>1</v>
      </c>
    </row>
    <row r="33" spans="1:38" ht="18" customHeight="1" x14ac:dyDescent="0.4">
      <c r="A33" s="43" t="s">
        <v>121</v>
      </c>
      <c r="B33" s="1" t="s">
        <v>1621</v>
      </c>
      <c r="F33" s="2" t="s">
        <v>154</v>
      </c>
      <c r="G33" s="52">
        <v>43646</v>
      </c>
      <c r="H33" s="2">
        <v>1</v>
      </c>
      <c r="I33" s="2">
        <v>1</v>
      </c>
      <c r="J33" s="2">
        <v>1</v>
      </c>
      <c r="P33" s="2">
        <v>1</v>
      </c>
      <c r="V33" s="2">
        <v>1</v>
      </c>
      <c r="AL33" s="2">
        <v>1</v>
      </c>
    </row>
    <row r="34" spans="1:38" ht="18" customHeight="1" x14ac:dyDescent="0.4">
      <c r="A34" s="43" t="s">
        <v>123</v>
      </c>
      <c r="B34" s="1" t="s">
        <v>1622</v>
      </c>
      <c r="F34" s="2" t="s">
        <v>460</v>
      </c>
      <c r="G34" s="52">
        <v>43723</v>
      </c>
      <c r="H34" s="2">
        <v>1</v>
      </c>
      <c r="I34" s="2">
        <v>1</v>
      </c>
      <c r="J34" s="2">
        <v>1</v>
      </c>
      <c r="V34" s="2">
        <v>1</v>
      </c>
      <c r="X34" s="2">
        <v>1</v>
      </c>
      <c r="AB34" s="2">
        <v>1</v>
      </c>
    </row>
    <row r="35" spans="1:38" ht="18" customHeight="1" x14ac:dyDescent="0.4">
      <c r="A35" s="43" t="s">
        <v>126</v>
      </c>
      <c r="B35" s="1" t="s">
        <v>1623</v>
      </c>
      <c r="F35" s="2" t="s">
        <v>247</v>
      </c>
      <c r="G35" s="52" t="s">
        <v>62</v>
      </c>
      <c r="H35" s="2">
        <v>1</v>
      </c>
      <c r="J35" s="2">
        <v>1</v>
      </c>
      <c r="AD35" s="2">
        <v>1</v>
      </c>
    </row>
    <row r="36" spans="1:38" ht="18" customHeight="1" x14ac:dyDescent="0.4">
      <c r="A36" s="43" t="s">
        <v>128</v>
      </c>
      <c r="B36" s="1" t="s">
        <v>2520</v>
      </c>
      <c r="C36" s="2" t="s">
        <v>2490</v>
      </c>
      <c r="F36" s="2" t="s">
        <v>2521</v>
      </c>
      <c r="G36" s="52">
        <v>44704</v>
      </c>
      <c r="H36" s="2">
        <v>1</v>
      </c>
      <c r="J36" s="2">
        <v>1</v>
      </c>
      <c r="K36" s="2">
        <v>1</v>
      </c>
      <c r="O36" s="2">
        <v>1</v>
      </c>
      <c r="P36" s="2">
        <v>1</v>
      </c>
      <c r="X36" s="2">
        <v>1</v>
      </c>
    </row>
    <row r="37" spans="1:38" ht="18" customHeight="1" x14ac:dyDescent="0.4">
      <c r="A37" s="43" t="s">
        <v>129</v>
      </c>
      <c r="B37" s="1" t="s">
        <v>1624</v>
      </c>
      <c r="F37" s="2" t="s">
        <v>924</v>
      </c>
      <c r="G37" s="52" t="s">
        <v>62</v>
      </c>
      <c r="H37" s="2">
        <v>1</v>
      </c>
      <c r="R37" s="2">
        <v>1</v>
      </c>
      <c r="V37" s="2">
        <v>1</v>
      </c>
      <c r="AC37" s="2">
        <v>1</v>
      </c>
      <c r="AD37" s="2">
        <v>1</v>
      </c>
      <c r="AF37" s="2">
        <v>1</v>
      </c>
    </row>
    <row r="38" spans="1:38" ht="18" customHeight="1" x14ac:dyDescent="0.4">
      <c r="A38" s="43" t="s">
        <v>131</v>
      </c>
      <c r="B38" s="1" t="s">
        <v>1625</v>
      </c>
      <c r="F38" s="2" t="s">
        <v>73</v>
      </c>
      <c r="G38" s="52" t="s">
        <v>62</v>
      </c>
      <c r="H38" s="2">
        <v>1</v>
      </c>
      <c r="K38" s="2">
        <v>1</v>
      </c>
      <c r="Q38" s="2">
        <v>1</v>
      </c>
      <c r="T38" s="2">
        <v>1</v>
      </c>
      <c r="AF38" s="2">
        <v>1</v>
      </c>
      <c r="AH38" s="2">
        <v>1</v>
      </c>
    </row>
    <row r="39" spans="1:38" ht="18" customHeight="1" x14ac:dyDescent="0.4">
      <c r="A39" s="43" t="s">
        <v>133</v>
      </c>
      <c r="B39" s="1" t="s">
        <v>1626</v>
      </c>
      <c r="F39" s="2" t="s">
        <v>86</v>
      </c>
      <c r="G39" s="52">
        <v>43861</v>
      </c>
      <c r="H39" s="2">
        <v>1</v>
      </c>
      <c r="M39" s="2">
        <v>1</v>
      </c>
      <c r="P39" s="2">
        <v>1</v>
      </c>
      <c r="AD39" s="2">
        <v>1</v>
      </c>
      <c r="AE39" s="2">
        <v>1</v>
      </c>
      <c r="AF39" s="2">
        <v>1</v>
      </c>
    </row>
    <row r="40" spans="1:38" ht="18" customHeight="1" x14ac:dyDescent="0.4">
      <c r="A40" s="43" t="s">
        <v>135</v>
      </c>
      <c r="B40" s="1" t="s">
        <v>1627</v>
      </c>
      <c r="F40" s="2" t="s">
        <v>73</v>
      </c>
      <c r="G40" s="52" t="s">
        <v>62</v>
      </c>
      <c r="H40" s="2">
        <v>1</v>
      </c>
      <c r="Q40" s="2">
        <v>1</v>
      </c>
      <c r="S40" s="2">
        <v>1</v>
      </c>
      <c r="Y40" s="2">
        <v>1</v>
      </c>
      <c r="AE40" s="2">
        <v>1</v>
      </c>
      <c r="AL40" s="2">
        <v>2</v>
      </c>
    </row>
    <row r="41" spans="1:38" ht="18" customHeight="1" x14ac:dyDescent="0.4">
      <c r="A41" s="43" t="s">
        <v>137</v>
      </c>
      <c r="B41" s="1" t="s">
        <v>1628</v>
      </c>
      <c r="F41" s="2" t="s">
        <v>274</v>
      </c>
      <c r="G41" s="52">
        <v>43789</v>
      </c>
      <c r="H41" s="2" t="s">
        <v>62</v>
      </c>
    </row>
    <row r="42" spans="1:38" ht="18" customHeight="1" x14ac:dyDescent="0.4">
      <c r="A42" s="43" t="s">
        <v>139</v>
      </c>
      <c r="B42" s="1" t="s">
        <v>1946</v>
      </c>
      <c r="F42" s="2" t="s">
        <v>1948</v>
      </c>
      <c r="G42" s="52">
        <v>44260</v>
      </c>
      <c r="H42" s="2">
        <v>1</v>
      </c>
      <c r="P42" s="2">
        <v>1</v>
      </c>
      <c r="Q42" s="2">
        <v>1</v>
      </c>
    </row>
    <row r="43" spans="1:38" ht="18" customHeight="1" x14ac:dyDescent="0.4">
      <c r="A43" s="43" t="s">
        <v>141</v>
      </c>
      <c r="B43" s="1" t="s">
        <v>1629</v>
      </c>
      <c r="F43" s="2" t="s">
        <v>73</v>
      </c>
      <c r="G43" s="52">
        <v>43891</v>
      </c>
      <c r="I43" s="2">
        <v>1</v>
      </c>
      <c r="O43" s="2">
        <v>1</v>
      </c>
      <c r="T43" s="2">
        <v>1</v>
      </c>
      <c r="V43" s="2">
        <v>1</v>
      </c>
      <c r="AD43" s="2">
        <v>1</v>
      </c>
      <c r="AL43" s="2">
        <v>1</v>
      </c>
    </row>
    <row r="44" spans="1:38" ht="18" customHeight="1" x14ac:dyDescent="0.4">
      <c r="A44" s="43" t="s">
        <v>143</v>
      </c>
      <c r="B44" s="1" t="s">
        <v>1630</v>
      </c>
      <c r="F44" s="2" t="s">
        <v>136</v>
      </c>
      <c r="G44" s="52" t="s">
        <v>62</v>
      </c>
      <c r="I44" s="2">
        <v>1</v>
      </c>
      <c r="J44" s="2">
        <v>1</v>
      </c>
      <c r="T44" s="2">
        <v>1</v>
      </c>
      <c r="W44" s="2">
        <v>1</v>
      </c>
      <c r="X44" s="2">
        <v>1</v>
      </c>
      <c r="AH44" s="2">
        <v>1</v>
      </c>
    </row>
    <row r="45" spans="1:38" ht="18" customHeight="1" x14ac:dyDescent="0.4">
      <c r="A45" s="43" t="s">
        <v>145</v>
      </c>
      <c r="B45" s="1" t="s">
        <v>1631</v>
      </c>
      <c r="F45" s="2" t="s">
        <v>237</v>
      </c>
      <c r="G45" s="52">
        <v>43605</v>
      </c>
      <c r="H45" s="2">
        <v>1</v>
      </c>
      <c r="J45" s="2">
        <v>1</v>
      </c>
      <c r="R45" s="2">
        <v>1</v>
      </c>
      <c r="T45" s="2">
        <v>1</v>
      </c>
      <c r="V45" s="2">
        <v>1</v>
      </c>
      <c r="X45" s="2">
        <v>1</v>
      </c>
      <c r="AC45" s="2">
        <v>1</v>
      </c>
      <c r="AE45" s="2">
        <v>1</v>
      </c>
      <c r="AF45" s="2">
        <v>1</v>
      </c>
    </row>
    <row r="46" spans="1:38" ht="18" customHeight="1" x14ac:dyDescent="0.4">
      <c r="A46" s="43" t="s">
        <v>147</v>
      </c>
      <c r="B46" s="1" t="s">
        <v>1632</v>
      </c>
      <c r="F46" s="2" t="s">
        <v>73</v>
      </c>
      <c r="G46" s="52">
        <v>43738</v>
      </c>
      <c r="I46" s="2">
        <v>1</v>
      </c>
      <c r="J46" s="2">
        <v>1</v>
      </c>
      <c r="T46" s="2">
        <v>1</v>
      </c>
    </row>
    <row r="47" spans="1:38" ht="18" customHeight="1" x14ac:dyDescent="0.4">
      <c r="A47" s="43" t="s">
        <v>150</v>
      </c>
      <c r="B47" s="1" t="s">
        <v>1633</v>
      </c>
      <c r="F47" s="2" t="s">
        <v>76</v>
      </c>
      <c r="G47" s="52">
        <v>43738</v>
      </c>
      <c r="I47" s="2">
        <v>1</v>
      </c>
      <c r="J47" s="2">
        <v>1</v>
      </c>
      <c r="T47" s="2">
        <v>1</v>
      </c>
    </row>
    <row r="48" spans="1:38" ht="18" customHeight="1" x14ac:dyDescent="0.4">
      <c r="A48" s="43" t="s">
        <v>152</v>
      </c>
      <c r="B48" s="1" t="s">
        <v>1634</v>
      </c>
      <c r="F48" s="2" t="s">
        <v>73</v>
      </c>
      <c r="G48" s="52" t="s">
        <v>62</v>
      </c>
      <c r="P48" s="2">
        <v>1</v>
      </c>
      <c r="T48" s="2">
        <v>1</v>
      </c>
      <c r="AA48" s="2">
        <v>1</v>
      </c>
      <c r="AE48" s="2">
        <v>1</v>
      </c>
      <c r="AL48" s="2">
        <v>2</v>
      </c>
    </row>
    <row r="49" spans="1:38" ht="18" customHeight="1" x14ac:dyDescent="0.4">
      <c r="A49" s="43" t="s">
        <v>155</v>
      </c>
      <c r="B49" s="1" t="s">
        <v>1635</v>
      </c>
      <c r="F49" s="2" t="s">
        <v>103</v>
      </c>
      <c r="G49" s="52">
        <v>43735</v>
      </c>
      <c r="H49" s="2">
        <v>1</v>
      </c>
      <c r="J49" s="2">
        <v>1</v>
      </c>
      <c r="P49" s="2">
        <v>1</v>
      </c>
      <c r="T49" s="2">
        <v>1</v>
      </c>
      <c r="AE49" s="2">
        <v>1</v>
      </c>
      <c r="AL49" s="2">
        <v>1</v>
      </c>
    </row>
    <row r="50" spans="1:38" ht="18" customHeight="1" x14ac:dyDescent="0.4">
      <c r="A50" s="43" t="s">
        <v>157</v>
      </c>
      <c r="B50" s="1" t="s">
        <v>2086</v>
      </c>
      <c r="F50" s="2" t="s">
        <v>2087</v>
      </c>
      <c r="G50" s="52">
        <v>44378</v>
      </c>
      <c r="J50" s="2">
        <v>1</v>
      </c>
      <c r="K50" s="2">
        <v>1</v>
      </c>
      <c r="R50" s="2">
        <v>1</v>
      </c>
      <c r="AC50" s="2">
        <v>1</v>
      </c>
      <c r="AF50" s="2">
        <v>1</v>
      </c>
      <c r="AH50" s="2">
        <v>1</v>
      </c>
    </row>
    <row r="51" spans="1:38" ht="18" customHeight="1" x14ac:dyDescent="0.4">
      <c r="A51" s="43" t="s">
        <v>158</v>
      </c>
      <c r="B51" s="1" t="s">
        <v>1636</v>
      </c>
      <c r="F51" s="2" t="s">
        <v>521</v>
      </c>
      <c r="G51" s="52">
        <v>43570</v>
      </c>
      <c r="L51" s="2">
        <v>1</v>
      </c>
      <c r="M51" s="2">
        <v>1</v>
      </c>
      <c r="S51" s="2">
        <v>1</v>
      </c>
      <c r="T51" s="2">
        <v>1</v>
      </c>
    </row>
    <row r="52" spans="1:38" ht="18" customHeight="1" x14ac:dyDescent="0.4">
      <c r="A52" s="43" t="s">
        <v>161</v>
      </c>
      <c r="B52" s="1" t="s">
        <v>1637</v>
      </c>
      <c r="F52" s="2" t="s">
        <v>206</v>
      </c>
      <c r="G52" s="52" t="s">
        <v>62</v>
      </c>
      <c r="H52" s="2">
        <v>1</v>
      </c>
      <c r="J52" s="2">
        <v>1</v>
      </c>
      <c r="R52" s="2">
        <v>1</v>
      </c>
      <c r="W52" s="2">
        <v>1</v>
      </c>
      <c r="Y52" s="2">
        <v>1</v>
      </c>
      <c r="AA52" s="2">
        <v>1</v>
      </c>
    </row>
    <row r="53" spans="1:38" ht="18" customHeight="1" x14ac:dyDescent="0.4">
      <c r="A53" s="43" t="s">
        <v>163</v>
      </c>
      <c r="B53" s="1" t="s">
        <v>1638</v>
      </c>
      <c r="F53" s="2" t="s">
        <v>76</v>
      </c>
      <c r="G53" s="52" t="s">
        <v>62</v>
      </c>
      <c r="H53" s="2">
        <v>1</v>
      </c>
      <c r="J53" s="2">
        <v>1</v>
      </c>
      <c r="O53" s="2">
        <v>1</v>
      </c>
      <c r="P53" s="2">
        <v>1</v>
      </c>
      <c r="Y53" s="2">
        <v>1</v>
      </c>
      <c r="AC53" s="2">
        <v>1</v>
      </c>
    </row>
    <row r="54" spans="1:38" ht="18" customHeight="1" x14ac:dyDescent="0.4">
      <c r="A54" s="43" t="s">
        <v>166</v>
      </c>
      <c r="B54" s="1" t="s">
        <v>1639</v>
      </c>
      <c r="F54" s="2" t="s">
        <v>73</v>
      </c>
      <c r="G54" s="52">
        <v>43592</v>
      </c>
      <c r="H54" s="2">
        <v>1</v>
      </c>
      <c r="I54" s="2">
        <v>1</v>
      </c>
      <c r="J54" s="2">
        <v>1</v>
      </c>
      <c r="AK54" s="2">
        <v>1</v>
      </c>
    </row>
    <row r="55" spans="1:38" ht="18" customHeight="1" x14ac:dyDescent="0.4">
      <c r="A55" s="43" t="s">
        <v>169</v>
      </c>
      <c r="B55" s="1" t="s">
        <v>1640</v>
      </c>
      <c r="F55" s="2" t="s">
        <v>206</v>
      </c>
      <c r="G55" s="52" t="s">
        <v>62</v>
      </c>
      <c r="J55" s="2">
        <v>1</v>
      </c>
      <c r="P55" s="2">
        <v>1</v>
      </c>
      <c r="R55" s="2">
        <v>1</v>
      </c>
      <c r="AH55" s="2">
        <v>1</v>
      </c>
      <c r="AJ55" s="2">
        <v>1</v>
      </c>
    </row>
    <row r="56" spans="1:38" ht="18" customHeight="1" x14ac:dyDescent="0.4">
      <c r="A56" s="43" t="s">
        <v>171</v>
      </c>
      <c r="B56" s="1" t="s">
        <v>1641</v>
      </c>
      <c r="F56" s="2" t="s">
        <v>274</v>
      </c>
      <c r="G56" s="52" t="s">
        <v>62</v>
      </c>
      <c r="H56" s="2" t="s">
        <v>62</v>
      </c>
    </row>
    <row r="57" spans="1:38" ht="18" customHeight="1" x14ac:dyDescent="0.4">
      <c r="A57" s="43" t="s">
        <v>173</v>
      </c>
      <c r="B57" s="1" t="s">
        <v>2468</v>
      </c>
      <c r="F57" s="2" t="s">
        <v>2364</v>
      </c>
      <c r="G57" s="52">
        <v>44652</v>
      </c>
      <c r="H57" s="2">
        <v>1</v>
      </c>
      <c r="J57" s="2">
        <v>1</v>
      </c>
      <c r="P57" s="2">
        <v>1</v>
      </c>
      <c r="W57" s="2">
        <v>1</v>
      </c>
      <c r="Y57" s="2">
        <v>1</v>
      </c>
    </row>
    <row r="58" spans="1:38" ht="18" customHeight="1" x14ac:dyDescent="0.4">
      <c r="A58" s="43" t="s">
        <v>175</v>
      </c>
      <c r="B58" s="1" t="s">
        <v>2004</v>
      </c>
      <c r="F58" s="2" t="s">
        <v>1998</v>
      </c>
      <c r="G58" s="52">
        <v>44335</v>
      </c>
      <c r="H58" s="2">
        <v>1</v>
      </c>
      <c r="J58" s="2">
        <v>1</v>
      </c>
      <c r="R58" s="2">
        <v>1</v>
      </c>
      <c r="Y58" s="2">
        <v>1</v>
      </c>
      <c r="AC58" s="2">
        <v>1</v>
      </c>
      <c r="AF58" s="2">
        <v>1</v>
      </c>
    </row>
    <row r="59" spans="1:38" ht="18" customHeight="1" x14ac:dyDescent="0.4">
      <c r="A59" s="43" t="s">
        <v>178</v>
      </c>
      <c r="B59" s="1" t="s">
        <v>1642</v>
      </c>
      <c r="F59" s="2" t="s">
        <v>73</v>
      </c>
      <c r="G59" s="52">
        <v>43845</v>
      </c>
      <c r="I59" s="2">
        <v>1</v>
      </c>
      <c r="AF59" s="2">
        <v>1</v>
      </c>
      <c r="AH59" s="2">
        <v>1</v>
      </c>
    </row>
    <row r="60" spans="1:38" ht="18" customHeight="1" x14ac:dyDescent="0.4">
      <c r="A60" s="43" t="s">
        <v>180</v>
      </c>
      <c r="B60" s="1" t="s">
        <v>2568</v>
      </c>
      <c r="D60" s="2" t="s">
        <v>2490</v>
      </c>
      <c r="F60" s="2" t="s">
        <v>2491</v>
      </c>
      <c r="G60" s="52" t="s">
        <v>2493</v>
      </c>
      <c r="H60" s="2">
        <v>1</v>
      </c>
      <c r="L60" s="2">
        <v>1</v>
      </c>
      <c r="M60" s="2">
        <v>1</v>
      </c>
      <c r="R60" s="2">
        <v>1</v>
      </c>
      <c r="Y60" s="2">
        <v>1</v>
      </c>
      <c r="AL60" s="2">
        <v>1</v>
      </c>
    </row>
    <row r="61" spans="1:38" ht="18" customHeight="1" x14ac:dyDescent="0.4">
      <c r="A61" s="43" t="s">
        <v>183</v>
      </c>
      <c r="B61" s="1" t="s">
        <v>2088</v>
      </c>
      <c r="F61" s="2" t="s">
        <v>2089</v>
      </c>
      <c r="G61" s="52">
        <v>44409</v>
      </c>
      <c r="H61" s="2">
        <v>1</v>
      </c>
      <c r="I61" s="2">
        <v>1</v>
      </c>
      <c r="J61" s="2">
        <v>1</v>
      </c>
      <c r="K61" s="2">
        <v>1</v>
      </c>
      <c r="T61" s="2">
        <v>1</v>
      </c>
      <c r="Y61" s="2">
        <v>1</v>
      </c>
    </row>
    <row r="62" spans="1:38" ht="18" customHeight="1" x14ac:dyDescent="0.4">
      <c r="A62" s="43" t="s">
        <v>185</v>
      </c>
      <c r="B62" s="1" t="s">
        <v>1643</v>
      </c>
      <c r="F62" s="2" t="s">
        <v>136</v>
      </c>
      <c r="G62" s="52">
        <v>43709</v>
      </c>
      <c r="H62" s="2">
        <v>1</v>
      </c>
      <c r="J62" s="2">
        <v>1</v>
      </c>
      <c r="T62" s="2">
        <v>1</v>
      </c>
      <c r="U62" s="2">
        <v>1</v>
      </c>
      <c r="Z62" s="2">
        <v>1</v>
      </c>
      <c r="AE62" s="2">
        <v>1</v>
      </c>
    </row>
    <row r="63" spans="1:38" ht="18" customHeight="1" x14ac:dyDescent="0.4">
      <c r="A63" s="43" t="s">
        <v>187</v>
      </c>
      <c r="B63" s="1" t="s">
        <v>1644</v>
      </c>
      <c r="F63" s="2" t="s">
        <v>76</v>
      </c>
      <c r="G63" s="52" t="s">
        <v>62</v>
      </c>
      <c r="H63" s="2">
        <v>1</v>
      </c>
      <c r="AE63" s="2">
        <v>1</v>
      </c>
    </row>
    <row r="64" spans="1:38" ht="18" customHeight="1" x14ac:dyDescent="0.4">
      <c r="A64" s="43" t="s">
        <v>189</v>
      </c>
      <c r="B64" s="1" t="s">
        <v>2470</v>
      </c>
      <c r="F64" s="2" t="s">
        <v>73</v>
      </c>
      <c r="G64" s="52" t="s">
        <v>62</v>
      </c>
      <c r="H64" s="2">
        <v>1</v>
      </c>
      <c r="J64" s="2">
        <v>1</v>
      </c>
      <c r="K64" s="2">
        <v>1</v>
      </c>
      <c r="N64" s="2">
        <v>1</v>
      </c>
      <c r="T64" s="2">
        <v>1</v>
      </c>
      <c r="AC64" s="2">
        <v>1</v>
      </c>
    </row>
    <row r="65" spans="1:38" ht="18" customHeight="1" x14ac:dyDescent="0.4">
      <c r="A65" s="43" t="s">
        <v>192</v>
      </c>
      <c r="B65" s="1" t="s">
        <v>1645</v>
      </c>
      <c r="F65" s="2" t="s">
        <v>73</v>
      </c>
      <c r="G65" s="52">
        <v>43979</v>
      </c>
      <c r="H65" s="2">
        <v>1</v>
      </c>
      <c r="J65" s="2">
        <v>1</v>
      </c>
      <c r="M65" s="2">
        <v>1</v>
      </c>
      <c r="U65" s="2">
        <v>1</v>
      </c>
      <c r="X65" s="2">
        <v>1</v>
      </c>
      <c r="AC65" s="2">
        <v>1</v>
      </c>
    </row>
    <row r="66" spans="1:38" ht="18" customHeight="1" x14ac:dyDescent="0.4">
      <c r="A66" s="43" t="s">
        <v>194</v>
      </c>
      <c r="B66" s="1" t="s">
        <v>1649</v>
      </c>
      <c r="F66" s="2" t="s">
        <v>73</v>
      </c>
      <c r="G66" s="52">
        <v>43586</v>
      </c>
      <c r="H66" s="2">
        <v>1</v>
      </c>
      <c r="X66" s="2">
        <v>1</v>
      </c>
      <c r="AD66" s="2">
        <v>1</v>
      </c>
      <c r="AF66" s="2">
        <v>1</v>
      </c>
    </row>
    <row r="67" spans="1:38" ht="18" customHeight="1" x14ac:dyDescent="0.4">
      <c r="A67" s="43" t="s">
        <v>196</v>
      </c>
      <c r="B67" s="1" t="s">
        <v>1650</v>
      </c>
      <c r="F67" s="2" t="s">
        <v>521</v>
      </c>
      <c r="G67" s="52">
        <v>43656</v>
      </c>
      <c r="H67" s="2">
        <v>1</v>
      </c>
      <c r="Y67" s="2">
        <v>1</v>
      </c>
      <c r="AB67" s="2">
        <v>1</v>
      </c>
      <c r="AI67" s="2">
        <v>1</v>
      </c>
    </row>
    <row r="68" spans="1:38" ht="18" customHeight="1" x14ac:dyDescent="0.4">
      <c r="A68" s="43" t="s">
        <v>198</v>
      </c>
      <c r="B68" s="1" t="s">
        <v>1651</v>
      </c>
      <c r="F68" s="2" t="s">
        <v>73</v>
      </c>
      <c r="G68" s="52" t="s">
        <v>478</v>
      </c>
      <c r="H68" s="2">
        <v>1</v>
      </c>
      <c r="N68" s="2">
        <v>1</v>
      </c>
      <c r="Y68" s="2">
        <v>1</v>
      </c>
      <c r="AC68" s="2">
        <v>1</v>
      </c>
      <c r="AF68" s="2">
        <v>1</v>
      </c>
    </row>
    <row r="69" spans="1:38" ht="18" customHeight="1" x14ac:dyDescent="0.4">
      <c r="A69" s="43" t="s">
        <v>201</v>
      </c>
      <c r="B69" s="1" t="s">
        <v>1646</v>
      </c>
      <c r="F69" s="2" t="s">
        <v>73</v>
      </c>
      <c r="G69" s="52">
        <v>43727</v>
      </c>
      <c r="H69" s="2" t="s">
        <v>62</v>
      </c>
    </row>
    <row r="70" spans="1:38" ht="18" customHeight="1" x14ac:dyDescent="0.4">
      <c r="A70" s="43" t="s">
        <v>204</v>
      </c>
      <c r="B70" s="1" t="s">
        <v>1647</v>
      </c>
      <c r="F70" s="2" t="s">
        <v>76</v>
      </c>
      <c r="G70" s="52" t="s">
        <v>62</v>
      </c>
      <c r="H70" s="2">
        <v>1</v>
      </c>
      <c r="J70" s="2">
        <v>1</v>
      </c>
      <c r="Q70" s="2">
        <v>1</v>
      </c>
      <c r="R70" s="2">
        <v>1</v>
      </c>
      <c r="V70" s="2">
        <v>1</v>
      </c>
      <c r="AF70" s="2">
        <v>1</v>
      </c>
    </row>
    <row r="71" spans="1:38" ht="18" customHeight="1" x14ac:dyDescent="0.4">
      <c r="A71" s="43" t="s">
        <v>207</v>
      </c>
      <c r="B71" s="1" t="s">
        <v>1648</v>
      </c>
      <c r="F71" s="2" t="s">
        <v>76</v>
      </c>
      <c r="G71" s="52" t="s">
        <v>62</v>
      </c>
      <c r="J71" s="2">
        <v>1</v>
      </c>
      <c r="K71" s="2">
        <v>1</v>
      </c>
      <c r="O71" s="2">
        <v>1</v>
      </c>
      <c r="P71" s="2">
        <v>1</v>
      </c>
      <c r="Y71" s="2">
        <v>1</v>
      </c>
      <c r="AD71" s="2">
        <v>1</v>
      </c>
    </row>
    <row r="72" spans="1:38" ht="18" customHeight="1" x14ac:dyDescent="0.4">
      <c r="A72" s="43" t="s">
        <v>209</v>
      </c>
      <c r="B72" s="1" t="s">
        <v>2237</v>
      </c>
      <c r="F72" s="2" t="s">
        <v>2238</v>
      </c>
      <c r="G72" s="52" t="s">
        <v>2203</v>
      </c>
      <c r="H72" s="2">
        <v>1</v>
      </c>
      <c r="J72" s="2">
        <v>1</v>
      </c>
      <c r="Y72" s="2">
        <v>1</v>
      </c>
      <c r="AF72" s="2">
        <v>1</v>
      </c>
    </row>
    <row r="73" spans="1:38" ht="18" customHeight="1" x14ac:dyDescent="0.4">
      <c r="A73" s="43" t="s">
        <v>211</v>
      </c>
      <c r="B73" s="1" t="s">
        <v>1652</v>
      </c>
      <c r="F73" s="2" t="s">
        <v>203</v>
      </c>
      <c r="G73" s="52">
        <v>43580</v>
      </c>
      <c r="H73" s="2">
        <v>1</v>
      </c>
      <c r="V73" s="2">
        <v>1</v>
      </c>
      <c r="X73" s="2">
        <v>1</v>
      </c>
    </row>
    <row r="74" spans="1:38" ht="18" customHeight="1" x14ac:dyDescent="0.4">
      <c r="A74" s="43" t="s">
        <v>213</v>
      </c>
      <c r="B74" s="1" t="s">
        <v>2401</v>
      </c>
      <c r="F74" s="2" t="s">
        <v>2329</v>
      </c>
      <c r="G74" s="52">
        <v>44630</v>
      </c>
      <c r="H74" s="2">
        <v>1</v>
      </c>
      <c r="Q74" s="2">
        <v>1</v>
      </c>
      <c r="R74" s="2">
        <v>1</v>
      </c>
      <c r="AF74" s="2">
        <v>1</v>
      </c>
    </row>
    <row r="75" spans="1:38" ht="18" customHeight="1" x14ac:dyDescent="0.4">
      <c r="A75" s="43" t="s">
        <v>215</v>
      </c>
      <c r="B75" s="1" t="s">
        <v>2402</v>
      </c>
      <c r="F75" s="2" t="s">
        <v>2329</v>
      </c>
      <c r="G75" s="52" t="s">
        <v>2327</v>
      </c>
      <c r="H75" s="2">
        <v>1</v>
      </c>
      <c r="Q75" s="2">
        <v>2</v>
      </c>
      <c r="V75" s="2">
        <v>1</v>
      </c>
      <c r="W75" s="2">
        <v>1</v>
      </c>
      <c r="AL75" s="2">
        <v>1</v>
      </c>
    </row>
    <row r="76" spans="1:38" ht="18" customHeight="1" x14ac:dyDescent="0.4">
      <c r="A76" s="43" t="s">
        <v>217</v>
      </c>
      <c r="B76" s="1" t="s">
        <v>1653</v>
      </c>
      <c r="F76" s="2" t="s">
        <v>136</v>
      </c>
      <c r="G76" s="52">
        <v>43664</v>
      </c>
      <c r="H76" s="2">
        <v>1</v>
      </c>
      <c r="K76" s="2">
        <v>1</v>
      </c>
      <c r="S76" s="2">
        <v>1</v>
      </c>
      <c r="V76" s="2">
        <v>1</v>
      </c>
      <c r="AC76" s="2">
        <v>1</v>
      </c>
      <c r="AF76" s="2">
        <v>1</v>
      </c>
    </row>
    <row r="77" spans="1:38" ht="18" customHeight="1" x14ac:dyDescent="0.4">
      <c r="A77" s="43" t="s">
        <v>219</v>
      </c>
      <c r="B77" s="1" t="s">
        <v>1654</v>
      </c>
      <c r="F77" s="2" t="s">
        <v>227</v>
      </c>
      <c r="G77" s="52">
        <v>43581</v>
      </c>
      <c r="H77" s="2">
        <v>1</v>
      </c>
      <c r="V77" s="2">
        <v>1</v>
      </c>
      <c r="W77" s="2">
        <v>1</v>
      </c>
      <c r="X77" s="2">
        <v>1</v>
      </c>
    </row>
    <row r="78" spans="1:38" ht="18" customHeight="1" x14ac:dyDescent="0.4">
      <c r="A78" s="43" t="s">
        <v>221</v>
      </c>
      <c r="B78" s="1" t="s">
        <v>1655</v>
      </c>
      <c r="F78" s="2" t="s">
        <v>547</v>
      </c>
      <c r="G78" s="52">
        <v>43608</v>
      </c>
      <c r="H78" s="2">
        <v>1</v>
      </c>
      <c r="N78" s="2">
        <v>1</v>
      </c>
      <c r="AF78" s="2">
        <v>1</v>
      </c>
    </row>
    <row r="79" spans="1:38" ht="18" customHeight="1" x14ac:dyDescent="0.4">
      <c r="A79" s="43" t="s">
        <v>223</v>
      </c>
      <c r="B79" s="1" t="s">
        <v>1656</v>
      </c>
      <c r="F79" s="2" t="s">
        <v>460</v>
      </c>
      <c r="G79" s="52">
        <v>43576</v>
      </c>
      <c r="H79" s="2">
        <v>1</v>
      </c>
      <c r="J79" s="2">
        <v>1</v>
      </c>
      <c r="O79" s="2">
        <v>1</v>
      </c>
      <c r="V79" s="2">
        <v>1</v>
      </c>
      <c r="AB79" s="2">
        <v>1</v>
      </c>
      <c r="AL79" s="2">
        <v>1</v>
      </c>
    </row>
    <row r="80" spans="1:38" ht="18" customHeight="1" x14ac:dyDescent="0.4">
      <c r="A80" s="43" t="s">
        <v>225</v>
      </c>
      <c r="B80" s="1" t="s">
        <v>1657</v>
      </c>
      <c r="F80" s="2" t="s">
        <v>76</v>
      </c>
      <c r="G80" s="52" t="s">
        <v>62</v>
      </c>
      <c r="H80" s="2">
        <v>1</v>
      </c>
      <c r="K80" s="2">
        <v>1</v>
      </c>
      <c r="V80" s="2">
        <v>1</v>
      </c>
      <c r="AF80" s="2">
        <v>1</v>
      </c>
      <c r="AL80" s="2">
        <v>1</v>
      </c>
    </row>
    <row r="81" spans="1:38" ht="18" customHeight="1" x14ac:dyDescent="0.4">
      <c r="A81" s="43" t="s">
        <v>228</v>
      </c>
      <c r="B81" s="69" t="s">
        <v>1658</v>
      </c>
      <c r="F81" s="2" t="s">
        <v>460</v>
      </c>
      <c r="G81" s="52">
        <v>43655</v>
      </c>
      <c r="J81" s="2">
        <v>1</v>
      </c>
      <c r="M81" s="2">
        <v>1</v>
      </c>
      <c r="O81" s="2">
        <v>1</v>
      </c>
      <c r="Q81" s="2">
        <v>1</v>
      </c>
      <c r="T81" s="2">
        <v>1</v>
      </c>
      <c r="AE81" s="2">
        <v>1</v>
      </c>
    </row>
    <row r="82" spans="1:38" ht="18" customHeight="1" x14ac:dyDescent="0.4">
      <c r="A82" s="43" t="s">
        <v>230</v>
      </c>
      <c r="B82" s="69" t="s">
        <v>1659</v>
      </c>
      <c r="F82" s="2" t="s">
        <v>103</v>
      </c>
      <c r="G82" s="52">
        <v>43614</v>
      </c>
      <c r="H82" s="2">
        <v>1</v>
      </c>
      <c r="J82" s="2">
        <v>1</v>
      </c>
      <c r="AC82" s="2">
        <v>1</v>
      </c>
      <c r="AE82" s="2">
        <v>1</v>
      </c>
      <c r="AF82" s="2">
        <v>1</v>
      </c>
      <c r="AL82" s="2">
        <v>3</v>
      </c>
    </row>
    <row r="83" spans="1:38" ht="18" customHeight="1" x14ac:dyDescent="0.4">
      <c r="A83" s="43" t="s">
        <v>232</v>
      </c>
      <c r="B83" s="69" t="s">
        <v>1660</v>
      </c>
      <c r="F83" s="2" t="s">
        <v>649</v>
      </c>
      <c r="G83" s="52">
        <v>43636</v>
      </c>
      <c r="H83" s="2">
        <v>1</v>
      </c>
      <c r="J83" s="2">
        <v>1</v>
      </c>
      <c r="N83" s="2">
        <v>1</v>
      </c>
      <c r="Y83" s="2">
        <v>1</v>
      </c>
      <c r="AE83" s="2">
        <v>1</v>
      </c>
      <c r="AF83" s="2">
        <v>1</v>
      </c>
    </row>
    <row r="84" spans="1:38" ht="18" customHeight="1" x14ac:dyDescent="0.4">
      <c r="A84" s="43" t="s">
        <v>233</v>
      </c>
      <c r="B84" s="69" t="s">
        <v>1661</v>
      </c>
      <c r="F84" s="2" t="s">
        <v>283</v>
      </c>
      <c r="G84" s="52">
        <v>43697</v>
      </c>
      <c r="J84" s="2">
        <v>1</v>
      </c>
      <c r="R84" s="2">
        <v>1</v>
      </c>
      <c r="AA84" s="2">
        <v>1</v>
      </c>
      <c r="AD84" s="2">
        <v>1</v>
      </c>
    </row>
    <row r="85" spans="1:38" ht="18" customHeight="1" x14ac:dyDescent="0.4">
      <c r="A85" s="43" t="s">
        <v>235</v>
      </c>
      <c r="B85" s="69" t="s">
        <v>1662</v>
      </c>
      <c r="F85" s="2" t="s">
        <v>842</v>
      </c>
      <c r="G85" s="52">
        <v>43735</v>
      </c>
      <c r="H85" s="2">
        <v>1</v>
      </c>
      <c r="J85" s="2">
        <v>1</v>
      </c>
      <c r="R85" s="2">
        <v>1</v>
      </c>
      <c r="AA85" s="2">
        <v>1</v>
      </c>
      <c r="AF85" s="2">
        <v>1</v>
      </c>
      <c r="AL85" s="2">
        <v>1</v>
      </c>
    </row>
    <row r="86" spans="1:38" ht="18" customHeight="1" x14ac:dyDescent="0.4">
      <c r="A86" s="43" t="s">
        <v>238</v>
      </c>
      <c r="B86" s="69" t="s">
        <v>1663</v>
      </c>
      <c r="F86" s="2" t="s">
        <v>91</v>
      </c>
      <c r="G86" s="52">
        <v>43636</v>
      </c>
      <c r="H86" s="2">
        <v>1</v>
      </c>
      <c r="J86" s="2">
        <v>1</v>
      </c>
      <c r="Y86" s="2">
        <v>1</v>
      </c>
      <c r="AE86" s="2">
        <v>1</v>
      </c>
      <c r="AF86" s="2">
        <v>1</v>
      </c>
      <c r="AL86" s="2">
        <v>1</v>
      </c>
    </row>
    <row r="87" spans="1:38" ht="18" customHeight="1" x14ac:dyDescent="0.4">
      <c r="A87" s="43" t="s">
        <v>240</v>
      </c>
      <c r="B87" s="69" t="s">
        <v>1664</v>
      </c>
      <c r="F87" s="2" t="s">
        <v>79</v>
      </c>
      <c r="G87" s="52">
        <v>43650</v>
      </c>
      <c r="H87" s="2">
        <v>1</v>
      </c>
      <c r="J87" s="2">
        <v>1</v>
      </c>
      <c r="AE87" s="2">
        <v>1</v>
      </c>
      <c r="AF87" s="2">
        <v>1</v>
      </c>
    </row>
    <row r="88" spans="1:38" ht="18" customHeight="1" x14ac:dyDescent="0.4">
      <c r="A88" s="43" t="s">
        <v>242</v>
      </c>
      <c r="B88" s="69" t="s">
        <v>1665</v>
      </c>
      <c r="F88" s="2" t="s">
        <v>227</v>
      </c>
      <c r="G88" s="52" t="s">
        <v>62</v>
      </c>
      <c r="H88" s="2">
        <v>1</v>
      </c>
      <c r="J88" s="2">
        <v>1</v>
      </c>
      <c r="O88" s="2">
        <v>1</v>
      </c>
      <c r="P88" s="2">
        <v>1</v>
      </c>
      <c r="R88" s="2">
        <v>1</v>
      </c>
      <c r="AL88" s="2">
        <v>1</v>
      </c>
    </row>
    <row r="89" spans="1:38" ht="18" customHeight="1" x14ac:dyDescent="0.4">
      <c r="A89" s="43" t="s">
        <v>245</v>
      </c>
      <c r="B89" s="69" t="s">
        <v>1666</v>
      </c>
      <c r="F89" s="2" t="s">
        <v>165</v>
      </c>
      <c r="G89" s="52">
        <v>43629</v>
      </c>
      <c r="H89" s="2">
        <v>1</v>
      </c>
      <c r="R89" s="2">
        <v>1</v>
      </c>
      <c r="Y89" s="2">
        <v>1</v>
      </c>
      <c r="AA89" s="2">
        <v>1</v>
      </c>
      <c r="AD89" s="2">
        <v>1</v>
      </c>
    </row>
    <row r="90" spans="1:38" ht="18" customHeight="1" x14ac:dyDescent="0.4">
      <c r="A90" s="43" t="s">
        <v>248</v>
      </c>
      <c r="B90" s="69" t="s">
        <v>1667</v>
      </c>
      <c r="F90" s="2" t="s">
        <v>160</v>
      </c>
      <c r="G90" s="52">
        <v>43670</v>
      </c>
      <c r="H90" s="2">
        <v>1</v>
      </c>
      <c r="Y90" s="2">
        <v>1</v>
      </c>
      <c r="AA90" s="2">
        <v>1</v>
      </c>
      <c r="AF90" s="2">
        <v>1</v>
      </c>
    </row>
    <row r="91" spans="1:38" ht="18" customHeight="1" x14ac:dyDescent="0.4">
      <c r="A91" s="43" t="s">
        <v>251</v>
      </c>
      <c r="B91" s="1" t="s">
        <v>1668</v>
      </c>
      <c r="F91" s="2" t="s">
        <v>253</v>
      </c>
      <c r="G91" s="52">
        <v>43655</v>
      </c>
      <c r="H91" s="2">
        <v>1</v>
      </c>
      <c r="Q91" s="2">
        <v>1</v>
      </c>
      <c r="AL91" s="2">
        <v>1</v>
      </c>
    </row>
    <row r="92" spans="1:38" ht="18" customHeight="1" x14ac:dyDescent="0.4">
      <c r="A92" s="43" t="s">
        <v>254</v>
      </c>
      <c r="B92" s="1" t="s">
        <v>1669</v>
      </c>
      <c r="F92" s="2" t="s">
        <v>76</v>
      </c>
      <c r="G92" s="52">
        <v>43706</v>
      </c>
      <c r="H92" s="2">
        <v>1</v>
      </c>
      <c r="I92" s="2">
        <v>1</v>
      </c>
      <c r="J92" s="2">
        <v>1</v>
      </c>
      <c r="V92" s="2">
        <v>1</v>
      </c>
    </row>
    <row r="93" spans="1:38" ht="18" customHeight="1" x14ac:dyDescent="0.4">
      <c r="A93" s="43" t="s">
        <v>256</v>
      </c>
      <c r="B93" s="1" t="s">
        <v>1670</v>
      </c>
      <c r="F93" s="2" t="s">
        <v>76</v>
      </c>
      <c r="G93" s="52">
        <v>43704</v>
      </c>
      <c r="H93" s="2">
        <v>1</v>
      </c>
      <c r="O93" s="2">
        <v>1</v>
      </c>
      <c r="S93" s="2">
        <v>1</v>
      </c>
      <c r="T93" s="2">
        <v>1</v>
      </c>
      <c r="AE93" s="2">
        <v>1</v>
      </c>
      <c r="AF93" s="2">
        <v>1</v>
      </c>
    </row>
    <row r="94" spans="1:38" ht="18" customHeight="1" x14ac:dyDescent="0.4">
      <c r="A94" s="43" t="s">
        <v>257</v>
      </c>
      <c r="B94" s="1" t="s">
        <v>1671</v>
      </c>
      <c r="F94" s="2" t="s">
        <v>154</v>
      </c>
      <c r="G94" s="52">
        <v>43721</v>
      </c>
      <c r="H94" s="2">
        <v>1</v>
      </c>
      <c r="I94" s="2">
        <v>1</v>
      </c>
      <c r="J94" s="2">
        <v>1</v>
      </c>
      <c r="L94" s="2">
        <v>1</v>
      </c>
      <c r="R94" s="2">
        <v>1</v>
      </c>
      <c r="S94" s="2">
        <v>1</v>
      </c>
      <c r="T94" s="2">
        <v>1</v>
      </c>
      <c r="V94" s="2">
        <v>1</v>
      </c>
      <c r="AF94" s="2">
        <v>1</v>
      </c>
    </row>
    <row r="95" spans="1:38" ht="18" customHeight="1" x14ac:dyDescent="0.4">
      <c r="A95" s="43" t="s">
        <v>259</v>
      </c>
      <c r="B95" s="1" t="s">
        <v>1672</v>
      </c>
      <c r="F95" s="2" t="s">
        <v>73</v>
      </c>
      <c r="G95" s="52">
        <v>43556</v>
      </c>
      <c r="I95" s="2">
        <v>1</v>
      </c>
      <c r="J95" s="2">
        <v>1</v>
      </c>
      <c r="T95" s="2">
        <v>1</v>
      </c>
      <c r="W95" s="2">
        <v>1</v>
      </c>
      <c r="Y95" s="2">
        <v>1</v>
      </c>
    </row>
    <row r="96" spans="1:38" ht="18" customHeight="1" x14ac:dyDescent="0.4">
      <c r="A96" s="43" t="s">
        <v>261</v>
      </c>
      <c r="B96" s="1" t="s">
        <v>1673</v>
      </c>
      <c r="F96" s="2" t="s">
        <v>73</v>
      </c>
      <c r="G96" s="52">
        <v>43728</v>
      </c>
      <c r="H96" s="2">
        <v>1</v>
      </c>
      <c r="I96" s="2">
        <v>1</v>
      </c>
      <c r="Y96" s="2">
        <v>1</v>
      </c>
      <c r="AL96" s="2">
        <v>1</v>
      </c>
    </row>
    <row r="97" spans="1:38" ht="18" customHeight="1" x14ac:dyDescent="0.4">
      <c r="A97" s="43" t="s">
        <v>264</v>
      </c>
      <c r="B97" s="1" t="s">
        <v>2624</v>
      </c>
      <c r="E97" s="2" t="s">
        <v>2580</v>
      </c>
      <c r="F97" s="2" t="s">
        <v>2594</v>
      </c>
      <c r="G97" s="52">
        <v>44749</v>
      </c>
      <c r="H97" s="2">
        <v>1</v>
      </c>
      <c r="J97" s="2">
        <v>1</v>
      </c>
      <c r="Q97" s="2">
        <v>1</v>
      </c>
      <c r="R97" s="2">
        <v>1</v>
      </c>
      <c r="V97" s="2">
        <v>1</v>
      </c>
    </row>
    <row r="98" spans="1:38" ht="18" customHeight="1" x14ac:dyDescent="0.4">
      <c r="A98" s="43" t="s">
        <v>266</v>
      </c>
      <c r="B98" s="1" t="s">
        <v>1674</v>
      </c>
      <c r="F98" s="2" t="s">
        <v>200</v>
      </c>
      <c r="G98" s="52">
        <v>43612</v>
      </c>
      <c r="H98" s="2">
        <v>1</v>
      </c>
      <c r="P98" s="2">
        <v>1</v>
      </c>
      <c r="R98" s="2">
        <v>1</v>
      </c>
      <c r="AC98" s="2">
        <v>1</v>
      </c>
      <c r="AD98" s="2">
        <v>1</v>
      </c>
      <c r="AF98" s="2">
        <v>1</v>
      </c>
    </row>
    <row r="99" spans="1:38" ht="18" customHeight="1" x14ac:dyDescent="0.4">
      <c r="A99" s="43" t="s">
        <v>268</v>
      </c>
      <c r="B99" s="1" t="s">
        <v>1675</v>
      </c>
      <c r="F99" s="2" t="s">
        <v>274</v>
      </c>
      <c r="G99" s="52" t="s">
        <v>62</v>
      </c>
      <c r="H99" s="2">
        <v>1</v>
      </c>
      <c r="I99" s="2">
        <v>1</v>
      </c>
      <c r="J99" s="2">
        <v>1</v>
      </c>
      <c r="L99" s="2">
        <v>1</v>
      </c>
      <c r="M99" s="2">
        <v>1</v>
      </c>
      <c r="O99" s="2">
        <v>1</v>
      </c>
      <c r="P99" s="2">
        <v>1</v>
      </c>
      <c r="Q99" s="2">
        <v>1</v>
      </c>
      <c r="R99" s="2">
        <v>1</v>
      </c>
      <c r="S99" s="2">
        <v>1</v>
      </c>
      <c r="T99" s="2">
        <v>1</v>
      </c>
      <c r="Y99" s="2">
        <v>1</v>
      </c>
      <c r="Z99" s="2">
        <v>1</v>
      </c>
      <c r="AC99" s="2">
        <v>1</v>
      </c>
      <c r="AE99" s="2">
        <v>1</v>
      </c>
      <c r="AF99" s="2">
        <v>1</v>
      </c>
      <c r="AK99" s="2">
        <v>1</v>
      </c>
    </row>
    <row r="100" spans="1:38" ht="18" customHeight="1" x14ac:dyDescent="0.4">
      <c r="A100" s="43" t="s">
        <v>270</v>
      </c>
      <c r="B100" s="1" t="s">
        <v>1676</v>
      </c>
      <c r="F100" s="2" t="s">
        <v>103</v>
      </c>
      <c r="G100" s="52">
        <v>43728</v>
      </c>
      <c r="H100" s="2">
        <v>1</v>
      </c>
      <c r="I100" s="2">
        <v>1</v>
      </c>
      <c r="P100" s="2">
        <v>1</v>
      </c>
      <c r="T100" s="2">
        <v>1</v>
      </c>
      <c r="X100" s="2">
        <v>1</v>
      </c>
      <c r="AC100" s="2">
        <v>1</v>
      </c>
    </row>
    <row r="101" spans="1:38" ht="18" customHeight="1" x14ac:dyDescent="0.4">
      <c r="A101" s="43" t="s">
        <v>272</v>
      </c>
      <c r="B101" s="1" t="s">
        <v>1677</v>
      </c>
      <c r="F101" s="2" t="s">
        <v>206</v>
      </c>
      <c r="G101" s="52">
        <v>43742</v>
      </c>
      <c r="J101" s="2">
        <v>1</v>
      </c>
      <c r="O101" s="2">
        <v>1</v>
      </c>
      <c r="R101" s="2">
        <v>1</v>
      </c>
      <c r="Y101" s="2">
        <v>1</v>
      </c>
      <c r="AC101" s="2">
        <v>1</v>
      </c>
      <c r="AJ101" s="2">
        <v>1</v>
      </c>
    </row>
    <row r="102" spans="1:38" ht="18" customHeight="1" x14ac:dyDescent="0.4">
      <c r="A102" s="43" t="s">
        <v>275</v>
      </c>
      <c r="B102" s="1" t="s">
        <v>1678</v>
      </c>
      <c r="F102" s="2" t="s">
        <v>73</v>
      </c>
      <c r="G102" s="52" t="s">
        <v>62</v>
      </c>
      <c r="H102" s="2">
        <v>1</v>
      </c>
      <c r="J102" s="2">
        <v>1</v>
      </c>
      <c r="K102" s="2">
        <v>1</v>
      </c>
      <c r="N102" s="2">
        <v>1</v>
      </c>
      <c r="P102" s="2">
        <v>1</v>
      </c>
      <c r="T102" s="2">
        <v>1</v>
      </c>
      <c r="AC102" s="2">
        <v>1</v>
      </c>
      <c r="AL102" s="2">
        <v>1</v>
      </c>
    </row>
    <row r="103" spans="1:38" ht="18" customHeight="1" x14ac:dyDescent="0.4">
      <c r="A103" s="43" t="s">
        <v>277</v>
      </c>
      <c r="B103" s="1" t="s">
        <v>1679</v>
      </c>
      <c r="F103" s="2" t="s">
        <v>168</v>
      </c>
      <c r="G103" s="52">
        <v>43559</v>
      </c>
      <c r="K103" s="2">
        <v>1</v>
      </c>
      <c r="R103" s="2">
        <v>1</v>
      </c>
      <c r="AA103" s="2">
        <v>1</v>
      </c>
      <c r="AF103" s="2">
        <v>1</v>
      </c>
    </row>
    <row r="104" spans="1:38" ht="18" customHeight="1" x14ac:dyDescent="0.4">
      <c r="A104" s="43" t="s">
        <v>279</v>
      </c>
      <c r="B104" s="1" t="s">
        <v>1680</v>
      </c>
      <c r="F104" s="2" t="s">
        <v>924</v>
      </c>
      <c r="G104" s="52">
        <v>43822</v>
      </c>
      <c r="H104" s="2">
        <v>1</v>
      </c>
      <c r="I104" s="2">
        <v>1</v>
      </c>
      <c r="J104" s="2">
        <v>1</v>
      </c>
      <c r="P104" s="2">
        <v>1</v>
      </c>
      <c r="T104" s="2">
        <v>1</v>
      </c>
      <c r="Y104" s="2">
        <v>1</v>
      </c>
      <c r="AL104" s="2">
        <v>1</v>
      </c>
    </row>
    <row r="105" spans="1:38" ht="18" customHeight="1" x14ac:dyDescent="0.4">
      <c r="A105" s="43" t="s">
        <v>281</v>
      </c>
      <c r="B105" s="1" t="s">
        <v>1681</v>
      </c>
      <c r="F105" s="2" t="s">
        <v>103</v>
      </c>
      <c r="G105" s="52">
        <v>44531</v>
      </c>
      <c r="H105" s="2">
        <v>1</v>
      </c>
      <c r="AH105" s="2">
        <v>1</v>
      </c>
    </row>
    <row r="106" spans="1:38" ht="18" customHeight="1" x14ac:dyDescent="0.4">
      <c r="A106" s="43" t="s">
        <v>284</v>
      </c>
      <c r="B106" s="1" t="s">
        <v>1682</v>
      </c>
      <c r="F106" s="2" t="s">
        <v>231</v>
      </c>
      <c r="G106" s="52" t="s">
        <v>62</v>
      </c>
      <c r="H106" s="2">
        <v>1</v>
      </c>
      <c r="J106" s="2">
        <v>1</v>
      </c>
      <c r="K106" s="2">
        <v>1</v>
      </c>
      <c r="W106" s="2">
        <v>1</v>
      </c>
      <c r="Y106" s="2">
        <v>1</v>
      </c>
      <c r="AF106" s="2">
        <v>1</v>
      </c>
    </row>
    <row r="107" spans="1:38" ht="18" customHeight="1" x14ac:dyDescent="0.4">
      <c r="A107" s="43" t="s">
        <v>286</v>
      </c>
      <c r="B107" s="1" t="s">
        <v>1683</v>
      </c>
      <c r="F107" s="2" t="s">
        <v>547</v>
      </c>
      <c r="G107" s="52">
        <v>43586</v>
      </c>
      <c r="H107" s="2" t="s">
        <v>62</v>
      </c>
    </row>
    <row r="108" spans="1:38" ht="18" customHeight="1" x14ac:dyDescent="0.4">
      <c r="A108" s="43" t="s">
        <v>288</v>
      </c>
      <c r="B108" s="1" t="s">
        <v>2625</v>
      </c>
      <c r="E108" s="2" t="s">
        <v>2580</v>
      </c>
      <c r="F108" s="2" t="s">
        <v>2585</v>
      </c>
      <c r="G108" s="52">
        <v>44772</v>
      </c>
      <c r="H108" s="2">
        <v>1</v>
      </c>
      <c r="N108" s="2">
        <v>1</v>
      </c>
      <c r="X108" s="2">
        <v>1</v>
      </c>
      <c r="AD108" s="2">
        <v>1</v>
      </c>
      <c r="AE108" s="2">
        <v>1</v>
      </c>
      <c r="AF108" s="2">
        <v>1</v>
      </c>
    </row>
    <row r="109" spans="1:38" ht="18" customHeight="1" x14ac:dyDescent="0.4">
      <c r="A109" s="43" t="s">
        <v>290</v>
      </c>
      <c r="B109" s="1" t="s">
        <v>1684</v>
      </c>
      <c r="F109" s="2" t="s">
        <v>73</v>
      </c>
      <c r="G109" s="52">
        <v>43718</v>
      </c>
      <c r="Q109" s="2">
        <v>1</v>
      </c>
      <c r="U109" s="2">
        <v>1</v>
      </c>
      <c r="AE109" s="2">
        <v>1</v>
      </c>
    </row>
    <row r="110" spans="1:38" ht="18" customHeight="1" x14ac:dyDescent="0.4">
      <c r="A110" s="43" t="s">
        <v>292</v>
      </c>
      <c r="B110" s="1" t="s">
        <v>1685</v>
      </c>
      <c r="F110" s="2" t="s">
        <v>460</v>
      </c>
      <c r="G110" s="52">
        <v>43711</v>
      </c>
      <c r="H110" s="2">
        <v>3</v>
      </c>
      <c r="J110" s="2">
        <v>1</v>
      </c>
      <c r="AL110" s="2">
        <v>2</v>
      </c>
    </row>
    <row r="111" spans="1:38" ht="18" customHeight="1" x14ac:dyDescent="0.4">
      <c r="A111" s="43" t="s">
        <v>294</v>
      </c>
      <c r="B111" s="1" t="s">
        <v>1686</v>
      </c>
      <c r="F111" s="2" t="s">
        <v>73</v>
      </c>
      <c r="G111" s="52">
        <v>43686</v>
      </c>
      <c r="H111" s="2" t="s">
        <v>62</v>
      </c>
    </row>
    <row r="112" spans="1:38" ht="18" customHeight="1" x14ac:dyDescent="0.4">
      <c r="A112" s="43" t="s">
        <v>296</v>
      </c>
      <c r="B112" s="1" t="s">
        <v>1687</v>
      </c>
      <c r="F112" s="2" t="s">
        <v>73</v>
      </c>
      <c r="G112" s="52">
        <v>43633</v>
      </c>
      <c r="H112" s="2" t="s">
        <v>62</v>
      </c>
    </row>
    <row r="113" spans="1:38" ht="18" customHeight="1" x14ac:dyDescent="0.4">
      <c r="A113" s="43" t="s">
        <v>298</v>
      </c>
      <c r="B113" s="1" t="s">
        <v>2005</v>
      </c>
      <c r="F113" s="2" t="s">
        <v>2006</v>
      </c>
      <c r="G113" s="52">
        <v>44316</v>
      </c>
      <c r="H113" s="2">
        <v>1</v>
      </c>
      <c r="K113" s="2">
        <v>1</v>
      </c>
      <c r="M113" s="2">
        <v>1</v>
      </c>
      <c r="O113" s="2">
        <v>1</v>
      </c>
      <c r="AC113" s="2">
        <v>1</v>
      </c>
      <c r="AF113" s="2">
        <v>1</v>
      </c>
    </row>
    <row r="114" spans="1:38" ht="18" customHeight="1" x14ac:dyDescent="0.4">
      <c r="A114" s="43" t="s">
        <v>300</v>
      </c>
      <c r="B114" s="1" t="s">
        <v>1688</v>
      </c>
      <c r="F114" s="2" t="s">
        <v>76</v>
      </c>
      <c r="G114" s="52">
        <v>43922</v>
      </c>
      <c r="H114" s="2">
        <v>1</v>
      </c>
      <c r="I114" s="2">
        <v>1</v>
      </c>
      <c r="K114" s="2">
        <v>1</v>
      </c>
      <c r="S114" s="2">
        <v>1</v>
      </c>
      <c r="AF114" s="2">
        <v>1</v>
      </c>
      <c r="AL114" s="2">
        <v>1</v>
      </c>
    </row>
    <row r="115" spans="1:38" ht="18" customHeight="1" x14ac:dyDescent="0.4">
      <c r="A115" s="43" t="s">
        <v>302</v>
      </c>
      <c r="B115" s="1" t="s">
        <v>2007</v>
      </c>
      <c r="F115" s="2" t="s">
        <v>2008</v>
      </c>
      <c r="G115" s="52" t="s">
        <v>1802</v>
      </c>
      <c r="H115" s="2">
        <v>1</v>
      </c>
      <c r="I115" s="2">
        <v>1</v>
      </c>
      <c r="J115" s="2">
        <v>1</v>
      </c>
      <c r="M115" s="2">
        <v>1</v>
      </c>
      <c r="P115" s="2">
        <v>1</v>
      </c>
      <c r="T115" s="2">
        <v>1</v>
      </c>
      <c r="Y115" s="2">
        <v>1</v>
      </c>
      <c r="AF115" s="2">
        <v>1</v>
      </c>
      <c r="AL115" s="2">
        <v>1</v>
      </c>
    </row>
    <row r="116" spans="1:38" ht="18" customHeight="1" x14ac:dyDescent="0.4">
      <c r="A116" s="43" t="s">
        <v>304</v>
      </c>
      <c r="B116" s="1" t="s">
        <v>2469</v>
      </c>
      <c r="F116" s="2" t="s">
        <v>253</v>
      </c>
      <c r="G116" s="52">
        <v>43726</v>
      </c>
      <c r="H116" s="2">
        <v>1</v>
      </c>
      <c r="I116" s="2">
        <v>1</v>
      </c>
      <c r="J116" s="2">
        <v>1</v>
      </c>
      <c r="AL116" s="2">
        <v>1</v>
      </c>
    </row>
    <row r="117" spans="1:38" ht="18" customHeight="1" x14ac:dyDescent="0.4">
      <c r="A117" s="43" t="s">
        <v>306</v>
      </c>
      <c r="B117" s="1" t="s">
        <v>1689</v>
      </c>
      <c r="F117" s="2" t="s">
        <v>645</v>
      </c>
      <c r="G117" s="52">
        <v>43601</v>
      </c>
      <c r="H117" s="2">
        <v>1</v>
      </c>
      <c r="J117" s="2">
        <v>1</v>
      </c>
      <c r="W117" s="2">
        <v>1</v>
      </c>
      <c r="Y117" s="2">
        <v>1</v>
      </c>
      <c r="AH117" s="2">
        <v>1</v>
      </c>
      <c r="AI117" s="2">
        <v>1</v>
      </c>
    </row>
    <row r="118" spans="1:38" ht="18" customHeight="1" x14ac:dyDescent="0.4">
      <c r="A118" s="43" t="s">
        <v>308</v>
      </c>
      <c r="B118" s="1" t="s">
        <v>1690</v>
      </c>
      <c r="F118" s="2" t="s">
        <v>645</v>
      </c>
      <c r="G118" s="52">
        <v>43661</v>
      </c>
      <c r="H118" s="2">
        <v>1</v>
      </c>
      <c r="J118" s="2">
        <v>1</v>
      </c>
      <c r="W118" s="2">
        <v>1</v>
      </c>
      <c r="Y118" s="2">
        <v>1</v>
      </c>
      <c r="AH118" s="2">
        <v>1</v>
      </c>
      <c r="AI118" s="2">
        <v>1</v>
      </c>
    </row>
    <row r="119" spans="1:38" ht="18" customHeight="1" x14ac:dyDescent="0.4">
      <c r="A119" s="43" t="s">
        <v>310</v>
      </c>
      <c r="B119" s="1" t="s">
        <v>1691</v>
      </c>
      <c r="F119" s="2" t="s">
        <v>103</v>
      </c>
      <c r="G119" s="52" t="s">
        <v>62</v>
      </c>
      <c r="I119" s="2">
        <v>1</v>
      </c>
      <c r="K119" s="2">
        <v>1</v>
      </c>
      <c r="T119" s="2">
        <v>1</v>
      </c>
      <c r="Y119" s="2">
        <v>1</v>
      </c>
      <c r="AE119" s="2">
        <v>1</v>
      </c>
      <c r="AF119" s="2">
        <v>1</v>
      </c>
    </row>
    <row r="120" spans="1:38" ht="18" customHeight="1" x14ac:dyDescent="0.4">
      <c r="A120" s="43" t="s">
        <v>312</v>
      </c>
      <c r="B120" s="1" t="s">
        <v>1692</v>
      </c>
      <c r="F120" s="2" t="s">
        <v>244</v>
      </c>
      <c r="G120" s="52">
        <v>43701</v>
      </c>
      <c r="K120" s="2">
        <v>1</v>
      </c>
    </row>
    <row r="121" spans="1:38" ht="18" customHeight="1" x14ac:dyDescent="0.4">
      <c r="A121" s="43" t="s">
        <v>314</v>
      </c>
      <c r="B121" s="1" t="s">
        <v>1693</v>
      </c>
      <c r="F121" s="2" t="s">
        <v>103</v>
      </c>
      <c r="G121" s="52">
        <v>44105</v>
      </c>
      <c r="H121" s="2">
        <v>1</v>
      </c>
      <c r="J121" s="2">
        <v>1</v>
      </c>
      <c r="V121" s="2">
        <v>1</v>
      </c>
      <c r="Y121" s="2">
        <v>1</v>
      </c>
    </row>
    <row r="122" spans="1:38" ht="18" customHeight="1" x14ac:dyDescent="0.4">
      <c r="A122" s="43" t="s">
        <v>316</v>
      </c>
      <c r="B122" s="1" t="s">
        <v>1694</v>
      </c>
      <c r="F122" s="2" t="s">
        <v>73</v>
      </c>
      <c r="G122" s="52">
        <v>43559</v>
      </c>
      <c r="H122" s="2">
        <v>1</v>
      </c>
      <c r="K122" s="2">
        <v>1</v>
      </c>
      <c r="T122" s="2">
        <v>1</v>
      </c>
      <c r="Z122" s="2">
        <v>1</v>
      </c>
      <c r="AC122" s="2">
        <v>1</v>
      </c>
      <c r="AE122" s="2">
        <v>1</v>
      </c>
    </row>
    <row r="123" spans="1:38" ht="18" customHeight="1" x14ac:dyDescent="0.4">
      <c r="A123" s="43" t="s">
        <v>318</v>
      </c>
      <c r="B123" s="1" t="s">
        <v>1695</v>
      </c>
      <c r="F123" s="2" t="s">
        <v>73</v>
      </c>
      <c r="G123" s="52">
        <v>43736</v>
      </c>
      <c r="H123" s="2">
        <v>1</v>
      </c>
      <c r="P123" s="2">
        <v>1</v>
      </c>
      <c r="AL123" s="2">
        <v>1</v>
      </c>
    </row>
    <row r="124" spans="1:38" ht="18" customHeight="1" x14ac:dyDescent="0.4">
      <c r="A124" s="43" t="s">
        <v>320</v>
      </c>
      <c r="B124" s="1" t="s">
        <v>1696</v>
      </c>
      <c r="F124" s="2" t="s">
        <v>227</v>
      </c>
      <c r="G124" s="52" t="s">
        <v>62</v>
      </c>
      <c r="H124" s="2">
        <v>1</v>
      </c>
      <c r="M124" s="2">
        <v>1</v>
      </c>
      <c r="Y124" s="2">
        <v>1</v>
      </c>
      <c r="AA124" s="2">
        <v>1</v>
      </c>
      <c r="AC124" s="2">
        <v>1</v>
      </c>
      <c r="AE124" s="2">
        <v>1</v>
      </c>
    </row>
    <row r="125" spans="1:38" ht="18" customHeight="1" x14ac:dyDescent="0.4">
      <c r="A125" s="43" t="s">
        <v>322</v>
      </c>
      <c r="B125" s="1" t="s">
        <v>1697</v>
      </c>
      <c r="F125" s="2" t="s">
        <v>86</v>
      </c>
      <c r="G125" s="52">
        <v>43857</v>
      </c>
      <c r="H125" s="2">
        <v>1</v>
      </c>
      <c r="J125" s="2">
        <v>1</v>
      </c>
      <c r="K125" s="2">
        <v>1</v>
      </c>
      <c r="O125" s="2">
        <v>1</v>
      </c>
      <c r="AD125" s="2">
        <v>1</v>
      </c>
      <c r="AF125" s="2">
        <v>1</v>
      </c>
    </row>
    <row r="126" spans="1:38" ht="18" customHeight="1" x14ac:dyDescent="0.4">
      <c r="A126" s="43" t="s">
        <v>324</v>
      </c>
      <c r="B126" s="1" t="s">
        <v>1698</v>
      </c>
      <c r="F126" s="2" t="s">
        <v>820</v>
      </c>
      <c r="G126" s="52">
        <v>43719</v>
      </c>
      <c r="H126" s="2">
        <v>1</v>
      </c>
      <c r="V126" s="2">
        <v>1</v>
      </c>
      <c r="W126" s="2">
        <v>1</v>
      </c>
      <c r="X126" s="2">
        <v>1</v>
      </c>
    </row>
    <row r="127" spans="1:38" ht="18" customHeight="1" x14ac:dyDescent="0.4">
      <c r="A127" s="43" t="s">
        <v>326</v>
      </c>
      <c r="B127" s="1" t="s">
        <v>1699</v>
      </c>
      <c r="F127" s="2" t="s">
        <v>73</v>
      </c>
      <c r="G127" s="52">
        <v>43998</v>
      </c>
      <c r="H127" s="2">
        <v>1</v>
      </c>
      <c r="K127" s="2">
        <v>1</v>
      </c>
    </row>
    <row r="128" spans="1:38" ht="18" customHeight="1" x14ac:dyDescent="0.4">
      <c r="A128" s="43" t="s">
        <v>328</v>
      </c>
      <c r="B128" s="1" t="s">
        <v>1919</v>
      </c>
      <c r="F128" s="2" t="s">
        <v>1920</v>
      </c>
      <c r="G128" s="52">
        <v>44249</v>
      </c>
      <c r="H128" s="2">
        <v>1</v>
      </c>
      <c r="N128" s="2">
        <v>1</v>
      </c>
      <c r="T128" s="2">
        <v>1</v>
      </c>
      <c r="V128" s="2">
        <v>1</v>
      </c>
      <c r="AC128" s="2">
        <v>1</v>
      </c>
      <c r="AF128" s="2">
        <v>1</v>
      </c>
    </row>
    <row r="129" spans="3:7" ht="18" customHeight="1" x14ac:dyDescent="0.4">
      <c r="G129" s="52"/>
    </row>
    <row r="130" spans="3:7" ht="18" customHeight="1" x14ac:dyDescent="0.4">
      <c r="C130" s="2">
        <f>COUNTA(C11:C128)</f>
        <v>1</v>
      </c>
      <c r="D130" s="2">
        <f>COUNTA(D11:D128)</f>
        <v>1</v>
      </c>
      <c r="E130" s="2">
        <f>COUNTA(E11:E128)</f>
        <v>2</v>
      </c>
      <c r="G130" s="52"/>
    </row>
    <row r="131" spans="3:7" ht="18" customHeight="1" x14ac:dyDescent="0.4">
      <c r="G131" s="52"/>
    </row>
    <row r="132" spans="3:7" ht="18" customHeight="1" x14ac:dyDescent="0.4">
      <c r="G132" s="52"/>
    </row>
    <row r="133" spans="3:7" ht="18" customHeight="1" x14ac:dyDescent="0.4">
      <c r="G133" s="52"/>
    </row>
    <row r="134" spans="3:7" ht="18" customHeight="1" x14ac:dyDescent="0.4">
      <c r="G134" s="52"/>
    </row>
    <row r="135" spans="3:7" ht="18" customHeight="1" x14ac:dyDescent="0.4">
      <c r="G135" s="52"/>
    </row>
    <row r="136" spans="3:7" ht="18" customHeight="1" x14ac:dyDescent="0.4">
      <c r="G136" s="52"/>
    </row>
    <row r="137" spans="3:7" ht="18" customHeight="1" x14ac:dyDescent="0.4">
      <c r="G137" s="52"/>
    </row>
    <row r="138" spans="3:7" ht="18" customHeight="1" x14ac:dyDescent="0.4">
      <c r="G138" s="52"/>
    </row>
    <row r="139" spans="3:7" ht="18" customHeight="1" x14ac:dyDescent="0.4">
      <c r="G139" s="52"/>
    </row>
    <row r="140" spans="3:7" ht="18" customHeight="1" x14ac:dyDescent="0.4">
      <c r="G140" s="52"/>
    </row>
    <row r="141" spans="3:7" ht="18" customHeight="1" x14ac:dyDescent="0.4">
      <c r="G141" s="52"/>
    </row>
    <row r="142" spans="3:7" ht="18" customHeight="1" x14ac:dyDescent="0.4">
      <c r="G142" s="52"/>
    </row>
    <row r="143" spans="3:7" ht="18" customHeight="1" x14ac:dyDescent="0.4">
      <c r="G143" s="52"/>
    </row>
    <row r="144" spans="3:7" ht="18" customHeight="1" x14ac:dyDescent="0.4">
      <c r="G144" s="52"/>
    </row>
    <row r="145" spans="7:7" ht="18" customHeight="1" x14ac:dyDescent="0.4">
      <c r="G145" s="52"/>
    </row>
    <row r="146" spans="7:7" ht="18" customHeight="1" x14ac:dyDescent="0.4">
      <c r="G146" s="52"/>
    </row>
    <row r="147" spans="7:7" ht="18" customHeight="1" x14ac:dyDescent="0.4">
      <c r="G147" s="52"/>
    </row>
    <row r="148" spans="7:7" ht="18" customHeight="1" x14ac:dyDescent="0.4">
      <c r="G148" s="52"/>
    </row>
    <row r="149" spans="7:7" ht="18" customHeight="1" x14ac:dyDescent="0.4">
      <c r="G149" s="52"/>
    </row>
    <row r="150" spans="7:7" ht="18" customHeight="1" x14ac:dyDescent="0.4">
      <c r="G150" s="52"/>
    </row>
    <row r="151" spans="7:7" ht="18" customHeight="1" x14ac:dyDescent="0.4">
      <c r="G151" s="52"/>
    </row>
    <row r="152" spans="7:7" ht="18" customHeight="1" x14ac:dyDescent="0.4">
      <c r="G152" s="52"/>
    </row>
    <row r="153" spans="7:7" ht="18" customHeight="1" x14ac:dyDescent="0.4">
      <c r="G153" s="52"/>
    </row>
    <row r="154" spans="7:7" ht="18" customHeight="1" x14ac:dyDescent="0.4">
      <c r="G154" s="52"/>
    </row>
    <row r="155" spans="7:7" ht="18" customHeight="1" x14ac:dyDescent="0.4">
      <c r="G155" s="52"/>
    </row>
    <row r="156" spans="7:7" ht="18" customHeight="1" x14ac:dyDescent="0.4">
      <c r="G156" s="52"/>
    </row>
    <row r="157" spans="7:7" ht="18" customHeight="1" x14ac:dyDescent="0.4">
      <c r="G157" s="52"/>
    </row>
    <row r="158" spans="7:7" ht="18" customHeight="1" x14ac:dyDescent="0.4">
      <c r="G158" s="52"/>
    </row>
    <row r="159" spans="7:7" ht="18" customHeight="1" x14ac:dyDescent="0.4">
      <c r="G159" s="52"/>
    </row>
    <row r="160" spans="7:7" ht="18" customHeight="1" x14ac:dyDescent="0.4">
      <c r="G160" s="52"/>
    </row>
    <row r="161" spans="7:7" ht="18" customHeight="1" x14ac:dyDescent="0.4">
      <c r="G161" s="52"/>
    </row>
    <row r="162" spans="7:7" ht="18" customHeight="1" x14ac:dyDescent="0.4">
      <c r="G162" s="52"/>
    </row>
    <row r="163" spans="7:7" ht="18" customHeight="1" x14ac:dyDescent="0.4">
      <c r="G163" s="52"/>
    </row>
    <row r="164" spans="7:7" ht="18" customHeight="1" x14ac:dyDescent="0.4">
      <c r="G164" s="52"/>
    </row>
    <row r="165" spans="7:7" ht="18" customHeight="1" x14ac:dyDescent="0.4">
      <c r="G165" s="52"/>
    </row>
    <row r="166" spans="7:7" ht="18" customHeight="1" x14ac:dyDescent="0.4">
      <c r="G166" s="52"/>
    </row>
    <row r="167" spans="7:7" ht="18" customHeight="1" x14ac:dyDescent="0.4">
      <c r="G167" s="52"/>
    </row>
    <row r="168" spans="7:7" ht="18" customHeight="1" x14ac:dyDescent="0.4">
      <c r="G168" s="52"/>
    </row>
    <row r="169" spans="7:7" ht="18" customHeight="1" x14ac:dyDescent="0.4">
      <c r="G169" s="52"/>
    </row>
    <row r="170" spans="7:7" ht="18" customHeight="1" x14ac:dyDescent="0.4">
      <c r="G170" s="52"/>
    </row>
    <row r="171" spans="7:7" ht="18" customHeight="1" x14ac:dyDescent="0.4">
      <c r="G171" s="52"/>
    </row>
    <row r="172" spans="7:7" ht="18" customHeight="1" x14ac:dyDescent="0.4">
      <c r="G172" s="52"/>
    </row>
    <row r="173" spans="7:7" ht="18" customHeight="1" x14ac:dyDescent="0.4">
      <c r="G173" s="52"/>
    </row>
    <row r="174" spans="7:7" ht="18" customHeight="1" x14ac:dyDescent="0.4">
      <c r="G174" s="52"/>
    </row>
    <row r="175" spans="7:7" ht="18" customHeight="1" x14ac:dyDescent="0.4">
      <c r="G175" s="52"/>
    </row>
    <row r="176" spans="7:7" ht="18" customHeight="1" x14ac:dyDescent="0.4">
      <c r="G176" s="52"/>
    </row>
    <row r="177" spans="7:7" ht="18" customHeight="1" x14ac:dyDescent="0.4">
      <c r="G177" s="52"/>
    </row>
    <row r="178" spans="7:7" ht="18" customHeight="1" x14ac:dyDescent="0.4">
      <c r="G178" s="52"/>
    </row>
    <row r="179" spans="7:7" ht="18" customHeight="1" x14ac:dyDescent="0.4">
      <c r="G179" s="52"/>
    </row>
    <row r="180" spans="7:7" ht="18" customHeight="1" x14ac:dyDescent="0.4">
      <c r="G180" s="52"/>
    </row>
    <row r="181" spans="7:7" ht="18" customHeight="1" x14ac:dyDescent="0.4">
      <c r="G181" s="52"/>
    </row>
    <row r="182" spans="7:7" ht="18" customHeight="1" x14ac:dyDescent="0.4">
      <c r="G182" s="52"/>
    </row>
    <row r="183" spans="7:7" ht="18" customHeight="1" x14ac:dyDescent="0.4">
      <c r="G183" s="52"/>
    </row>
    <row r="184" spans="7:7" ht="18" customHeight="1" x14ac:dyDescent="0.4">
      <c r="G184" s="52"/>
    </row>
    <row r="185" spans="7:7" ht="18" customHeight="1" x14ac:dyDescent="0.4">
      <c r="G185" s="52"/>
    </row>
    <row r="186" spans="7:7" ht="18" customHeight="1" x14ac:dyDescent="0.4">
      <c r="G186" s="52"/>
    </row>
    <row r="187" spans="7:7" ht="18" customHeight="1" x14ac:dyDescent="0.4">
      <c r="G187" s="52"/>
    </row>
    <row r="188" spans="7:7" ht="18" customHeight="1" x14ac:dyDescent="0.4">
      <c r="G188" s="52"/>
    </row>
    <row r="189" spans="7:7" ht="18" customHeight="1" x14ac:dyDescent="0.4">
      <c r="G189" s="52"/>
    </row>
    <row r="190" spans="7:7" ht="18" customHeight="1" x14ac:dyDescent="0.4">
      <c r="G190" s="52"/>
    </row>
    <row r="191" spans="7:7" ht="18" customHeight="1" x14ac:dyDescent="0.4">
      <c r="G191" s="52"/>
    </row>
    <row r="192" spans="7:7" ht="18" customHeight="1" x14ac:dyDescent="0.4">
      <c r="G192" s="52"/>
    </row>
    <row r="193" spans="7:7" ht="18" customHeight="1" x14ac:dyDescent="0.4">
      <c r="G193" s="52"/>
    </row>
    <row r="194" spans="7:7" ht="18" customHeight="1" x14ac:dyDescent="0.4">
      <c r="G194" s="52"/>
    </row>
    <row r="195" spans="7:7" ht="18" customHeight="1" x14ac:dyDescent="0.4">
      <c r="G195" s="52"/>
    </row>
    <row r="196" spans="7:7" ht="18" customHeight="1" x14ac:dyDescent="0.4">
      <c r="G196" s="52"/>
    </row>
    <row r="197" spans="7:7" ht="18" customHeight="1" x14ac:dyDescent="0.4">
      <c r="G197" s="52"/>
    </row>
    <row r="198" spans="7:7" ht="18" customHeight="1" x14ac:dyDescent="0.4">
      <c r="G198" s="52"/>
    </row>
    <row r="199" spans="7:7" ht="18" customHeight="1" x14ac:dyDescent="0.4">
      <c r="G199" s="52"/>
    </row>
    <row r="200" spans="7:7" ht="18" customHeight="1" x14ac:dyDescent="0.4">
      <c r="G200" s="52"/>
    </row>
    <row r="201" spans="7:7" ht="18" customHeight="1" x14ac:dyDescent="0.4">
      <c r="G201" s="52"/>
    </row>
    <row r="202" spans="7:7" ht="18" customHeight="1" x14ac:dyDescent="0.4">
      <c r="G202" s="52"/>
    </row>
    <row r="203" spans="7:7" ht="18" customHeight="1" x14ac:dyDescent="0.4">
      <c r="G203" s="52"/>
    </row>
    <row r="204" spans="7:7" ht="18" customHeight="1" x14ac:dyDescent="0.4">
      <c r="G204" s="52"/>
    </row>
    <row r="205" spans="7:7" ht="18" customHeight="1" x14ac:dyDescent="0.4">
      <c r="G205" s="52"/>
    </row>
    <row r="206" spans="7:7" ht="18" customHeight="1" x14ac:dyDescent="0.4">
      <c r="G206" s="52"/>
    </row>
    <row r="207" spans="7:7" ht="18" customHeight="1" x14ac:dyDescent="0.4">
      <c r="G207" s="52"/>
    </row>
    <row r="208" spans="7:7" ht="18" customHeight="1" x14ac:dyDescent="0.4">
      <c r="G208" s="52"/>
    </row>
    <row r="209" spans="7:7" ht="18" customHeight="1" x14ac:dyDescent="0.4">
      <c r="G209" s="52"/>
    </row>
    <row r="210" spans="7:7" ht="18" customHeight="1" x14ac:dyDescent="0.4">
      <c r="G210" s="52"/>
    </row>
    <row r="211" spans="7:7" ht="18" customHeight="1" x14ac:dyDescent="0.4">
      <c r="G211" s="52"/>
    </row>
    <row r="212" spans="7:7" ht="18" customHeight="1" x14ac:dyDescent="0.4">
      <c r="G212" s="52"/>
    </row>
    <row r="215" spans="7:7" ht="18" customHeight="1" x14ac:dyDescent="0.4">
      <c r="G215" s="52"/>
    </row>
    <row r="216" spans="7:7" ht="18" customHeight="1" x14ac:dyDescent="0.4">
      <c r="G216" s="52"/>
    </row>
    <row r="217" spans="7:7" ht="18" customHeight="1" x14ac:dyDescent="0.4">
      <c r="G217" s="52"/>
    </row>
    <row r="218" spans="7:7" ht="18" customHeight="1" x14ac:dyDescent="0.4">
      <c r="G218" s="52"/>
    </row>
    <row r="219" spans="7:7" ht="18" customHeight="1" x14ac:dyDescent="0.4">
      <c r="G219" s="52"/>
    </row>
    <row r="220" spans="7:7" ht="18" customHeight="1" x14ac:dyDescent="0.4">
      <c r="G220" s="52"/>
    </row>
    <row r="221" spans="7:7" ht="18" customHeight="1" x14ac:dyDescent="0.4">
      <c r="G221" s="52"/>
    </row>
    <row r="222" spans="7:7" ht="18" customHeight="1" x14ac:dyDescent="0.4">
      <c r="G222" s="52"/>
    </row>
    <row r="223" spans="7:7" ht="18" customHeight="1" x14ac:dyDescent="0.4">
      <c r="G223" s="52"/>
    </row>
    <row r="224" spans="7:7" ht="18" customHeight="1" x14ac:dyDescent="0.4">
      <c r="G224" s="52"/>
    </row>
    <row r="225" spans="7:7" ht="18" customHeight="1" x14ac:dyDescent="0.4">
      <c r="G225" s="52"/>
    </row>
    <row r="226" spans="7:7" ht="18" customHeight="1" x14ac:dyDescent="0.4">
      <c r="G226" s="52"/>
    </row>
    <row r="227" spans="7:7" ht="18" customHeight="1" x14ac:dyDescent="0.4">
      <c r="G227" s="52"/>
    </row>
    <row r="228" spans="7:7" ht="18" customHeight="1" x14ac:dyDescent="0.4">
      <c r="G228" s="52"/>
    </row>
    <row r="229" spans="7:7" ht="18" customHeight="1" x14ac:dyDescent="0.4">
      <c r="G229" s="52"/>
    </row>
    <row r="230" spans="7:7" ht="18" customHeight="1" x14ac:dyDescent="0.4">
      <c r="G230" s="52"/>
    </row>
    <row r="231" spans="7:7" ht="18" customHeight="1" x14ac:dyDescent="0.4">
      <c r="G231" s="52"/>
    </row>
    <row r="232" spans="7:7" ht="18" customHeight="1" x14ac:dyDescent="0.4">
      <c r="G232" s="52"/>
    </row>
    <row r="233" spans="7:7" ht="18" customHeight="1" x14ac:dyDescent="0.4">
      <c r="G233" s="52"/>
    </row>
    <row r="234" spans="7:7" ht="18" customHeight="1" x14ac:dyDescent="0.4">
      <c r="G234" s="52"/>
    </row>
    <row r="235" spans="7:7" ht="18" customHeight="1" x14ac:dyDescent="0.4">
      <c r="G235" s="52"/>
    </row>
    <row r="236" spans="7:7" ht="18" customHeight="1" x14ac:dyDescent="0.4">
      <c r="G236" s="52"/>
    </row>
    <row r="237" spans="7:7" ht="18" customHeight="1" x14ac:dyDescent="0.4">
      <c r="G237" s="52"/>
    </row>
    <row r="238" spans="7:7" ht="18" customHeight="1" x14ac:dyDescent="0.4">
      <c r="G238" s="52"/>
    </row>
    <row r="239" spans="7:7" ht="18" customHeight="1" x14ac:dyDescent="0.4">
      <c r="G239" s="52"/>
    </row>
    <row r="240" spans="7:7" ht="18" customHeight="1" x14ac:dyDescent="0.4">
      <c r="G240" s="52"/>
    </row>
    <row r="241" spans="7:7" ht="18" customHeight="1" x14ac:dyDescent="0.4">
      <c r="G241" s="52"/>
    </row>
    <row r="242" spans="7:7" ht="18" customHeight="1" x14ac:dyDescent="0.4">
      <c r="G242" s="52"/>
    </row>
    <row r="243" spans="7:7" ht="18" customHeight="1" x14ac:dyDescent="0.4">
      <c r="G243" s="52"/>
    </row>
    <row r="244" spans="7:7" ht="18" customHeight="1" x14ac:dyDescent="0.4">
      <c r="G244" s="52"/>
    </row>
    <row r="245" spans="7:7" ht="18" customHeight="1" x14ac:dyDescent="0.4">
      <c r="G245" s="52"/>
    </row>
    <row r="246" spans="7:7" ht="18" customHeight="1" x14ac:dyDescent="0.4">
      <c r="G246" s="52"/>
    </row>
    <row r="247" spans="7:7" ht="18" customHeight="1" x14ac:dyDescent="0.4">
      <c r="G247" s="52"/>
    </row>
    <row r="248" spans="7:7" ht="18" customHeight="1" x14ac:dyDescent="0.4">
      <c r="G248" s="52"/>
    </row>
    <row r="249" spans="7:7" ht="18" customHeight="1" x14ac:dyDescent="0.4">
      <c r="G249" s="52"/>
    </row>
    <row r="250" spans="7:7" ht="18" customHeight="1" x14ac:dyDescent="0.4">
      <c r="G250" s="52"/>
    </row>
    <row r="251" spans="7:7" ht="18" customHeight="1" x14ac:dyDescent="0.4">
      <c r="G251" s="52"/>
    </row>
    <row r="252" spans="7:7" ht="18" customHeight="1" x14ac:dyDescent="0.4">
      <c r="G252" s="52"/>
    </row>
    <row r="253" spans="7:7" ht="18" customHeight="1" x14ac:dyDescent="0.4">
      <c r="G253" s="52"/>
    </row>
    <row r="254" spans="7:7" ht="18" customHeight="1" x14ac:dyDescent="0.4">
      <c r="G254" s="52"/>
    </row>
    <row r="255" spans="7:7" ht="18" customHeight="1" x14ac:dyDescent="0.4">
      <c r="G255" s="52"/>
    </row>
    <row r="257" spans="7:7" ht="18" customHeight="1" x14ac:dyDescent="0.4">
      <c r="G257" s="52"/>
    </row>
    <row r="258" spans="7:7" ht="18" customHeight="1" x14ac:dyDescent="0.4">
      <c r="G258" s="52"/>
    </row>
    <row r="259" spans="7:7" ht="18" customHeight="1" x14ac:dyDescent="0.4">
      <c r="G259" s="52"/>
    </row>
    <row r="260" spans="7:7" ht="18" customHeight="1" x14ac:dyDescent="0.4">
      <c r="G260" s="52"/>
    </row>
    <row r="261" spans="7:7" ht="18" customHeight="1" x14ac:dyDescent="0.4">
      <c r="G261" s="52"/>
    </row>
    <row r="262" spans="7:7" ht="18" customHeight="1" x14ac:dyDescent="0.4">
      <c r="G262" s="52"/>
    </row>
    <row r="263" spans="7:7" ht="18" customHeight="1" x14ac:dyDescent="0.4">
      <c r="G263" s="52"/>
    </row>
    <row r="264" spans="7:7" ht="18" customHeight="1" x14ac:dyDescent="0.4">
      <c r="G264" s="52"/>
    </row>
    <row r="265" spans="7:7" ht="18" customHeight="1" x14ac:dyDescent="0.4">
      <c r="G265" s="52"/>
    </row>
    <row r="266" spans="7:7" ht="18" customHeight="1" x14ac:dyDescent="0.4">
      <c r="G266" s="52"/>
    </row>
    <row r="268" spans="7:7" ht="18" customHeight="1" x14ac:dyDescent="0.4">
      <c r="G268" s="52"/>
    </row>
    <row r="269" spans="7:7" ht="18" customHeight="1" x14ac:dyDescent="0.4">
      <c r="G269" s="52"/>
    </row>
    <row r="270" spans="7:7" ht="18" customHeight="1" x14ac:dyDescent="0.4">
      <c r="G270" s="52"/>
    </row>
    <row r="271" spans="7:7" ht="18" customHeight="1" x14ac:dyDescent="0.4">
      <c r="G271" s="52"/>
    </row>
    <row r="272" spans="7:7" ht="18" customHeight="1" x14ac:dyDescent="0.4">
      <c r="G272" s="52"/>
    </row>
    <row r="273" spans="7:7" ht="18" customHeight="1" x14ac:dyDescent="0.4">
      <c r="G273" s="52"/>
    </row>
    <row r="274" spans="7:7" ht="18" customHeight="1" x14ac:dyDescent="0.4">
      <c r="G274" s="52"/>
    </row>
    <row r="275" spans="7:7" ht="18" customHeight="1" x14ac:dyDescent="0.4">
      <c r="G275" s="52"/>
    </row>
    <row r="276" spans="7:7" ht="18" customHeight="1" x14ac:dyDescent="0.4">
      <c r="G276" s="52"/>
    </row>
    <row r="277" spans="7:7" ht="18" customHeight="1" x14ac:dyDescent="0.4">
      <c r="G277" s="52"/>
    </row>
    <row r="279" spans="7:7" ht="18" customHeight="1" x14ac:dyDescent="0.4">
      <c r="G279" s="52"/>
    </row>
    <row r="280" spans="7:7" ht="18" customHeight="1" x14ac:dyDescent="0.4">
      <c r="G280" s="52"/>
    </row>
    <row r="281" spans="7:7" ht="18" customHeight="1" x14ac:dyDescent="0.4">
      <c r="G281" s="52"/>
    </row>
    <row r="282" spans="7:7" ht="18" customHeight="1" x14ac:dyDescent="0.4">
      <c r="G282" s="52"/>
    </row>
    <row r="283" spans="7:7" ht="18" customHeight="1" x14ac:dyDescent="0.4">
      <c r="G283" s="52"/>
    </row>
    <row r="284" spans="7:7" ht="18" customHeight="1" x14ac:dyDescent="0.4">
      <c r="G284" s="52"/>
    </row>
    <row r="285" spans="7:7" ht="18" customHeight="1" x14ac:dyDescent="0.4">
      <c r="G285" s="52"/>
    </row>
    <row r="286" spans="7:7" ht="18" customHeight="1" x14ac:dyDescent="0.4">
      <c r="G286" s="52"/>
    </row>
    <row r="287" spans="7:7" ht="18" customHeight="1" x14ac:dyDescent="0.4">
      <c r="G287" s="52"/>
    </row>
    <row r="288" spans="7:7" ht="18" customHeight="1" x14ac:dyDescent="0.4">
      <c r="G288" s="52"/>
    </row>
    <row r="289" spans="6:7" ht="18" customHeight="1" x14ac:dyDescent="0.4">
      <c r="G289" s="52"/>
    </row>
    <row r="290" spans="6:7" ht="18" customHeight="1" x14ac:dyDescent="0.4">
      <c r="G290" s="52"/>
    </row>
    <row r="291" spans="6:7" ht="18" customHeight="1" x14ac:dyDescent="0.4">
      <c r="G291" s="52"/>
    </row>
    <row r="292" spans="6:7" ht="18" customHeight="1" x14ac:dyDescent="0.4">
      <c r="G292" s="52"/>
    </row>
    <row r="293" spans="6:7" ht="18" customHeight="1" x14ac:dyDescent="0.4">
      <c r="G293" s="52"/>
    </row>
    <row r="294" spans="6:7" ht="18" customHeight="1" x14ac:dyDescent="0.4">
      <c r="G294" s="52"/>
    </row>
    <row r="295" spans="6:7" ht="18" customHeight="1" x14ac:dyDescent="0.4">
      <c r="G295" s="52"/>
    </row>
    <row r="296" spans="6:7" ht="18" customHeight="1" x14ac:dyDescent="0.4">
      <c r="G296" s="52"/>
    </row>
    <row r="297" spans="6:7" ht="18" customHeight="1" x14ac:dyDescent="0.4">
      <c r="G297" s="52"/>
    </row>
    <row r="298" spans="6:7" ht="18" customHeight="1" x14ac:dyDescent="0.4">
      <c r="G298" s="52"/>
    </row>
    <row r="299" spans="6:7" ht="18" customHeight="1" x14ac:dyDescent="0.4">
      <c r="G299" s="52"/>
    </row>
    <row r="300" spans="6:7" ht="18" customHeight="1" x14ac:dyDescent="0.4">
      <c r="G300" s="52"/>
    </row>
    <row r="301" spans="6:7" ht="18" customHeight="1" x14ac:dyDescent="0.4">
      <c r="G301" s="52"/>
    </row>
    <row r="302" spans="6:7" ht="18" customHeight="1" x14ac:dyDescent="0.4">
      <c r="G302" s="52"/>
    </row>
    <row r="303" spans="6:7" ht="18" customHeight="1" x14ac:dyDescent="0.4">
      <c r="F303" s="52"/>
      <c r="G303" s="52"/>
    </row>
    <row r="304" spans="6:7" ht="18" customHeight="1" x14ac:dyDescent="0.4">
      <c r="G304" s="52"/>
    </row>
    <row r="305" spans="7:7" ht="18" customHeight="1" x14ac:dyDescent="0.4">
      <c r="G305" s="52"/>
    </row>
    <row r="306" spans="7:7" ht="18" customHeight="1" x14ac:dyDescent="0.4">
      <c r="G306" s="52"/>
    </row>
    <row r="307" spans="7:7" ht="18" customHeight="1" x14ac:dyDescent="0.4">
      <c r="G307" s="52"/>
    </row>
    <row r="308" spans="7:7" ht="18" customHeight="1" x14ac:dyDescent="0.4">
      <c r="G308" s="52"/>
    </row>
    <row r="310" spans="7:7" ht="18" customHeight="1" x14ac:dyDescent="0.4">
      <c r="G310" s="52"/>
    </row>
    <row r="311" spans="7:7" ht="18" customHeight="1" x14ac:dyDescent="0.4">
      <c r="G311" s="52"/>
    </row>
    <row r="312" spans="7:7" ht="18" customHeight="1" x14ac:dyDescent="0.4">
      <c r="G312" s="52"/>
    </row>
    <row r="314" spans="7:7" ht="18" customHeight="1" x14ac:dyDescent="0.4">
      <c r="G314" s="52"/>
    </row>
    <row r="315" spans="7:7" ht="18" customHeight="1" x14ac:dyDescent="0.4">
      <c r="G315" s="52"/>
    </row>
    <row r="316" spans="7:7" ht="18" customHeight="1" x14ac:dyDescent="0.4">
      <c r="G316" s="52"/>
    </row>
    <row r="319" spans="7:7" ht="18" customHeight="1" x14ac:dyDescent="0.4">
      <c r="G319" s="52"/>
    </row>
    <row r="320" spans="7:7" ht="18" customHeight="1" x14ac:dyDescent="0.4">
      <c r="G320" s="52"/>
    </row>
    <row r="321" spans="7:7" ht="18" customHeight="1" x14ac:dyDescent="0.4">
      <c r="G321" s="52"/>
    </row>
    <row r="322" spans="7:7" ht="18" customHeight="1" x14ac:dyDescent="0.4">
      <c r="G322" s="52"/>
    </row>
  </sheetData>
  <mergeCells count="43">
    <mergeCell ref="B7:B8"/>
    <mergeCell ref="AG4:AG7"/>
    <mergeCell ref="AH4:AH7"/>
    <mergeCell ref="AI4:AI7"/>
    <mergeCell ref="AJ4:AJ7"/>
    <mergeCell ref="W4:W7"/>
    <mergeCell ref="X4:X7"/>
    <mergeCell ref="Y4:Y7"/>
    <mergeCell ref="Z4:Z7"/>
    <mergeCell ref="V4:V7"/>
    <mergeCell ref="AB4:AB7"/>
    <mergeCell ref="AC4:AC7"/>
    <mergeCell ref="AD4:AD7"/>
    <mergeCell ref="U4:U7"/>
    <mergeCell ref="AE4:AE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AF4:AF7"/>
    <mergeCell ref="AL4:AL7"/>
    <mergeCell ref="AK4:AK7"/>
    <mergeCell ref="AH2:AK3"/>
    <mergeCell ref="H1:X1"/>
    <mergeCell ref="Y1:AB1"/>
    <mergeCell ref="AC1:AD1"/>
    <mergeCell ref="AE1:AG1"/>
    <mergeCell ref="AH1:AK1"/>
    <mergeCell ref="H2:X3"/>
    <mergeCell ref="Y2:AB3"/>
    <mergeCell ref="AC2:AD3"/>
    <mergeCell ref="AE2:AG3"/>
  </mergeCells>
  <phoneticPr fontId="18"/>
  <pageMargins left="0.7" right="0.7" top="1.14375" bottom="1.14375" header="0.51180555555555496" footer="0.51180555555555496"/>
  <pageSetup paperSize="9" firstPageNumber="0" orientation="portrait" horizontalDpi="300" verticalDpi="300"/>
  <ignoredErrors>
    <ignoredError sqref="A11:A96 A97:A128" numberStoredAsText="1"/>
    <ignoredError sqref="I8:AL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86"/>
  <sheetViews>
    <sheetView zoomScale="70" zoomScaleNormal="70" workbookViewId="0">
      <pane xSplit="7" ySplit="10" topLeftCell="H11" activePane="bottomRight" state="frozen"/>
      <selection pane="topRight" activeCell="F1" sqref="F1"/>
      <selection pane="bottomLeft" activeCell="A11" sqref="A11"/>
      <selection pane="bottomRight" activeCell="B11" sqref="B11"/>
    </sheetView>
  </sheetViews>
  <sheetFormatPr defaultColWidth="9.125" defaultRowHeight="18.75" x14ac:dyDescent="0.4"/>
  <cols>
    <col min="1" max="1" width="9.125" style="43"/>
    <col min="2" max="2" width="51.375" style="1" customWidth="1"/>
    <col min="3" max="5" width="10.75" style="2" customWidth="1"/>
    <col min="6" max="6" width="9.75" style="2" customWidth="1"/>
    <col min="7" max="7" width="10.75" style="2" customWidth="1"/>
    <col min="8" max="38" width="12.75" style="2" customWidth="1"/>
    <col min="39" max="39" width="5.625" style="53" customWidth="1"/>
    <col min="40" max="84" width="5.625" style="1" customWidth="1"/>
    <col min="85" max="1025" width="9.125" style="1"/>
    <col min="1026" max="1026" width="9" customWidth="1"/>
    <col min="1027" max="1028" width="8.625" customWidth="1"/>
  </cols>
  <sheetData>
    <row r="1" spans="1:39" ht="18" customHeight="1" x14ac:dyDescent="0.4">
      <c r="B1" s="44" t="s">
        <v>49</v>
      </c>
      <c r="C1" s="55"/>
      <c r="D1" s="55"/>
      <c r="E1" s="55"/>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45" t="s">
        <v>5</v>
      </c>
    </row>
    <row r="2" spans="1:39" ht="18" customHeight="1" x14ac:dyDescent="0.4">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0" t="s">
        <v>10</v>
      </c>
      <c r="AI2" s="110"/>
      <c r="AJ2" s="110"/>
      <c r="AK2" s="110"/>
      <c r="AL2" s="112" t="s">
        <v>11</v>
      </c>
    </row>
    <row r="3" spans="1:39" ht="18" customHeight="1" x14ac:dyDescent="0.4">
      <c r="A3" s="43" t="s">
        <v>61</v>
      </c>
      <c r="B3" s="1">
        <v>12</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0"/>
      <c r="AI3" s="110"/>
      <c r="AJ3" s="110"/>
      <c r="AK3" s="110"/>
      <c r="AL3" s="112"/>
    </row>
    <row r="4" spans="1:39" ht="18" customHeight="1" x14ac:dyDescent="0.4">
      <c r="A4" s="43" t="s">
        <v>62</v>
      </c>
      <c r="B4" s="1">
        <f>COUNTIF(H11:H604,"なし")</f>
        <v>0</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793</v>
      </c>
      <c r="AJ4" s="113" t="s">
        <v>40</v>
      </c>
      <c r="AK4" s="113" t="s">
        <v>41</v>
      </c>
      <c r="AL4" s="113" t="s">
        <v>11</v>
      </c>
    </row>
    <row r="5" spans="1:39" ht="18" customHeight="1" x14ac:dyDescent="0.4">
      <c r="A5" s="43" t="s">
        <v>63</v>
      </c>
      <c r="B5" s="1">
        <f>B3-B4</f>
        <v>12</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39" ht="18" customHeight="1" x14ac:dyDescent="0.4">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39" ht="18" customHeight="1" x14ac:dyDescent="0.4">
      <c r="A7" s="46" t="s">
        <v>61</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39" ht="18" customHeight="1" x14ac:dyDescent="0.4">
      <c r="A8" s="47">
        <f>B5</f>
        <v>12</v>
      </c>
      <c r="G8" s="48" t="s">
        <v>64</v>
      </c>
      <c r="H8" s="49">
        <f t="shared" ref="H8:AL8" si="0">COUNT(H11:H604)</f>
        <v>10</v>
      </c>
      <c r="I8" s="49">
        <f t="shared" si="0"/>
        <v>0</v>
      </c>
      <c r="J8" s="49">
        <f t="shared" si="0"/>
        <v>1</v>
      </c>
      <c r="K8" s="49">
        <f t="shared" si="0"/>
        <v>1</v>
      </c>
      <c r="L8" s="49">
        <f t="shared" si="0"/>
        <v>1</v>
      </c>
      <c r="M8" s="49">
        <f t="shared" si="0"/>
        <v>3</v>
      </c>
      <c r="N8" s="49">
        <f t="shared" si="0"/>
        <v>3</v>
      </c>
      <c r="O8" s="49">
        <f t="shared" si="0"/>
        <v>2</v>
      </c>
      <c r="P8" s="49">
        <f t="shared" si="0"/>
        <v>0</v>
      </c>
      <c r="Q8" s="49">
        <f t="shared" si="0"/>
        <v>2</v>
      </c>
      <c r="R8" s="49">
        <f t="shared" si="0"/>
        <v>2</v>
      </c>
      <c r="S8" s="49">
        <f t="shared" si="0"/>
        <v>3</v>
      </c>
      <c r="T8" s="49">
        <f t="shared" si="0"/>
        <v>2</v>
      </c>
      <c r="U8" s="49">
        <f t="shared" si="0"/>
        <v>0</v>
      </c>
      <c r="V8" s="49">
        <f t="shared" si="0"/>
        <v>4</v>
      </c>
      <c r="W8" s="49">
        <f t="shared" si="0"/>
        <v>1</v>
      </c>
      <c r="X8" s="49">
        <f t="shared" si="0"/>
        <v>1</v>
      </c>
      <c r="Y8" s="49">
        <f t="shared" si="0"/>
        <v>2</v>
      </c>
      <c r="Z8" s="49">
        <f t="shared" si="0"/>
        <v>1</v>
      </c>
      <c r="AA8" s="49">
        <f t="shared" si="0"/>
        <v>1</v>
      </c>
      <c r="AB8" s="49">
        <f t="shared" si="0"/>
        <v>1</v>
      </c>
      <c r="AC8" s="49">
        <f t="shared" si="0"/>
        <v>2</v>
      </c>
      <c r="AD8" s="49">
        <f t="shared" si="0"/>
        <v>2</v>
      </c>
      <c r="AE8" s="49">
        <f t="shared" si="0"/>
        <v>3</v>
      </c>
      <c r="AF8" s="49">
        <f t="shared" si="0"/>
        <v>7</v>
      </c>
      <c r="AG8" s="49">
        <f t="shared" si="0"/>
        <v>0</v>
      </c>
      <c r="AH8" s="49">
        <f t="shared" si="0"/>
        <v>5</v>
      </c>
      <c r="AI8" s="49">
        <f t="shared" si="0"/>
        <v>2</v>
      </c>
      <c r="AJ8" s="2">
        <f t="shared" si="0"/>
        <v>1</v>
      </c>
      <c r="AK8" s="2">
        <f t="shared" si="0"/>
        <v>0</v>
      </c>
      <c r="AL8" s="49">
        <f t="shared" si="0"/>
        <v>1</v>
      </c>
    </row>
    <row r="9" spans="1:39" ht="18" customHeight="1" x14ac:dyDescent="0.4">
      <c r="C9" s="2" t="s">
        <v>1947</v>
      </c>
      <c r="D9" s="2" t="s">
        <v>2132</v>
      </c>
      <c r="E9" s="2" t="s">
        <v>2413</v>
      </c>
      <c r="G9" s="48" t="s">
        <v>65</v>
      </c>
      <c r="H9" s="50">
        <f t="shared" ref="H9:AL9" si="1">H8/$A$8</f>
        <v>0.83333333333333337</v>
      </c>
      <c r="I9" s="50">
        <f t="shared" si="1"/>
        <v>0</v>
      </c>
      <c r="J9" s="50">
        <f t="shared" si="1"/>
        <v>8.3333333333333329E-2</v>
      </c>
      <c r="K9" s="50">
        <f t="shared" si="1"/>
        <v>8.3333333333333329E-2</v>
      </c>
      <c r="L9" s="50">
        <f t="shared" si="1"/>
        <v>8.3333333333333329E-2</v>
      </c>
      <c r="M9" s="50">
        <f t="shared" si="1"/>
        <v>0.25</v>
      </c>
      <c r="N9" s="50">
        <f t="shared" si="1"/>
        <v>0.25</v>
      </c>
      <c r="O9" s="50">
        <f t="shared" si="1"/>
        <v>0.16666666666666666</v>
      </c>
      <c r="P9" s="50">
        <f t="shared" si="1"/>
        <v>0</v>
      </c>
      <c r="Q9" s="50">
        <f t="shared" si="1"/>
        <v>0.16666666666666666</v>
      </c>
      <c r="R9" s="50">
        <f t="shared" si="1"/>
        <v>0.16666666666666666</v>
      </c>
      <c r="S9" s="50">
        <f t="shared" si="1"/>
        <v>0.25</v>
      </c>
      <c r="T9" s="50">
        <f t="shared" si="1"/>
        <v>0.16666666666666666</v>
      </c>
      <c r="U9" s="50">
        <f t="shared" si="1"/>
        <v>0</v>
      </c>
      <c r="V9" s="50">
        <f t="shared" si="1"/>
        <v>0.33333333333333331</v>
      </c>
      <c r="W9" s="50">
        <f t="shared" si="1"/>
        <v>8.3333333333333329E-2</v>
      </c>
      <c r="X9" s="50">
        <f t="shared" si="1"/>
        <v>8.3333333333333329E-2</v>
      </c>
      <c r="Y9" s="50">
        <f t="shared" si="1"/>
        <v>0.16666666666666666</v>
      </c>
      <c r="Z9" s="50">
        <f t="shared" si="1"/>
        <v>8.3333333333333329E-2</v>
      </c>
      <c r="AA9" s="50">
        <f t="shared" si="1"/>
        <v>8.3333333333333329E-2</v>
      </c>
      <c r="AB9" s="50">
        <f t="shared" si="1"/>
        <v>8.3333333333333329E-2</v>
      </c>
      <c r="AC9" s="50">
        <f t="shared" si="1"/>
        <v>0.16666666666666666</v>
      </c>
      <c r="AD9" s="50">
        <f t="shared" si="1"/>
        <v>0.16666666666666666</v>
      </c>
      <c r="AE9" s="50">
        <f t="shared" si="1"/>
        <v>0.25</v>
      </c>
      <c r="AF9" s="50">
        <f t="shared" si="1"/>
        <v>0.58333333333333337</v>
      </c>
      <c r="AG9" s="50">
        <f t="shared" si="1"/>
        <v>0</v>
      </c>
      <c r="AH9" s="50">
        <f t="shared" si="1"/>
        <v>0.41666666666666669</v>
      </c>
      <c r="AI9" s="50">
        <f t="shared" si="1"/>
        <v>0.16666666666666666</v>
      </c>
      <c r="AJ9" s="51">
        <f t="shared" si="1"/>
        <v>8.3333333333333329E-2</v>
      </c>
      <c r="AK9" s="51">
        <f t="shared" si="1"/>
        <v>0</v>
      </c>
      <c r="AL9" s="50">
        <f t="shared" si="1"/>
        <v>8.3333333333333329E-2</v>
      </c>
    </row>
    <row r="10" spans="1:39" ht="18" customHeight="1" x14ac:dyDescent="0.4">
      <c r="A10" s="43" t="s">
        <v>66</v>
      </c>
      <c r="B10" s="2" t="s">
        <v>67</v>
      </c>
      <c r="C10" s="2" t="s">
        <v>1922</v>
      </c>
      <c r="D10" s="2" t="s">
        <v>2101</v>
      </c>
      <c r="E10" s="2" t="s">
        <v>2314</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4">
      <c r="A11" s="43" t="s">
        <v>71</v>
      </c>
      <c r="B11" s="1" t="s">
        <v>1700</v>
      </c>
      <c r="F11" s="2" t="s">
        <v>103</v>
      </c>
      <c r="G11" s="52" t="s">
        <v>62</v>
      </c>
      <c r="H11" s="2">
        <v>1</v>
      </c>
      <c r="V11" s="2">
        <v>1</v>
      </c>
    </row>
    <row r="12" spans="1:39" ht="18" customHeight="1" x14ac:dyDescent="0.4">
      <c r="A12" s="43" t="s">
        <v>74</v>
      </c>
      <c r="B12" s="1" t="s">
        <v>1884</v>
      </c>
      <c r="F12" s="2" t="s">
        <v>1885</v>
      </c>
      <c r="G12" s="52">
        <v>44211</v>
      </c>
      <c r="H12" s="2">
        <v>1</v>
      </c>
      <c r="N12" s="2">
        <v>1</v>
      </c>
      <c r="Q12" s="2">
        <v>1</v>
      </c>
      <c r="Y12" s="2">
        <v>1</v>
      </c>
      <c r="AE12" s="2">
        <v>1</v>
      </c>
      <c r="AF12" s="2">
        <v>1</v>
      </c>
    </row>
    <row r="13" spans="1:39" ht="18" customHeight="1" x14ac:dyDescent="0.4">
      <c r="A13" s="43" t="s">
        <v>77</v>
      </c>
      <c r="B13" s="1" t="s">
        <v>1701</v>
      </c>
      <c r="F13" s="2" t="s">
        <v>154</v>
      </c>
      <c r="G13" s="52" t="s">
        <v>62</v>
      </c>
      <c r="AF13" s="2">
        <v>1</v>
      </c>
      <c r="AH13" s="2">
        <v>1</v>
      </c>
      <c r="AM13" s="54"/>
    </row>
    <row r="14" spans="1:39" ht="18" customHeight="1" x14ac:dyDescent="0.4">
      <c r="A14" s="43" t="s">
        <v>78</v>
      </c>
      <c r="B14" s="1" t="s">
        <v>1702</v>
      </c>
      <c r="F14" s="2" t="s">
        <v>154</v>
      </c>
      <c r="G14" s="52" t="s">
        <v>62</v>
      </c>
      <c r="H14" s="2">
        <v>1</v>
      </c>
      <c r="S14" s="2">
        <v>1</v>
      </c>
    </row>
    <row r="15" spans="1:39" ht="18" customHeight="1" x14ac:dyDescent="0.4">
      <c r="A15" s="43" t="s">
        <v>80</v>
      </c>
      <c r="B15" s="1" t="s">
        <v>1703</v>
      </c>
      <c r="F15" s="2" t="s">
        <v>154</v>
      </c>
      <c r="G15" s="52" t="s">
        <v>62</v>
      </c>
      <c r="H15" s="2">
        <v>1</v>
      </c>
      <c r="AI15" s="2">
        <v>1</v>
      </c>
    </row>
    <row r="16" spans="1:39" ht="18" customHeight="1" x14ac:dyDescent="0.4">
      <c r="A16" s="43" t="s">
        <v>82</v>
      </c>
      <c r="B16" s="1" t="s">
        <v>1704</v>
      </c>
      <c r="F16" s="2" t="s">
        <v>103</v>
      </c>
      <c r="G16" s="52" t="s">
        <v>62</v>
      </c>
      <c r="H16" s="2">
        <v>1</v>
      </c>
      <c r="V16" s="2">
        <v>1</v>
      </c>
      <c r="AF16" s="2">
        <v>1</v>
      </c>
    </row>
    <row r="17" spans="1:38" ht="18" customHeight="1" x14ac:dyDescent="0.4">
      <c r="A17" s="43" t="s">
        <v>84</v>
      </c>
      <c r="B17" s="1" t="s">
        <v>1949</v>
      </c>
      <c r="C17" s="2" t="s">
        <v>1923</v>
      </c>
      <c r="F17" s="2" t="s">
        <v>1950</v>
      </c>
      <c r="G17" s="52">
        <v>44271</v>
      </c>
      <c r="M17" s="2">
        <v>1</v>
      </c>
      <c r="N17" s="2">
        <v>1</v>
      </c>
      <c r="AE17" s="2">
        <v>1</v>
      </c>
      <c r="AL17" s="2">
        <v>1</v>
      </c>
    </row>
    <row r="18" spans="1:38" ht="18" customHeight="1" x14ac:dyDescent="0.4">
      <c r="A18" s="43" t="s">
        <v>87</v>
      </c>
      <c r="B18" s="1" t="s">
        <v>2133</v>
      </c>
      <c r="D18" s="2" t="s">
        <v>2103</v>
      </c>
      <c r="F18" s="2" t="s">
        <v>2108</v>
      </c>
      <c r="G18" s="52">
        <v>44432</v>
      </c>
      <c r="H18" s="2">
        <v>1</v>
      </c>
      <c r="AF18" s="2">
        <v>1</v>
      </c>
      <c r="AH18" s="2">
        <v>1</v>
      </c>
    </row>
    <row r="19" spans="1:38" ht="18" customHeight="1" x14ac:dyDescent="0.4">
      <c r="A19" s="43" t="s">
        <v>89</v>
      </c>
      <c r="B19" s="1" t="s">
        <v>1705</v>
      </c>
      <c r="F19" s="2" t="s">
        <v>160</v>
      </c>
      <c r="G19" s="52">
        <v>43686</v>
      </c>
      <c r="H19" s="2">
        <v>1</v>
      </c>
      <c r="J19" s="2">
        <v>1</v>
      </c>
      <c r="K19" s="2">
        <v>1</v>
      </c>
      <c r="L19" s="2">
        <v>1</v>
      </c>
      <c r="M19" s="2">
        <v>1</v>
      </c>
      <c r="N19" s="2">
        <v>1</v>
      </c>
      <c r="O19" s="2">
        <v>1</v>
      </c>
      <c r="Q19" s="2">
        <v>1</v>
      </c>
      <c r="R19" s="2">
        <v>1</v>
      </c>
      <c r="S19" s="2">
        <v>1</v>
      </c>
      <c r="T19" s="2">
        <v>1</v>
      </c>
      <c r="V19" s="2">
        <v>1</v>
      </c>
      <c r="W19" s="2">
        <v>1</v>
      </c>
      <c r="X19" s="2">
        <v>1</v>
      </c>
      <c r="Y19" s="2">
        <v>1</v>
      </c>
      <c r="Z19" s="2">
        <v>1</v>
      </c>
      <c r="AA19" s="2">
        <v>1</v>
      </c>
      <c r="AB19" s="2">
        <v>1</v>
      </c>
      <c r="AC19" s="2">
        <v>1</v>
      </c>
      <c r="AD19" s="2">
        <v>1</v>
      </c>
      <c r="AE19" s="2">
        <v>1</v>
      </c>
      <c r="AF19" s="2">
        <v>1</v>
      </c>
      <c r="AH19" s="2">
        <v>1</v>
      </c>
      <c r="AI19" s="2">
        <v>1</v>
      </c>
      <c r="AJ19" s="2">
        <v>1</v>
      </c>
    </row>
    <row r="20" spans="1:38" ht="18" customHeight="1" x14ac:dyDescent="0.4">
      <c r="A20" s="43" t="s">
        <v>92</v>
      </c>
      <c r="B20" s="1" t="s">
        <v>1706</v>
      </c>
      <c r="F20" s="2" t="s">
        <v>73</v>
      </c>
      <c r="G20" s="52">
        <v>43990</v>
      </c>
      <c r="H20" s="2">
        <v>1</v>
      </c>
      <c r="R20" s="2">
        <v>1</v>
      </c>
      <c r="S20" s="2">
        <v>1</v>
      </c>
      <c r="T20" s="2">
        <v>1</v>
      </c>
      <c r="V20" s="2">
        <v>1</v>
      </c>
      <c r="AH20" s="2">
        <v>1</v>
      </c>
    </row>
    <row r="21" spans="1:38" ht="18" customHeight="1" x14ac:dyDescent="0.4">
      <c r="A21" s="43" t="s">
        <v>94</v>
      </c>
      <c r="B21" s="1" t="s">
        <v>1707</v>
      </c>
      <c r="F21" s="2" t="s">
        <v>842</v>
      </c>
      <c r="G21" s="52">
        <v>43921</v>
      </c>
      <c r="H21" s="2">
        <v>1</v>
      </c>
      <c r="M21" s="2">
        <v>1</v>
      </c>
      <c r="O21" s="2">
        <v>1</v>
      </c>
      <c r="AC21" s="2">
        <v>1</v>
      </c>
      <c r="AD21" s="2">
        <v>1</v>
      </c>
      <c r="AF21" s="2">
        <v>1</v>
      </c>
    </row>
    <row r="22" spans="1:38" ht="18" customHeight="1" x14ac:dyDescent="0.4">
      <c r="A22" s="43" t="s">
        <v>2485</v>
      </c>
      <c r="B22" s="1" t="s">
        <v>2486</v>
      </c>
      <c r="E22" s="2" t="s">
        <v>1890</v>
      </c>
      <c r="F22" s="2" t="s">
        <v>2316</v>
      </c>
      <c r="G22" s="52" t="s">
        <v>2327</v>
      </c>
      <c r="H22" s="2">
        <v>1</v>
      </c>
      <c r="AF22" s="2">
        <v>1</v>
      </c>
      <c r="AH22" s="2">
        <v>1</v>
      </c>
    </row>
    <row r="23" spans="1:38" ht="18" customHeight="1" x14ac:dyDescent="0.4">
      <c r="G23" s="52"/>
    </row>
    <row r="24" spans="1:38" ht="18" customHeight="1" x14ac:dyDescent="0.4">
      <c r="C24" s="2">
        <f>COUNTA(C11:C22)</f>
        <v>1</v>
      </c>
      <c r="D24" s="2">
        <f>COUNTA(D11:D22)</f>
        <v>1</v>
      </c>
      <c r="E24" s="2">
        <f>COUNTA(E11:E22)</f>
        <v>1</v>
      </c>
      <c r="G24" s="52"/>
    </row>
    <row r="25" spans="1:38" ht="18" customHeight="1" x14ac:dyDescent="0.4">
      <c r="G25" s="52"/>
    </row>
    <row r="26" spans="1:38" ht="18" customHeight="1" x14ac:dyDescent="0.4">
      <c r="G26" s="52"/>
    </row>
    <row r="27" spans="1:38" ht="18" customHeight="1" x14ac:dyDescent="0.4">
      <c r="G27" s="52"/>
    </row>
    <row r="29" spans="1:38" ht="18" customHeight="1" x14ac:dyDescent="0.4">
      <c r="G29" s="52"/>
    </row>
    <row r="30" spans="1:38" ht="18" customHeight="1" x14ac:dyDescent="0.4">
      <c r="G30" s="52"/>
    </row>
    <row r="31" spans="1:38" ht="18" customHeight="1" x14ac:dyDescent="0.4">
      <c r="G31" s="52"/>
    </row>
    <row r="32" spans="1:38" ht="18" customHeight="1" x14ac:dyDescent="0.4">
      <c r="G32" s="52"/>
    </row>
    <row r="33" spans="7:7" ht="18" customHeight="1" x14ac:dyDescent="0.4">
      <c r="G33" s="52"/>
    </row>
    <row r="34" spans="7:7" ht="18" customHeight="1" x14ac:dyDescent="0.4">
      <c r="G34" s="52"/>
    </row>
    <row r="35" spans="7:7" ht="18" customHeight="1" x14ac:dyDescent="0.4">
      <c r="G35" s="52"/>
    </row>
    <row r="36" spans="7:7" ht="18" customHeight="1" x14ac:dyDescent="0.4">
      <c r="G36" s="52"/>
    </row>
    <row r="37" spans="7:7" ht="18" customHeight="1" x14ac:dyDescent="0.4">
      <c r="G37" s="52"/>
    </row>
    <row r="38" spans="7:7" ht="18" customHeight="1" x14ac:dyDescent="0.4">
      <c r="G38" s="52"/>
    </row>
    <row r="39" spans="7:7" ht="18" customHeight="1" x14ac:dyDescent="0.4">
      <c r="G39" s="52"/>
    </row>
    <row r="40" spans="7:7" ht="18" customHeight="1" x14ac:dyDescent="0.4">
      <c r="G40" s="52"/>
    </row>
    <row r="41" spans="7:7" ht="18" customHeight="1" x14ac:dyDescent="0.4">
      <c r="G41" s="52"/>
    </row>
    <row r="42" spans="7:7" ht="18" customHeight="1" x14ac:dyDescent="0.4">
      <c r="G42" s="52"/>
    </row>
    <row r="43" spans="7:7" ht="18" customHeight="1" x14ac:dyDescent="0.4">
      <c r="G43" s="52"/>
    </row>
    <row r="44" spans="7:7" ht="18" customHeight="1" x14ac:dyDescent="0.4">
      <c r="G44" s="52"/>
    </row>
    <row r="45" spans="7:7" ht="18" customHeight="1" x14ac:dyDescent="0.4">
      <c r="G45" s="52"/>
    </row>
    <row r="46" spans="7:7" ht="18" customHeight="1" x14ac:dyDescent="0.4">
      <c r="G46" s="52"/>
    </row>
    <row r="47" spans="7:7" ht="18" customHeight="1" x14ac:dyDescent="0.4">
      <c r="G47" s="52"/>
    </row>
    <row r="48" spans="7:7" ht="18" customHeight="1" x14ac:dyDescent="0.4">
      <c r="G48" s="52"/>
    </row>
    <row r="49" spans="7:7" ht="18" customHeight="1" x14ac:dyDescent="0.4">
      <c r="G49" s="52"/>
    </row>
    <row r="50" spans="7:7" ht="18" customHeight="1" x14ac:dyDescent="0.4">
      <c r="G50" s="52"/>
    </row>
    <row r="51" spans="7:7" ht="18" customHeight="1" x14ac:dyDescent="0.4">
      <c r="G51" s="52"/>
    </row>
    <row r="52" spans="7:7" ht="18" customHeight="1" x14ac:dyDescent="0.4">
      <c r="G52" s="52"/>
    </row>
    <row r="53" spans="7:7" ht="18" customHeight="1" x14ac:dyDescent="0.4">
      <c r="G53" s="52"/>
    </row>
    <row r="54" spans="7:7" ht="18" customHeight="1" x14ac:dyDescent="0.4">
      <c r="G54" s="52"/>
    </row>
    <row r="55" spans="7:7" ht="18" customHeight="1" x14ac:dyDescent="0.4">
      <c r="G55" s="52"/>
    </row>
    <row r="56" spans="7:7" ht="18" customHeight="1" x14ac:dyDescent="0.4">
      <c r="G56" s="52"/>
    </row>
    <row r="57" spans="7:7" ht="18" customHeight="1" x14ac:dyDescent="0.4">
      <c r="G57" s="52"/>
    </row>
    <row r="58" spans="7:7" ht="18" customHeight="1" x14ac:dyDescent="0.4">
      <c r="G58" s="52"/>
    </row>
    <row r="59" spans="7:7" ht="18" customHeight="1" x14ac:dyDescent="0.4">
      <c r="G59" s="52"/>
    </row>
    <row r="60" spans="7:7" ht="18" customHeight="1" x14ac:dyDescent="0.4">
      <c r="G60" s="52"/>
    </row>
    <row r="61" spans="7:7" ht="18" customHeight="1" x14ac:dyDescent="0.4">
      <c r="G61" s="52"/>
    </row>
    <row r="62" spans="7:7" ht="18" customHeight="1" x14ac:dyDescent="0.4">
      <c r="G62" s="52"/>
    </row>
    <row r="63" spans="7:7" ht="18" customHeight="1" x14ac:dyDescent="0.4">
      <c r="G63" s="52"/>
    </row>
    <row r="64" spans="7:7" ht="18" customHeight="1" x14ac:dyDescent="0.4">
      <c r="G64" s="52"/>
    </row>
    <row r="65" spans="7:7" ht="18" customHeight="1" x14ac:dyDescent="0.4">
      <c r="G65" s="52"/>
    </row>
    <row r="66" spans="7:7" ht="18" customHeight="1" x14ac:dyDescent="0.4">
      <c r="G66" s="52"/>
    </row>
    <row r="67" spans="7:7" ht="18" customHeight="1" x14ac:dyDescent="0.4">
      <c r="G67" s="52"/>
    </row>
    <row r="68" spans="7:7" ht="18" customHeight="1" x14ac:dyDescent="0.4">
      <c r="G68" s="52"/>
    </row>
    <row r="69" spans="7:7" ht="18" customHeight="1" x14ac:dyDescent="0.4">
      <c r="G69" s="52"/>
    </row>
    <row r="70" spans="7:7" ht="18" customHeight="1" x14ac:dyDescent="0.4">
      <c r="G70" s="52"/>
    </row>
    <row r="71" spans="7:7" ht="18" customHeight="1" x14ac:dyDescent="0.4">
      <c r="G71" s="52"/>
    </row>
    <row r="72" spans="7:7" ht="18" customHeight="1" x14ac:dyDescent="0.4">
      <c r="G72" s="52"/>
    </row>
    <row r="73" spans="7:7" ht="18" customHeight="1" x14ac:dyDescent="0.4">
      <c r="G73" s="52"/>
    </row>
    <row r="74" spans="7:7" ht="18" customHeight="1" x14ac:dyDescent="0.4">
      <c r="G74" s="52"/>
    </row>
    <row r="75" spans="7:7" ht="18" customHeight="1" x14ac:dyDescent="0.4">
      <c r="G75" s="52"/>
    </row>
    <row r="76" spans="7:7" ht="18" customHeight="1" x14ac:dyDescent="0.4">
      <c r="G76" s="52"/>
    </row>
    <row r="77" spans="7:7" ht="18" customHeight="1" x14ac:dyDescent="0.4">
      <c r="G77" s="52"/>
    </row>
    <row r="78" spans="7:7" ht="18" customHeight="1" x14ac:dyDescent="0.4">
      <c r="G78" s="52"/>
    </row>
    <row r="79" spans="7:7" ht="18" customHeight="1" x14ac:dyDescent="0.4">
      <c r="G79" s="52"/>
    </row>
    <row r="80" spans="7:7" ht="18" customHeight="1" x14ac:dyDescent="0.4">
      <c r="G80" s="52"/>
    </row>
    <row r="81" spans="7:7" ht="18" customHeight="1" x14ac:dyDescent="0.4">
      <c r="G81" s="52"/>
    </row>
    <row r="82" spans="7:7" ht="18" customHeight="1" x14ac:dyDescent="0.4">
      <c r="G82" s="52"/>
    </row>
    <row r="83" spans="7:7" ht="18" customHeight="1" x14ac:dyDescent="0.4">
      <c r="G83" s="52"/>
    </row>
    <row r="84" spans="7:7" ht="18" customHeight="1" x14ac:dyDescent="0.4">
      <c r="G84" s="52"/>
    </row>
    <row r="85" spans="7:7" ht="18" customHeight="1" x14ac:dyDescent="0.4">
      <c r="G85" s="52"/>
    </row>
    <row r="86" spans="7:7" ht="18" customHeight="1" x14ac:dyDescent="0.4">
      <c r="G86" s="52"/>
    </row>
    <row r="87" spans="7:7" ht="18" customHeight="1" x14ac:dyDescent="0.4">
      <c r="G87" s="52"/>
    </row>
    <row r="88" spans="7:7" ht="18" customHeight="1" x14ac:dyDescent="0.4">
      <c r="G88" s="52"/>
    </row>
    <row r="89" spans="7:7" ht="18" customHeight="1" x14ac:dyDescent="0.4">
      <c r="G89" s="52"/>
    </row>
    <row r="90" spans="7:7" ht="18" customHeight="1" x14ac:dyDescent="0.4">
      <c r="G90" s="52"/>
    </row>
    <row r="91" spans="7:7" ht="18" customHeight="1" x14ac:dyDescent="0.4">
      <c r="G91" s="52"/>
    </row>
    <row r="92" spans="7:7" ht="18" customHeight="1" x14ac:dyDescent="0.4">
      <c r="G92" s="52"/>
    </row>
    <row r="93" spans="7:7" ht="18" customHeight="1" x14ac:dyDescent="0.4">
      <c r="G93" s="52"/>
    </row>
    <row r="94" spans="7:7" ht="18" customHeight="1" x14ac:dyDescent="0.4">
      <c r="G94" s="52"/>
    </row>
    <row r="95" spans="7:7" ht="18" customHeight="1" x14ac:dyDescent="0.4">
      <c r="G95" s="52"/>
    </row>
    <row r="96" spans="7:7" ht="18" customHeight="1" x14ac:dyDescent="0.4">
      <c r="G96" s="52"/>
    </row>
    <row r="97" spans="7:7" ht="18" customHeight="1" x14ac:dyDescent="0.4">
      <c r="G97" s="52"/>
    </row>
    <row r="98" spans="7:7" ht="18" customHeight="1" x14ac:dyDescent="0.4">
      <c r="G98" s="52"/>
    </row>
    <row r="99" spans="7:7" ht="18" customHeight="1" x14ac:dyDescent="0.4">
      <c r="G99" s="52"/>
    </row>
    <row r="100" spans="7:7" ht="18" customHeight="1" x14ac:dyDescent="0.4">
      <c r="G100" s="52"/>
    </row>
    <row r="101" spans="7:7" ht="18" customHeight="1" x14ac:dyDescent="0.4">
      <c r="G101" s="52"/>
    </row>
    <row r="102" spans="7:7" ht="18" customHeight="1" x14ac:dyDescent="0.4">
      <c r="G102" s="52"/>
    </row>
    <row r="103" spans="7:7" ht="18" customHeight="1" x14ac:dyDescent="0.4">
      <c r="G103" s="52"/>
    </row>
    <row r="104" spans="7:7" ht="18" customHeight="1" x14ac:dyDescent="0.4">
      <c r="G104" s="52"/>
    </row>
    <row r="105" spans="7:7" ht="18" customHeight="1" x14ac:dyDescent="0.4">
      <c r="G105" s="52"/>
    </row>
    <row r="106" spans="7:7" ht="18" customHeight="1" x14ac:dyDescent="0.4">
      <c r="G106" s="52"/>
    </row>
    <row r="107" spans="7:7" ht="18" customHeight="1" x14ac:dyDescent="0.4">
      <c r="G107" s="52"/>
    </row>
    <row r="108" spans="7:7" ht="18" customHeight="1" x14ac:dyDescent="0.4">
      <c r="G108" s="52"/>
    </row>
    <row r="109" spans="7:7" ht="18" customHeight="1" x14ac:dyDescent="0.4">
      <c r="G109" s="52"/>
    </row>
    <row r="110" spans="7:7" ht="18" customHeight="1" x14ac:dyDescent="0.4">
      <c r="G110" s="52"/>
    </row>
    <row r="111" spans="7:7" ht="18" customHeight="1" x14ac:dyDescent="0.4">
      <c r="G111" s="52"/>
    </row>
    <row r="112" spans="7:7" ht="18" customHeight="1" x14ac:dyDescent="0.4">
      <c r="G112" s="52"/>
    </row>
    <row r="113" spans="7:7" ht="18" customHeight="1" x14ac:dyDescent="0.4">
      <c r="G113" s="52"/>
    </row>
    <row r="114" spans="7:7" ht="18" customHeight="1" x14ac:dyDescent="0.4">
      <c r="G114" s="52"/>
    </row>
    <row r="115" spans="7:7" ht="18" customHeight="1" x14ac:dyDescent="0.4">
      <c r="G115" s="52"/>
    </row>
    <row r="116" spans="7:7" ht="18" customHeight="1" x14ac:dyDescent="0.4">
      <c r="G116" s="52"/>
    </row>
    <row r="117" spans="7:7" ht="18" customHeight="1" x14ac:dyDescent="0.4">
      <c r="G117" s="52"/>
    </row>
    <row r="118" spans="7:7" ht="18" customHeight="1" x14ac:dyDescent="0.4">
      <c r="G118" s="52"/>
    </row>
    <row r="119" spans="7:7" ht="18" customHeight="1" x14ac:dyDescent="0.4">
      <c r="G119" s="52"/>
    </row>
    <row r="120" spans="7:7" ht="18" customHeight="1" x14ac:dyDescent="0.4">
      <c r="G120" s="52"/>
    </row>
    <row r="121" spans="7:7" ht="18" customHeight="1" x14ac:dyDescent="0.4">
      <c r="G121" s="52"/>
    </row>
    <row r="122" spans="7:7" ht="18" customHeight="1" x14ac:dyDescent="0.4">
      <c r="G122" s="52"/>
    </row>
    <row r="123" spans="7:7" ht="18" customHeight="1" x14ac:dyDescent="0.4">
      <c r="G123" s="52"/>
    </row>
    <row r="124" spans="7:7" ht="18" customHeight="1" x14ac:dyDescent="0.4">
      <c r="G124" s="52"/>
    </row>
    <row r="125" spans="7:7" ht="18" customHeight="1" x14ac:dyDescent="0.4">
      <c r="G125" s="52"/>
    </row>
    <row r="126" spans="7:7" ht="18" customHeight="1" x14ac:dyDescent="0.4">
      <c r="G126" s="52"/>
    </row>
    <row r="127" spans="7:7" ht="18" customHeight="1" x14ac:dyDescent="0.4">
      <c r="G127" s="52"/>
    </row>
    <row r="128" spans="7:7" ht="18" customHeight="1" x14ac:dyDescent="0.4">
      <c r="G128" s="52"/>
    </row>
    <row r="129" spans="7:7" ht="18" customHeight="1" x14ac:dyDescent="0.4">
      <c r="G129" s="52"/>
    </row>
    <row r="130" spans="7:7" ht="18" customHeight="1" x14ac:dyDescent="0.4">
      <c r="G130" s="52"/>
    </row>
    <row r="131" spans="7:7" ht="18" customHeight="1" x14ac:dyDescent="0.4">
      <c r="G131" s="52"/>
    </row>
    <row r="132" spans="7:7" ht="18" customHeight="1" x14ac:dyDescent="0.4">
      <c r="G132" s="52"/>
    </row>
    <row r="133" spans="7:7" ht="18" customHeight="1" x14ac:dyDescent="0.4">
      <c r="G133" s="52"/>
    </row>
    <row r="134" spans="7:7" ht="18" customHeight="1" x14ac:dyDescent="0.4">
      <c r="G134" s="52"/>
    </row>
    <row r="135" spans="7:7" ht="18" customHeight="1" x14ac:dyDescent="0.4">
      <c r="G135" s="52"/>
    </row>
    <row r="136" spans="7:7" ht="18" customHeight="1" x14ac:dyDescent="0.4">
      <c r="G136" s="52"/>
    </row>
    <row r="137" spans="7:7" ht="18" customHeight="1" x14ac:dyDescent="0.4">
      <c r="G137" s="52"/>
    </row>
    <row r="138" spans="7:7" ht="18" customHeight="1" x14ac:dyDescent="0.4">
      <c r="G138" s="52"/>
    </row>
    <row r="139" spans="7:7" ht="18" customHeight="1" x14ac:dyDescent="0.4">
      <c r="G139" s="52"/>
    </row>
    <row r="140" spans="7:7" ht="18" customHeight="1" x14ac:dyDescent="0.4">
      <c r="G140" s="52"/>
    </row>
    <row r="141" spans="7:7" ht="18" customHeight="1" x14ac:dyDescent="0.4">
      <c r="G141" s="52"/>
    </row>
    <row r="142" spans="7:7" ht="18" customHeight="1" x14ac:dyDescent="0.4">
      <c r="G142" s="52"/>
    </row>
    <row r="143" spans="7:7" ht="18" customHeight="1" x14ac:dyDescent="0.4">
      <c r="G143" s="52"/>
    </row>
    <row r="144" spans="7:7" ht="18" customHeight="1" x14ac:dyDescent="0.4">
      <c r="G144" s="52"/>
    </row>
    <row r="145" spans="7:7" ht="18" customHeight="1" x14ac:dyDescent="0.4">
      <c r="G145" s="52"/>
    </row>
    <row r="146" spans="7:7" ht="18" customHeight="1" x14ac:dyDescent="0.4">
      <c r="G146" s="52"/>
    </row>
    <row r="147" spans="7:7" ht="18" customHeight="1" x14ac:dyDescent="0.4">
      <c r="G147" s="52"/>
    </row>
    <row r="148" spans="7:7" ht="18" customHeight="1" x14ac:dyDescent="0.4">
      <c r="G148" s="52"/>
    </row>
    <row r="149" spans="7:7" ht="18" customHeight="1" x14ac:dyDescent="0.4">
      <c r="G149" s="52"/>
    </row>
    <row r="150" spans="7:7" ht="18" customHeight="1" x14ac:dyDescent="0.4">
      <c r="G150" s="52"/>
    </row>
    <row r="151" spans="7:7" ht="18" customHeight="1" x14ac:dyDescent="0.4">
      <c r="G151" s="52"/>
    </row>
    <row r="152" spans="7:7" ht="18" customHeight="1" x14ac:dyDescent="0.4">
      <c r="G152" s="52"/>
    </row>
    <row r="153" spans="7:7" ht="18" customHeight="1" x14ac:dyDescent="0.4">
      <c r="G153" s="52"/>
    </row>
    <row r="154" spans="7:7" ht="18" customHeight="1" x14ac:dyDescent="0.4">
      <c r="G154" s="52"/>
    </row>
    <row r="155" spans="7:7" ht="18" customHeight="1" x14ac:dyDescent="0.4">
      <c r="G155" s="52"/>
    </row>
    <row r="156" spans="7:7" ht="18" customHeight="1" x14ac:dyDescent="0.4">
      <c r="G156" s="52"/>
    </row>
    <row r="157" spans="7:7" ht="18" customHeight="1" x14ac:dyDescent="0.4">
      <c r="G157" s="52"/>
    </row>
    <row r="158" spans="7:7" ht="18" customHeight="1" x14ac:dyDescent="0.4">
      <c r="G158" s="52"/>
    </row>
    <row r="159" spans="7:7" ht="18" customHeight="1" x14ac:dyDescent="0.4">
      <c r="G159" s="52"/>
    </row>
    <row r="160" spans="7:7" ht="18" customHeight="1" x14ac:dyDescent="0.4">
      <c r="G160" s="52"/>
    </row>
    <row r="161" spans="7:7" ht="18" customHeight="1" x14ac:dyDescent="0.4">
      <c r="G161" s="52"/>
    </row>
    <row r="162" spans="7:7" ht="18" customHeight="1" x14ac:dyDescent="0.4">
      <c r="G162" s="52"/>
    </row>
    <row r="163" spans="7:7" ht="18" customHeight="1" x14ac:dyDescent="0.4">
      <c r="G163" s="52"/>
    </row>
    <row r="164" spans="7:7" ht="18" customHeight="1" x14ac:dyDescent="0.4">
      <c r="G164" s="52"/>
    </row>
    <row r="165" spans="7:7" ht="18" customHeight="1" x14ac:dyDescent="0.4">
      <c r="G165" s="52"/>
    </row>
    <row r="166" spans="7:7" ht="18" customHeight="1" x14ac:dyDescent="0.4">
      <c r="G166" s="52"/>
    </row>
    <row r="167" spans="7:7" ht="18" customHeight="1" x14ac:dyDescent="0.4">
      <c r="G167" s="52"/>
    </row>
    <row r="168" spans="7:7" ht="18" customHeight="1" x14ac:dyDescent="0.4">
      <c r="G168" s="52"/>
    </row>
    <row r="169" spans="7:7" ht="18" customHeight="1" x14ac:dyDescent="0.4">
      <c r="G169" s="52"/>
    </row>
    <row r="170" spans="7:7" ht="18" customHeight="1" x14ac:dyDescent="0.4">
      <c r="G170" s="52"/>
    </row>
    <row r="171" spans="7:7" ht="18" customHeight="1" x14ac:dyDescent="0.4">
      <c r="G171" s="52"/>
    </row>
    <row r="172" spans="7:7" ht="18" customHeight="1" x14ac:dyDescent="0.4">
      <c r="G172" s="52"/>
    </row>
    <row r="173" spans="7:7" ht="18" customHeight="1" x14ac:dyDescent="0.4">
      <c r="G173" s="52"/>
    </row>
    <row r="174" spans="7:7" ht="18" customHeight="1" x14ac:dyDescent="0.4">
      <c r="G174" s="52"/>
    </row>
    <row r="175" spans="7:7" ht="18" customHeight="1" x14ac:dyDescent="0.4">
      <c r="G175" s="52"/>
    </row>
    <row r="176" spans="7:7" ht="18" customHeight="1" x14ac:dyDescent="0.4">
      <c r="G176" s="52"/>
    </row>
    <row r="179" spans="7:7" ht="18" customHeight="1" x14ac:dyDescent="0.4">
      <c r="G179" s="52"/>
    </row>
    <row r="180" spans="7:7" ht="18" customHeight="1" x14ac:dyDescent="0.4">
      <c r="G180" s="52"/>
    </row>
    <row r="181" spans="7:7" ht="18" customHeight="1" x14ac:dyDescent="0.4">
      <c r="G181" s="52"/>
    </row>
    <row r="182" spans="7:7" ht="18" customHeight="1" x14ac:dyDescent="0.4">
      <c r="G182" s="52"/>
    </row>
    <row r="183" spans="7:7" ht="18" customHeight="1" x14ac:dyDescent="0.4">
      <c r="G183" s="52"/>
    </row>
    <row r="184" spans="7:7" ht="18" customHeight="1" x14ac:dyDescent="0.4">
      <c r="G184" s="52"/>
    </row>
    <row r="185" spans="7:7" ht="18" customHeight="1" x14ac:dyDescent="0.4">
      <c r="G185" s="52"/>
    </row>
    <row r="186" spans="7:7" ht="18" customHeight="1" x14ac:dyDescent="0.4">
      <c r="G186" s="52"/>
    </row>
    <row r="187" spans="7:7" ht="18" customHeight="1" x14ac:dyDescent="0.4">
      <c r="G187" s="52"/>
    </row>
    <row r="188" spans="7:7" ht="18" customHeight="1" x14ac:dyDescent="0.4">
      <c r="G188" s="52"/>
    </row>
    <row r="189" spans="7:7" ht="18" customHeight="1" x14ac:dyDescent="0.4">
      <c r="G189" s="52"/>
    </row>
    <row r="190" spans="7:7" ht="18" customHeight="1" x14ac:dyDescent="0.4">
      <c r="G190" s="52"/>
    </row>
    <row r="191" spans="7:7" ht="18" customHeight="1" x14ac:dyDescent="0.4">
      <c r="G191" s="52"/>
    </row>
    <row r="192" spans="7:7" ht="18" customHeight="1" x14ac:dyDescent="0.4">
      <c r="G192" s="52"/>
    </row>
    <row r="193" spans="7:7" ht="18" customHeight="1" x14ac:dyDescent="0.4">
      <c r="G193" s="52"/>
    </row>
    <row r="194" spans="7:7" ht="18" customHeight="1" x14ac:dyDescent="0.4">
      <c r="G194" s="52"/>
    </row>
    <row r="195" spans="7:7" ht="18" customHeight="1" x14ac:dyDescent="0.4">
      <c r="G195" s="52"/>
    </row>
    <row r="196" spans="7:7" ht="18" customHeight="1" x14ac:dyDescent="0.4">
      <c r="G196" s="52"/>
    </row>
    <row r="197" spans="7:7" ht="18" customHeight="1" x14ac:dyDescent="0.4">
      <c r="G197" s="52"/>
    </row>
    <row r="198" spans="7:7" ht="18" customHeight="1" x14ac:dyDescent="0.4">
      <c r="G198" s="52"/>
    </row>
    <row r="199" spans="7:7" ht="18" customHeight="1" x14ac:dyDescent="0.4">
      <c r="G199" s="52"/>
    </row>
    <row r="200" spans="7:7" ht="18" customHeight="1" x14ac:dyDescent="0.4">
      <c r="G200" s="52"/>
    </row>
    <row r="201" spans="7:7" ht="18" customHeight="1" x14ac:dyDescent="0.4">
      <c r="G201" s="52"/>
    </row>
    <row r="202" spans="7:7" ht="18" customHeight="1" x14ac:dyDescent="0.4">
      <c r="G202" s="52"/>
    </row>
    <row r="203" spans="7:7" ht="18" customHeight="1" x14ac:dyDescent="0.4">
      <c r="G203" s="52"/>
    </row>
    <row r="204" spans="7:7" ht="18" customHeight="1" x14ac:dyDescent="0.4">
      <c r="G204" s="52"/>
    </row>
    <row r="205" spans="7:7" ht="18" customHeight="1" x14ac:dyDescent="0.4">
      <c r="G205" s="52"/>
    </row>
    <row r="206" spans="7:7" ht="18" customHeight="1" x14ac:dyDescent="0.4">
      <c r="G206" s="52"/>
    </row>
    <row r="207" spans="7:7" ht="18" customHeight="1" x14ac:dyDescent="0.4">
      <c r="G207" s="52"/>
    </row>
    <row r="208" spans="7:7" ht="18" customHeight="1" x14ac:dyDescent="0.4">
      <c r="G208" s="52"/>
    </row>
    <row r="209" spans="7:7" ht="18" customHeight="1" x14ac:dyDescent="0.4">
      <c r="G209" s="52"/>
    </row>
    <row r="210" spans="7:7" ht="18" customHeight="1" x14ac:dyDescent="0.4">
      <c r="G210" s="52"/>
    </row>
    <row r="211" spans="7:7" ht="18" customHeight="1" x14ac:dyDescent="0.4">
      <c r="G211" s="52"/>
    </row>
    <row r="212" spans="7:7" ht="18" customHeight="1" x14ac:dyDescent="0.4">
      <c r="G212" s="52"/>
    </row>
    <row r="213" spans="7:7" ht="18" customHeight="1" x14ac:dyDescent="0.4">
      <c r="G213" s="52"/>
    </row>
    <row r="214" spans="7:7" ht="18" customHeight="1" x14ac:dyDescent="0.4">
      <c r="G214" s="52"/>
    </row>
    <row r="215" spans="7:7" ht="18" customHeight="1" x14ac:dyDescent="0.4">
      <c r="G215" s="52"/>
    </row>
    <row r="216" spans="7:7" ht="18" customHeight="1" x14ac:dyDescent="0.4">
      <c r="G216" s="52"/>
    </row>
    <row r="217" spans="7:7" ht="18" customHeight="1" x14ac:dyDescent="0.4">
      <c r="G217" s="52"/>
    </row>
    <row r="218" spans="7:7" ht="18" customHeight="1" x14ac:dyDescent="0.4">
      <c r="G218" s="52"/>
    </row>
    <row r="219" spans="7:7" ht="18" customHeight="1" x14ac:dyDescent="0.4">
      <c r="G219" s="52"/>
    </row>
    <row r="221" spans="7:7" ht="18" customHeight="1" x14ac:dyDescent="0.4">
      <c r="G221" s="52"/>
    </row>
    <row r="222" spans="7:7" ht="18" customHeight="1" x14ac:dyDescent="0.4">
      <c r="G222" s="52"/>
    </row>
    <row r="223" spans="7:7" ht="18" customHeight="1" x14ac:dyDescent="0.4">
      <c r="G223" s="52"/>
    </row>
    <row r="224" spans="7:7" ht="18" customHeight="1" x14ac:dyDescent="0.4">
      <c r="G224" s="52"/>
    </row>
    <row r="225" spans="7:7" ht="18" customHeight="1" x14ac:dyDescent="0.4">
      <c r="G225" s="52"/>
    </row>
    <row r="226" spans="7:7" ht="18" customHeight="1" x14ac:dyDescent="0.4">
      <c r="G226" s="52"/>
    </row>
    <row r="227" spans="7:7" ht="18" customHeight="1" x14ac:dyDescent="0.4">
      <c r="G227" s="52"/>
    </row>
    <row r="228" spans="7:7" ht="18" customHeight="1" x14ac:dyDescent="0.4">
      <c r="G228" s="52"/>
    </row>
    <row r="229" spans="7:7" ht="18" customHeight="1" x14ac:dyDescent="0.4">
      <c r="G229" s="52"/>
    </row>
    <row r="230" spans="7:7" ht="18" customHeight="1" x14ac:dyDescent="0.4">
      <c r="G230" s="52"/>
    </row>
    <row r="232" spans="7:7" ht="18" customHeight="1" x14ac:dyDescent="0.4">
      <c r="G232" s="52"/>
    </row>
    <row r="233" spans="7:7" ht="18" customHeight="1" x14ac:dyDescent="0.4">
      <c r="G233" s="52"/>
    </row>
    <row r="234" spans="7:7" ht="18" customHeight="1" x14ac:dyDescent="0.4">
      <c r="G234" s="52"/>
    </row>
    <row r="235" spans="7:7" ht="18" customHeight="1" x14ac:dyDescent="0.4">
      <c r="G235" s="52"/>
    </row>
    <row r="236" spans="7:7" ht="18" customHeight="1" x14ac:dyDescent="0.4">
      <c r="G236" s="52"/>
    </row>
    <row r="237" spans="7:7" ht="18" customHeight="1" x14ac:dyDescent="0.4">
      <c r="G237" s="52"/>
    </row>
    <row r="238" spans="7:7" ht="18" customHeight="1" x14ac:dyDescent="0.4">
      <c r="G238" s="52"/>
    </row>
    <row r="239" spans="7:7" ht="18" customHeight="1" x14ac:dyDescent="0.4">
      <c r="G239" s="52"/>
    </row>
    <row r="240" spans="7:7" ht="18" customHeight="1" x14ac:dyDescent="0.4">
      <c r="G240" s="52"/>
    </row>
    <row r="241" spans="7:7" ht="18" customHeight="1" x14ac:dyDescent="0.4">
      <c r="G241" s="52"/>
    </row>
    <row r="243" spans="7:7" ht="18" customHeight="1" x14ac:dyDescent="0.4">
      <c r="G243" s="52"/>
    </row>
    <row r="244" spans="7:7" ht="18" customHeight="1" x14ac:dyDescent="0.4">
      <c r="G244" s="52"/>
    </row>
    <row r="245" spans="7:7" ht="18" customHeight="1" x14ac:dyDescent="0.4">
      <c r="G245" s="52"/>
    </row>
    <row r="246" spans="7:7" ht="18" customHeight="1" x14ac:dyDescent="0.4">
      <c r="G246" s="52"/>
    </row>
    <row r="247" spans="7:7" ht="18" customHeight="1" x14ac:dyDescent="0.4">
      <c r="G247" s="52"/>
    </row>
    <row r="248" spans="7:7" ht="18" customHeight="1" x14ac:dyDescent="0.4">
      <c r="G248" s="52"/>
    </row>
    <row r="249" spans="7:7" ht="18" customHeight="1" x14ac:dyDescent="0.4">
      <c r="G249" s="52"/>
    </row>
    <row r="250" spans="7:7" ht="18" customHeight="1" x14ac:dyDescent="0.4">
      <c r="G250" s="52"/>
    </row>
    <row r="251" spans="7:7" ht="18" customHeight="1" x14ac:dyDescent="0.4">
      <c r="G251" s="52"/>
    </row>
    <row r="252" spans="7:7" ht="18" customHeight="1" x14ac:dyDescent="0.4">
      <c r="G252" s="52"/>
    </row>
    <row r="253" spans="7:7" ht="18" customHeight="1" x14ac:dyDescent="0.4">
      <c r="G253" s="52"/>
    </row>
    <row r="254" spans="7:7" ht="18" customHeight="1" x14ac:dyDescent="0.4">
      <c r="G254" s="52"/>
    </row>
    <row r="255" spans="7:7" ht="18" customHeight="1" x14ac:dyDescent="0.4">
      <c r="G255" s="52"/>
    </row>
    <row r="256" spans="7:7" ht="18" customHeight="1" x14ac:dyDescent="0.4">
      <c r="G256" s="52"/>
    </row>
    <row r="257" spans="6:7" ht="18" customHeight="1" x14ac:dyDescent="0.4">
      <c r="G257" s="52"/>
    </row>
    <row r="258" spans="6:7" ht="18" customHeight="1" x14ac:dyDescent="0.4">
      <c r="G258" s="52"/>
    </row>
    <row r="259" spans="6:7" ht="18" customHeight="1" x14ac:dyDescent="0.4">
      <c r="G259" s="52"/>
    </row>
    <row r="260" spans="6:7" ht="18" customHeight="1" x14ac:dyDescent="0.4">
      <c r="G260" s="52"/>
    </row>
    <row r="261" spans="6:7" ht="18" customHeight="1" x14ac:dyDescent="0.4">
      <c r="G261" s="52"/>
    </row>
    <row r="262" spans="6:7" ht="18" customHeight="1" x14ac:dyDescent="0.4">
      <c r="G262" s="52"/>
    </row>
    <row r="263" spans="6:7" ht="18" customHeight="1" x14ac:dyDescent="0.4">
      <c r="G263" s="52"/>
    </row>
    <row r="264" spans="6:7" ht="18" customHeight="1" x14ac:dyDescent="0.4">
      <c r="G264" s="52"/>
    </row>
    <row r="265" spans="6:7" ht="18" customHeight="1" x14ac:dyDescent="0.4">
      <c r="G265" s="52"/>
    </row>
    <row r="266" spans="6:7" ht="18" customHeight="1" x14ac:dyDescent="0.4">
      <c r="G266" s="52"/>
    </row>
    <row r="267" spans="6:7" ht="18" customHeight="1" x14ac:dyDescent="0.4">
      <c r="F267" s="52"/>
      <c r="G267" s="52"/>
    </row>
    <row r="268" spans="6:7" ht="18" customHeight="1" x14ac:dyDescent="0.4">
      <c r="G268" s="52"/>
    </row>
    <row r="269" spans="6:7" ht="18" customHeight="1" x14ac:dyDescent="0.4">
      <c r="G269" s="52"/>
    </row>
    <row r="270" spans="6:7" ht="18" customHeight="1" x14ac:dyDescent="0.4">
      <c r="G270" s="52"/>
    </row>
    <row r="271" spans="6:7" ht="18" customHeight="1" x14ac:dyDescent="0.4">
      <c r="G271" s="52"/>
    </row>
    <row r="272" spans="6:7" ht="18" customHeight="1" x14ac:dyDescent="0.4">
      <c r="G272" s="52"/>
    </row>
    <row r="274" spans="7:7" ht="18" customHeight="1" x14ac:dyDescent="0.4">
      <c r="G274" s="52"/>
    </row>
    <row r="275" spans="7:7" ht="18" customHeight="1" x14ac:dyDescent="0.4">
      <c r="G275" s="52"/>
    </row>
    <row r="276" spans="7:7" ht="18" customHeight="1" x14ac:dyDescent="0.4">
      <c r="G276" s="52"/>
    </row>
    <row r="278" spans="7:7" ht="18" customHeight="1" x14ac:dyDescent="0.4">
      <c r="G278" s="52"/>
    </row>
    <row r="279" spans="7:7" ht="18" customHeight="1" x14ac:dyDescent="0.4">
      <c r="G279" s="52"/>
    </row>
    <row r="280" spans="7:7" ht="18" customHeight="1" x14ac:dyDescent="0.4">
      <c r="G280" s="52"/>
    </row>
    <row r="283" spans="7:7" ht="18" customHeight="1" x14ac:dyDescent="0.4">
      <c r="G283" s="52"/>
    </row>
    <row r="284" spans="7:7" ht="18" customHeight="1" x14ac:dyDescent="0.4">
      <c r="G284" s="52"/>
    </row>
    <row r="285" spans="7:7" ht="18" customHeight="1" x14ac:dyDescent="0.4">
      <c r="G285" s="52"/>
    </row>
    <row r="286" spans="7:7" ht="18" customHeight="1" x14ac:dyDescent="0.4">
      <c r="G286" s="52"/>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22" numberStoredAsText="1"/>
    <ignoredError sqref="H8:AL8 B4"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AH14" sqref="AH14"/>
    </sheetView>
  </sheetViews>
  <sheetFormatPr defaultColWidth="9.125" defaultRowHeight="18.75" x14ac:dyDescent="0.4"/>
  <cols>
    <col min="1" max="1" width="9.125" style="43"/>
    <col min="2" max="2" width="51.375" style="1" customWidth="1"/>
    <col min="3" max="3" width="9.75" style="2" customWidth="1"/>
    <col min="4" max="4" width="10.75" style="2" customWidth="1"/>
    <col min="5" max="35" width="12.75" style="2" customWidth="1"/>
    <col min="36" max="36" width="5.625" style="53" customWidth="1"/>
    <col min="37" max="81" width="5.625" style="1" customWidth="1"/>
    <col min="82" max="1025" width="9.125" style="1"/>
  </cols>
  <sheetData>
    <row r="1" spans="1:36" ht="18" customHeight="1" x14ac:dyDescent="0.4">
      <c r="B1" s="44" t="s">
        <v>50</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45" t="s">
        <v>5</v>
      </c>
    </row>
    <row r="2" spans="1:36" ht="18" customHeight="1" x14ac:dyDescent="0.4">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4">
      <c r="A3" s="43"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4">
      <c r="A4" s="43" t="s">
        <v>62</v>
      </c>
      <c r="B4" s="1">
        <f>COUNTIF(E11:E600,"なし")</f>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793</v>
      </c>
      <c r="AG4" s="113" t="s">
        <v>40</v>
      </c>
      <c r="AH4" s="113" t="s">
        <v>41</v>
      </c>
      <c r="AI4" s="113" t="s">
        <v>11</v>
      </c>
    </row>
    <row r="5" spans="1:36" ht="18" customHeight="1" x14ac:dyDescent="0.4">
      <c r="A5" s="43"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4">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4">
      <c r="A7" s="46"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4">
      <c r="A8" s="47">
        <f>B5</f>
        <v>1</v>
      </c>
      <c r="D8" s="48" t="s">
        <v>64</v>
      </c>
      <c r="E8" s="49">
        <f t="shared" ref="E8:AI8" si="0">COUNT(E11:E600)</f>
        <v>1</v>
      </c>
      <c r="F8" s="49">
        <f t="shared" si="0"/>
        <v>0</v>
      </c>
      <c r="G8" s="49">
        <f t="shared" si="0"/>
        <v>0</v>
      </c>
      <c r="H8" s="49">
        <f t="shared" si="0"/>
        <v>0</v>
      </c>
      <c r="I8" s="49">
        <f t="shared" si="0"/>
        <v>0</v>
      </c>
      <c r="J8" s="49">
        <f t="shared" si="0"/>
        <v>0</v>
      </c>
      <c r="K8" s="49">
        <f t="shared" si="0"/>
        <v>0</v>
      </c>
      <c r="L8" s="49">
        <f t="shared" si="0"/>
        <v>0</v>
      </c>
      <c r="M8" s="49">
        <f t="shared" si="0"/>
        <v>0</v>
      </c>
      <c r="N8" s="49">
        <f t="shared" si="0"/>
        <v>0</v>
      </c>
      <c r="O8" s="49">
        <f t="shared" si="0"/>
        <v>0</v>
      </c>
      <c r="P8" s="49">
        <f t="shared" si="0"/>
        <v>0</v>
      </c>
      <c r="Q8" s="49">
        <f t="shared" si="0"/>
        <v>0</v>
      </c>
      <c r="R8" s="49">
        <f t="shared" si="0"/>
        <v>0</v>
      </c>
      <c r="S8" s="49">
        <f t="shared" si="0"/>
        <v>0</v>
      </c>
      <c r="T8" s="49">
        <f t="shared" si="0"/>
        <v>0</v>
      </c>
      <c r="U8" s="49">
        <f t="shared" si="0"/>
        <v>1</v>
      </c>
      <c r="V8" s="49">
        <f t="shared" si="0"/>
        <v>0</v>
      </c>
      <c r="W8" s="49">
        <f t="shared" si="0"/>
        <v>0</v>
      </c>
      <c r="X8" s="49">
        <f t="shared" si="0"/>
        <v>0</v>
      </c>
      <c r="Y8" s="49">
        <f t="shared" si="0"/>
        <v>1</v>
      </c>
      <c r="Z8" s="49">
        <f t="shared" si="0"/>
        <v>0</v>
      </c>
      <c r="AA8" s="49">
        <f t="shared" si="0"/>
        <v>1</v>
      </c>
      <c r="AB8" s="49">
        <f t="shared" si="0"/>
        <v>0</v>
      </c>
      <c r="AC8" s="49">
        <f t="shared" si="0"/>
        <v>0</v>
      </c>
      <c r="AD8" s="49">
        <f t="shared" si="0"/>
        <v>0</v>
      </c>
      <c r="AE8" s="49">
        <f t="shared" si="0"/>
        <v>0</v>
      </c>
      <c r="AF8" s="49">
        <f t="shared" si="0"/>
        <v>0</v>
      </c>
      <c r="AG8" s="2">
        <f t="shared" si="0"/>
        <v>0</v>
      </c>
      <c r="AH8" s="2">
        <f t="shared" si="0"/>
        <v>0</v>
      </c>
      <c r="AI8" s="49">
        <f t="shared" si="0"/>
        <v>0</v>
      </c>
    </row>
    <row r="9" spans="1:36" ht="18" customHeight="1" x14ac:dyDescent="0.4">
      <c r="D9" s="48" t="s">
        <v>65</v>
      </c>
      <c r="E9" s="50">
        <f t="shared" ref="E9:AI9" si="1">E8/$A$8</f>
        <v>1</v>
      </c>
      <c r="F9" s="50">
        <f t="shared" si="1"/>
        <v>0</v>
      </c>
      <c r="G9" s="50">
        <f t="shared" si="1"/>
        <v>0</v>
      </c>
      <c r="H9" s="50">
        <f t="shared" si="1"/>
        <v>0</v>
      </c>
      <c r="I9" s="50">
        <f t="shared" si="1"/>
        <v>0</v>
      </c>
      <c r="J9" s="50">
        <f t="shared" si="1"/>
        <v>0</v>
      </c>
      <c r="K9" s="50">
        <f t="shared" si="1"/>
        <v>0</v>
      </c>
      <c r="L9" s="50">
        <f t="shared" si="1"/>
        <v>0</v>
      </c>
      <c r="M9" s="50">
        <f t="shared" si="1"/>
        <v>0</v>
      </c>
      <c r="N9" s="50">
        <f t="shared" si="1"/>
        <v>0</v>
      </c>
      <c r="O9" s="50">
        <f t="shared" si="1"/>
        <v>0</v>
      </c>
      <c r="P9" s="50">
        <f t="shared" si="1"/>
        <v>0</v>
      </c>
      <c r="Q9" s="50">
        <f t="shared" si="1"/>
        <v>0</v>
      </c>
      <c r="R9" s="50">
        <f t="shared" si="1"/>
        <v>0</v>
      </c>
      <c r="S9" s="50">
        <f t="shared" si="1"/>
        <v>0</v>
      </c>
      <c r="T9" s="50">
        <f t="shared" si="1"/>
        <v>0</v>
      </c>
      <c r="U9" s="50">
        <f t="shared" si="1"/>
        <v>1</v>
      </c>
      <c r="V9" s="50">
        <f t="shared" si="1"/>
        <v>0</v>
      </c>
      <c r="W9" s="50">
        <f t="shared" si="1"/>
        <v>0</v>
      </c>
      <c r="X9" s="50">
        <f t="shared" si="1"/>
        <v>0</v>
      </c>
      <c r="Y9" s="50">
        <f t="shared" si="1"/>
        <v>1</v>
      </c>
      <c r="Z9" s="50">
        <f t="shared" si="1"/>
        <v>0</v>
      </c>
      <c r="AA9" s="50">
        <f t="shared" si="1"/>
        <v>1</v>
      </c>
      <c r="AB9" s="50">
        <f t="shared" si="1"/>
        <v>0</v>
      </c>
      <c r="AC9" s="50">
        <f t="shared" si="1"/>
        <v>0</v>
      </c>
      <c r="AD9" s="50">
        <f t="shared" si="1"/>
        <v>0</v>
      </c>
      <c r="AE9" s="50">
        <f t="shared" si="1"/>
        <v>0</v>
      </c>
      <c r="AF9" s="50">
        <f t="shared" si="1"/>
        <v>0</v>
      </c>
      <c r="AG9" s="51">
        <f t="shared" si="1"/>
        <v>0</v>
      </c>
      <c r="AH9" s="51">
        <f t="shared" si="1"/>
        <v>0</v>
      </c>
      <c r="AI9" s="50">
        <f t="shared" si="1"/>
        <v>0</v>
      </c>
    </row>
    <row r="10" spans="1:36" ht="18" customHeight="1" x14ac:dyDescent="0.4">
      <c r="A10" s="43"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3" t="s">
        <v>71</v>
      </c>
      <c r="B11" s="1" t="s">
        <v>1708</v>
      </c>
      <c r="C11" s="2" t="s">
        <v>106</v>
      </c>
      <c r="D11" s="52">
        <v>43852</v>
      </c>
      <c r="E11" s="2">
        <v>1</v>
      </c>
      <c r="U11" s="2">
        <v>1</v>
      </c>
      <c r="Y11" s="2">
        <v>1</v>
      </c>
      <c r="AA11" s="2">
        <v>1</v>
      </c>
    </row>
    <row r="12" spans="1:36" ht="18" customHeight="1" x14ac:dyDescent="0.4">
      <c r="D12" s="52"/>
      <c r="AJ12" s="54"/>
    </row>
    <row r="13" spans="1:36" ht="18" customHeight="1" x14ac:dyDescent="0.4">
      <c r="D13" s="52"/>
    </row>
    <row r="14" spans="1:36" ht="18" customHeight="1" x14ac:dyDescent="0.4">
      <c r="D14" s="52"/>
    </row>
    <row r="15" spans="1:36" ht="18" customHeight="1" x14ac:dyDescent="0.4">
      <c r="D15" s="52"/>
    </row>
    <row r="16" spans="1:36" ht="18" customHeight="1" x14ac:dyDescent="0.4">
      <c r="D16" s="52"/>
    </row>
    <row r="17" spans="4:4" ht="18" customHeight="1" x14ac:dyDescent="0.4">
      <c r="D17" s="52"/>
    </row>
    <row r="18" spans="4:4" ht="18" customHeight="1" x14ac:dyDescent="0.4">
      <c r="D18" s="52"/>
    </row>
    <row r="19" spans="4:4" ht="18" customHeight="1" x14ac:dyDescent="0.4">
      <c r="D19" s="52"/>
    </row>
    <row r="20" spans="4:4" ht="18" customHeight="1" x14ac:dyDescent="0.4">
      <c r="D20" s="52"/>
    </row>
    <row r="21" spans="4:4" ht="18" customHeight="1" x14ac:dyDescent="0.4">
      <c r="D21" s="52"/>
    </row>
    <row r="22" spans="4:4" ht="18" customHeight="1" x14ac:dyDescent="0.4">
      <c r="D22" s="52"/>
    </row>
    <row r="23" spans="4:4" ht="18" customHeight="1" x14ac:dyDescent="0.4">
      <c r="D23" s="52"/>
    </row>
    <row r="25" spans="4:4" ht="18" customHeight="1" x14ac:dyDescent="0.4">
      <c r="D25" s="52"/>
    </row>
    <row r="26" spans="4:4" ht="18" customHeight="1" x14ac:dyDescent="0.4">
      <c r="D26" s="52"/>
    </row>
    <row r="27" spans="4:4" ht="18" customHeight="1" x14ac:dyDescent="0.4">
      <c r="D27" s="52"/>
    </row>
    <row r="28" spans="4:4" ht="18" customHeight="1" x14ac:dyDescent="0.4">
      <c r="D28" s="52"/>
    </row>
    <row r="29" spans="4:4" ht="18" customHeight="1" x14ac:dyDescent="0.4">
      <c r="D29" s="52"/>
    </row>
    <row r="30" spans="4:4" ht="18" customHeight="1" x14ac:dyDescent="0.4">
      <c r="D30" s="52"/>
    </row>
    <row r="31" spans="4:4" ht="18" customHeight="1" x14ac:dyDescent="0.4">
      <c r="D31" s="52"/>
    </row>
    <row r="32" spans="4:4" ht="18" customHeight="1" x14ac:dyDescent="0.4">
      <c r="D32" s="52"/>
    </row>
    <row r="33" spans="4:4" ht="18" customHeight="1" x14ac:dyDescent="0.4">
      <c r="D33" s="52"/>
    </row>
    <row r="34" spans="4:4" ht="18" customHeight="1" x14ac:dyDescent="0.4">
      <c r="D34" s="52"/>
    </row>
    <row r="35" spans="4:4" ht="18" customHeight="1" x14ac:dyDescent="0.4">
      <c r="D35" s="52"/>
    </row>
    <row r="36" spans="4:4" ht="18" customHeight="1" x14ac:dyDescent="0.4">
      <c r="D36" s="52"/>
    </row>
    <row r="37" spans="4:4" ht="18" customHeight="1" x14ac:dyDescent="0.4">
      <c r="D37" s="52"/>
    </row>
    <row r="38" spans="4:4" ht="18" customHeight="1" x14ac:dyDescent="0.4">
      <c r="D38" s="52"/>
    </row>
    <row r="39" spans="4:4" ht="18" customHeight="1" x14ac:dyDescent="0.4">
      <c r="D39" s="52"/>
    </row>
    <row r="40" spans="4:4" ht="18" customHeight="1" x14ac:dyDescent="0.4">
      <c r="D40" s="52"/>
    </row>
    <row r="41" spans="4:4" ht="18" customHeight="1" x14ac:dyDescent="0.4">
      <c r="D41" s="52"/>
    </row>
    <row r="42" spans="4:4" ht="18" customHeight="1" x14ac:dyDescent="0.4">
      <c r="D42" s="52"/>
    </row>
    <row r="43" spans="4:4" ht="18" customHeight="1" x14ac:dyDescent="0.4">
      <c r="D43" s="52"/>
    </row>
    <row r="44" spans="4:4" ht="18" customHeight="1" x14ac:dyDescent="0.4">
      <c r="D44" s="52"/>
    </row>
    <row r="45" spans="4:4" ht="18" customHeight="1" x14ac:dyDescent="0.4">
      <c r="D45" s="52"/>
    </row>
    <row r="46" spans="4:4" ht="18" customHeight="1" x14ac:dyDescent="0.4">
      <c r="D46" s="52"/>
    </row>
    <row r="47" spans="4:4" ht="18" customHeight="1" x14ac:dyDescent="0.4">
      <c r="D47" s="52"/>
    </row>
    <row r="48" spans="4:4" ht="18" customHeight="1" x14ac:dyDescent="0.4">
      <c r="D48" s="52"/>
    </row>
    <row r="49" spans="4:4" ht="18" customHeight="1" x14ac:dyDescent="0.4">
      <c r="D49" s="52"/>
    </row>
    <row r="50" spans="4:4" ht="18" customHeight="1" x14ac:dyDescent="0.4">
      <c r="D50" s="52"/>
    </row>
    <row r="51" spans="4:4" ht="18" customHeight="1" x14ac:dyDescent="0.4">
      <c r="D51" s="52"/>
    </row>
    <row r="52" spans="4:4" ht="18" customHeight="1" x14ac:dyDescent="0.4">
      <c r="D52" s="52"/>
    </row>
    <row r="53" spans="4:4" ht="18" customHeight="1" x14ac:dyDescent="0.4">
      <c r="D53" s="52"/>
    </row>
    <row r="54" spans="4:4" ht="18" customHeight="1" x14ac:dyDescent="0.4">
      <c r="D54" s="52"/>
    </row>
    <row r="55" spans="4:4" ht="18" customHeight="1" x14ac:dyDescent="0.4">
      <c r="D55" s="52"/>
    </row>
    <row r="56" spans="4:4" ht="18" customHeight="1" x14ac:dyDescent="0.4">
      <c r="D56" s="52"/>
    </row>
    <row r="57" spans="4:4" ht="18" customHeight="1" x14ac:dyDescent="0.4">
      <c r="D57" s="52"/>
    </row>
    <row r="58" spans="4:4" ht="18" customHeight="1" x14ac:dyDescent="0.4">
      <c r="D58" s="52"/>
    </row>
    <row r="59" spans="4:4" ht="18" customHeight="1" x14ac:dyDescent="0.4">
      <c r="D59" s="52"/>
    </row>
    <row r="60" spans="4:4" ht="18" customHeight="1" x14ac:dyDescent="0.4">
      <c r="D60" s="52"/>
    </row>
    <row r="61" spans="4:4" ht="18" customHeight="1" x14ac:dyDescent="0.4">
      <c r="D61" s="52"/>
    </row>
    <row r="62" spans="4:4" ht="18" customHeight="1" x14ac:dyDescent="0.4">
      <c r="D62" s="52"/>
    </row>
    <row r="63" spans="4:4" ht="18" customHeight="1" x14ac:dyDescent="0.4">
      <c r="D63" s="52"/>
    </row>
    <row r="64" spans="4:4" ht="18" customHeight="1" x14ac:dyDescent="0.4">
      <c r="D64" s="52"/>
    </row>
    <row r="65" spans="4:4" ht="18" customHeight="1" x14ac:dyDescent="0.4">
      <c r="D65" s="52"/>
    </row>
    <row r="66" spans="4:4" ht="18" customHeight="1" x14ac:dyDescent="0.4">
      <c r="D66" s="52"/>
    </row>
    <row r="67" spans="4:4" ht="18" customHeight="1" x14ac:dyDescent="0.4">
      <c r="D67" s="52"/>
    </row>
    <row r="68" spans="4:4" ht="18" customHeight="1" x14ac:dyDescent="0.4">
      <c r="D68" s="52"/>
    </row>
    <row r="69" spans="4:4" ht="18" customHeight="1" x14ac:dyDescent="0.4">
      <c r="D69" s="52"/>
    </row>
    <row r="70" spans="4:4" ht="18" customHeight="1" x14ac:dyDescent="0.4">
      <c r="D70" s="52"/>
    </row>
    <row r="71" spans="4:4" ht="18" customHeight="1" x14ac:dyDescent="0.4">
      <c r="D71" s="52"/>
    </row>
    <row r="72" spans="4:4" ht="18" customHeight="1" x14ac:dyDescent="0.4">
      <c r="D72" s="52"/>
    </row>
    <row r="73" spans="4:4" ht="18" customHeight="1" x14ac:dyDescent="0.4">
      <c r="D73" s="52"/>
    </row>
    <row r="74" spans="4:4" ht="18" customHeight="1" x14ac:dyDescent="0.4">
      <c r="D74" s="52"/>
    </row>
    <row r="75" spans="4:4" ht="18" customHeight="1" x14ac:dyDescent="0.4">
      <c r="D75" s="52"/>
    </row>
    <row r="76" spans="4:4" ht="18" customHeight="1" x14ac:dyDescent="0.4">
      <c r="D76" s="52"/>
    </row>
    <row r="77" spans="4:4" ht="18" customHeight="1" x14ac:dyDescent="0.4">
      <c r="D77" s="52"/>
    </row>
    <row r="78" spans="4:4" ht="18" customHeight="1" x14ac:dyDescent="0.4">
      <c r="D78" s="52"/>
    </row>
    <row r="79" spans="4:4" ht="18" customHeight="1" x14ac:dyDescent="0.4">
      <c r="D79" s="52"/>
    </row>
    <row r="80" spans="4:4" ht="18" customHeight="1" x14ac:dyDescent="0.4">
      <c r="D80" s="52"/>
    </row>
    <row r="81" spans="4:4" ht="18" customHeight="1" x14ac:dyDescent="0.4">
      <c r="D81" s="52"/>
    </row>
    <row r="82" spans="4:4" ht="18" customHeight="1" x14ac:dyDescent="0.4">
      <c r="D82" s="52"/>
    </row>
    <row r="83" spans="4:4" ht="18" customHeight="1" x14ac:dyDescent="0.4">
      <c r="D83" s="52"/>
    </row>
    <row r="84" spans="4:4" ht="18" customHeight="1" x14ac:dyDescent="0.4">
      <c r="D84" s="52"/>
    </row>
    <row r="85" spans="4:4" ht="18" customHeight="1" x14ac:dyDescent="0.4">
      <c r="D85" s="52"/>
    </row>
    <row r="86" spans="4:4" ht="18" customHeight="1" x14ac:dyDescent="0.4">
      <c r="D86" s="52"/>
    </row>
    <row r="87" spans="4:4" ht="18" customHeight="1" x14ac:dyDescent="0.4">
      <c r="D87" s="52"/>
    </row>
    <row r="88" spans="4:4" ht="18" customHeight="1" x14ac:dyDescent="0.4">
      <c r="D88" s="52"/>
    </row>
    <row r="89" spans="4:4" ht="18" customHeight="1" x14ac:dyDescent="0.4">
      <c r="D89" s="52"/>
    </row>
    <row r="90" spans="4:4" ht="18" customHeight="1" x14ac:dyDescent="0.4">
      <c r="D90" s="52"/>
    </row>
    <row r="91" spans="4:4" ht="18" customHeight="1" x14ac:dyDescent="0.4">
      <c r="D91" s="52"/>
    </row>
    <row r="92" spans="4:4" ht="18" customHeight="1" x14ac:dyDescent="0.4">
      <c r="D92" s="52"/>
    </row>
    <row r="93" spans="4:4" ht="18" customHeight="1" x14ac:dyDescent="0.4">
      <c r="D93" s="52"/>
    </row>
    <row r="94" spans="4:4" ht="18" customHeight="1" x14ac:dyDescent="0.4">
      <c r="D94" s="52"/>
    </row>
    <row r="95" spans="4:4" ht="18" customHeight="1" x14ac:dyDescent="0.4">
      <c r="D95" s="52"/>
    </row>
    <row r="96" spans="4:4" ht="18" customHeight="1" x14ac:dyDescent="0.4">
      <c r="D96" s="52"/>
    </row>
    <row r="97" spans="4:4" ht="18" customHeight="1" x14ac:dyDescent="0.4">
      <c r="D97" s="52"/>
    </row>
    <row r="98" spans="4:4" ht="18" customHeight="1" x14ac:dyDescent="0.4">
      <c r="D98" s="52"/>
    </row>
    <row r="99" spans="4:4" ht="18" customHeight="1" x14ac:dyDescent="0.4">
      <c r="D99" s="52"/>
    </row>
    <row r="100" spans="4:4" ht="18" customHeight="1" x14ac:dyDescent="0.4">
      <c r="D100" s="52"/>
    </row>
    <row r="101" spans="4:4" ht="18" customHeight="1" x14ac:dyDescent="0.4">
      <c r="D101" s="52"/>
    </row>
    <row r="102" spans="4:4" ht="18" customHeight="1" x14ac:dyDescent="0.4">
      <c r="D102" s="52"/>
    </row>
    <row r="103" spans="4:4" ht="18" customHeight="1" x14ac:dyDescent="0.4">
      <c r="D103" s="52"/>
    </row>
    <row r="104" spans="4:4" ht="18" customHeight="1" x14ac:dyDescent="0.4">
      <c r="D104" s="52"/>
    </row>
    <row r="105" spans="4:4" ht="18" customHeight="1" x14ac:dyDescent="0.4">
      <c r="D105" s="52"/>
    </row>
    <row r="106" spans="4:4" ht="18" customHeight="1" x14ac:dyDescent="0.4">
      <c r="D106" s="52"/>
    </row>
    <row r="107" spans="4:4" ht="18" customHeight="1" x14ac:dyDescent="0.4">
      <c r="D107" s="52"/>
    </row>
    <row r="108" spans="4:4" ht="18" customHeight="1" x14ac:dyDescent="0.4">
      <c r="D108" s="52"/>
    </row>
    <row r="109" spans="4:4" ht="18" customHeight="1" x14ac:dyDescent="0.4">
      <c r="D109" s="52"/>
    </row>
    <row r="110" spans="4:4" ht="18" customHeight="1" x14ac:dyDescent="0.4">
      <c r="D110" s="52"/>
    </row>
    <row r="111" spans="4:4" ht="18" customHeight="1" x14ac:dyDescent="0.4">
      <c r="D111" s="52"/>
    </row>
    <row r="112" spans="4:4" ht="18" customHeight="1" x14ac:dyDescent="0.4">
      <c r="D112" s="52"/>
    </row>
    <row r="113" spans="4:4" ht="18" customHeight="1" x14ac:dyDescent="0.4">
      <c r="D113" s="52"/>
    </row>
    <row r="114" spans="4:4" ht="18" customHeight="1" x14ac:dyDescent="0.4">
      <c r="D114" s="52"/>
    </row>
    <row r="115" spans="4:4" ht="18" customHeight="1" x14ac:dyDescent="0.4">
      <c r="D115" s="52"/>
    </row>
    <row r="116" spans="4:4" ht="18" customHeight="1" x14ac:dyDescent="0.4">
      <c r="D116" s="52"/>
    </row>
    <row r="117" spans="4:4" ht="18" customHeight="1" x14ac:dyDescent="0.4">
      <c r="D117" s="52"/>
    </row>
    <row r="118" spans="4:4" ht="18" customHeight="1" x14ac:dyDescent="0.4">
      <c r="D118" s="52"/>
    </row>
    <row r="119" spans="4:4" ht="18" customHeight="1" x14ac:dyDescent="0.4">
      <c r="D119" s="52"/>
    </row>
    <row r="120" spans="4:4" ht="18" customHeight="1" x14ac:dyDescent="0.4">
      <c r="D120" s="52"/>
    </row>
    <row r="121" spans="4:4" ht="18" customHeight="1" x14ac:dyDescent="0.4">
      <c r="D121" s="52"/>
    </row>
    <row r="122" spans="4:4" ht="18" customHeight="1" x14ac:dyDescent="0.4">
      <c r="D122" s="52"/>
    </row>
    <row r="123" spans="4:4" ht="18" customHeight="1" x14ac:dyDescent="0.4">
      <c r="D123" s="52"/>
    </row>
    <row r="124" spans="4:4" ht="18" customHeight="1" x14ac:dyDescent="0.4">
      <c r="D124" s="52"/>
    </row>
    <row r="125" spans="4:4" ht="18" customHeight="1" x14ac:dyDescent="0.4">
      <c r="D125" s="52"/>
    </row>
    <row r="126" spans="4:4" ht="18" customHeight="1" x14ac:dyDescent="0.4">
      <c r="D126" s="52"/>
    </row>
    <row r="127" spans="4:4" ht="18" customHeight="1" x14ac:dyDescent="0.4">
      <c r="D127" s="52"/>
    </row>
    <row r="128" spans="4:4" ht="18" customHeight="1" x14ac:dyDescent="0.4">
      <c r="D128" s="52"/>
    </row>
    <row r="129" spans="4:4" ht="18" customHeight="1" x14ac:dyDescent="0.4">
      <c r="D129" s="52"/>
    </row>
    <row r="130" spans="4:4" ht="18" customHeight="1" x14ac:dyDescent="0.4">
      <c r="D130" s="52"/>
    </row>
    <row r="131" spans="4:4" ht="18" customHeight="1" x14ac:dyDescent="0.4">
      <c r="D131" s="52"/>
    </row>
    <row r="132" spans="4:4" ht="18" customHeight="1" x14ac:dyDescent="0.4">
      <c r="D132" s="52"/>
    </row>
    <row r="133" spans="4:4" ht="18" customHeight="1" x14ac:dyDescent="0.4">
      <c r="D133" s="52"/>
    </row>
    <row r="134" spans="4:4" ht="18" customHeight="1" x14ac:dyDescent="0.4">
      <c r="D134" s="52"/>
    </row>
    <row r="135" spans="4:4" ht="18" customHeight="1" x14ac:dyDescent="0.4">
      <c r="D135" s="52"/>
    </row>
    <row r="136" spans="4:4" ht="18" customHeight="1" x14ac:dyDescent="0.4">
      <c r="D136" s="52"/>
    </row>
    <row r="137" spans="4:4" ht="18" customHeight="1" x14ac:dyDescent="0.4">
      <c r="D137" s="52"/>
    </row>
    <row r="138" spans="4:4" ht="18" customHeight="1" x14ac:dyDescent="0.4">
      <c r="D138" s="52"/>
    </row>
    <row r="139" spans="4:4" ht="18" customHeight="1" x14ac:dyDescent="0.4">
      <c r="D139" s="52"/>
    </row>
    <row r="140" spans="4:4" ht="18" customHeight="1" x14ac:dyDescent="0.4">
      <c r="D140" s="52"/>
    </row>
    <row r="141" spans="4:4" ht="18" customHeight="1" x14ac:dyDescent="0.4">
      <c r="D141" s="52"/>
    </row>
    <row r="142" spans="4:4" ht="18" customHeight="1" x14ac:dyDescent="0.4">
      <c r="D142" s="52"/>
    </row>
    <row r="143" spans="4:4" ht="18" customHeight="1" x14ac:dyDescent="0.4">
      <c r="D143" s="52"/>
    </row>
    <row r="144" spans="4:4" ht="18" customHeight="1" x14ac:dyDescent="0.4">
      <c r="D144" s="52"/>
    </row>
    <row r="145" spans="4:4" ht="18" customHeight="1" x14ac:dyDescent="0.4">
      <c r="D145" s="52"/>
    </row>
    <row r="146" spans="4:4" ht="18" customHeight="1" x14ac:dyDescent="0.4">
      <c r="D146" s="52"/>
    </row>
    <row r="147" spans="4:4" ht="18" customHeight="1" x14ac:dyDescent="0.4">
      <c r="D147" s="52"/>
    </row>
    <row r="148" spans="4:4" ht="18" customHeight="1" x14ac:dyDescent="0.4">
      <c r="D148" s="52"/>
    </row>
    <row r="149" spans="4:4" ht="18" customHeight="1" x14ac:dyDescent="0.4">
      <c r="D149" s="52"/>
    </row>
    <row r="150" spans="4:4" ht="18" customHeight="1" x14ac:dyDescent="0.4">
      <c r="D150" s="52"/>
    </row>
    <row r="151" spans="4:4" ht="18" customHeight="1" x14ac:dyDescent="0.4">
      <c r="D151" s="52"/>
    </row>
    <row r="152" spans="4:4" ht="18" customHeight="1" x14ac:dyDescent="0.4">
      <c r="D152" s="52"/>
    </row>
    <row r="153" spans="4:4" ht="18" customHeight="1" x14ac:dyDescent="0.4">
      <c r="D153" s="52"/>
    </row>
    <row r="154" spans="4:4" ht="18" customHeight="1" x14ac:dyDescent="0.4">
      <c r="D154" s="52"/>
    </row>
    <row r="155" spans="4:4" ht="18" customHeight="1" x14ac:dyDescent="0.4">
      <c r="D155" s="52"/>
    </row>
    <row r="156" spans="4:4" ht="18" customHeight="1" x14ac:dyDescent="0.4">
      <c r="D156" s="52"/>
    </row>
    <row r="157" spans="4:4" ht="18" customHeight="1" x14ac:dyDescent="0.4">
      <c r="D157" s="52"/>
    </row>
    <row r="158" spans="4:4" ht="18" customHeight="1" x14ac:dyDescent="0.4">
      <c r="D158" s="52"/>
    </row>
    <row r="159" spans="4:4" ht="18" customHeight="1" x14ac:dyDescent="0.4">
      <c r="D159" s="52"/>
    </row>
    <row r="160" spans="4:4" ht="18" customHeight="1" x14ac:dyDescent="0.4">
      <c r="D160" s="52"/>
    </row>
    <row r="161" spans="4:4" ht="18" customHeight="1" x14ac:dyDescent="0.4">
      <c r="D161" s="52"/>
    </row>
    <row r="162" spans="4:4" ht="18" customHeight="1" x14ac:dyDescent="0.4">
      <c r="D162" s="52"/>
    </row>
    <row r="163" spans="4:4" ht="18" customHeight="1" x14ac:dyDescent="0.4">
      <c r="D163" s="52"/>
    </row>
    <row r="164" spans="4:4" ht="18" customHeight="1" x14ac:dyDescent="0.4">
      <c r="D164" s="52"/>
    </row>
    <row r="165" spans="4:4" ht="18" customHeight="1" x14ac:dyDescent="0.4">
      <c r="D165" s="52"/>
    </row>
    <row r="166" spans="4:4" ht="18" customHeight="1" x14ac:dyDescent="0.4">
      <c r="D166" s="52"/>
    </row>
    <row r="167" spans="4:4" ht="18" customHeight="1" x14ac:dyDescent="0.4">
      <c r="D167" s="52"/>
    </row>
    <row r="168" spans="4:4" ht="18" customHeight="1" x14ac:dyDescent="0.4">
      <c r="D168" s="52"/>
    </row>
    <row r="169" spans="4:4" ht="18" customHeight="1" x14ac:dyDescent="0.4">
      <c r="D169" s="52"/>
    </row>
    <row r="170" spans="4:4" ht="18" customHeight="1" x14ac:dyDescent="0.4">
      <c r="D170" s="52"/>
    </row>
    <row r="171" spans="4:4" ht="18" customHeight="1" x14ac:dyDescent="0.4">
      <c r="D171" s="52"/>
    </row>
    <row r="172" spans="4:4" ht="18" customHeight="1" x14ac:dyDescent="0.4">
      <c r="D172" s="52"/>
    </row>
    <row r="175" spans="4:4" ht="18" customHeight="1" x14ac:dyDescent="0.4">
      <c r="D175" s="52"/>
    </row>
    <row r="176" spans="4:4" ht="18" customHeight="1" x14ac:dyDescent="0.4">
      <c r="D176" s="52"/>
    </row>
    <row r="177" spans="4:4" ht="18" customHeight="1" x14ac:dyDescent="0.4">
      <c r="D177" s="52"/>
    </row>
    <row r="178" spans="4:4" ht="18" customHeight="1" x14ac:dyDescent="0.4">
      <c r="D178" s="52"/>
    </row>
    <row r="179" spans="4:4" ht="18" customHeight="1" x14ac:dyDescent="0.4">
      <c r="D179" s="52"/>
    </row>
    <row r="180" spans="4:4" ht="18" customHeight="1" x14ac:dyDescent="0.4">
      <c r="D180" s="52"/>
    </row>
    <row r="181" spans="4:4" ht="18" customHeight="1" x14ac:dyDescent="0.4">
      <c r="D181" s="52"/>
    </row>
    <row r="182" spans="4:4" ht="18" customHeight="1" x14ac:dyDescent="0.4">
      <c r="D182" s="52"/>
    </row>
    <row r="183" spans="4:4" ht="18" customHeight="1" x14ac:dyDescent="0.4">
      <c r="D183" s="52"/>
    </row>
    <row r="184" spans="4:4" ht="18" customHeight="1" x14ac:dyDescent="0.4">
      <c r="D184" s="52"/>
    </row>
    <row r="185" spans="4:4" ht="18" customHeight="1" x14ac:dyDescent="0.4">
      <c r="D185" s="52"/>
    </row>
    <row r="186" spans="4:4" ht="18" customHeight="1" x14ac:dyDescent="0.4">
      <c r="D186" s="52"/>
    </row>
    <row r="187" spans="4:4" ht="18" customHeight="1" x14ac:dyDescent="0.4">
      <c r="D187" s="52"/>
    </row>
    <row r="188" spans="4:4" ht="18" customHeight="1" x14ac:dyDescent="0.4">
      <c r="D188" s="52"/>
    </row>
    <row r="189" spans="4:4" ht="18" customHeight="1" x14ac:dyDescent="0.4">
      <c r="D189" s="52"/>
    </row>
    <row r="190" spans="4:4" ht="18" customHeight="1" x14ac:dyDescent="0.4">
      <c r="D190" s="52"/>
    </row>
    <row r="191" spans="4:4" ht="18" customHeight="1" x14ac:dyDescent="0.4">
      <c r="D191" s="52"/>
    </row>
    <row r="192" spans="4:4" ht="18" customHeight="1" x14ac:dyDescent="0.4">
      <c r="D192" s="52"/>
    </row>
    <row r="193" spans="4:4" ht="18" customHeight="1" x14ac:dyDescent="0.4">
      <c r="D193" s="52"/>
    </row>
    <row r="194" spans="4:4" ht="18" customHeight="1" x14ac:dyDescent="0.4">
      <c r="D194" s="52"/>
    </row>
    <row r="195" spans="4:4" ht="18" customHeight="1" x14ac:dyDescent="0.4">
      <c r="D195" s="52"/>
    </row>
    <row r="196" spans="4:4" ht="18" customHeight="1" x14ac:dyDescent="0.4">
      <c r="D196" s="52"/>
    </row>
    <row r="197" spans="4:4" ht="18" customHeight="1" x14ac:dyDescent="0.4">
      <c r="D197" s="52"/>
    </row>
    <row r="198" spans="4:4" ht="18" customHeight="1" x14ac:dyDescent="0.4">
      <c r="D198" s="52"/>
    </row>
    <row r="199" spans="4:4" ht="18" customHeight="1" x14ac:dyDescent="0.4">
      <c r="D199" s="52"/>
    </row>
    <row r="200" spans="4:4" ht="18" customHeight="1" x14ac:dyDescent="0.4">
      <c r="D200" s="52"/>
    </row>
    <row r="201" spans="4:4" ht="18" customHeight="1" x14ac:dyDescent="0.4">
      <c r="D201" s="52"/>
    </row>
    <row r="202" spans="4:4" ht="18" customHeight="1" x14ac:dyDescent="0.4">
      <c r="D202" s="52"/>
    </row>
    <row r="203" spans="4:4" ht="18" customHeight="1" x14ac:dyDescent="0.4">
      <c r="D203" s="52"/>
    </row>
    <row r="204" spans="4:4" ht="18" customHeight="1" x14ac:dyDescent="0.4">
      <c r="D204" s="52"/>
    </row>
    <row r="205" spans="4:4" ht="18" customHeight="1" x14ac:dyDescent="0.4">
      <c r="D205" s="52"/>
    </row>
    <row r="206" spans="4:4" ht="18" customHeight="1" x14ac:dyDescent="0.4">
      <c r="D206" s="52"/>
    </row>
    <row r="207" spans="4:4" ht="18" customHeight="1" x14ac:dyDescent="0.4">
      <c r="D207" s="52"/>
    </row>
    <row r="208" spans="4:4" ht="18" customHeight="1" x14ac:dyDescent="0.4">
      <c r="D208" s="52"/>
    </row>
    <row r="209" spans="4:4" ht="18" customHeight="1" x14ac:dyDescent="0.4">
      <c r="D209" s="52"/>
    </row>
    <row r="210" spans="4:4" ht="18" customHeight="1" x14ac:dyDescent="0.4">
      <c r="D210" s="52"/>
    </row>
    <row r="211" spans="4:4" ht="18" customHeight="1" x14ac:dyDescent="0.4">
      <c r="D211" s="52"/>
    </row>
    <row r="212" spans="4:4" ht="18" customHeight="1" x14ac:dyDescent="0.4">
      <c r="D212" s="52"/>
    </row>
    <row r="213" spans="4:4" ht="18" customHeight="1" x14ac:dyDescent="0.4">
      <c r="D213" s="52"/>
    </row>
    <row r="214" spans="4:4" ht="18" customHeight="1" x14ac:dyDescent="0.4">
      <c r="D214" s="52"/>
    </row>
    <row r="215" spans="4:4" ht="18" customHeight="1" x14ac:dyDescent="0.4">
      <c r="D215" s="52"/>
    </row>
    <row r="217" spans="4:4" ht="18" customHeight="1" x14ac:dyDescent="0.4">
      <c r="D217" s="52"/>
    </row>
    <row r="218" spans="4:4" ht="18" customHeight="1" x14ac:dyDescent="0.4">
      <c r="D218" s="52"/>
    </row>
    <row r="219" spans="4:4" ht="18" customHeight="1" x14ac:dyDescent="0.4">
      <c r="D219" s="52"/>
    </row>
    <row r="220" spans="4:4" ht="18" customHeight="1" x14ac:dyDescent="0.4">
      <c r="D220" s="52"/>
    </row>
    <row r="221" spans="4:4" ht="18" customHeight="1" x14ac:dyDescent="0.4">
      <c r="D221" s="52"/>
    </row>
    <row r="222" spans="4:4" ht="18" customHeight="1" x14ac:dyDescent="0.4">
      <c r="D222" s="52"/>
    </row>
    <row r="223" spans="4:4" ht="18" customHeight="1" x14ac:dyDescent="0.4">
      <c r="D223" s="52"/>
    </row>
    <row r="224" spans="4:4" ht="18" customHeight="1" x14ac:dyDescent="0.4">
      <c r="D224" s="52"/>
    </row>
    <row r="225" spans="4:4" ht="18" customHeight="1" x14ac:dyDescent="0.4">
      <c r="D225" s="52"/>
    </row>
    <row r="226" spans="4:4" ht="18" customHeight="1" x14ac:dyDescent="0.4">
      <c r="D226" s="52"/>
    </row>
    <row r="228" spans="4:4" ht="18" customHeight="1" x14ac:dyDescent="0.4">
      <c r="D228" s="52"/>
    </row>
    <row r="229" spans="4:4" ht="18" customHeight="1" x14ac:dyDescent="0.4">
      <c r="D229" s="52"/>
    </row>
    <row r="230" spans="4:4" ht="18" customHeight="1" x14ac:dyDescent="0.4">
      <c r="D230" s="52"/>
    </row>
    <row r="231" spans="4:4" ht="18" customHeight="1" x14ac:dyDescent="0.4">
      <c r="D231" s="52"/>
    </row>
    <row r="232" spans="4:4" ht="18" customHeight="1" x14ac:dyDescent="0.4">
      <c r="D232" s="52"/>
    </row>
    <row r="233" spans="4:4" ht="18" customHeight="1" x14ac:dyDescent="0.4">
      <c r="D233" s="52"/>
    </row>
    <row r="234" spans="4:4" ht="18" customHeight="1" x14ac:dyDescent="0.4">
      <c r="D234" s="52"/>
    </row>
    <row r="235" spans="4:4" ht="18" customHeight="1" x14ac:dyDescent="0.4">
      <c r="D235" s="52"/>
    </row>
    <row r="236" spans="4:4" ht="18" customHeight="1" x14ac:dyDescent="0.4">
      <c r="D236" s="52"/>
    </row>
    <row r="237" spans="4:4" ht="18" customHeight="1" x14ac:dyDescent="0.4">
      <c r="D237" s="52"/>
    </row>
    <row r="239" spans="4:4" ht="18" customHeight="1" x14ac:dyDescent="0.4">
      <c r="D239" s="52"/>
    </row>
    <row r="240" spans="4:4" ht="18" customHeight="1" x14ac:dyDescent="0.4">
      <c r="D240" s="52"/>
    </row>
    <row r="241" spans="4:4" ht="18" customHeight="1" x14ac:dyDescent="0.4">
      <c r="D241" s="52"/>
    </row>
    <row r="242" spans="4:4" ht="18" customHeight="1" x14ac:dyDescent="0.4">
      <c r="D242" s="52"/>
    </row>
    <row r="243" spans="4:4" ht="18" customHeight="1" x14ac:dyDescent="0.4">
      <c r="D243" s="52"/>
    </row>
    <row r="244" spans="4:4" ht="18" customHeight="1" x14ac:dyDescent="0.4">
      <c r="D244" s="52"/>
    </row>
    <row r="245" spans="4:4" ht="18" customHeight="1" x14ac:dyDescent="0.4">
      <c r="D245" s="52"/>
    </row>
    <row r="246" spans="4:4" ht="18" customHeight="1" x14ac:dyDescent="0.4">
      <c r="D246" s="52"/>
    </row>
    <row r="247" spans="4:4" ht="18" customHeight="1" x14ac:dyDescent="0.4">
      <c r="D247" s="52"/>
    </row>
    <row r="248" spans="4:4" ht="18" customHeight="1" x14ac:dyDescent="0.4">
      <c r="D248" s="52"/>
    </row>
    <row r="249" spans="4:4" ht="18" customHeight="1" x14ac:dyDescent="0.4">
      <c r="D249" s="52"/>
    </row>
    <row r="250" spans="4:4" ht="18" customHeight="1" x14ac:dyDescent="0.4">
      <c r="D250" s="52"/>
    </row>
    <row r="251" spans="4:4" ht="18" customHeight="1" x14ac:dyDescent="0.4">
      <c r="D251" s="52"/>
    </row>
    <row r="252" spans="4:4" ht="18" customHeight="1" x14ac:dyDescent="0.4">
      <c r="D252" s="52"/>
    </row>
    <row r="253" spans="4:4" ht="18" customHeight="1" x14ac:dyDescent="0.4">
      <c r="D253" s="52"/>
    </row>
    <row r="254" spans="4:4" ht="18" customHeight="1" x14ac:dyDescent="0.4">
      <c r="D254" s="52"/>
    </row>
    <row r="255" spans="4:4" ht="18" customHeight="1" x14ac:dyDescent="0.4">
      <c r="D255" s="52"/>
    </row>
    <row r="256" spans="4:4" ht="18" customHeight="1" x14ac:dyDescent="0.4">
      <c r="D256" s="52"/>
    </row>
    <row r="257" spans="3:4" ht="18" customHeight="1" x14ac:dyDescent="0.4">
      <c r="D257" s="52"/>
    </row>
    <row r="258" spans="3:4" ht="18" customHeight="1" x14ac:dyDescent="0.4">
      <c r="D258" s="52"/>
    </row>
    <row r="259" spans="3:4" ht="18" customHeight="1" x14ac:dyDescent="0.4">
      <c r="D259" s="52"/>
    </row>
    <row r="260" spans="3:4" ht="18" customHeight="1" x14ac:dyDescent="0.4">
      <c r="D260" s="52"/>
    </row>
    <row r="261" spans="3:4" ht="18" customHeight="1" x14ac:dyDescent="0.4">
      <c r="D261" s="52"/>
    </row>
    <row r="262" spans="3:4" ht="18" customHeight="1" x14ac:dyDescent="0.4">
      <c r="D262" s="52"/>
    </row>
    <row r="263" spans="3:4" ht="18" customHeight="1" x14ac:dyDescent="0.4">
      <c r="C263" s="52"/>
      <c r="D263" s="52"/>
    </row>
    <row r="264" spans="3:4" ht="18" customHeight="1" x14ac:dyDescent="0.4">
      <c r="D264" s="52"/>
    </row>
    <row r="265" spans="3:4" ht="18" customHeight="1" x14ac:dyDescent="0.4">
      <c r="D265" s="52"/>
    </row>
    <row r="266" spans="3:4" ht="18" customHeight="1" x14ac:dyDescent="0.4">
      <c r="D266" s="52"/>
    </row>
    <row r="267" spans="3:4" ht="18" customHeight="1" x14ac:dyDescent="0.4">
      <c r="D267" s="52"/>
    </row>
    <row r="268" spans="3:4" ht="18" customHeight="1" x14ac:dyDescent="0.4">
      <c r="D268" s="52"/>
    </row>
    <row r="270" spans="3:4" ht="18" customHeight="1" x14ac:dyDescent="0.4">
      <c r="D270" s="52"/>
    </row>
    <row r="271" spans="3:4" ht="18" customHeight="1" x14ac:dyDescent="0.4">
      <c r="D271" s="52"/>
    </row>
    <row r="272" spans="3:4" ht="18" customHeight="1" x14ac:dyDescent="0.4">
      <c r="D272" s="52"/>
    </row>
    <row r="274" spans="4:4" ht="18" customHeight="1" x14ac:dyDescent="0.4">
      <c r="D274" s="52"/>
    </row>
    <row r="275" spans="4:4" ht="18" customHeight="1" x14ac:dyDescent="0.4">
      <c r="D275" s="52"/>
    </row>
    <row r="276" spans="4:4" ht="18" customHeight="1" x14ac:dyDescent="0.4">
      <c r="D276" s="52"/>
    </row>
    <row r="279" spans="4:4" ht="18" customHeight="1" x14ac:dyDescent="0.4">
      <c r="D279" s="52"/>
    </row>
    <row r="280" spans="4:4" ht="18" customHeight="1" x14ac:dyDescent="0.4">
      <c r="D280" s="52"/>
    </row>
    <row r="281" spans="4:4" ht="18" customHeight="1" x14ac:dyDescent="0.4">
      <c r="D281" s="52"/>
    </row>
    <row r="282" spans="4:4" ht="18" customHeight="1" x14ac:dyDescent="0.4">
      <c r="D282" s="52"/>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 sqref="E8:AI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E316"/>
  <sheetViews>
    <sheetView zoomScale="70" zoomScaleNormal="70" workbookViewId="0">
      <pane xSplit="6" ySplit="10" topLeftCell="G11" activePane="bottomRight" state="frozen"/>
      <selection pane="topRight" activeCell="F1" sqref="F1"/>
      <selection pane="bottomLeft" activeCell="A11" sqref="A11"/>
      <selection pane="bottomRight" activeCell="AJ13" sqref="AJ13"/>
    </sheetView>
  </sheetViews>
  <sheetFormatPr defaultColWidth="9.125" defaultRowHeight="18.75" x14ac:dyDescent="0.4"/>
  <cols>
    <col min="1" max="1" width="9.125" style="43"/>
    <col min="2" max="2" width="51.375" style="1" customWidth="1"/>
    <col min="3" max="4" width="10.75" style="2" customWidth="1"/>
    <col min="5" max="5" width="9.75" style="2" customWidth="1"/>
    <col min="6" max="6" width="10.75" style="2" customWidth="1"/>
    <col min="7" max="37" width="12.75" style="2" customWidth="1"/>
    <col min="38" max="38" width="5.625" style="53" customWidth="1"/>
    <col min="39" max="83" width="5.625" style="1" customWidth="1"/>
    <col min="84" max="1019" width="9.125" style="1"/>
    <col min="1020" max="1020" width="9" customWidth="1"/>
    <col min="1021" max="1026" width="8.625" customWidth="1"/>
  </cols>
  <sheetData>
    <row r="1" spans="1:1019" ht="18" customHeight="1" x14ac:dyDescent="0.4">
      <c r="B1" s="44" t="s">
        <v>51</v>
      </c>
      <c r="C1" s="55"/>
      <c r="D1" s="55"/>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45" t="s">
        <v>5</v>
      </c>
    </row>
    <row r="2" spans="1:1019" ht="18" customHeight="1" x14ac:dyDescent="0.4">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1019" ht="18" customHeight="1" x14ac:dyDescent="0.4">
      <c r="A3" s="43" t="s">
        <v>61</v>
      </c>
      <c r="B3" s="1">
        <v>47</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1019" ht="18" customHeight="1" x14ac:dyDescent="0.4">
      <c r="A4" s="43" t="s">
        <v>62</v>
      </c>
      <c r="B4" s="1">
        <f>COUNTIF(G13:G634,"なし")</f>
        <v>4</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793</v>
      </c>
      <c r="AI4" s="113" t="s">
        <v>40</v>
      </c>
      <c r="AJ4" s="113" t="s">
        <v>41</v>
      </c>
      <c r="AK4" s="113" t="s">
        <v>11</v>
      </c>
    </row>
    <row r="5" spans="1:1019" ht="18" customHeight="1" x14ac:dyDescent="0.4">
      <c r="A5" s="43" t="s">
        <v>63</v>
      </c>
      <c r="B5" s="1">
        <f>B3-B4</f>
        <v>43</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1019" ht="18" customHeight="1" x14ac:dyDescent="0.4">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1019" ht="18" customHeight="1" x14ac:dyDescent="0.4">
      <c r="A7" s="46" t="s">
        <v>61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1019" ht="18" customHeight="1" x14ac:dyDescent="0.4">
      <c r="A8" s="47">
        <f>B5</f>
        <v>43</v>
      </c>
      <c r="F8" s="48" t="s">
        <v>64</v>
      </c>
      <c r="G8" s="49">
        <f>COUNT(G11:G634)</f>
        <v>19</v>
      </c>
      <c r="H8" s="49">
        <f t="shared" ref="H8:AK8" si="0">COUNT(H11:H634)</f>
        <v>0</v>
      </c>
      <c r="I8" s="49">
        <f t="shared" si="0"/>
        <v>6</v>
      </c>
      <c r="J8" s="49">
        <f t="shared" si="0"/>
        <v>6</v>
      </c>
      <c r="K8" s="49">
        <f t="shared" si="0"/>
        <v>2</v>
      </c>
      <c r="L8" s="49">
        <f t="shared" si="0"/>
        <v>6</v>
      </c>
      <c r="M8" s="49">
        <f t="shared" si="0"/>
        <v>3</v>
      </c>
      <c r="N8" s="49">
        <f t="shared" si="0"/>
        <v>6</v>
      </c>
      <c r="O8" s="49">
        <f t="shared" si="0"/>
        <v>9</v>
      </c>
      <c r="P8" s="49">
        <f t="shared" si="0"/>
        <v>1</v>
      </c>
      <c r="Q8" s="49">
        <f t="shared" si="0"/>
        <v>0</v>
      </c>
      <c r="R8" s="49">
        <f t="shared" si="0"/>
        <v>4</v>
      </c>
      <c r="S8" s="49">
        <f t="shared" si="0"/>
        <v>0</v>
      </c>
      <c r="T8" s="49">
        <f t="shared" si="0"/>
        <v>0</v>
      </c>
      <c r="U8" s="49">
        <f t="shared" si="0"/>
        <v>10</v>
      </c>
      <c r="V8" s="49">
        <f t="shared" si="0"/>
        <v>4</v>
      </c>
      <c r="W8" s="49">
        <f t="shared" si="0"/>
        <v>3</v>
      </c>
      <c r="X8" s="49">
        <f t="shared" si="0"/>
        <v>7</v>
      </c>
      <c r="Y8" s="49">
        <f t="shared" si="0"/>
        <v>2</v>
      </c>
      <c r="Z8" s="49">
        <f t="shared" si="0"/>
        <v>2</v>
      </c>
      <c r="AA8" s="49">
        <f t="shared" si="0"/>
        <v>4</v>
      </c>
      <c r="AB8" s="49">
        <f t="shared" si="0"/>
        <v>14</v>
      </c>
      <c r="AC8" s="49">
        <f t="shared" si="0"/>
        <v>4</v>
      </c>
      <c r="AD8" s="49">
        <f t="shared" si="0"/>
        <v>4</v>
      </c>
      <c r="AE8" s="49">
        <f t="shared" si="0"/>
        <v>11</v>
      </c>
      <c r="AF8" s="49">
        <f t="shared" si="0"/>
        <v>0</v>
      </c>
      <c r="AG8" s="49">
        <f t="shared" si="0"/>
        <v>22</v>
      </c>
      <c r="AH8" s="49">
        <f t="shared" si="0"/>
        <v>2</v>
      </c>
      <c r="AI8" s="2">
        <f t="shared" si="0"/>
        <v>0</v>
      </c>
      <c r="AJ8" s="2">
        <f t="shared" si="0"/>
        <v>0</v>
      </c>
      <c r="AK8" s="49">
        <f t="shared" si="0"/>
        <v>17</v>
      </c>
    </row>
    <row r="9" spans="1:1019" ht="18" customHeight="1" x14ac:dyDescent="0.4">
      <c r="C9" s="2" t="s">
        <v>2487</v>
      </c>
      <c r="D9" s="2" t="s">
        <v>2545</v>
      </c>
      <c r="F9" s="48" t="s">
        <v>65</v>
      </c>
      <c r="G9" s="50">
        <f t="shared" ref="G9:AK9" si="1">G8/$A$8</f>
        <v>0.44186046511627908</v>
      </c>
      <c r="H9" s="50">
        <f t="shared" si="1"/>
        <v>0</v>
      </c>
      <c r="I9" s="50">
        <f t="shared" si="1"/>
        <v>0.13953488372093023</v>
      </c>
      <c r="J9" s="50">
        <f t="shared" si="1"/>
        <v>0.13953488372093023</v>
      </c>
      <c r="K9" s="50">
        <f t="shared" si="1"/>
        <v>4.6511627906976744E-2</v>
      </c>
      <c r="L9" s="50">
        <f t="shared" si="1"/>
        <v>0.13953488372093023</v>
      </c>
      <c r="M9" s="50">
        <f t="shared" si="1"/>
        <v>6.9767441860465115E-2</v>
      </c>
      <c r="N9" s="50">
        <f t="shared" si="1"/>
        <v>0.13953488372093023</v>
      </c>
      <c r="O9" s="50">
        <f t="shared" si="1"/>
        <v>0.20930232558139536</v>
      </c>
      <c r="P9" s="50">
        <f t="shared" si="1"/>
        <v>2.3255813953488372E-2</v>
      </c>
      <c r="Q9" s="50">
        <f t="shared" si="1"/>
        <v>0</v>
      </c>
      <c r="R9" s="50">
        <f t="shared" si="1"/>
        <v>9.3023255813953487E-2</v>
      </c>
      <c r="S9" s="50">
        <f t="shared" si="1"/>
        <v>0</v>
      </c>
      <c r="T9" s="50">
        <f t="shared" si="1"/>
        <v>0</v>
      </c>
      <c r="U9" s="50">
        <f t="shared" si="1"/>
        <v>0.23255813953488372</v>
      </c>
      <c r="V9" s="50">
        <f t="shared" si="1"/>
        <v>9.3023255813953487E-2</v>
      </c>
      <c r="W9" s="50">
        <f t="shared" si="1"/>
        <v>6.9767441860465115E-2</v>
      </c>
      <c r="X9" s="50">
        <f t="shared" si="1"/>
        <v>0.16279069767441862</v>
      </c>
      <c r="Y9" s="50">
        <f t="shared" si="1"/>
        <v>4.6511627906976744E-2</v>
      </c>
      <c r="Z9" s="50">
        <f t="shared" si="1"/>
        <v>4.6511627906976744E-2</v>
      </c>
      <c r="AA9" s="50">
        <f t="shared" si="1"/>
        <v>9.3023255813953487E-2</v>
      </c>
      <c r="AB9" s="50">
        <f t="shared" si="1"/>
        <v>0.32558139534883723</v>
      </c>
      <c r="AC9" s="50">
        <f t="shared" si="1"/>
        <v>9.3023255813953487E-2</v>
      </c>
      <c r="AD9" s="50">
        <f t="shared" si="1"/>
        <v>9.3023255813953487E-2</v>
      </c>
      <c r="AE9" s="50">
        <f t="shared" si="1"/>
        <v>0.2558139534883721</v>
      </c>
      <c r="AF9" s="50">
        <f t="shared" si="1"/>
        <v>0</v>
      </c>
      <c r="AG9" s="50">
        <f t="shared" si="1"/>
        <v>0.51162790697674421</v>
      </c>
      <c r="AH9" s="50">
        <f t="shared" si="1"/>
        <v>4.6511627906976744E-2</v>
      </c>
      <c r="AI9" s="51">
        <f t="shared" si="1"/>
        <v>0</v>
      </c>
      <c r="AJ9" s="51">
        <f t="shared" si="1"/>
        <v>0</v>
      </c>
      <c r="AK9" s="50">
        <f t="shared" si="1"/>
        <v>0.39534883720930231</v>
      </c>
    </row>
    <row r="10" spans="1:1019" ht="18" customHeight="1" x14ac:dyDescent="0.4">
      <c r="A10" s="43" t="s">
        <v>66</v>
      </c>
      <c r="B10" s="2" t="s">
        <v>67</v>
      </c>
      <c r="C10" s="2" t="s">
        <v>2488</v>
      </c>
      <c r="D10" s="2" t="s">
        <v>2488</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19" s="64" customFormat="1" ht="18" customHeight="1" x14ac:dyDescent="0.4">
      <c r="A11" s="60" t="s">
        <v>2197</v>
      </c>
      <c r="B11" s="61" t="s">
        <v>2194</v>
      </c>
      <c r="C11" s="62"/>
      <c r="D11" s="62"/>
      <c r="E11" s="62" t="s">
        <v>2196</v>
      </c>
      <c r="F11" s="66">
        <v>44510</v>
      </c>
      <c r="G11" s="62"/>
      <c r="H11" s="62"/>
      <c r="I11" s="62"/>
      <c r="J11" s="62"/>
      <c r="K11" s="62"/>
      <c r="L11" s="62"/>
      <c r="M11" s="62"/>
      <c r="N11" s="62"/>
      <c r="O11" s="62"/>
      <c r="P11" s="62"/>
      <c r="Q11" s="62"/>
      <c r="R11" s="62"/>
      <c r="S11" s="62"/>
      <c r="T11" s="62"/>
      <c r="U11" s="62">
        <v>1</v>
      </c>
      <c r="V11" s="62"/>
      <c r="W11" s="62"/>
      <c r="X11" s="62"/>
      <c r="Y11" s="62"/>
      <c r="Z11" s="62"/>
      <c r="AA11" s="62"/>
      <c r="AB11" s="62"/>
      <c r="AC11" s="62"/>
      <c r="AD11" s="62"/>
      <c r="AE11" s="62"/>
      <c r="AF11" s="62"/>
      <c r="AG11" s="62">
        <v>2</v>
      </c>
      <c r="AH11" s="62"/>
      <c r="AI11" s="62"/>
      <c r="AJ11" s="62"/>
      <c r="AK11" s="62"/>
      <c r="AL11" s="61"/>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row>
    <row r="12" spans="1:1019" s="64" customFormat="1" ht="18" customHeight="1" x14ac:dyDescent="0.4">
      <c r="A12" s="60" t="s">
        <v>74</v>
      </c>
      <c r="B12" s="61" t="s">
        <v>2406</v>
      </c>
      <c r="C12" s="62"/>
      <c r="D12" s="62"/>
      <c r="E12" s="62" t="s">
        <v>2407</v>
      </c>
      <c r="F12" s="66" t="s">
        <v>1802</v>
      </c>
      <c r="G12" s="62"/>
      <c r="H12" s="62"/>
      <c r="I12" s="62"/>
      <c r="J12" s="62"/>
      <c r="K12" s="62"/>
      <c r="L12" s="62"/>
      <c r="M12" s="62"/>
      <c r="N12" s="62"/>
      <c r="O12" s="62"/>
      <c r="P12" s="62"/>
      <c r="Q12" s="62"/>
      <c r="R12" s="62"/>
      <c r="S12" s="62"/>
      <c r="T12" s="62"/>
      <c r="U12" s="62"/>
      <c r="V12" s="62"/>
      <c r="W12" s="62"/>
      <c r="X12" s="62"/>
      <c r="Y12" s="62"/>
      <c r="Z12" s="62"/>
      <c r="AA12" s="62"/>
      <c r="AB12" s="62">
        <v>1</v>
      </c>
      <c r="AC12" s="62"/>
      <c r="AD12" s="62"/>
      <c r="AE12" s="62"/>
      <c r="AF12" s="62"/>
      <c r="AG12" s="62">
        <v>1</v>
      </c>
      <c r="AH12" s="62"/>
      <c r="AI12" s="62"/>
      <c r="AJ12" s="62"/>
      <c r="AK12" s="62"/>
      <c r="AL12" s="61"/>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3"/>
      <c r="OW12" s="63"/>
      <c r="OX12" s="63"/>
      <c r="OY12" s="63"/>
      <c r="OZ12" s="63"/>
      <c r="PA12" s="63"/>
      <c r="PB12" s="63"/>
      <c r="PC12" s="63"/>
      <c r="PD12" s="63"/>
      <c r="PE12" s="63"/>
      <c r="PF12" s="63"/>
      <c r="PG12" s="63"/>
      <c r="PH12" s="63"/>
      <c r="PI12" s="63"/>
      <c r="PJ12" s="63"/>
      <c r="PK12" s="63"/>
      <c r="PL12" s="63"/>
      <c r="PM12" s="63"/>
      <c r="PN12" s="63"/>
      <c r="PO12" s="63"/>
      <c r="PP12" s="63"/>
      <c r="PQ12" s="63"/>
      <c r="PR12" s="63"/>
      <c r="PS12" s="63"/>
      <c r="PT12" s="63"/>
      <c r="PU12" s="63"/>
      <c r="PV12" s="63"/>
      <c r="PW12" s="63"/>
      <c r="PX12" s="63"/>
      <c r="PY12" s="63"/>
      <c r="PZ12" s="63"/>
      <c r="QA12" s="63"/>
      <c r="QB12" s="63"/>
      <c r="QC12" s="63"/>
      <c r="QD12" s="63"/>
      <c r="QE12" s="63"/>
      <c r="QF12" s="63"/>
      <c r="QG12" s="63"/>
      <c r="QH12" s="63"/>
      <c r="QI12" s="63"/>
      <c r="QJ12" s="63"/>
      <c r="QK12" s="63"/>
      <c r="QL12" s="63"/>
      <c r="QM12" s="63"/>
      <c r="QN12" s="63"/>
      <c r="QO12" s="63"/>
      <c r="QP12" s="63"/>
      <c r="QQ12" s="63"/>
      <c r="QR12" s="63"/>
      <c r="QS12" s="63"/>
      <c r="QT12" s="63"/>
      <c r="QU12" s="63"/>
      <c r="QV12" s="63"/>
      <c r="QW12" s="63"/>
      <c r="QX12" s="63"/>
      <c r="QY12" s="63"/>
      <c r="QZ12" s="63"/>
      <c r="RA12" s="63"/>
      <c r="RB12" s="63"/>
      <c r="RC12" s="63"/>
      <c r="RD12" s="63"/>
      <c r="RE12" s="63"/>
      <c r="RF12" s="63"/>
      <c r="RG12" s="63"/>
      <c r="RH12" s="63"/>
      <c r="RI12" s="63"/>
      <c r="RJ12" s="63"/>
      <c r="RK12" s="63"/>
      <c r="RL12" s="63"/>
      <c r="RM12" s="63"/>
      <c r="RN12" s="63"/>
      <c r="RO12" s="63"/>
      <c r="RP12" s="63"/>
      <c r="RQ12" s="63"/>
      <c r="RR12" s="63"/>
      <c r="RS12" s="63"/>
      <c r="RT12" s="63"/>
      <c r="RU12" s="63"/>
      <c r="RV12" s="63"/>
      <c r="RW12" s="63"/>
      <c r="RX12" s="63"/>
      <c r="RY12" s="63"/>
      <c r="RZ12" s="63"/>
      <c r="SA12" s="63"/>
      <c r="SB12" s="63"/>
      <c r="SC12" s="63"/>
      <c r="SD12" s="63"/>
      <c r="SE12" s="63"/>
      <c r="SF12" s="63"/>
      <c r="SG12" s="63"/>
      <c r="SH12" s="63"/>
      <c r="SI12" s="63"/>
      <c r="SJ12" s="63"/>
      <c r="SK12" s="63"/>
      <c r="SL12" s="63"/>
      <c r="SM12" s="63"/>
      <c r="SN12" s="63"/>
      <c r="SO12" s="63"/>
      <c r="SP12" s="63"/>
      <c r="SQ12" s="63"/>
      <c r="SR12" s="63"/>
      <c r="SS12" s="63"/>
      <c r="ST12" s="63"/>
      <c r="SU12" s="63"/>
      <c r="SV12" s="63"/>
      <c r="SW12" s="63"/>
      <c r="SX12" s="63"/>
      <c r="SY12" s="63"/>
      <c r="SZ12" s="63"/>
      <c r="TA12" s="63"/>
      <c r="TB12" s="63"/>
      <c r="TC12" s="63"/>
      <c r="TD12" s="63"/>
      <c r="TE12" s="63"/>
      <c r="TF12" s="63"/>
      <c r="TG12" s="63"/>
      <c r="TH12" s="63"/>
      <c r="TI12" s="63"/>
      <c r="TJ12" s="63"/>
      <c r="TK12" s="63"/>
      <c r="TL12" s="63"/>
      <c r="TM12" s="63"/>
      <c r="TN12" s="63"/>
      <c r="TO12" s="63"/>
      <c r="TP12" s="63"/>
      <c r="TQ12" s="63"/>
      <c r="TR12" s="63"/>
      <c r="TS12" s="63"/>
      <c r="TT12" s="63"/>
      <c r="TU12" s="63"/>
      <c r="TV12" s="63"/>
      <c r="TW12" s="63"/>
      <c r="TX12" s="63"/>
      <c r="TY12" s="63"/>
      <c r="TZ12" s="63"/>
      <c r="UA12" s="63"/>
      <c r="UB12" s="63"/>
      <c r="UC12" s="63"/>
      <c r="UD12" s="63"/>
      <c r="UE12" s="63"/>
      <c r="UF12" s="63"/>
      <c r="UG12" s="63"/>
      <c r="UH12" s="63"/>
      <c r="UI12" s="63"/>
      <c r="UJ12" s="63"/>
      <c r="UK12" s="63"/>
      <c r="UL12" s="63"/>
      <c r="UM12" s="63"/>
      <c r="UN12" s="63"/>
      <c r="UO12" s="63"/>
      <c r="UP12" s="63"/>
      <c r="UQ12" s="63"/>
      <c r="UR12" s="63"/>
      <c r="US12" s="63"/>
      <c r="UT12" s="63"/>
      <c r="UU12" s="63"/>
      <c r="UV12" s="63"/>
      <c r="UW12" s="63"/>
      <c r="UX12" s="63"/>
      <c r="UY12" s="63"/>
      <c r="UZ12" s="63"/>
      <c r="VA12" s="63"/>
      <c r="VB12" s="63"/>
      <c r="VC12" s="63"/>
      <c r="VD12" s="63"/>
      <c r="VE12" s="63"/>
      <c r="VF12" s="63"/>
      <c r="VG12" s="63"/>
      <c r="VH12" s="63"/>
      <c r="VI12" s="63"/>
      <c r="VJ12" s="63"/>
      <c r="VK12" s="63"/>
      <c r="VL12" s="63"/>
      <c r="VM12" s="63"/>
      <c r="VN12" s="63"/>
      <c r="VO12" s="63"/>
      <c r="VP12" s="63"/>
      <c r="VQ12" s="63"/>
      <c r="VR12" s="63"/>
      <c r="VS12" s="63"/>
      <c r="VT12" s="63"/>
      <c r="VU12" s="63"/>
      <c r="VV12" s="63"/>
      <c r="VW12" s="63"/>
      <c r="VX12" s="63"/>
      <c r="VY12" s="63"/>
      <c r="VZ12" s="63"/>
      <c r="WA12" s="63"/>
      <c r="WB12" s="63"/>
      <c r="WC12" s="63"/>
      <c r="WD12" s="63"/>
      <c r="WE12" s="63"/>
      <c r="WF12" s="63"/>
      <c r="WG12" s="63"/>
      <c r="WH12" s="63"/>
      <c r="WI12" s="63"/>
      <c r="WJ12" s="63"/>
      <c r="WK12" s="63"/>
      <c r="WL12" s="63"/>
      <c r="WM12" s="63"/>
      <c r="WN12" s="63"/>
      <c r="WO12" s="63"/>
      <c r="WP12" s="63"/>
      <c r="WQ12" s="63"/>
      <c r="WR12" s="63"/>
      <c r="WS12" s="63"/>
      <c r="WT12" s="63"/>
      <c r="WU12" s="63"/>
      <c r="WV12" s="63"/>
      <c r="WW12" s="63"/>
      <c r="WX12" s="63"/>
      <c r="WY12" s="63"/>
      <c r="WZ12" s="63"/>
      <c r="XA12" s="63"/>
      <c r="XB12" s="63"/>
      <c r="XC12" s="63"/>
      <c r="XD12" s="63"/>
      <c r="XE12" s="63"/>
      <c r="XF12" s="63"/>
      <c r="XG12" s="63"/>
      <c r="XH12" s="63"/>
      <c r="XI12" s="63"/>
      <c r="XJ12" s="63"/>
      <c r="XK12" s="63"/>
      <c r="XL12" s="63"/>
      <c r="XM12" s="63"/>
      <c r="XN12" s="63"/>
      <c r="XO12" s="63"/>
      <c r="XP12" s="63"/>
      <c r="XQ12" s="63"/>
      <c r="XR12" s="63"/>
      <c r="XS12" s="63"/>
      <c r="XT12" s="63"/>
      <c r="XU12" s="63"/>
      <c r="XV12" s="63"/>
      <c r="XW12" s="63"/>
      <c r="XX12" s="63"/>
      <c r="XY12" s="63"/>
      <c r="XZ12" s="63"/>
      <c r="YA12" s="63"/>
      <c r="YB12" s="63"/>
      <c r="YC12" s="63"/>
      <c r="YD12" s="63"/>
      <c r="YE12" s="63"/>
      <c r="YF12" s="63"/>
      <c r="YG12" s="63"/>
      <c r="YH12" s="63"/>
      <c r="YI12" s="63"/>
      <c r="YJ12" s="63"/>
      <c r="YK12" s="63"/>
      <c r="YL12" s="63"/>
      <c r="YM12" s="63"/>
      <c r="YN12" s="63"/>
      <c r="YO12" s="63"/>
      <c r="YP12" s="63"/>
      <c r="YQ12" s="63"/>
      <c r="YR12" s="63"/>
      <c r="YS12" s="63"/>
      <c r="YT12" s="63"/>
      <c r="YU12" s="63"/>
      <c r="YV12" s="63"/>
      <c r="YW12" s="63"/>
      <c r="YX12" s="63"/>
      <c r="YY12" s="63"/>
      <c r="YZ12" s="63"/>
      <c r="ZA12" s="63"/>
      <c r="ZB12" s="63"/>
      <c r="ZC12" s="63"/>
      <c r="ZD12" s="63"/>
      <c r="ZE12" s="63"/>
      <c r="ZF12" s="63"/>
      <c r="ZG12" s="63"/>
      <c r="ZH12" s="63"/>
      <c r="ZI12" s="63"/>
      <c r="ZJ12" s="63"/>
      <c r="ZK12" s="63"/>
      <c r="ZL12" s="63"/>
      <c r="ZM12" s="63"/>
      <c r="ZN12" s="63"/>
      <c r="ZO12" s="63"/>
      <c r="ZP12" s="63"/>
      <c r="ZQ12" s="63"/>
      <c r="ZR12" s="63"/>
      <c r="ZS12" s="63"/>
      <c r="ZT12" s="63"/>
      <c r="ZU12" s="63"/>
      <c r="ZV12" s="63"/>
      <c r="ZW12" s="63"/>
      <c r="ZX12" s="63"/>
      <c r="ZY12" s="63"/>
      <c r="ZZ12" s="63"/>
      <c r="AAA12" s="63"/>
      <c r="AAB12" s="63"/>
      <c r="AAC12" s="63"/>
      <c r="AAD12" s="63"/>
      <c r="AAE12" s="63"/>
      <c r="AAF12" s="63"/>
      <c r="AAG12" s="63"/>
      <c r="AAH12" s="63"/>
      <c r="AAI12" s="63"/>
      <c r="AAJ12" s="63"/>
      <c r="AAK12" s="63"/>
      <c r="AAL12" s="63"/>
      <c r="AAM12" s="63"/>
      <c r="AAN12" s="63"/>
      <c r="AAO12" s="63"/>
      <c r="AAP12" s="63"/>
      <c r="AAQ12" s="63"/>
      <c r="AAR12" s="63"/>
      <c r="AAS12" s="63"/>
      <c r="AAT12" s="63"/>
      <c r="AAU12" s="63"/>
      <c r="AAV12" s="63"/>
      <c r="AAW12" s="63"/>
      <c r="AAX12" s="63"/>
      <c r="AAY12" s="63"/>
      <c r="AAZ12" s="63"/>
      <c r="ABA12" s="63"/>
      <c r="ABB12" s="63"/>
      <c r="ABC12" s="63"/>
      <c r="ABD12" s="63"/>
      <c r="ABE12" s="63"/>
      <c r="ABF12" s="63"/>
      <c r="ABG12" s="63"/>
      <c r="ABH12" s="63"/>
      <c r="ABI12" s="63"/>
      <c r="ABJ12" s="63"/>
      <c r="ABK12" s="63"/>
      <c r="ABL12" s="63"/>
      <c r="ABM12" s="63"/>
      <c r="ABN12" s="63"/>
      <c r="ABO12" s="63"/>
      <c r="ABP12" s="63"/>
      <c r="ABQ12" s="63"/>
      <c r="ABR12" s="63"/>
      <c r="ABS12" s="63"/>
      <c r="ABT12" s="63"/>
      <c r="ABU12" s="63"/>
      <c r="ABV12" s="63"/>
      <c r="ABW12" s="63"/>
      <c r="ABX12" s="63"/>
      <c r="ABY12" s="63"/>
      <c r="ABZ12" s="63"/>
      <c r="ACA12" s="63"/>
      <c r="ACB12" s="63"/>
      <c r="ACC12" s="63"/>
      <c r="ACD12" s="63"/>
      <c r="ACE12" s="63"/>
      <c r="ACF12" s="63"/>
      <c r="ACG12" s="63"/>
      <c r="ACH12" s="63"/>
      <c r="ACI12" s="63"/>
      <c r="ACJ12" s="63"/>
      <c r="ACK12" s="63"/>
      <c r="ACL12" s="63"/>
      <c r="ACM12" s="63"/>
      <c r="ACN12" s="63"/>
      <c r="ACO12" s="63"/>
      <c r="ACP12" s="63"/>
      <c r="ACQ12" s="63"/>
      <c r="ACR12" s="63"/>
      <c r="ACS12" s="63"/>
      <c r="ACT12" s="63"/>
      <c r="ACU12" s="63"/>
      <c r="ACV12" s="63"/>
      <c r="ACW12" s="63"/>
      <c r="ACX12" s="63"/>
      <c r="ACY12" s="63"/>
      <c r="ACZ12" s="63"/>
      <c r="ADA12" s="63"/>
      <c r="ADB12" s="63"/>
      <c r="ADC12" s="63"/>
      <c r="ADD12" s="63"/>
      <c r="ADE12" s="63"/>
      <c r="ADF12" s="63"/>
      <c r="ADG12" s="63"/>
      <c r="ADH12" s="63"/>
      <c r="ADI12" s="63"/>
      <c r="ADJ12" s="63"/>
      <c r="ADK12" s="63"/>
      <c r="ADL12" s="63"/>
      <c r="ADM12" s="63"/>
      <c r="ADN12" s="63"/>
      <c r="ADO12" s="63"/>
      <c r="ADP12" s="63"/>
      <c r="ADQ12" s="63"/>
      <c r="ADR12" s="63"/>
      <c r="ADS12" s="63"/>
      <c r="ADT12" s="63"/>
      <c r="ADU12" s="63"/>
      <c r="ADV12" s="63"/>
      <c r="ADW12" s="63"/>
      <c r="ADX12" s="63"/>
      <c r="ADY12" s="63"/>
      <c r="ADZ12" s="63"/>
      <c r="AEA12" s="63"/>
      <c r="AEB12" s="63"/>
      <c r="AEC12" s="63"/>
      <c r="AED12" s="63"/>
      <c r="AEE12" s="63"/>
      <c r="AEF12" s="63"/>
      <c r="AEG12" s="63"/>
      <c r="AEH12" s="63"/>
      <c r="AEI12" s="63"/>
      <c r="AEJ12" s="63"/>
      <c r="AEK12" s="63"/>
      <c r="AEL12" s="63"/>
      <c r="AEM12" s="63"/>
      <c r="AEN12" s="63"/>
      <c r="AEO12" s="63"/>
      <c r="AEP12" s="63"/>
      <c r="AEQ12" s="63"/>
      <c r="AER12" s="63"/>
      <c r="AES12" s="63"/>
      <c r="AET12" s="63"/>
      <c r="AEU12" s="63"/>
      <c r="AEV12" s="63"/>
      <c r="AEW12" s="63"/>
      <c r="AEX12" s="63"/>
      <c r="AEY12" s="63"/>
      <c r="AEZ12" s="63"/>
      <c r="AFA12" s="63"/>
      <c r="AFB12" s="63"/>
      <c r="AFC12" s="63"/>
      <c r="AFD12" s="63"/>
      <c r="AFE12" s="63"/>
      <c r="AFF12" s="63"/>
      <c r="AFG12" s="63"/>
      <c r="AFH12" s="63"/>
      <c r="AFI12" s="63"/>
      <c r="AFJ12" s="63"/>
      <c r="AFK12" s="63"/>
      <c r="AFL12" s="63"/>
      <c r="AFM12" s="63"/>
      <c r="AFN12" s="63"/>
      <c r="AFO12" s="63"/>
      <c r="AFP12" s="63"/>
      <c r="AFQ12" s="63"/>
      <c r="AFR12" s="63"/>
      <c r="AFS12" s="63"/>
      <c r="AFT12" s="63"/>
      <c r="AFU12" s="63"/>
      <c r="AFV12" s="63"/>
      <c r="AFW12" s="63"/>
      <c r="AFX12" s="63"/>
      <c r="AFY12" s="63"/>
      <c r="AFZ12" s="63"/>
      <c r="AGA12" s="63"/>
      <c r="AGB12" s="63"/>
      <c r="AGC12" s="63"/>
      <c r="AGD12" s="63"/>
      <c r="AGE12" s="63"/>
      <c r="AGF12" s="63"/>
      <c r="AGG12" s="63"/>
      <c r="AGH12" s="63"/>
      <c r="AGI12" s="63"/>
      <c r="AGJ12" s="63"/>
      <c r="AGK12" s="63"/>
      <c r="AGL12" s="63"/>
      <c r="AGM12" s="63"/>
      <c r="AGN12" s="63"/>
      <c r="AGO12" s="63"/>
      <c r="AGP12" s="63"/>
      <c r="AGQ12" s="63"/>
      <c r="AGR12" s="63"/>
      <c r="AGS12" s="63"/>
      <c r="AGT12" s="63"/>
      <c r="AGU12" s="63"/>
      <c r="AGV12" s="63"/>
      <c r="AGW12" s="63"/>
      <c r="AGX12" s="63"/>
      <c r="AGY12" s="63"/>
      <c r="AGZ12" s="63"/>
      <c r="AHA12" s="63"/>
      <c r="AHB12" s="63"/>
      <c r="AHC12" s="63"/>
      <c r="AHD12" s="63"/>
      <c r="AHE12" s="63"/>
      <c r="AHF12" s="63"/>
      <c r="AHG12" s="63"/>
      <c r="AHH12" s="63"/>
      <c r="AHI12" s="63"/>
      <c r="AHJ12" s="63"/>
      <c r="AHK12" s="63"/>
      <c r="AHL12" s="63"/>
      <c r="AHM12" s="63"/>
      <c r="AHN12" s="63"/>
      <c r="AHO12" s="63"/>
      <c r="AHP12" s="63"/>
      <c r="AHQ12" s="63"/>
      <c r="AHR12" s="63"/>
      <c r="AHS12" s="63"/>
      <c r="AHT12" s="63"/>
      <c r="AHU12" s="63"/>
      <c r="AHV12" s="63"/>
      <c r="AHW12" s="63"/>
      <c r="AHX12" s="63"/>
      <c r="AHY12" s="63"/>
      <c r="AHZ12" s="63"/>
      <c r="AIA12" s="63"/>
      <c r="AIB12" s="63"/>
      <c r="AIC12" s="63"/>
      <c r="AID12" s="63"/>
      <c r="AIE12" s="63"/>
      <c r="AIF12" s="63"/>
      <c r="AIG12" s="63"/>
      <c r="AIH12" s="63"/>
      <c r="AII12" s="63"/>
      <c r="AIJ12" s="63"/>
      <c r="AIK12" s="63"/>
      <c r="AIL12" s="63"/>
      <c r="AIM12" s="63"/>
      <c r="AIN12" s="63"/>
      <c r="AIO12" s="63"/>
      <c r="AIP12" s="63"/>
      <c r="AIQ12" s="63"/>
      <c r="AIR12" s="63"/>
      <c r="AIS12" s="63"/>
      <c r="AIT12" s="63"/>
      <c r="AIU12" s="63"/>
      <c r="AIV12" s="63"/>
      <c r="AIW12" s="63"/>
      <c r="AIX12" s="63"/>
      <c r="AIY12" s="63"/>
      <c r="AIZ12" s="63"/>
      <c r="AJA12" s="63"/>
      <c r="AJB12" s="63"/>
      <c r="AJC12" s="63"/>
      <c r="AJD12" s="63"/>
      <c r="AJE12" s="63"/>
      <c r="AJF12" s="63"/>
      <c r="AJG12" s="63"/>
      <c r="AJH12" s="63"/>
      <c r="AJI12" s="63"/>
      <c r="AJJ12" s="63"/>
      <c r="AJK12" s="63"/>
      <c r="AJL12" s="63"/>
      <c r="AJM12" s="63"/>
      <c r="AJN12" s="63"/>
      <c r="AJO12" s="63"/>
      <c r="AJP12" s="63"/>
      <c r="AJQ12" s="63"/>
      <c r="AJR12" s="63"/>
      <c r="AJS12" s="63"/>
      <c r="AJT12" s="63"/>
      <c r="AJU12" s="63"/>
      <c r="AJV12" s="63"/>
      <c r="AJW12" s="63"/>
      <c r="AJX12" s="63"/>
      <c r="AJY12" s="63"/>
      <c r="AJZ12" s="63"/>
      <c r="AKA12" s="63"/>
      <c r="AKB12" s="63"/>
      <c r="AKC12" s="63"/>
      <c r="AKD12" s="63"/>
      <c r="AKE12" s="63"/>
      <c r="AKF12" s="63"/>
      <c r="AKG12" s="63"/>
      <c r="AKH12" s="63"/>
      <c r="AKI12" s="63"/>
      <c r="AKJ12" s="63"/>
      <c r="AKK12" s="63"/>
      <c r="AKL12" s="63"/>
      <c r="AKM12" s="63"/>
      <c r="AKN12" s="63"/>
      <c r="AKO12" s="63"/>
      <c r="AKP12" s="63"/>
      <c r="AKQ12" s="63"/>
      <c r="AKR12" s="63"/>
      <c r="AKS12" s="63"/>
      <c r="AKT12" s="63"/>
      <c r="AKU12" s="63"/>
      <c r="AKV12" s="63"/>
      <c r="AKW12" s="63"/>
      <c r="AKX12" s="63"/>
      <c r="AKY12" s="63"/>
      <c r="AKZ12" s="63"/>
      <c r="ALA12" s="63"/>
      <c r="ALB12" s="63"/>
      <c r="ALC12" s="63"/>
      <c r="ALD12" s="63"/>
      <c r="ALE12" s="63"/>
      <c r="ALF12" s="63"/>
      <c r="ALG12" s="63"/>
      <c r="ALH12" s="63"/>
      <c r="ALI12" s="63"/>
      <c r="ALJ12" s="63"/>
      <c r="ALK12" s="63"/>
      <c r="ALL12" s="63"/>
      <c r="ALM12" s="63"/>
      <c r="ALN12" s="63"/>
      <c r="ALO12" s="63"/>
      <c r="ALP12" s="63"/>
      <c r="ALQ12" s="63"/>
      <c r="ALR12" s="63"/>
      <c r="ALS12" s="63"/>
      <c r="ALT12" s="63"/>
      <c r="ALU12" s="63"/>
      <c r="ALV12" s="63"/>
      <c r="ALW12" s="63"/>
      <c r="ALX12" s="63"/>
      <c r="ALY12" s="63"/>
      <c r="ALZ12" s="63"/>
      <c r="AMA12" s="63"/>
      <c r="AMB12" s="63"/>
      <c r="AMC12" s="63"/>
      <c r="AMD12" s="63"/>
      <c r="AME12" s="63"/>
    </row>
    <row r="13" spans="1:1019" ht="18" customHeight="1" x14ac:dyDescent="0.4">
      <c r="A13" s="60" t="s">
        <v>77</v>
      </c>
      <c r="B13" s="1" t="s">
        <v>1709</v>
      </c>
      <c r="E13" s="2" t="s">
        <v>73</v>
      </c>
      <c r="F13" s="52">
        <v>43706</v>
      </c>
      <c r="I13" s="2">
        <v>1</v>
      </c>
      <c r="AE13" s="2">
        <v>1</v>
      </c>
      <c r="AG13" s="2">
        <v>1</v>
      </c>
    </row>
    <row r="14" spans="1:1019" ht="18" customHeight="1" x14ac:dyDescent="0.4">
      <c r="A14" s="60" t="s">
        <v>78</v>
      </c>
      <c r="B14" s="1" t="s">
        <v>1710</v>
      </c>
      <c r="E14" s="2" t="s">
        <v>231</v>
      </c>
      <c r="F14" s="52">
        <v>43713</v>
      </c>
      <c r="K14" s="2">
        <v>1</v>
      </c>
      <c r="AB14" s="2">
        <v>1</v>
      </c>
      <c r="AE14" s="2">
        <v>1</v>
      </c>
      <c r="AG14" s="2">
        <v>1</v>
      </c>
      <c r="AK14" s="2">
        <v>1</v>
      </c>
      <c r="AL14" s="54"/>
    </row>
    <row r="15" spans="1:1019" ht="18" customHeight="1" x14ac:dyDescent="0.4">
      <c r="A15" s="60" t="s">
        <v>80</v>
      </c>
      <c r="B15" s="1" t="s">
        <v>1711</v>
      </c>
      <c r="E15" s="2" t="s">
        <v>154</v>
      </c>
      <c r="F15" s="52">
        <v>44042</v>
      </c>
      <c r="R15" s="2">
        <v>1</v>
      </c>
      <c r="U15" s="2">
        <v>1</v>
      </c>
      <c r="AG15" s="2">
        <v>1</v>
      </c>
      <c r="AK15" s="2">
        <v>1</v>
      </c>
      <c r="AL15" s="54"/>
    </row>
    <row r="16" spans="1:1019" ht="18" customHeight="1" x14ac:dyDescent="0.4">
      <c r="A16" s="60" t="s">
        <v>82</v>
      </c>
      <c r="B16" s="1" t="s">
        <v>2308</v>
      </c>
      <c r="E16" s="2" t="s">
        <v>2278</v>
      </c>
      <c r="F16" s="52">
        <v>44572</v>
      </c>
      <c r="I16" s="2">
        <v>1</v>
      </c>
      <c r="Z16" s="2">
        <v>1</v>
      </c>
      <c r="AE16" s="2">
        <v>1</v>
      </c>
      <c r="AG16" s="2">
        <v>1</v>
      </c>
      <c r="AL16" s="54"/>
    </row>
    <row r="17" spans="1:38" ht="18" customHeight="1" x14ac:dyDescent="0.4">
      <c r="A17" s="60" t="s">
        <v>84</v>
      </c>
      <c r="B17" s="1" t="s">
        <v>2139</v>
      </c>
      <c r="E17" s="2" t="s">
        <v>2137</v>
      </c>
      <c r="F17" s="52">
        <v>44449</v>
      </c>
      <c r="W17" s="2">
        <v>1</v>
      </c>
      <c r="AB17" s="2">
        <v>1</v>
      </c>
      <c r="AK17" s="2">
        <v>1</v>
      </c>
      <c r="AL17" s="54"/>
    </row>
    <row r="18" spans="1:38" ht="18" customHeight="1" x14ac:dyDescent="0.4">
      <c r="A18" s="60" t="s">
        <v>87</v>
      </c>
      <c r="B18" s="1" t="s">
        <v>1712</v>
      </c>
      <c r="E18" s="2" t="s">
        <v>73</v>
      </c>
      <c r="F18" s="52">
        <v>43921</v>
      </c>
      <c r="G18" s="2">
        <v>1</v>
      </c>
      <c r="L18" s="2">
        <v>1</v>
      </c>
      <c r="M18" s="2">
        <v>1</v>
      </c>
      <c r="O18" s="2">
        <v>1</v>
      </c>
      <c r="V18" s="2">
        <v>1</v>
      </c>
      <c r="AL18" s="54"/>
    </row>
    <row r="19" spans="1:38" ht="18" customHeight="1" x14ac:dyDescent="0.4">
      <c r="A19" s="60" t="s">
        <v>89</v>
      </c>
      <c r="B19" s="1" t="s">
        <v>1713</v>
      </c>
      <c r="E19" s="2" t="s">
        <v>73</v>
      </c>
      <c r="F19" s="52">
        <v>43970</v>
      </c>
      <c r="AB19" s="2">
        <v>1</v>
      </c>
      <c r="AE19" s="2">
        <v>1</v>
      </c>
      <c r="AG19" s="2">
        <v>1</v>
      </c>
      <c r="AK19" s="2">
        <v>1</v>
      </c>
      <c r="AL19" s="54"/>
    </row>
    <row r="20" spans="1:38" ht="18" customHeight="1" x14ac:dyDescent="0.4">
      <c r="A20" s="60" t="s">
        <v>92</v>
      </c>
      <c r="B20" s="1" t="s">
        <v>1714</v>
      </c>
      <c r="E20" s="2" t="s">
        <v>73</v>
      </c>
      <c r="F20" s="52">
        <v>43703</v>
      </c>
      <c r="I20" s="2">
        <v>1</v>
      </c>
      <c r="L20" s="2">
        <v>1</v>
      </c>
      <c r="O20" s="2">
        <v>1</v>
      </c>
    </row>
    <row r="21" spans="1:38" ht="18" customHeight="1" x14ac:dyDescent="0.4">
      <c r="A21" s="60" t="s">
        <v>94</v>
      </c>
      <c r="B21" s="1" t="s">
        <v>2009</v>
      </c>
      <c r="E21" s="2" t="s">
        <v>2010</v>
      </c>
      <c r="F21" s="52" t="s">
        <v>2011</v>
      </c>
      <c r="G21" s="2">
        <v>1</v>
      </c>
      <c r="J21" s="2">
        <v>1</v>
      </c>
      <c r="X21" s="2">
        <v>1</v>
      </c>
      <c r="AB21" s="2">
        <v>1</v>
      </c>
      <c r="AC21" s="2">
        <v>1</v>
      </c>
    </row>
    <row r="22" spans="1:38" ht="18" customHeight="1" x14ac:dyDescent="0.4">
      <c r="A22" s="60" t="s">
        <v>95</v>
      </c>
      <c r="B22" s="1" t="s">
        <v>1715</v>
      </c>
      <c r="E22" s="2" t="s">
        <v>136</v>
      </c>
      <c r="F22" s="52">
        <v>44104</v>
      </c>
      <c r="X22" s="2">
        <v>1</v>
      </c>
      <c r="Y22" s="2">
        <v>1</v>
      </c>
      <c r="Z22" s="2">
        <v>1</v>
      </c>
      <c r="AA22" s="2">
        <v>1</v>
      </c>
      <c r="AB22" s="2">
        <v>1</v>
      </c>
      <c r="AG22" s="2">
        <v>1</v>
      </c>
    </row>
    <row r="23" spans="1:38" ht="18" customHeight="1" x14ac:dyDescent="0.4">
      <c r="A23" s="60" t="s">
        <v>97</v>
      </c>
      <c r="B23" s="1" t="s">
        <v>2186</v>
      </c>
      <c r="E23" s="2" t="s">
        <v>2166</v>
      </c>
      <c r="F23" s="52">
        <v>44477</v>
      </c>
      <c r="U23" s="2">
        <v>1</v>
      </c>
      <c r="AG23" s="2">
        <v>1</v>
      </c>
    </row>
    <row r="24" spans="1:38" ht="18" customHeight="1" x14ac:dyDescent="0.4">
      <c r="A24" s="60" t="s">
        <v>99</v>
      </c>
      <c r="B24" s="1" t="s">
        <v>1978</v>
      </c>
      <c r="E24" s="2" t="s">
        <v>1960</v>
      </c>
      <c r="F24" s="52">
        <v>44316</v>
      </c>
      <c r="G24" s="2" t="s">
        <v>1958</v>
      </c>
    </row>
    <row r="25" spans="1:38" ht="18" customHeight="1" x14ac:dyDescent="0.4">
      <c r="A25" s="60" t="s">
        <v>101</v>
      </c>
      <c r="B25" s="1" t="s">
        <v>2012</v>
      </c>
      <c r="E25" s="2" t="s">
        <v>2010</v>
      </c>
      <c r="F25" s="52">
        <v>44323</v>
      </c>
      <c r="U25" s="2">
        <v>1</v>
      </c>
      <c r="AG25" s="2">
        <v>1</v>
      </c>
      <c r="AK25" s="2">
        <v>1</v>
      </c>
    </row>
    <row r="26" spans="1:38" ht="18" customHeight="1" x14ac:dyDescent="0.4">
      <c r="A26" s="60" t="s">
        <v>104</v>
      </c>
      <c r="B26" s="1" t="s">
        <v>1716</v>
      </c>
      <c r="E26" s="2" t="s">
        <v>73</v>
      </c>
      <c r="F26" s="52" t="s">
        <v>62</v>
      </c>
      <c r="G26" s="2">
        <v>1</v>
      </c>
      <c r="I26" s="2">
        <v>1</v>
      </c>
      <c r="L26" s="2">
        <v>1</v>
      </c>
      <c r="O26" s="2">
        <v>1</v>
      </c>
    </row>
    <row r="27" spans="1:38" ht="18" customHeight="1" x14ac:dyDescent="0.4">
      <c r="A27" s="60" t="s">
        <v>107</v>
      </c>
      <c r="B27" s="1" t="s">
        <v>1717</v>
      </c>
      <c r="E27" s="2" t="s">
        <v>73</v>
      </c>
      <c r="F27" s="52">
        <v>44084</v>
      </c>
      <c r="AB27" s="2">
        <v>1</v>
      </c>
      <c r="AG27" s="2">
        <v>1</v>
      </c>
    </row>
    <row r="28" spans="1:38" ht="18" customHeight="1" x14ac:dyDescent="0.4">
      <c r="A28" s="60" t="s">
        <v>110</v>
      </c>
      <c r="B28" s="1" t="s">
        <v>2522</v>
      </c>
      <c r="C28" s="2" t="s">
        <v>2490</v>
      </c>
      <c r="E28" s="2" t="s">
        <v>2496</v>
      </c>
      <c r="F28" s="52">
        <v>44697</v>
      </c>
      <c r="AG28" s="2">
        <v>3</v>
      </c>
    </row>
    <row r="29" spans="1:38" ht="18" customHeight="1" x14ac:dyDescent="0.4">
      <c r="A29" s="60" t="s">
        <v>112</v>
      </c>
      <c r="B29" s="1" t="s">
        <v>1718</v>
      </c>
      <c r="E29" s="2" t="s">
        <v>73</v>
      </c>
      <c r="F29" s="52">
        <v>43889</v>
      </c>
      <c r="G29" s="2">
        <v>1</v>
      </c>
      <c r="AK29" s="2">
        <v>4</v>
      </c>
    </row>
    <row r="30" spans="1:38" ht="18" customHeight="1" x14ac:dyDescent="0.4">
      <c r="A30" s="60" t="s">
        <v>114</v>
      </c>
      <c r="B30" s="1" t="s">
        <v>1979</v>
      </c>
      <c r="E30" s="2" t="s">
        <v>1960</v>
      </c>
      <c r="F30" s="52">
        <v>44288</v>
      </c>
      <c r="N30" s="2">
        <v>1</v>
      </c>
      <c r="U30" s="2">
        <v>1</v>
      </c>
    </row>
    <row r="31" spans="1:38" ht="18" customHeight="1" x14ac:dyDescent="0.4">
      <c r="A31" s="60" t="s">
        <v>116</v>
      </c>
      <c r="B31" s="1" t="s">
        <v>1719</v>
      </c>
      <c r="E31" s="2" t="s">
        <v>274</v>
      </c>
      <c r="F31" s="52">
        <v>43824</v>
      </c>
      <c r="G31" s="2">
        <v>1</v>
      </c>
      <c r="J31" s="2">
        <v>1</v>
      </c>
      <c r="K31" s="2">
        <v>1</v>
      </c>
      <c r="O31" s="2">
        <v>1</v>
      </c>
      <c r="AD31" s="2">
        <v>1</v>
      </c>
      <c r="AK31" s="2">
        <v>2</v>
      </c>
    </row>
    <row r="32" spans="1:38" ht="18" customHeight="1" x14ac:dyDescent="0.4">
      <c r="A32" s="60" t="s">
        <v>118</v>
      </c>
      <c r="B32" s="1" t="s">
        <v>1720</v>
      </c>
      <c r="E32" s="2" t="s">
        <v>73</v>
      </c>
      <c r="F32" s="52" t="s">
        <v>62</v>
      </c>
      <c r="G32" s="2">
        <v>1</v>
      </c>
      <c r="I32" s="2">
        <v>1</v>
      </c>
      <c r="O32" s="2">
        <v>1</v>
      </c>
      <c r="X32" s="2">
        <v>1</v>
      </c>
      <c r="Y32" s="2">
        <v>1</v>
      </c>
      <c r="AA32" s="2">
        <v>1</v>
      </c>
      <c r="AB32" s="2">
        <v>1</v>
      </c>
      <c r="AE32" s="2">
        <v>1</v>
      </c>
      <c r="AK32" s="2">
        <v>1</v>
      </c>
    </row>
    <row r="33" spans="1:37" ht="18" customHeight="1" x14ac:dyDescent="0.4">
      <c r="A33" s="60" t="s">
        <v>121</v>
      </c>
      <c r="B33" s="1" t="s">
        <v>1721</v>
      </c>
      <c r="E33" s="2" t="s">
        <v>73</v>
      </c>
      <c r="F33" s="52">
        <v>44043</v>
      </c>
      <c r="X33" s="2">
        <v>1</v>
      </c>
      <c r="AB33" s="2">
        <v>1</v>
      </c>
      <c r="AG33" s="2">
        <v>1</v>
      </c>
    </row>
    <row r="34" spans="1:37" ht="18" customHeight="1" x14ac:dyDescent="0.4">
      <c r="A34" s="60" t="s">
        <v>123</v>
      </c>
      <c r="B34" s="1" t="s">
        <v>2569</v>
      </c>
      <c r="D34" s="2" t="s">
        <v>2490</v>
      </c>
      <c r="E34" s="2" t="s">
        <v>2496</v>
      </c>
      <c r="F34" s="52">
        <v>44717</v>
      </c>
      <c r="G34" s="2" t="s">
        <v>1802</v>
      </c>
    </row>
    <row r="35" spans="1:37" ht="18" customHeight="1" x14ac:dyDescent="0.4">
      <c r="A35" s="60" t="s">
        <v>126</v>
      </c>
      <c r="B35" s="1" t="s">
        <v>1722</v>
      </c>
      <c r="E35" s="2" t="s">
        <v>136</v>
      </c>
      <c r="F35" s="52">
        <v>43677</v>
      </c>
      <c r="G35" s="2">
        <v>1</v>
      </c>
      <c r="I35" s="2">
        <v>1</v>
      </c>
      <c r="J35" s="2">
        <v>1</v>
      </c>
      <c r="N35" s="2">
        <v>1</v>
      </c>
      <c r="O35" s="2">
        <v>1</v>
      </c>
      <c r="AE35" s="2">
        <v>1</v>
      </c>
    </row>
    <row r="36" spans="1:37" ht="18" customHeight="1" x14ac:dyDescent="0.4">
      <c r="A36" s="60" t="s">
        <v>128</v>
      </c>
      <c r="B36" s="1" t="s">
        <v>1723</v>
      </c>
      <c r="E36" s="2" t="s">
        <v>136</v>
      </c>
      <c r="F36" s="52">
        <v>43675</v>
      </c>
      <c r="G36" s="2">
        <v>1</v>
      </c>
      <c r="J36" s="2">
        <v>1</v>
      </c>
      <c r="N36" s="2">
        <v>1</v>
      </c>
      <c r="O36" s="2">
        <v>1</v>
      </c>
      <c r="AE36" s="2">
        <v>1</v>
      </c>
    </row>
    <row r="37" spans="1:37" ht="18" customHeight="1" x14ac:dyDescent="0.4">
      <c r="A37" s="60" t="s">
        <v>129</v>
      </c>
      <c r="B37" s="1" t="s">
        <v>2252</v>
      </c>
      <c r="E37" s="2" t="s">
        <v>2253</v>
      </c>
      <c r="F37" s="52">
        <v>44533</v>
      </c>
      <c r="AB37" s="2">
        <v>1</v>
      </c>
      <c r="AG37" s="2">
        <v>1</v>
      </c>
    </row>
    <row r="38" spans="1:37" ht="18" customHeight="1" x14ac:dyDescent="0.4">
      <c r="A38" s="60" t="s">
        <v>131</v>
      </c>
      <c r="B38" s="1" t="s">
        <v>2408</v>
      </c>
      <c r="E38" s="2" t="s">
        <v>2409</v>
      </c>
      <c r="F38" s="52">
        <v>44642</v>
      </c>
      <c r="U38" s="2">
        <v>1</v>
      </c>
      <c r="AG38" s="2">
        <v>1</v>
      </c>
      <c r="AK38" s="2">
        <v>1</v>
      </c>
    </row>
    <row r="39" spans="1:37" ht="18" customHeight="1" x14ac:dyDescent="0.4">
      <c r="A39" s="60" t="s">
        <v>133</v>
      </c>
      <c r="B39" s="1" t="s">
        <v>1724</v>
      </c>
      <c r="E39" s="2" t="s">
        <v>103</v>
      </c>
      <c r="F39" s="52">
        <v>43980</v>
      </c>
      <c r="G39" s="2">
        <v>1</v>
      </c>
      <c r="L39" s="2">
        <v>1</v>
      </c>
      <c r="M39" s="2">
        <v>1</v>
      </c>
      <c r="R39" s="2">
        <v>1</v>
      </c>
      <c r="U39" s="2">
        <v>1</v>
      </c>
      <c r="V39" s="2">
        <v>1</v>
      </c>
      <c r="W39" s="2">
        <v>1</v>
      </c>
      <c r="X39" s="2">
        <v>1</v>
      </c>
      <c r="AA39" s="2">
        <v>1</v>
      </c>
      <c r="AD39" s="2">
        <v>1</v>
      </c>
    </row>
    <row r="40" spans="1:37" ht="18" customHeight="1" x14ac:dyDescent="0.4">
      <c r="A40" s="60" t="s">
        <v>135</v>
      </c>
      <c r="B40" s="1" t="s">
        <v>1725</v>
      </c>
      <c r="E40" s="2" t="s">
        <v>73</v>
      </c>
      <c r="F40" s="52">
        <v>43997</v>
      </c>
      <c r="AB40" s="2">
        <v>1</v>
      </c>
      <c r="AE40" s="2">
        <v>1</v>
      </c>
      <c r="AG40" s="2">
        <v>1</v>
      </c>
    </row>
    <row r="41" spans="1:37" ht="18" customHeight="1" x14ac:dyDescent="0.4">
      <c r="A41" s="60" t="s">
        <v>137</v>
      </c>
      <c r="B41" s="53">
        <v>207</v>
      </c>
      <c r="E41" s="2" t="s">
        <v>73</v>
      </c>
      <c r="F41" s="52">
        <v>44040</v>
      </c>
      <c r="G41" s="2">
        <v>1</v>
      </c>
      <c r="AC41" s="2">
        <v>1</v>
      </c>
      <c r="AG41" s="2">
        <v>1</v>
      </c>
      <c r="AK41" s="2">
        <v>2</v>
      </c>
    </row>
    <row r="42" spans="1:37" ht="18" customHeight="1" x14ac:dyDescent="0.4">
      <c r="A42" s="60" t="s">
        <v>139</v>
      </c>
      <c r="B42" s="53" t="s">
        <v>1726</v>
      </c>
      <c r="E42" s="2" t="s">
        <v>73</v>
      </c>
      <c r="F42" s="52">
        <v>44542</v>
      </c>
      <c r="G42" s="2">
        <v>1</v>
      </c>
      <c r="N42" s="2">
        <v>1</v>
      </c>
    </row>
    <row r="43" spans="1:37" ht="18" customHeight="1" x14ac:dyDescent="0.4">
      <c r="A43" s="60" t="s">
        <v>141</v>
      </c>
      <c r="B43" s="1" t="s">
        <v>1727</v>
      </c>
      <c r="E43" s="2" t="s">
        <v>73</v>
      </c>
      <c r="F43" s="52">
        <v>43669</v>
      </c>
      <c r="G43" s="2">
        <v>1</v>
      </c>
      <c r="AK43" s="2">
        <v>4</v>
      </c>
    </row>
    <row r="44" spans="1:37" ht="18" customHeight="1" x14ac:dyDescent="0.4">
      <c r="A44" s="60" t="s">
        <v>143</v>
      </c>
      <c r="B44" s="1" t="s">
        <v>2484</v>
      </c>
      <c r="E44" s="2" t="s">
        <v>2329</v>
      </c>
      <c r="F44" s="52">
        <v>44678</v>
      </c>
      <c r="G44" s="2" t="s">
        <v>1802</v>
      </c>
    </row>
    <row r="45" spans="1:37" ht="18" customHeight="1" x14ac:dyDescent="0.4">
      <c r="A45" s="60" t="s">
        <v>145</v>
      </c>
      <c r="B45" s="1" t="s">
        <v>1728</v>
      </c>
      <c r="E45" s="2" t="s">
        <v>136</v>
      </c>
      <c r="F45" s="52">
        <v>44113</v>
      </c>
      <c r="R45" s="2">
        <v>1</v>
      </c>
      <c r="U45" s="2">
        <v>1</v>
      </c>
      <c r="AG45" s="2">
        <v>1</v>
      </c>
    </row>
    <row r="46" spans="1:37" ht="18" customHeight="1" x14ac:dyDescent="0.4">
      <c r="A46" s="60" t="s">
        <v>147</v>
      </c>
      <c r="B46" s="1" t="s">
        <v>2523</v>
      </c>
      <c r="C46" s="2" t="s">
        <v>2490</v>
      </c>
      <c r="E46" s="2" t="s">
        <v>2524</v>
      </c>
      <c r="F46" s="52">
        <v>44704</v>
      </c>
      <c r="U46" s="2">
        <v>1</v>
      </c>
      <c r="AB46" s="2">
        <v>1</v>
      </c>
      <c r="AG46" s="2">
        <v>1</v>
      </c>
      <c r="AK46" s="2">
        <v>1</v>
      </c>
    </row>
    <row r="47" spans="1:37" ht="18" customHeight="1" x14ac:dyDescent="0.4">
      <c r="A47" s="60" t="s">
        <v>150</v>
      </c>
      <c r="B47" s="1" t="s">
        <v>1729</v>
      </c>
      <c r="E47" s="2" t="s">
        <v>73</v>
      </c>
      <c r="F47" s="52">
        <v>43994</v>
      </c>
      <c r="G47" s="2">
        <v>1</v>
      </c>
      <c r="L47" s="2">
        <v>1</v>
      </c>
      <c r="M47" s="2">
        <v>1</v>
      </c>
      <c r="R47" s="2">
        <v>1</v>
      </c>
      <c r="U47" s="2">
        <v>1</v>
      </c>
      <c r="V47" s="2">
        <v>1</v>
      </c>
      <c r="W47" s="2">
        <v>1</v>
      </c>
      <c r="X47" s="2">
        <v>1</v>
      </c>
      <c r="AA47" s="2">
        <v>1</v>
      </c>
      <c r="AD47" s="2">
        <v>1</v>
      </c>
    </row>
    <row r="48" spans="1:37" ht="18" customHeight="1" x14ac:dyDescent="0.4">
      <c r="A48" s="60" t="s">
        <v>152</v>
      </c>
      <c r="B48" s="1" t="s">
        <v>2312</v>
      </c>
      <c r="E48" s="2" t="s">
        <v>2253</v>
      </c>
      <c r="F48" s="52" t="s">
        <v>1802</v>
      </c>
      <c r="G48" s="2" t="s">
        <v>1802</v>
      </c>
    </row>
    <row r="49" spans="1:37" ht="18" customHeight="1" x14ac:dyDescent="0.4">
      <c r="A49" s="60" t="s">
        <v>155</v>
      </c>
      <c r="B49" s="1" t="s">
        <v>1730</v>
      </c>
      <c r="E49" s="2" t="s">
        <v>283</v>
      </c>
      <c r="F49" s="52">
        <v>43564</v>
      </c>
      <c r="N49" s="2">
        <v>1</v>
      </c>
      <c r="V49" s="2">
        <v>1</v>
      </c>
      <c r="X49" s="2">
        <v>1</v>
      </c>
      <c r="AB49" s="2">
        <v>1</v>
      </c>
      <c r="AC49" s="2">
        <v>1</v>
      </c>
      <c r="AE49" s="2">
        <v>1</v>
      </c>
    </row>
    <row r="50" spans="1:37" ht="18" customHeight="1" x14ac:dyDescent="0.4">
      <c r="A50" s="60" t="s">
        <v>157</v>
      </c>
      <c r="B50" s="1" t="s">
        <v>1731</v>
      </c>
      <c r="E50" s="2" t="s">
        <v>73</v>
      </c>
      <c r="F50" s="52">
        <v>43774</v>
      </c>
      <c r="G50" s="2">
        <v>1</v>
      </c>
      <c r="J50" s="2">
        <v>1</v>
      </c>
      <c r="P50" s="2">
        <v>1</v>
      </c>
      <c r="AE50" s="2">
        <v>1</v>
      </c>
      <c r="AK50" s="2">
        <v>2</v>
      </c>
    </row>
    <row r="51" spans="1:37" ht="18" customHeight="1" x14ac:dyDescent="0.4">
      <c r="A51" s="60" t="s">
        <v>158</v>
      </c>
      <c r="B51" s="1" t="s">
        <v>1732</v>
      </c>
      <c r="E51" s="2" t="s">
        <v>73</v>
      </c>
      <c r="F51" s="52">
        <v>43556</v>
      </c>
      <c r="G51" s="2">
        <v>1</v>
      </c>
      <c r="AE51" s="2">
        <v>1</v>
      </c>
      <c r="AH51" s="2">
        <v>1</v>
      </c>
      <c r="AK51" s="2">
        <v>2</v>
      </c>
    </row>
    <row r="52" spans="1:37" ht="18" customHeight="1" x14ac:dyDescent="0.4">
      <c r="A52" s="60" t="s">
        <v>161</v>
      </c>
      <c r="B52" s="1" t="s">
        <v>2051</v>
      </c>
      <c r="E52" s="2" t="s">
        <v>2038</v>
      </c>
      <c r="F52" s="52" t="s">
        <v>1802</v>
      </c>
      <c r="G52" s="2">
        <v>1</v>
      </c>
      <c r="AG52" s="2">
        <v>1</v>
      </c>
      <c r="AH52" s="2">
        <v>1</v>
      </c>
    </row>
    <row r="53" spans="1:37" ht="18" customHeight="1" x14ac:dyDescent="0.4">
      <c r="A53" s="60" t="s">
        <v>163</v>
      </c>
      <c r="B53" s="1" t="s">
        <v>1733</v>
      </c>
      <c r="E53" s="2" t="s">
        <v>103</v>
      </c>
      <c r="F53" s="52" t="s">
        <v>62</v>
      </c>
      <c r="J53" s="2">
        <v>1</v>
      </c>
      <c r="L53" s="2">
        <v>1</v>
      </c>
      <c r="N53" s="2">
        <v>1</v>
      </c>
      <c r="O53" s="2">
        <v>1</v>
      </c>
      <c r="AG53" s="2">
        <v>1</v>
      </c>
    </row>
    <row r="54" spans="1:37" ht="18" customHeight="1" x14ac:dyDescent="0.4">
      <c r="A54" s="60" t="s">
        <v>166</v>
      </c>
      <c r="B54" s="1" t="s">
        <v>2570</v>
      </c>
      <c r="E54" s="2" t="s">
        <v>73</v>
      </c>
      <c r="F54" s="52">
        <v>44652</v>
      </c>
      <c r="G54" s="2">
        <v>1</v>
      </c>
      <c r="O54" s="2">
        <v>1</v>
      </c>
      <c r="AD54" s="2">
        <v>1</v>
      </c>
      <c r="AK54" s="2">
        <v>1</v>
      </c>
    </row>
    <row r="55" spans="1:37" ht="18" customHeight="1" x14ac:dyDescent="0.4">
      <c r="A55" s="60" t="s">
        <v>169</v>
      </c>
      <c r="B55" s="1" t="s">
        <v>2571</v>
      </c>
      <c r="D55" s="2" t="s">
        <v>2490</v>
      </c>
      <c r="E55" s="2" t="s">
        <v>2572</v>
      </c>
      <c r="F55" s="52" t="s">
        <v>1802</v>
      </c>
      <c r="AC55" s="2">
        <v>1</v>
      </c>
      <c r="AG55" s="2">
        <v>1</v>
      </c>
    </row>
    <row r="56" spans="1:37" ht="18" customHeight="1" x14ac:dyDescent="0.4">
      <c r="A56" s="60" t="s">
        <v>171</v>
      </c>
      <c r="B56" s="1" t="s">
        <v>1734</v>
      </c>
      <c r="E56" s="2" t="s">
        <v>231</v>
      </c>
      <c r="F56" s="52">
        <v>43803</v>
      </c>
      <c r="G56" s="2">
        <v>1</v>
      </c>
      <c r="AK56" s="2">
        <v>4</v>
      </c>
    </row>
    <row r="57" spans="1:37" ht="18" customHeight="1" x14ac:dyDescent="0.4">
      <c r="A57" s="60" t="s">
        <v>173</v>
      </c>
      <c r="B57" s="1" t="s">
        <v>1735</v>
      </c>
      <c r="E57" s="2" t="s">
        <v>73</v>
      </c>
      <c r="F57" s="52">
        <v>43727</v>
      </c>
      <c r="G57" s="2">
        <v>1</v>
      </c>
      <c r="AB57" s="2">
        <v>1</v>
      </c>
      <c r="AK57" s="2">
        <v>2</v>
      </c>
    </row>
    <row r="59" spans="1:37" ht="18" customHeight="1" x14ac:dyDescent="0.4">
      <c r="C59" s="2">
        <f>COUNTA(C11:C57)</f>
        <v>2</v>
      </c>
      <c r="D59" s="2">
        <f>COUNTA(D11:D57)</f>
        <v>2</v>
      </c>
      <c r="F59" s="52"/>
    </row>
    <row r="60" spans="1:37" ht="18" customHeight="1" x14ac:dyDescent="0.4">
      <c r="F60" s="52"/>
    </row>
    <row r="61" spans="1:37" ht="18" customHeight="1" x14ac:dyDescent="0.4">
      <c r="F61" s="52"/>
    </row>
    <row r="62" spans="1:37" ht="18" customHeight="1" x14ac:dyDescent="0.4">
      <c r="F62" s="52"/>
    </row>
    <row r="63" spans="1:37" ht="18" customHeight="1" x14ac:dyDescent="0.4">
      <c r="F63" s="52"/>
    </row>
    <row r="64" spans="1:37" ht="18" customHeight="1" x14ac:dyDescent="0.4">
      <c r="F64" s="52"/>
    </row>
    <row r="65" spans="6:6" ht="18" customHeight="1" x14ac:dyDescent="0.4">
      <c r="F65" s="52"/>
    </row>
    <row r="66" spans="6:6" ht="18" customHeight="1" x14ac:dyDescent="0.4">
      <c r="F66" s="52"/>
    </row>
    <row r="67" spans="6:6" ht="18" customHeight="1" x14ac:dyDescent="0.4">
      <c r="F67" s="52"/>
    </row>
    <row r="68" spans="6:6" ht="18" customHeight="1" x14ac:dyDescent="0.4">
      <c r="F68" s="52"/>
    </row>
    <row r="69" spans="6:6" ht="18" customHeight="1" x14ac:dyDescent="0.4">
      <c r="F69" s="52"/>
    </row>
    <row r="70" spans="6:6" ht="18" customHeight="1" x14ac:dyDescent="0.4">
      <c r="F70" s="52"/>
    </row>
    <row r="71" spans="6:6" ht="18" customHeight="1" x14ac:dyDescent="0.4">
      <c r="F71" s="52"/>
    </row>
    <row r="72" spans="6:6" ht="18" customHeight="1" x14ac:dyDescent="0.4">
      <c r="F72" s="52"/>
    </row>
    <row r="73" spans="6:6" ht="18" customHeight="1" x14ac:dyDescent="0.4">
      <c r="F73" s="52"/>
    </row>
    <row r="74" spans="6:6" ht="18" customHeight="1" x14ac:dyDescent="0.4">
      <c r="F74" s="52"/>
    </row>
    <row r="75" spans="6:6" ht="18" customHeight="1" x14ac:dyDescent="0.4">
      <c r="F75" s="52"/>
    </row>
    <row r="76" spans="6:6" ht="18" customHeight="1" x14ac:dyDescent="0.4">
      <c r="F76" s="52"/>
    </row>
    <row r="77" spans="6:6" ht="18" customHeight="1" x14ac:dyDescent="0.4">
      <c r="F77" s="52"/>
    </row>
    <row r="78" spans="6:6" ht="18" customHeight="1" x14ac:dyDescent="0.4">
      <c r="F78" s="52"/>
    </row>
    <row r="79" spans="6:6" ht="18" customHeight="1" x14ac:dyDescent="0.4">
      <c r="F79" s="52"/>
    </row>
    <row r="80" spans="6:6" ht="18" customHeight="1" x14ac:dyDescent="0.4">
      <c r="F80" s="52"/>
    </row>
    <row r="81" spans="6:6" ht="18" customHeight="1" x14ac:dyDescent="0.4">
      <c r="F81" s="52"/>
    </row>
    <row r="82" spans="6:6" ht="18" customHeight="1" x14ac:dyDescent="0.4">
      <c r="F82" s="52"/>
    </row>
    <row r="83" spans="6:6" ht="18" customHeight="1" x14ac:dyDescent="0.4">
      <c r="F83" s="52"/>
    </row>
    <row r="84" spans="6:6" ht="18" customHeight="1" x14ac:dyDescent="0.4">
      <c r="F84" s="52"/>
    </row>
    <row r="85" spans="6:6" ht="18" customHeight="1" x14ac:dyDescent="0.4">
      <c r="F85" s="52"/>
    </row>
    <row r="86" spans="6:6" ht="18" customHeight="1" x14ac:dyDescent="0.4">
      <c r="F86" s="52"/>
    </row>
    <row r="87" spans="6:6" ht="18" customHeight="1" x14ac:dyDescent="0.4">
      <c r="F87" s="52"/>
    </row>
    <row r="88" spans="6:6" ht="18" customHeight="1" x14ac:dyDescent="0.4">
      <c r="F88" s="52"/>
    </row>
    <row r="89" spans="6:6" ht="18" customHeight="1" x14ac:dyDescent="0.4">
      <c r="F89" s="52"/>
    </row>
    <row r="90" spans="6:6" ht="18" customHeight="1" x14ac:dyDescent="0.4">
      <c r="F90" s="52"/>
    </row>
    <row r="91" spans="6:6" ht="18" customHeight="1" x14ac:dyDescent="0.4">
      <c r="F91" s="52"/>
    </row>
    <row r="92" spans="6:6" ht="18" customHeight="1" x14ac:dyDescent="0.4">
      <c r="F92" s="52"/>
    </row>
    <row r="93" spans="6:6" ht="18" customHeight="1" x14ac:dyDescent="0.4">
      <c r="F93" s="52"/>
    </row>
    <row r="94" spans="6:6" ht="18" customHeight="1" x14ac:dyDescent="0.4">
      <c r="F94" s="52"/>
    </row>
    <row r="95" spans="6:6" ht="18" customHeight="1" x14ac:dyDescent="0.4">
      <c r="F95" s="52"/>
    </row>
    <row r="96" spans="6:6" ht="18" customHeight="1" x14ac:dyDescent="0.4">
      <c r="F96" s="52"/>
    </row>
    <row r="97" spans="6:6" ht="18" customHeight="1" x14ac:dyDescent="0.4">
      <c r="F97" s="52"/>
    </row>
    <row r="98" spans="6:6" ht="18" customHeight="1" x14ac:dyDescent="0.4">
      <c r="F98" s="52"/>
    </row>
    <row r="99" spans="6:6" ht="18" customHeight="1" x14ac:dyDescent="0.4">
      <c r="F99" s="52"/>
    </row>
    <row r="100" spans="6:6" ht="18" customHeight="1" x14ac:dyDescent="0.4">
      <c r="F100" s="52"/>
    </row>
    <row r="101" spans="6:6" ht="18" customHeight="1" x14ac:dyDescent="0.4">
      <c r="F101" s="52"/>
    </row>
    <row r="102" spans="6:6" ht="18" customHeight="1" x14ac:dyDescent="0.4">
      <c r="F102" s="52"/>
    </row>
    <row r="103" spans="6:6" ht="18" customHeight="1" x14ac:dyDescent="0.4">
      <c r="F103" s="52"/>
    </row>
    <row r="104" spans="6:6" ht="18" customHeight="1" x14ac:dyDescent="0.4">
      <c r="F104" s="52"/>
    </row>
    <row r="105" spans="6:6" ht="18" customHeight="1" x14ac:dyDescent="0.4">
      <c r="F105" s="52"/>
    </row>
    <row r="106" spans="6:6" ht="18" customHeight="1" x14ac:dyDescent="0.4">
      <c r="F106" s="52"/>
    </row>
    <row r="107" spans="6:6" ht="18" customHeight="1" x14ac:dyDescent="0.4">
      <c r="F107" s="52"/>
    </row>
    <row r="108" spans="6:6" ht="18" customHeight="1" x14ac:dyDescent="0.4">
      <c r="F108" s="52"/>
    </row>
    <row r="109" spans="6:6" ht="18" customHeight="1" x14ac:dyDescent="0.4">
      <c r="F109" s="52"/>
    </row>
    <row r="110" spans="6:6" ht="18" customHeight="1" x14ac:dyDescent="0.4">
      <c r="F110" s="52"/>
    </row>
    <row r="111" spans="6:6" ht="18" customHeight="1" x14ac:dyDescent="0.4">
      <c r="F111" s="52"/>
    </row>
    <row r="112" spans="6:6" ht="18" customHeight="1" x14ac:dyDescent="0.4">
      <c r="F112" s="52"/>
    </row>
    <row r="113" spans="6:6" ht="18" customHeight="1" x14ac:dyDescent="0.4">
      <c r="F113" s="52"/>
    </row>
    <row r="114" spans="6:6" ht="18" customHeight="1" x14ac:dyDescent="0.4">
      <c r="F114" s="52"/>
    </row>
    <row r="115" spans="6:6" ht="18" customHeight="1" x14ac:dyDescent="0.4">
      <c r="F115" s="52"/>
    </row>
    <row r="116" spans="6:6" ht="18" customHeight="1" x14ac:dyDescent="0.4">
      <c r="F116" s="52"/>
    </row>
    <row r="117" spans="6:6" ht="18" customHeight="1" x14ac:dyDescent="0.4">
      <c r="F117" s="52"/>
    </row>
    <row r="118" spans="6:6" ht="18" customHeight="1" x14ac:dyDescent="0.4">
      <c r="F118" s="52"/>
    </row>
    <row r="119" spans="6:6" ht="18" customHeight="1" x14ac:dyDescent="0.4">
      <c r="F119" s="52"/>
    </row>
    <row r="120" spans="6:6" ht="18" customHeight="1" x14ac:dyDescent="0.4">
      <c r="F120" s="52"/>
    </row>
    <row r="121" spans="6:6" ht="18" customHeight="1" x14ac:dyDescent="0.4">
      <c r="F121" s="52"/>
    </row>
    <row r="122" spans="6:6" ht="18" customHeight="1" x14ac:dyDescent="0.4">
      <c r="F122" s="52"/>
    </row>
    <row r="123" spans="6:6" ht="18" customHeight="1" x14ac:dyDescent="0.4">
      <c r="F123" s="52"/>
    </row>
    <row r="124" spans="6:6" ht="18" customHeight="1" x14ac:dyDescent="0.4">
      <c r="F124" s="52"/>
    </row>
    <row r="125" spans="6:6" ht="18" customHeight="1" x14ac:dyDescent="0.4">
      <c r="F125" s="52"/>
    </row>
    <row r="126" spans="6:6" ht="18" customHeight="1" x14ac:dyDescent="0.4">
      <c r="F126" s="52"/>
    </row>
    <row r="127" spans="6:6" ht="18" customHeight="1" x14ac:dyDescent="0.4">
      <c r="F127" s="52"/>
    </row>
    <row r="128" spans="6:6" ht="18" customHeight="1" x14ac:dyDescent="0.4">
      <c r="F128" s="52"/>
    </row>
    <row r="129" spans="6:6" ht="18" customHeight="1" x14ac:dyDescent="0.4">
      <c r="F129" s="52"/>
    </row>
    <row r="130" spans="6:6" ht="18" customHeight="1" x14ac:dyDescent="0.4">
      <c r="F130" s="52"/>
    </row>
    <row r="131" spans="6:6" ht="18" customHeight="1" x14ac:dyDescent="0.4">
      <c r="F131" s="52"/>
    </row>
    <row r="132" spans="6:6" ht="18" customHeight="1" x14ac:dyDescent="0.4">
      <c r="F132" s="52"/>
    </row>
    <row r="133" spans="6:6" ht="18" customHeight="1" x14ac:dyDescent="0.4">
      <c r="F133" s="52"/>
    </row>
    <row r="134" spans="6:6" ht="18" customHeight="1" x14ac:dyDescent="0.4">
      <c r="F134" s="52"/>
    </row>
    <row r="135" spans="6:6" ht="18" customHeight="1" x14ac:dyDescent="0.4">
      <c r="F135" s="52"/>
    </row>
    <row r="136" spans="6:6" ht="18" customHeight="1" x14ac:dyDescent="0.4">
      <c r="F136" s="52"/>
    </row>
    <row r="137" spans="6:6" ht="18" customHeight="1" x14ac:dyDescent="0.4">
      <c r="F137" s="52"/>
    </row>
    <row r="138" spans="6:6" ht="18" customHeight="1" x14ac:dyDescent="0.4">
      <c r="F138" s="52"/>
    </row>
    <row r="139" spans="6:6" ht="18" customHeight="1" x14ac:dyDescent="0.4">
      <c r="F139" s="52"/>
    </row>
    <row r="140" spans="6:6" ht="18" customHeight="1" x14ac:dyDescent="0.4">
      <c r="F140" s="52"/>
    </row>
    <row r="141" spans="6:6" ht="18" customHeight="1" x14ac:dyDescent="0.4">
      <c r="F141" s="52"/>
    </row>
    <row r="142" spans="6:6" ht="18" customHeight="1" x14ac:dyDescent="0.4">
      <c r="F142" s="52"/>
    </row>
    <row r="143" spans="6:6" ht="18" customHeight="1" x14ac:dyDescent="0.4">
      <c r="F143" s="52"/>
    </row>
    <row r="144" spans="6:6" ht="18" customHeight="1" x14ac:dyDescent="0.4">
      <c r="F144" s="52"/>
    </row>
    <row r="145" spans="6:6" ht="18" customHeight="1" x14ac:dyDescent="0.4">
      <c r="F145" s="52"/>
    </row>
    <row r="146" spans="6:6" ht="18" customHeight="1" x14ac:dyDescent="0.4">
      <c r="F146" s="52"/>
    </row>
    <row r="147" spans="6:6" ht="18" customHeight="1" x14ac:dyDescent="0.4">
      <c r="F147" s="52"/>
    </row>
    <row r="148" spans="6:6" ht="18" customHeight="1" x14ac:dyDescent="0.4">
      <c r="F148" s="52"/>
    </row>
    <row r="149" spans="6:6" ht="18" customHeight="1" x14ac:dyDescent="0.4">
      <c r="F149" s="52"/>
    </row>
    <row r="150" spans="6:6" ht="18" customHeight="1" x14ac:dyDescent="0.4">
      <c r="F150" s="52"/>
    </row>
    <row r="151" spans="6:6" ht="18" customHeight="1" x14ac:dyDescent="0.4">
      <c r="F151" s="52"/>
    </row>
    <row r="152" spans="6:6" ht="18" customHeight="1" x14ac:dyDescent="0.4">
      <c r="F152" s="52"/>
    </row>
    <row r="153" spans="6:6" ht="18" customHeight="1" x14ac:dyDescent="0.4">
      <c r="F153" s="52"/>
    </row>
    <row r="154" spans="6:6" ht="18" customHeight="1" x14ac:dyDescent="0.4">
      <c r="F154" s="52"/>
    </row>
    <row r="155" spans="6:6" ht="18" customHeight="1" x14ac:dyDescent="0.4">
      <c r="F155" s="52"/>
    </row>
    <row r="156" spans="6:6" ht="18" customHeight="1" x14ac:dyDescent="0.4">
      <c r="F156" s="52"/>
    </row>
    <row r="157" spans="6:6" ht="18" customHeight="1" x14ac:dyDescent="0.4">
      <c r="F157" s="52"/>
    </row>
    <row r="158" spans="6:6" ht="18" customHeight="1" x14ac:dyDescent="0.4">
      <c r="F158" s="52"/>
    </row>
    <row r="159" spans="6:6" ht="18" customHeight="1" x14ac:dyDescent="0.4">
      <c r="F159" s="52"/>
    </row>
    <row r="160" spans="6:6" ht="18" customHeight="1" x14ac:dyDescent="0.4">
      <c r="F160" s="52"/>
    </row>
    <row r="161" spans="6:6" ht="18" customHeight="1" x14ac:dyDescent="0.4">
      <c r="F161" s="52"/>
    </row>
    <row r="162" spans="6:6" ht="18" customHeight="1" x14ac:dyDescent="0.4">
      <c r="F162" s="52"/>
    </row>
    <row r="163" spans="6:6" ht="18" customHeight="1" x14ac:dyDescent="0.4">
      <c r="F163" s="52"/>
    </row>
    <row r="164" spans="6:6" ht="18" customHeight="1" x14ac:dyDescent="0.4">
      <c r="F164" s="52"/>
    </row>
    <row r="165" spans="6:6" ht="18" customHeight="1" x14ac:dyDescent="0.4">
      <c r="F165" s="52"/>
    </row>
    <row r="166" spans="6:6" ht="18" customHeight="1" x14ac:dyDescent="0.4">
      <c r="F166" s="52"/>
    </row>
    <row r="167" spans="6:6" ht="18" customHeight="1" x14ac:dyDescent="0.4">
      <c r="F167" s="52"/>
    </row>
    <row r="168" spans="6:6" ht="18" customHeight="1" x14ac:dyDescent="0.4">
      <c r="F168" s="52"/>
    </row>
    <row r="169" spans="6:6" ht="18" customHeight="1" x14ac:dyDescent="0.4">
      <c r="F169" s="52"/>
    </row>
    <row r="170" spans="6:6" ht="18" customHeight="1" x14ac:dyDescent="0.4">
      <c r="F170" s="52"/>
    </row>
    <row r="171" spans="6:6" ht="18" customHeight="1" x14ac:dyDescent="0.4">
      <c r="F171" s="52"/>
    </row>
    <row r="172" spans="6:6" ht="18" customHeight="1" x14ac:dyDescent="0.4">
      <c r="F172" s="52"/>
    </row>
    <row r="173" spans="6:6" ht="18" customHeight="1" x14ac:dyDescent="0.4">
      <c r="F173" s="52"/>
    </row>
    <row r="174" spans="6:6" ht="18" customHeight="1" x14ac:dyDescent="0.4">
      <c r="F174" s="52"/>
    </row>
    <row r="175" spans="6:6" ht="18" customHeight="1" x14ac:dyDescent="0.4">
      <c r="F175" s="52"/>
    </row>
    <row r="176" spans="6:6" ht="18" customHeight="1" x14ac:dyDescent="0.4">
      <c r="F176" s="52"/>
    </row>
    <row r="177" spans="6:6" ht="18" customHeight="1" x14ac:dyDescent="0.4">
      <c r="F177" s="52"/>
    </row>
    <row r="178" spans="6:6" ht="18" customHeight="1" x14ac:dyDescent="0.4">
      <c r="F178" s="52"/>
    </row>
    <row r="179" spans="6:6" ht="18" customHeight="1" x14ac:dyDescent="0.4">
      <c r="F179" s="52"/>
    </row>
    <row r="180" spans="6:6" ht="18" customHeight="1" x14ac:dyDescent="0.4">
      <c r="F180" s="52"/>
    </row>
    <row r="181" spans="6:6" ht="18" customHeight="1" x14ac:dyDescent="0.4">
      <c r="F181" s="52"/>
    </row>
    <row r="182" spans="6:6" ht="18" customHeight="1" x14ac:dyDescent="0.4">
      <c r="F182" s="52"/>
    </row>
    <row r="183" spans="6:6" ht="18" customHeight="1" x14ac:dyDescent="0.4">
      <c r="F183" s="52"/>
    </row>
    <row r="184" spans="6:6" ht="18" customHeight="1" x14ac:dyDescent="0.4">
      <c r="F184" s="52"/>
    </row>
    <row r="185" spans="6:6" ht="18" customHeight="1" x14ac:dyDescent="0.4">
      <c r="F185" s="52"/>
    </row>
    <row r="186" spans="6:6" ht="18" customHeight="1" x14ac:dyDescent="0.4">
      <c r="F186" s="52"/>
    </row>
    <row r="187" spans="6:6" ht="18" customHeight="1" x14ac:dyDescent="0.4">
      <c r="F187" s="52"/>
    </row>
    <row r="188" spans="6:6" ht="18" customHeight="1" x14ac:dyDescent="0.4">
      <c r="F188" s="52"/>
    </row>
    <row r="189" spans="6:6" ht="18" customHeight="1" x14ac:dyDescent="0.4">
      <c r="F189" s="52"/>
    </row>
    <row r="190" spans="6:6" ht="18" customHeight="1" x14ac:dyDescent="0.4">
      <c r="F190" s="52"/>
    </row>
    <row r="191" spans="6:6" ht="18" customHeight="1" x14ac:dyDescent="0.4">
      <c r="F191" s="52"/>
    </row>
    <row r="192" spans="6:6" ht="18" customHeight="1" x14ac:dyDescent="0.4">
      <c r="F192" s="52"/>
    </row>
    <row r="193" spans="6:6" ht="18" customHeight="1" x14ac:dyDescent="0.4">
      <c r="F193" s="52"/>
    </row>
    <row r="194" spans="6:6" ht="18" customHeight="1" x14ac:dyDescent="0.4">
      <c r="F194" s="52"/>
    </row>
    <row r="195" spans="6:6" ht="18" customHeight="1" x14ac:dyDescent="0.4">
      <c r="F195" s="52"/>
    </row>
    <row r="196" spans="6:6" ht="18" customHeight="1" x14ac:dyDescent="0.4">
      <c r="F196" s="52"/>
    </row>
    <row r="197" spans="6:6" ht="18" customHeight="1" x14ac:dyDescent="0.4">
      <c r="F197" s="52"/>
    </row>
    <row r="198" spans="6:6" ht="18" customHeight="1" x14ac:dyDescent="0.4">
      <c r="F198" s="52"/>
    </row>
    <row r="199" spans="6:6" ht="18" customHeight="1" x14ac:dyDescent="0.4">
      <c r="F199" s="52"/>
    </row>
    <row r="200" spans="6:6" ht="18" customHeight="1" x14ac:dyDescent="0.4">
      <c r="F200" s="52"/>
    </row>
    <row r="201" spans="6:6" ht="18" customHeight="1" x14ac:dyDescent="0.4">
      <c r="F201" s="52"/>
    </row>
    <row r="202" spans="6:6" ht="18" customHeight="1" x14ac:dyDescent="0.4">
      <c r="F202" s="52"/>
    </row>
    <row r="203" spans="6:6" ht="18" customHeight="1" x14ac:dyDescent="0.4">
      <c r="F203" s="52"/>
    </row>
    <row r="204" spans="6:6" ht="18" customHeight="1" x14ac:dyDescent="0.4">
      <c r="F204" s="52"/>
    </row>
    <row r="205" spans="6:6" ht="18" customHeight="1" x14ac:dyDescent="0.4">
      <c r="F205" s="52"/>
    </row>
    <row r="206" spans="6:6" ht="18" customHeight="1" x14ac:dyDescent="0.4">
      <c r="F206" s="52"/>
    </row>
    <row r="209" spans="6:6" ht="18" customHeight="1" x14ac:dyDescent="0.4">
      <c r="F209" s="52"/>
    </row>
    <row r="210" spans="6:6" ht="18" customHeight="1" x14ac:dyDescent="0.4">
      <c r="F210" s="52"/>
    </row>
    <row r="211" spans="6:6" ht="18" customHeight="1" x14ac:dyDescent="0.4">
      <c r="F211" s="52"/>
    </row>
    <row r="212" spans="6:6" ht="18" customHeight="1" x14ac:dyDescent="0.4">
      <c r="F212" s="52"/>
    </row>
    <row r="213" spans="6:6" ht="18" customHeight="1" x14ac:dyDescent="0.4">
      <c r="F213" s="52"/>
    </row>
    <row r="214" spans="6:6" ht="18" customHeight="1" x14ac:dyDescent="0.4">
      <c r="F214" s="52"/>
    </row>
    <row r="215" spans="6:6" ht="18" customHeight="1" x14ac:dyDescent="0.4">
      <c r="F215" s="52"/>
    </row>
    <row r="216" spans="6:6" ht="18" customHeight="1" x14ac:dyDescent="0.4">
      <c r="F216" s="52"/>
    </row>
    <row r="217" spans="6:6" ht="18" customHeight="1" x14ac:dyDescent="0.4">
      <c r="F217" s="52"/>
    </row>
    <row r="218" spans="6:6" ht="18" customHeight="1" x14ac:dyDescent="0.4">
      <c r="F218" s="52"/>
    </row>
    <row r="219" spans="6:6" ht="18" customHeight="1" x14ac:dyDescent="0.4">
      <c r="F219" s="52"/>
    </row>
    <row r="220" spans="6:6" ht="18" customHeight="1" x14ac:dyDescent="0.4">
      <c r="F220" s="52"/>
    </row>
    <row r="221" spans="6:6" ht="18" customHeight="1" x14ac:dyDescent="0.4">
      <c r="F221" s="52"/>
    </row>
    <row r="222" spans="6:6" ht="18" customHeight="1" x14ac:dyDescent="0.4">
      <c r="F222" s="52"/>
    </row>
    <row r="223" spans="6:6" ht="18" customHeight="1" x14ac:dyDescent="0.4">
      <c r="F223" s="52"/>
    </row>
    <row r="224" spans="6:6" ht="18" customHeight="1" x14ac:dyDescent="0.4">
      <c r="F224" s="52"/>
    </row>
    <row r="225" spans="6:6" ht="18" customHeight="1" x14ac:dyDescent="0.4">
      <c r="F225" s="52"/>
    </row>
    <row r="226" spans="6:6" ht="18" customHeight="1" x14ac:dyDescent="0.4">
      <c r="F226" s="52"/>
    </row>
    <row r="227" spans="6:6" ht="18" customHeight="1" x14ac:dyDescent="0.4">
      <c r="F227" s="52"/>
    </row>
    <row r="228" spans="6:6" ht="18" customHeight="1" x14ac:dyDescent="0.4">
      <c r="F228" s="52"/>
    </row>
    <row r="229" spans="6:6" ht="18" customHeight="1" x14ac:dyDescent="0.4">
      <c r="F229" s="52"/>
    </row>
    <row r="230" spans="6:6" ht="18" customHeight="1" x14ac:dyDescent="0.4">
      <c r="F230" s="52"/>
    </row>
    <row r="231" spans="6:6" ht="18" customHeight="1" x14ac:dyDescent="0.4">
      <c r="F231" s="52"/>
    </row>
    <row r="232" spans="6:6" ht="18" customHeight="1" x14ac:dyDescent="0.4">
      <c r="F232" s="52"/>
    </row>
    <row r="233" spans="6:6" ht="18" customHeight="1" x14ac:dyDescent="0.4">
      <c r="F233" s="52"/>
    </row>
    <row r="234" spans="6:6" ht="18" customHeight="1" x14ac:dyDescent="0.4">
      <c r="F234" s="52"/>
    </row>
    <row r="235" spans="6:6" ht="18" customHeight="1" x14ac:dyDescent="0.4">
      <c r="F235" s="52"/>
    </row>
    <row r="236" spans="6:6" ht="18" customHeight="1" x14ac:dyDescent="0.4">
      <c r="F236" s="52"/>
    </row>
    <row r="237" spans="6:6" ht="18" customHeight="1" x14ac:dyDescent="0.4">
      <c r="F237" s="52"/>
    </row>
    <row r="238" spans="6:6" ht="18" customHeight="1" x14ac:dyDescent="0.4">
      <c r="F238" s="52"/>
    </row>
    <row r="239" spans="6:6" ht="18" customHeight="1" x14ac:dyDescent="0.4">
      <c r="F239" s="52"/>
    </row>
    <row r="240" spans="6:6" ht="18" customHeight="1" x14ac:dyDescent="0.4">
      <c r="F240" s="52"/>
    </row>
    <row r="241" spans="6:6" ht="18" customHeight="1" x14ac:dyDescent="0.4">
      <c r="F241" s="52"/>
    </row>
    <row r="242" spans="6:6" ht="18" customHeight="1" x14ac:dyDescent="0.4">
      <c r="F242" s="52"/>
    </row>
    <row r="243" spans="6:6" ht="18" customHeight="1" x14ac:dyDescent="0.4">
      <c r="F243" s="52"/>
    </row>
    <row r="244" spans="6:6" ht="18" customHeight="1" x14ac:dyDescent="0.4">
      <c r="F244" s="52"/>
    </row>
    <row r="245" spans="6:6" ht="18" customHeight="1" x14ac:dyDescent="0.4">
      <c r="F245" s="52"/>
    </row>
    <row r="246" spans="6:6" ht="18" customHeight="1" x14ac:dyDescent="0.4">
      <c r="F246" s="52"/>
    </row>
    <row r="247" spans="6:6" ht="18" customHeight="1" x14ac:dyDescent="0.4">
      <c r="F247" s="52"/>
    </row>
    <row r="248" spans="6:6" ht="18" customHeight="1" x14ac:dyDescent="0.4">
      <c r="F248" s="52"/>
    </row>
    <row r="249" spans="6:6" ht="18" customHeight="1" x14ac:dyDescent="0.4">
      <c r="F249" s="52"/>
    </row>
    <row r="251" spans="6:6" ht="18" customHeight="1" x14ac:dyDescent="0.4">
      <c r="F251" s="52"/>
    </row>
    <row r="252" spans="6:6" ht="18" customHeight="1" x14ac:dyDescent="0.4">
      <c r="F252" s="52"/>
    </row>
    <row r="253" spans="6:6" ht="18" customHeight="1" x14ac:dyDescent="0.4">
      <c r="F253" s="52"/>
    </row>
    <row r="254" spans="6:6" ht="18" customHeight="1" x14ac:dyDescent="0.4">
      <c r="F254" s="52"/>
    </row>
    <row r="255" spans="6:6" ht="18" customHeight="1" x14ac:dyDescent="0.4">
      <c r="F255" s="52"/>
    </row>
    <row r="256" spans="6:6" ht="18" customHeight="1" x14ac:dyDescent="0.4">
      <c r="F256" s="52"/>
    </row>
    <row r="257" spans="6:6" ht="18" customHeight="1" x14ac:dyDescent="0.4">
      <c r="F257" s="52"/>
    </row>
    <row r="258" spans="6:6" ht="18" customHeight="1" x14ac:dyDescent="0.4">
      <c r="F258" s="52"/>
    </row>
    <row r="259" spans="6:6" ht="18" customHeight="1" x14ac:dyDescent="0.4">
      <c r="F259" s="52"/>
    </row>
    <row r="260" spans="6:6" ht="18" customHeight="1" x14ac:dyDescent="0.4">
      <c r="F260" s="52"/>
    </row>
    <row r="262" spans="6:6" ht="18" customHeight="1" x14ac:dyDescent="0.4">
      <c r="F262" s="52"/>
    </row>
    <row r="263" spans="6:6" ht="18" customHeight="1" x14ac:dyDescent="0.4">
      <c r="F263" s="52"/>
    </row>
    <row r="264" spans="6:6" ht="18" customHeight="1" x14ac:dyDescent="0.4">
      <c r="F264" s="52"/>
    </row>
    <row r="265" spans="6:6" ht="18" customHeight="1" x14ac:dyDescent="0.4">
      <c r="F265" s="52"/>
    </row>
    <row r="266" spans="6:6" ht="18" customHeight="1" x14ac:dyDescent="0.4">
      <c r="F266" s="52"/>
    </row>
    <row r="267" spans="6:6" ht="18" customHeight="1" x14ac:dyDescent="0.4">
      <c r="F267" s="52"/>
    </row>
    <row r="268" spans="6:6" ht="18" customHeight="1" x14ac:dyDescent="0.4">
      <c r="F268" s="52"/>
    </row>
    <row r="269" spans="6:6" ht="18" customHeight="1" x14ac:dyDescent="0.4">
      <c r="F269" s="52"/>
    </row>
    <row r="270" spans="6:6" ht="18" customHeight="1" x14ac:dyDescent="0.4">
      <c r="F270" s="52"/>
    </row>
    <row r="271" spans="6:6" ht="18" customHeight="1" x14ac:dyDescent="0.4">
      <c r="F271" s="52"/>
    </row>
    <row r="273" spans="6:6" ht="18" customHeight="1" x14ac:dyDescent="0.4">
      <c r="F273" s="52"/>
    </row>
    <row r="274" spans="6:6" ht="18" customHeight="1" x14ac:dyDescent="0.4">
      <c r="F274" s="52"/>
    </row>
    <row r="275" spans="6:6" ht="18" customHeight="1" x14ac:dyDescent="0.4">
      <c r="F275" s="52"/>
    </row>
    <row r="276" spans="6:6" ht="18" customHeight="1" x14ac:dyDescent="0.4">
      <c r="F276" s="52"/>
    </row>
    <row r="277" spans="6:6" ht="18" customHeight="1" x14ac:dyDescent="0.4">
      <c r="F277" s="52"/>
    </row>
    <row r="278" spans="6:6" ht="18" customHeight="1" x14ac:dyDescent="0.4">
      <c r="F278" s="52"/>
    </row>
    <row r="279" spans="6:6" ht="18" customHeight="1" x14ac:dyDescent="0.4">
      <c r="F279" s="52"/>
    </row>
    <row r="280" spans="6:6" ht="18" customHeight="1" x14ac:dyDescent="0.4">
      <c r="F280" s="52"/>
    </row>
    <row r="281" spans="6:6" ht="18" customHeight="1" x14ac:dyDescent="0.4">
      <c r="F281" s="52"/>
    </row>
    <row r="282" spans="6:6" ht="18" customHeight="1" x14ac:dyDescent="0.4">
      <c r="F282" s="52"/>
    </row>
    <row r="283" spans="6:6" ht="18" customHeight="1" x14ac:dyDescent="0.4">
      <c r="F283" s="52"/>
    </row>
    <row r="284" spans="6:6" ht="18" customHeight="1" x14ac:dyDescent="0.4">
      <c r="F284" s="52"/>
    </row>
    <row r="285" spans="6:6" ht="18" customHeight="1" x14ac:dyDescent="0.4">
      <c r="F285" s="52"/>
    </row>
    <row r="286" spans="6:6" ht="18" customHeight="1" x14ac:dyDescent="0.4">
      <c r="F286" s="52"/>
    </row>
    <row r="287" spans="6:6" ht="18" customHeight="1" x14ac:dyDescent="0.4">
      <c r="F287" s="52"/>
    </row>
    <row r="288" spans="6:6" ht="18" customHeight="1" x14ac:dyDescent="0.4">
      <c r="F288" s="52"/>
    </row>
    <row r="289" spans="5:6" ht="18" customHeight="1" x14ac:dyDescent="0.4">
      <c r="F289" s="52"/>
    </row>
    <row r="290" spans="5:6" ht="18" customHeight="1" x14ac:dyDescent="0.4">
      <c r="F290" s="52"/>
    </row>
    <row r="291" spans="5:6" ht="18" customHeight="1" x14ac:dyDescent="0.4">
      <c r="F291" s="52"/>
    </row>
    <row r="292" spans="5:6" ht="18" customHeight="1" x14ac:dyDescent="0.4">
      <c r="F292" s="52"/>
    </row>
    <row r="293" spans="5:6" ht="18" customHeight="1" x14ac:dyDescent="0.4">
      <c r="F293" s="52"/>
    </row>
    <row r="294" spans="5:6" ht="18" customHeight="1" x14ac:dyDescent="0.4">
      <c r="F294" s="52"/>
    </row>
    <row r="295" spans="5:6" ht="18" customHeight="1" x14ac:dyDescent="0.4">
      <c r="F295" s="52"/>
    </row>
    <row r="296" spans="5:6" ht="18" customHeight="1" x14ac:dyDescent="0.4">
      <c r="F296" s="52"/>
    </row>
    <row r="297" spans="5:6" ht="18" customHeight="1" x14ac:dyDescent="0.4">
      <c r="E297" s="52"/>
      <c r="F297" s="52"/>
    </row>
    <row r="298" spans="5:6" ht="18" customHeight="1" x14ac:dyDescent="0.4">
      <c r="F298" s="52"/>
    </row>
    <row r="299" spans="5:6" ht="18" customHeight="1" x14ac:dyDescent="0.4">
      <c r="F299" s="52"/>
    </row>
    <row r="300" spans="5:6" ht="18" customHeight="1" x14ac:dyDescent="0.4">
      <c r="F300" s="52"/>
    </row>
    <row r="301" spans="5:6" ht="18" customHeight="1" x14ac:dyDescent="0.4">
      <c r="F301" s="52"/>
    </row>
    <row r="302" spans="5:6" ht="18" customHeight="1" x14ac:dyDescent="0.4">
      <c r="F302" s="52"/>
    </row>
    <row r="304" spans="5:6" ht="18" customHeight="1" x14ac:dyDescent="0.4">
      <c r="F304" s="52"/>
    </row>
    <row r="305" spans="6:6" ht="18" customHeight="1" x14ac:dyDescent="0.4">
      <c r="F305" s="52"/>
    </row>
    <row r="306" spans="6:6" ht="18" customHeight="1" x14ac:dyDescent="0.4">
      <c r="F306" s="52"/>
    </row>
    <row r="308" spans="6:6" ht="18" customHeight="1" x14ac:dyDescent="0.4">
      <c r="F308" s="52"/>
    </row>
    <row r="309" spans="6:6" ht="18" customHeight="1" x14ac:dyDescent="0.4">
      <c r="F309" s="52"/>
    </row>
    <row r="310" spans="6:6" ht="18" customHeight="1" x14ac:dyDescent="0.4">
      <c r="F310" s="52"/>
    </row>
    <row r="313" spans="6:6" ht="18" customHeight="1" x14ac:dyDescent="0.4">
      <c r="F313" s="52"/>
    </row>
    <row r="314" spans="6:6" ht="18" customHeight="1" x14ac:dyDescent="0.4">
      <c r="F314" s="52"/>
    </row>
    <row r="315" spans="6:6" ht="18" customHeight="1" x14ac:dyDescent="0.4">
      <c r="F315" s="52"/>
    </row>
    <row r="316" spans="6:6" ht="18" customHeight="1" x14ac:dyDescent="0.4">
      <c r="F316" s="52"/>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33 A34:A57" numberStoredAsText="1"/>
    <ignoredError sqref="H8:AK8"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3"/>
  <sheetViews>
    <sheetView zoomScale="70" zoomScaleNormal="70" workbookViewId="0">
      <pane xSplit="4" ySplit="10" topLeftCell="E11" activePane="bottomRight" state="frozen"/>
      <selection pane="topRight" activeCell="E1" sqref="E1"/>
      <selection pane="bottomLeft" activeCell="A11" sqref="A11"/>
      <selection pane="bottomRight" activeCell="B9" sqref="B9"/>
    </sheetView>
  </sheetViews>
  <sheetFormatPr defaultColWidth="9.125" defaultRowHeight="18.75" x14ac:dyDescent="0.4"/>
  <cols>
    <col min="1" max="1" width="9.125" style="43"/>
    <col min="2" max="2" width="51.375" style="1" customWidth="1"/>
    <col min="3" max="3" width="9.75" style="2" customWidth="1"/>
    <col min="4" max="4" width="10.75" style="2" customWidth="1"/>
    <col min="5" max="35" width="12.75" style="2" customWidth="1"/>
    <col min="36" max="36" width="5.625" style="53" customWidth="1"/>
    <col min="37" max="81" width="5.625" style="1" customWidth="1"/>
    <col min="82" max="1025" width="9.125" style="1"/>
  </cols>
  <sheetData>
    <row r="1" spans="1:36" ht="18" customHeight="1" x14ac:dyDescent="0.4">
      <c r="B1" s="44" t="s">
        <v>52</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45" t="s">
        <v>5</v>
      </c>
    </row>
    <row r="2" spans="1:36" ht="18" customHeight="1" x14ac:dyDescent="0.4">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4">
      <c r="A3" s="43" t="s">
        <v>61</v>
      </c>
      <c r="B3" s="1">
        <v>4</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4">
      <c r="A4" s="43" t="s">
        <v>62</v>
      </c>
      <c r="B4" s="1">
        <f>COUNTIF(E11:E601,"なし")</f>
        <v>3</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793</v>
      </c>
      <c r="AG4" s="113" t="s">
        <v>40</v>
      </c>
      <c r="AH4" s="113" t="s">
        <v>41</v>
      </c>
      <c r="AI4" s="113" t="s">
        <v>11</v>
      </c>
    </row>
    <row r="5" spans="1:36" ht="18" customHeight="1" x14ac:dyDescent="0.4">
      <c r="A5" s="43"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4">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4">
      <c r="A7" s="46"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4">
      <c r="A8" s="47">
        <f>B5</f>
        <v>1</v>
      </c>
      <c r="D8" s="48" t="s">
        <v>64</v>
      </c>
      <c r="E8" s="49">
        <f t="shared" ref="E8:AI8" si="0">COUNT(E11:E601)</f>
        <v>0</v>
      </c>
      <c r="F8" s="49">
        <f t="shared" si="0"/>
        <v>1</v>
      </c>
      <c r="G8" s="49">
        <f t="shared" si="0"/>
        <v>0</v>
      </c>
      <c r="H8" s="49">
        <f t="shared" si="0"/>
        <v>0</v>
      </c>
      <c r="I8" s="49">
        <f t="shared" si="0"/>
        <v>0</v>
      </c>
      <c r="J8" s="49">
        <f t="shared" si="0"/>
        <v>0</v>
      </c>
      <c r="K8" s="49">
        <f t="shared" si="0"/>
        <v>0</v>
      </c>
      <c r="L8" s="49">
        <f t="shared" si="0"/>
        <v>0</v>
      </c>
      <c r="M8" s="49">
        <f t="shared" si="0"/>
        <v>0</v>
      </c>
      <c r="N8" s="49">
        <f t="shared" si="0"/>
        <v>0</v>
      </c>
      <c r="O8" s="49">
        <f t="shared" si="0"/>
        <v>0</v>
      </c>
      <c r="P8" s="49">
        <f t="shared" si="0"/>
        <v>0</v>
      </c>
      <c r="Q8" s="49">
        <f t="shared" si="0"/>
        <v>0</v>
      </c>
      <c r="R8" s="49">
        <f t="shared" si="0"/>
        <v>0</v>
      </c>
      <c r="S8" s="49">
        <f t="shared" si="0"/>
        <v>1</v>
      </c>
      <c r="T8" s="49">
        <f t="shared" si="0"/>
        <v>0</v>
      </c>
      <c r="U8" s="49">
        <f t="shared" si="0"/>
        <v>0</v>
      </c>
      <c r="V8" s="49">
        <f t="shared" si="0"/>
        <v>0</v>
      </c>
      <c r="W8" s="49">
        <f t="shared" si="0"/>
        <v>0</v>
      </c>
      <c r="X8" s="49">
        <f t="shared" si="0"/>
        <v>0</v>
      </c>
      <c r="Y8" s="49">
        <f t="shared" si="0"/>
        <v>0</v>
      </c>
      <c r="Z8" s="49">
        <f t="shared" si="0"/>
        <v>0</v>
      </c>
      <c r="AA8" s="49">
        <f t="shared" si="0"/>
        <v>0</v>
      </c>
      <c r="AB8" s="49">
        <f t="shared" si="0"/>
        <v>0</v>
      </c>
      <c r="AC8" s="49">
        <f t="shared" si="0"/>
        <v>0</v>
      </c>
      <c r="AD8" s="49">
        <f t="shared" si="0"/>
        <v>0</v>
      </c>
      <c r="AE8" s="49">
        <f t="shared" si="0"/>
        <v>0</v>
      </c>
      <c r="AF8" s="49">
        <f t="shared" si="0"/>
        <v>0</v>
      </c>
      <c r="AG8" s="2">
        <f t="shared" si="0"/>
        <v>0</v>
      </c>
      <c r="AH8" s="2">
        <f t="shared" si="0"/>
        <v>0</v>
      </c>
      <c r="AI8" s="49">
        <f t="shared" si="0"/>
        <v>0</v>
      </c>
    </row>
    <row r="9" spans="1:36" ht="18" customHeight="1" x14ac:dyDescent="0.4">
      <c r="D9" s="48" t="s">
        <v>65</v>
      </c>
      <c r="E9" s="50">
        <f t="shared" ref="E9:AI9" si="1">E8/$A$8</f>
        <v>0</v>
      </c>
      <c r="F9" s="50">
        <f t="shared" si="1"/>
        <v>1</v>
      </c>
      <c r="G9" s="50">
        <f t="shared" si="1"/>
        <v>0</v>
      </c>
      <c r="H9" s="50">
        <f t="shared" si="1"/>
        <v>0</v>
      </c>
      <c r="I9" s="50">
        <f t="shared" si="1"/>
        <v>0</v>
      </c>
      <c r="J9" s="50">
        <f t="shared" si="1"/>
        <v>0</v>
      </c>
      <c r="K9" s="50">
        <f t="shared" si="1"/>
        <v>0</v>
      </c>
      <c r="L9" s="50">
        <f t="shared" si="1"/>
        <v>0</v>
      </c>
      <c r="M9" s="50">
        <f t="shared" si="1"/>
        <v>0</v>
      </c>
      <c r="N9" s="50">
        <f t="shared" si="1"/>
        <v>0</v>
      </c>
      <c r="O9" s="50">
        <f t="shared" si="1"/>
        <v>0</v>
      </c>
      <c r="P9" s="50">
        <f t="shared" si="1"/>
        <v>0</v>
      </c>
      <c r="Q9" s="50">
        <f t="shared" si="1"/>
        <v>0</v>
      </c>
      <c r="R9" s="50">
        <f t="shared" si="1"/>
        <v>0</v>
      </c>
      <c r="S9" s="50">
        <f t="shared" si="1"/>
        <v>1</v>
      </c>
      <c r="T9" s="50">
        <f t="shared" si="1"/>
        <v>0</v>
      </c>
      <c r="U9" s="50">
        <f t="shared" si="1"/>
        <v>0</v>
      </c>
      <c r="V9" s="50">
        <f t="shared" si="1"/>
        <v>0</v>
      </c>
      <c r="W9" s="50">
        <f t="shared" si="1"/>
        <v>0</v>
      </c>
      <c r="X9" s="50">
        <f t="shared" si="1"/>
        <v>0</v>
      </c>
      <c r="Y9" s="50">
        <f t="shared" si="1"/>
        <v>0</v>
      </c>
      <c r="Z9" s="50">
        <f t="shared" si="1"/>
        <v>0</v>
      </c>
      <c r="AA9" s="50">
        <f t="shared" si="1"/>
        <v>0</v>
      </c>
      <c r="AB9" s="50">
        <f t="shared" si="1"/>
        <v>0</v>
      </c>
      <c r="AC9" s="50">
        <f t="shared" si="1"/>
        <v>0</v>
      </c>
      <c r="AD9" s="50">
        <f t="shared" si="1"/>
        <v>0</v>
      </c>
      <c r="AE9" s="50">
        <f t="shared" si="1"/>
        <v>0</v>
      </c>
      <c r="AF9" s="50">
        <f t="shared" si="1"/>
        <v>0</v>
      </c>
      <c r="AG9" s="51">
        <f t="shared" si="1"/>
        <v>0</v>
      </c>
      <c r="AH9" s="51">
        <f t="shared" si="1"/>
        <v>0</v>
      </c>
      <c r="AI9" s="50">
        <f t="shared" si="1"/>
        <v>0</v>
      </c>
    </row>
    <row r="10" spans="1:36" ht="18" customHeight="1" x14ac:dyDescent="0.4">
      <c r="A10" s="43"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3" t="s">
        <v>71</v>
      </c>
      <c r="B11" s="1" t="s">
        <v>1736</v>
      </c>
      <c r="C11" s="2" t="s">
        <v>283</v>
      </c>
      <c r="D11" s="52" t="s">
        <v>62</v>
      </c>
      <c r="E11" s="2" t="s">
        <v>62</v>
      </c>
    </row>
    <row r="12" spans="1:36" ht="18" customHeight="1" x14ac:dyDescent="0.4">
      <c r="A12" s="43" t="s">
        <v>2574</v>
      </c>
      <c r="B12" s="1" t="s">
        <v>2576</v>
      </c>
      <c r="C12" s="2" t="s">
        <v>2496</v>
      </c>
      <c r="D12" s="52">
        <v>44733</v>
      </c>
      <c r="F12" s="2">
        <v>1</v>
      </c>
      <c r="S12" s="2">
        <v>1</v>
      </c>
    </row>
    <row r="13" spans="1:36" ht="18" customHeight="1" x14ac:dyDescent="0.4">
      <c r="A13" s="43" t="s">
        <v>2575</v>
      </c>
      <c r="B13" s="1" t="s">
        <v>2573</v>
      </c>
      <c r="C13" s="2" t="s">
        <v>73</v>
      </c>
      <c r="D13" s="52">
        <v>44652</v>
      </c>
      <c r="E13" s="2" t="s">
        <v>62</v>
      </c>
      <c r="AJ13" s="54"/>
    </row>
    <row r="14" spans="1:36" ht="18" customHeight="1" x14ac:dyDescent="0.4">
      <c r="A14" s="43" t="s">
        <v>1989</v>
      </c>
      <c r="B14" s="1" t="s">
        <v>2098</v>
      </c>
      <c r="C14" s="2" t="s">
        <v>2099</v>
      </c>
      <c r="D14" s="52" t="s">
        <v>2100</v>
      </c>
      <c r="E14" s="2" t="s">
        <v>2100</v>
      </c>
    </row>
    <row r="15" spans="1:36" ht="18" customHeight="1" x14ac:dyDescent="0.4">
      <c r="D15" s="52"/>
    </row>
    <row r="16" spans="1:36" ht="18" customHeight="1" x14ac:dyDescent="0.4">
      <c r="D16" s="52"/>
    </row>
    <row r="17" spans="4:4" ht="18" customHeight="1" x14ac:dyDescent="0.4">
      <c r="D17" s="52"/>
    </row>
    <row r="18" spans="4:4" ht="18" customHeight="1" x14ac:dyDescent="0.4">
      <c r="D18" s="52"/>
    </row>
    <row r="19" spans="4:4" ht="18" customHeight="1" x14ac:dyDescent="0.4">
      <c r="D19" s="52"/>
    </row>
    <row r="20" spans="4:4" ht="18" customHeight="1" x14ac:dyDescent="0.4">
      <c r="D20" s="52"/>
    </row>
    <row r="21" spans="4:4" ht="18" customHeight="1" x14ac:dyDescent="0.4">
      <c r="D21" s="52"/>
    </row>
    <row r="22" spans="4:4" ht="18" customHeight="1" x14ac:dyDescent="0.4">
      <c r="D22" s="52"/>
    </row>
    <row r="23" spans="4:4" ht="18" customHeight="1" x14ac:dyDescent="0.4">
      <c r="D23" s="52"/>
    </row>
    <row r="24" spans="4:4" ht="18" customHeight="1" x14ac:dyDescent="0.4">
      <c r="D24" s="52"/>
    </row>
    <row r="26" spans="4:4" ht="18" customHeight="1" x14ac:dyDescent="0.4">
      <c r="D26" s="52"/>
    </row>
    <row r="27" spans="4:4" ht="18" customHeight="1" x14ac:dyDescent="0.4">
      <c r="D27" s="52"/>
    </row>
    <row r="28" spans="4:4" ht="18" customHeight="1" x14ac:dyDescent="0.4">
      <c r="D28" s="52"/>
    </row>
    <row r="29" spans="4:4" ht="18" customHeight="1" x14ac:dyDescent="0.4">
      <c r="D29" s="52"/>
    </row>
    <row r="30" spans="4:4" ht="18" customHeight="1" x14ac:dyDescent="0.4">
      <c r="D30" s="52"/>
    </row>
    <row r="31" spans="4:4" ht="18" customHeight="1" x14ac:dyDescent="0.4">
      <c r="D31" s="52"/>
    </row>
    <row r="32" spans="4:4" ht="18" customHeight="1" x14ac:dyDescent="0.4">
      <c r="D32" s="52"/>
    </row>
    <row r="33" spans="4:4" ht="18" customHeight="1" x14ac:dyDescent="0.4">
      <c r="D33" s="52"/>
    </row>
    <row r="34" spans="4:4" ht="18" customHeight="1" x14ac:dyDescent="0.4">
      <c r="D34" s="52"/>
    </row>
    <row r="35" spans="4:4" ht="18" customHeight="1" x14ac:dyDescent="0.4">
      <c r="D35" s="52"/>
    </row>
    <row r="36" spans="4:4" ht="18" customHeight="1" x14ac:dyDescent="0.4">
      <c r="D36" s="52"/>
    </row>
    <row r="37" spans="4:4" ht="18" customHeight="1" x14ac:dyDescent="0.4">
      <c r="D37" s="52"/>
    </row>
    <row r="38" spans="4:4" ht="18" customHeight="1" x14ac:dyDescent="0.4">
      <c r="D38" s="52"/>
    </row>
    <row r="39" spans="4:4" ht="18" customHeight="1" x14ac:dyDescent="0.4">
      <c r="D39" s="52"/>
    </row>
    <row r="40" spans="4:4" ht="18" customHeight="1" x14ac:dyDescent="0.4">
      <c r="D40" s="52"/>
    </row>
    <row r="41" spans="4:4" ht="18" customHeight="1" x14ac:dyDescent="0.4">
      <c r="D41" s="52"/>
    </row>
    <row r="42" spans="4:4" ht="18" customHeight="1" x14ac:dyDescent="0.4">
      <c r="D42" s="52"/>
    </row>
    <row r="43" spans="4:4" ht="18" customHeight="1" x14ac:dyDescent="0.4">
      <c r="D43" s="52"/>
    </row>
    <row r="44" spans="4:4" ht="18" customHeight="1" x14ac:dyDescent="0.4">
      <c r="D44" s="52"/>
    </row>
    <row r="45" spans="4:4" ht="18" customHeight="1" x14ac:dyDescent="0.4">
      <c r="D45" s="52"/>
    </row>
    <row r="46" spans="4:4" ht="18" customHeight="1" x14ac:dyDescent="0.4">
      <c r="D46" s="52"/>
    </row>
    <row r="47" spans="4:4" ht="18" customHeight="1" x14ac:dyDescent="0.4">
      <c r="D47" s="52"/>
    </row>
    <row r="48" spans="4:4" ht="18" customHeight="1" x14ac:dyDescent="0.4">
      <c r="D48" s="52"/>
    </row>
    <row r="49" spans="4:4" ht="18" customHeight="1" x14ac:dyDescent="0.4">
      <c r="D49" s="52"/>
    </row>
    <row r="50" spans="4:4" ht="18" customHeight="1" x14ac:dyDescent="0.4">
      <c r="D50" s="52"/>
    </row>
    <row r="51" spans="4:4" ht="18" customHeight="1" x14ac:dyDescent="0.4">
      <c r="D51" s="52"/>
    </row>
    <row r="52" spans="4:4" ht="18" customHeight="1" x14ac:dyDescent="0.4">
      <c r="D52" s="52"/>
    </row>
    <row r="53" spans="4:4" ht="18" customHeight="1" x14ac:dyDescent="0.4">
      <c r="D53" s="52"/>
    </row>
    <row r="54" spans="4:4" ht="18" customHeight="1" x14ac:dyDescent="0.4">
      <c r="D54" s="52"/>
    </row>
    <row r="55" spans="4:4" ht="18" customHeight="1" x14ac:dyDescent="0.4">
      <c r="D55" s="52"/>
    </row>
    <row r="56" spans="4:4" ht="18" customHeight="1" x14ac:dyDescent="0.4">
      <c r="D56" s="52"/>
    </row>
    <row r="57" spans="4:4" ht="18" customHeight="1" x14ac:dyDescent="0.4">
      <c r="D57" s="52"/>
    </row>
    <row r="58" spans="4:4" ht="18" customHeight="1" x14ac:dyDescent="0.4">
      <c r="D58" s="52"/>
    </row>
    <row r="59" spans="4:4" ht="18" customHeight="1" x14ac:dyDescent="0.4">
      <c r="D59" s="52"/>
    </row>
    <row r="60" spans="4:4" ht="18" customHeight="1" x14ac:dyDescent="0.4">
      <c r="D60" s="52"/>
    </row>
    <row r="61" spans="4:4" ht="18" customHeight="1" x14ac:dyDescent="0.4">
      <c r="D61" s="52"/>
    </row>
    <row r="62" spans="4:4" ht="18" customHeight="1" x14ac:dyDescent="0.4">
      <c r="D62" s="52"/>
    </row>
    <row r="63" spans="4:4" ht="18" customHeight="1" x14ac:dyDescent="0.4">
      <c r="D63" s="52"/>
    </row>
    <row r="64" spans="4:4" ht="18" customHeight="1" x14ac:dyDescent="0.4">
      <c r="D64" s="52"/>
    </row>
    <row r="65" spans="4:4" ht="18" customHeight="1" x14ac:dyDescent="0.4">
      <c r="D65" s="52"/>
    </row>
    <row r="66" spans="4:4" ht="18" customHeight="1" x14ac:dyDescent="0.4">
      <c r="D66" s="52"/>
    </row>
    <row r="67" spans="4:4" ht="18" customHeight="1" x14ac:dyDescent="0.4">
      <c r="D67" s="52"/>
    </row>
    <row r="68" spans="4:4" ht="18" customHeight="1" x14ac:dyDescent="0.4">
      <c r="D68" s="52"/>
    </row>
    <row r="69" spans="4:4" ht="18" customHeight="1" x14ac:dyDescent="0.4">
      <c r="D69" s="52"/>
    </row>
    <row r="70" spans="4:4" ht="18" customHeight="1" x14ac:dyDescent="0.4">
      <c r="D70" s="52"/>
    </row>
    <row r="71" spans="4:4" ht="18" customHeight="1" x14ac:dyDescent="0.4">
      <c r="D71" s="52"/>
    </row>
    <row r="72" spans="4:4" ht="18" customHeight="1" x14ac:dyDescent="0.4">
      <c r="D72" s="52"/>
    </row>
    <row r="73" spans="4:4" ht="18" customHeight="1" x14ac:dyDescent="0.4">
      <c r="D73" s="52"/>
    </row>
    <row r="74" spans="4:4" ht="18" customHeight="1" x14ac:dyDescent="0.4">
      <c r="D74" s="52"/>
    </row>
    <row r="75" spans="4:4" ht="18" customHeight="1" x14ac:dyDescent="0.4">
      <c r="D75" s="52"/>
    </row>
    <row r="76" spans="4:4" ht="18" customHeight="1" x14ac:dyDescent="0.4">
      <c r="D76" s="52"/>
    </row>
    <row r="77" spans="4:4" ht="18" customHeight="1" x14ac:dyDescent="0.4">
      <c r="D77" s="52"/>
    </row>
    <row r="78" spans="4:4" ht="18" customHeight="1" x14ac:dyDescent="0.4">
      <c r="D78" s="52"/>
    </row>
    <row r="79" spans="4:4" ht="18" customHeight="1" x14ac:dyDescent="0.4">
      <c r="D79" s="52"/>
    </row>
    <row r="80" spans="4:4" ht="18" customHeight="1" x14ac:dyDescent="0.4">
      <c r="D80" s="52"/>
    </row>
    <row r="81" spans="4:4" ht="18" customHeight="1" x14ac:dyDescent="0.4">
      <c r="D81" s="52"/>
    </row>
    <row r="82" spans="4:4" ht="18" customHeight="1" x14ac:dyDescent="0.4">
      <c r="D82" s="52"/>
    </row>
    <row r="83" spans="4:4" ht="18" customHeight="1" x14ac:dyDescent="0.4">
      <c r="D83" s="52"/>
    </row>
    <row r="84" spans="4:4" ht="18" customHeight="1" x14ac:dyDescent="0.4">
      <c r="D84" s="52"/>
    </row>
    <row r="85" spans="4:4" ht="18" customHeight="1" x14ac:dyDescent="0.4">
      <c r="D85" s="52"/>
    </row>
    <row r="86" spans="4:4" ht="18" customHeight="1" x14ac:dyDescent="0.4">
      <c r="D86" s="52"/>
    </row>
    <row r="87" spans="4:4" ht="18" customHeight="1" x14ac:dyDescent="0.4">
      <c r="D87" s="52"/>
    </row>
    <row r="88" spans="4:4" ht="18" customHeight="1" x14ac:dyDescent="0.4">
      <c r="D88" s="52"/>
    </row>
    <row r="89" spans="4:4" ht="18" customHeight="1" x14ac:dyDescent="0.4">
      <c r="D89" s="52"/>
    </row>
    <row r="90" spans="4:4" ht="18" customHeight="1" x14ac:dyDescent="0.4">
      <c r="D90" s="52"/>
    </row>
    <row r="91" spans="4:4" ht="18" customHeight="1" x14ac:dyDescent="0.4">
      <c r="D91" s="52"/>
    </row>
    <row r="92" spans="4:4" ht="18" customHeight="1" x14ac:dyDescent="0.4">
      <c r="D92" s="52"/>
    </row>
    <row r="93" spans="4:4" ht="18" customHeight="1" x14ac:dyDescent="0.4">
      <c r="D93" s="52"/>
    </row>
    <row r="94" spans="4:4" ht="18" customHeight="1" x14ac:dyDescent="0.4">
      <c r="D94" s="52"/>
    </row>
    <row r="95" spans="4:4" ht="18" customHeight="1" x14ac:dyDescent="0.4">
      <c r="D95" s="52"/>
    </row>
    <row r="96" spans="4:4" ht="18" customHeight="1" x14ac:dyDescent="0.4">
      <c r="D96" s="52"/>
    </row>
    <row r="97" spans="4:4" ht="18" customHeight="1" x14ac:dyDescent="0.4">
      <c r="D97" s="52"/>
    </row>
    <row r="98" spans="4:4" ht="18" customHeight="1" x14ac:dyDescent="0.4">
      <c r="D98" s="52"/>
    </row>
    <row r="99" spans="4:4" ht="18" customHeight="1" x14ac:dyDescent="0.4">
      <c r="D99" s="52"/>
    </row>
    <row r="100" spans="4:4" ht="18" customHeight="1" x14ac:dyDescent="0.4">
      <c r="D100" s="52"/>
    </row>
    <row r="101" spans="4:4" ht="18" customHeight="1" x14ac:dyDescent="0.4">
      <c r="D101" s="52"/>
    </row>
    <row r="102" spans="4:4" ht="18" customHeight="1" x14ac:dyDescent="0.4">
      <c r="D102" s="52"/>
    </row>
    <row r="103" spans="4:4" ht="18" customHeight="1" x14ac:dyDescent="0.4">
      <c r="D103" s="52"/>
    </row>
    <row r="104" spans="4:4" ht="18" customHeight="1" x14ac:dyDescent="0.4">
      <c r="D104" s="52"/>
    </row>
    <row r="105" spans="4:4" ht="18" customHeight="1" x14ac:dyDescent="0.4">
      <c r="D105" s="52"/>
    </row>
    <row r="106" spans="4:4" ht="18" customHeight="1" x14ac:dyDescent="0.4">
      <c r="D106" s="52"/>
    </row>
    <row r="107" spans="4:4" ht="18" customHeight="1" x14ac:dyDescent="0.4">
      <c r="D107" s="52"/>
    </row>
    <row r="108" spans="4:4" ht="18" customHeight="1" x14ac:dyDescent="0.4">
      <c r="D108" s="52"/>
    </row>
    <row r="109" spans="4:4" ht="18" customHeight="1" x14ac:dyDescent="0.4">
      <c r="D109" s="52"/>
    </row>
    <row r="110" spans="4:4" ht="18" customHeight="1" x14ac:dyDescent="0.4">
      <c r="D110" s="52"/>
    </row>
    <row r="111" spans="4:4" ht="18" customHeight="1" x14ac:dyDescent="0.4">
      <c r="D111" s="52"/>
    </row>
    <row r="112" spans="4:4" ht="18" customHeight="1" x14ac:dyDescent="0.4">
      <c r="D112" s="52"/>
    </row>
    <row r="113" spans="4:4" ht="18" customHeight="1" x14ac:dyDescent="0.4">
      <c r="D113" s="52"/>
    </row>
    <row r="114" spans="4:4" ht="18" customHeight="1" x14ac:dyDescent="0.4">
      <c r="D114" s="52"/>
    </row>
    <row r="115" spans="4:4" ht="18" customHeight="1" x14ac:dyDescent="0.4">
      <c r="D115" s="52"/>
    </row>
    <row r="116" spans="4:4" ht="18" customHeight="1" x14ac:dyDescent="0.4">
      <c r="D116" s="52"/>
    </row>
    <row r="117" spans="4:4" ht="18" customHeight="1" x14ac:dyDescent="0.4">
      <c r="D117" s="52"/>
    </row>
    <row r="118" spans="4:4" ht="18" customHeight="1" x14ac:dyDescent="0.4">
      <c r="D118" s="52"/>
    </row>
    <row r="119" spans="4:4" ht="18" customHeight="1" x14ac:dyDescent="0.4">
      <c r="D119" s="52"/>
    </row>
    <row r="120" spans="4:4" ht="18" customHeight="1" x14ac:dyDescent="0.4">
      <c r="D120" s="52"/>
    </row>
    <row r="121" spans="4:4" ht="18" customHeight="1" x14ac:dyDescent="0.4">
      <c r="D121" s="52"/>
    </row>
    <row r="122" spans="4:4" ht="18" customHeight="1" x14ac:dyDescent="0.4">
      <c r="D122" s="52"/>
    </row>
    <row r="123" spans="4:4" ht="18" customHeight="1" x14ac:dyDescent="0.4">
      <c r="D123" s="52"/>
    </row>
    <row r="124" spans="4:4" ht="18" customHeight="1" x14ac:dyDescent="0.4">
      <c r="D124" s="52"/>
    </row>
    <row r="125" spans="4:4" ht="18" customHeight="1" x14ac:dyDescent="0.4">
      <c r="D125" s="52"/>
    </row>
    <row r="126" spans="4:4" ht="18" customHeight="1" x14ac:dyDescent="0.4">
      <c r="D126" s="52"/>
    </row>
    <row r="127" spans="4:4" ht="18" customHeight="1" x14ac:dyDescent="0.4">
      <c r="D127" s="52"/>
    </row>
    <row r="128" spans="4:4" ht="18" customHeight="1" x14ac:dyDescent="0.4">
      <c r="D128" s="52"/>
    </row>
    <row r="129" spans="4:4" ht="18" customHeight="1" x14ac:dyDescent="0.4">
      <c r="D129" s="52"/>
    </row>
    <row r="130" spans="4:4" ht="18" customHeight="1" x14ac:dyDescent="0.4">
      <c r="D130" s="52"/>
    </row>
    <row r="131" spans="4:4" ht="18" customHeight="1" x14ac:dyDescent="0.4">
      <c r="D131" s="52"/>
    </row>
    <row r="132" spans="4:4" ht="18" customHeight="1" x14ac:dyDescent="0.4">
      <c r="D132" s="52"/>
    </row>
    <row r="133" spans="4:4" ht="18" customHeight="1" x14ac:dyDescent="0.4">
      <c r="D133" s="52"/>
    </row>
    <row r="134" spans="4:4" ht="18" customHeight="1" x14ac:dyDescent="0.4">
      <c r="D134" s="52"/>
    </row>
    <row r="135" spans="4:4" ht="18" customHeight="1" x14ac:dyDescent="0.4">
      <c r="D135" s="52"/>
    </row>
    <row r="136" spans="4:4" ht="18" customHeight="1" x14ac:dyDescent="0.4">
      <c r="D136" s="52"/>
    </row>
    <row r="137" spans="4:4" ht="18" customHeight="1" x14ac:dyDescent="0.4">
      <c r="D137" s="52"/>
    </row>
    <row r="138" spans="4:4" ht="18" customHeight="1" x14ac:dyDescent="0.4">
      <c r="D138" s="52"/>
    </row>
    <row r="139" spans="4:4" ht="18" customHeight="1" x14ac:dyDescent="0.4">
      <c r="D139" s="52"/>
    </row>
    <row r="140" spans="4:4" ht="18" customHeight="1" x14ac:dyDescent="0.4">
      <c r="D140" s="52"/>
    </row>
    <row r="141" spans="4:4" ht="18" customHeight="1" x14ac:dyDescent="0.4">
      <c r="D141" s="52"/>
    </row>
    <row r="142" spans="4:4" ht="18" customHeight="1" x14ac:dyDescent="0.4">
      <c r="D142" s="52"/>
    </row>
    <row r="143" spans="4:4" ht="18" customHeight="1" x14ac:dyDescent="0.4">
      <c r="D143" s="52"/>
    </row>
    <row r="144" spans="4:4" ht="18" customHeight="1" x14ac:dyDescent="0.4">
      <c r="D144" s="52"/>
    </row>
    <row r="145" spans="4:4" ht="18" customHeight="1" x14ac:dyDescent="0.4">
      <c r="D145" s="52"/>
    </row>
    <row r="146" spans="4:4" ht="18" customHeight="1" x14ac:dyDescent="0.4">
      <c r="D146" s="52"/>
    </row>
    <row r="147" spans="4:4" ht="18" customHeight="1" x14ac:dyDescent="0.4">
      <c r="D147" s="52"/>
    </row>
    <row r="148" spans="4:4" ht="18" customHeight="1" x14ac:dyDescent="0.4">
      <c r="D148" s="52"/>
    </row>
    <row r="149" spans="4:4" ht="18" customHeight="1" x14ac:dyDescent="0.4">
      <c r="D149" s="52"/>
    </row>
    <row r="150" spans="4:4" ht="18" customHeight="1" x14ac:dyDescent="0.4">
      <c r="D150" s="52"/>
    </row>
    <row r="151" spans="4:4" ht="18" customHeight="1" x14ac:dyDescent="0.4">
      <c r="D151" s="52"/>
    </row>
    <row r="152" spans="4:4" ht="18" customHeight="1" x14ac:dyDescent="0.4">
      <c r="D152" s="52"/>
    </row>
    <row r="153" spans="4:4" ht="18" customHeight="1" x14ac:dyDescent="0.4">
      <c r="D153" s="52"/>
    </row>
    <row r="154" spans="4:4" ht="18" customHeight="1" x14ac:dyDescent="0.4">
      <c r="D154" s="52"/>
    </row>
    <row r="155" spans="4:4" ht="18" customHeight="1" x14ac:dyDescent="0.4">
      <c r="D155" s="52"/>
    </row>
    <row r="156" spans="4:4" ht="18" customHeight="1" x14ac:dyDescent="0.4">
      <c r="D156" s="52"/>
    </row>
    <row r="157" spans="4:4" ht="18" customHeight="1" x14ac:dyDescent="0.4">
      <c r="D157" s="52"/>
    </row>
    <row r="158" spans="4:4" ht="18" customHeight="1" x14ac:dyDescent="0.4">
      <c r="D158" s="52"/>
    </row>
    <row r="159" spans="4:4" ht="18" customHeight="1" x14ac:dyDescent="0.4">
      <c r="D159" s="52"/>
    </row>
    <row r="160" spans="4:4" ht="18" customHeight="1" x14ac:dyDescent="0.4">
      <c r="D160" s="52"/>
    </row>
    <row r="161" spans="4:4" ht="18" customHeight="1" x14ac:dyDescent="0.4">
      <c r="D161" s="52"/>
    </row>
    <row r="162" spans="4:4" ht="18" customHeight="1" x14ac:dyDescent="0.4">
      <c r="D162" s="52"/>
    </row>
    <row r="163" spans="4:4" ht="18" customHeight="1" x14ac:dyDescent="0.4">
      <c r="D163" s="52"/>
    </row>
    <row r="164" spans="4:4" ht="18" customHeight="1" x14ac:dyDescent="0.4">
      <c r="D164" s="52"/>
    </row>
    <row r="165" spans="4:4" ht="18" customHeight="1" x14ac:dyDescent="0.4">
      <c r="D165" s="52"/>
    </row>
    <row r="166" spans="4:4" ht="18" customHeight="1" x14ac:dyDescent="0.4">
      <c r="D166" s="52"/>
    </row>
    <row r="167" spans="4:4" ht="18" customHeight="1" x14ac:dyDescent="0.4">
      <c r="D167" s="52"/>
    </row>
    <row r="168" spans="4:4" ht="18" customHeight="1" x14ac:dyDescent="0.4">
      <c r="D168" s="52"/>
    </row>
    <row r="169" spans="4:4" ht="18" customHeight="1" x14ac:dyDescent="0.4">
      <c r="D169" s="52"/>
    </row>
    <row r="170" spans="4:4" ht="18" customHeight="1" x14ac:dyDescent="0.4">
      <c r="D170" s="52"/>
    </row>
    <row r="171" spans="4:4" ht="18" customHeight="1" x14ac:dyDescent="0.4">
      <c r="D171" s="52"/>
    </row>
    <row r="172" spans="4:4" ht="18" customHeight="1" x14ac:dyDescent="0.4">
      <c r="D172" s="52"/>
    </row>
    <row r="173" spans="4:4" ht="18" customHeight="1" x14ac:dyDescent="0.4">
      <c r="D173" s="52"/>
    </row>
    <row r="176" spans="4:4" ht="18" customHeight="1" x14ac:dyDescent="0.4">
      <c r="D176" s="52"/>
    </row>
    <row r="177" spans="4:4" ht="18" customHeight="1" x14ac:dyDescent="0.4">
      <c r="D177" s="52"/>
    </row>
    <row r="178" spans="4:4" ht="18" customHeight="1" x14ac:dyDescent="0.4">
      <c r="D178" s="52"/>
    </row>
    <row r="179" spans="4:4" ht="18" customHeight="1" x14ac:dyDescent="0.4">
      <c r="D179" s="52"/>
    </row>
    <row r="180" spans="4:4" ht="18" customHeight="1" x14ac:dyDescent="0.4">
      <c r="D180" s="52"/>
    </row>
    <row r="181" spans="4:4" ht="18" customHeight="1" x14ac:dyDescent="0.4">
      <c r="D181" s="52"/>
    </row>
    <row r="182" spans="4:4" ht="18" customHeight="1" x14ac:dyDescent="0.4">
      <c r="D182" s="52"/>
    </row>
    <row r="183" spans="4:4" ht="18" customHeight="1" x14ac:dyDescent="0.4">
      <c r="D183" s="52"/>
    </row>
    <row r="184" spans="4:4" ht="18" customHeight="1" x14ac:dyDescent="0.4">
      <c r="D184" s="52"/>
    </row>
    <row r="185" spans="4:4" ht="18" customHeight="1" x14ac:dyDescent="0.4">
      <c r="D185" s="52"/>
    </row>
    <row r="186" spans="4:4" ht="18" customHeight="1" x14ac:dyDescent="0.4">
      <c r="D186" s="52"/>
    </row>
    <row r="187" spans="4:4" ht="18" customHeight="1" x14ac:dyDescent="0.4">
      <c r="D187" s="52"/>
    </row>
    <row r="188" spans="4:4" ht="18" customHeight="1" x14ac:dyDescent="0.4">
      <c r="D188" s="52"/>
    </row>
    <row r="189" spans="4:4" ht="18" customHeight="1" x14ac:dyDescent="0.4">
      <c r="D189" s="52"/>
    </row>
    <row r="190" spans="4:4" ht="18" customHeight="1" x14ac:dyDescent="0.4">
      <c r="D190" s="52"/>
    </row>
    <row r="191" spans="4:4" ht="18" customHeight="1" x14ac:dyDescent="0.4">
      <c r="D191" s="52"/>
    </row>
    <row r="192" spans="4:4" ht="18" customHeight="1" x14ac:dyDescent="0.4">
      <c r="D192" s="52"/>
    </row>
    <row r="193" spans="4:4" ht="18" customHeight="1" x14ac:dyDescent="0.4">
      <c r="D193" s="52"/>
    </row>
    <row r="194" spans="4:4" ht="18" customHeight="1" x14ac:dyDescent="0.4">
      <c r="D194" s="52"/>
    </row>
    <row r="195" spans="4:4" ht="18" customHeight="1" x14ac:dyDescent="0.4">
      <c r="D195" s="52"/>
    </row>
    <row r="196" spans="4:4" ht="18" customHeight="1" x14ac:dyDescent="0.4">
      <c r="D196" s="52"/>
    </row>
    <row r="197" spans="4:4" ht="18" customHeight="1" x14ac:dyDescent="0.4">
      <c r="D197" s="52"/>
    </row>
    <row r="198" spans="4:4" ht="18" customHeight="1" x14ac:dyDescent="0.4">
      <c r="D198" s="52"/>
    </row>
    <row r="199" spans="4:4" ht="18" customHeight="1" x14ac:dyDescent="0.4">
      <c r="D199" s="52"/>
    </row>
    <row r="200" spans="4:4" ht="18" customHeight="1" x14ac:dyDescent="0.4">
      <c r="D200" s="52"/>
    </row>
    <row r="201" spans="4:4" ht="18" customHeight="1" x14ac:dyDescent="0.4">
      <c r="D201" s="52"/>
    </row>
    <row r="202" spans="4:4" ht="18" customHeight="1" x14ac:dyDescent="0.4">
      <c r="D202" s="52"/>
    </row>
    <row r="203" spans="4:4" ht="18" customHeight="1" x14ac:dyDescent="0.4">
      <c r="D203" s="52"/>
    </row>
    <row r="204" spans="4:4" ht="18" customHeight="1" x14ac:dyDescent="0.4">
      <c r="D204" s="52"/>
    </row>
    <row r="205" spans="4:4" ht="18" customHeight="1" x14ac:dyDescent="0.4">
      <c r="D205" s="52"/>
    </row>
    <row r="206" spans="4:4" ht="18" customHeight="1" x14ac:dyDescent="0.4">
      <c r="D206" s="52"/>
    </row>
    <row r="207" spans="4:4" ht="18" customHeight="1" x14ac:dyDescent="0.4">
      <c r="D207" s="52"/>
    </row>
    <row r="208" spans="4:4" ht="18" customHeight="1" x14ac:dyDescent="0.4">
      <c r="D208" s="52"/>
    </row>
    <row r="209" spans="4:4" ht="18" customHeight="1" x14ac:dyDescent="0.4">
      <c r="D209" s="52"/>
    </row>
    <row r="210" spans="4:4" ht="18" customHeight="1" x14ac:dyDescent="0.4">
      <c r="D210" s="52"/>
    </row>
    <row r="211" spans="4:4" ht="18" customHeight="1" x14ac:dyDescent="0.4">
      <c r="D211" s="52"/>
    </row>
    <row r="212" spans="4:4" ht="18" customHeight="1" x14ac:dyDescent="0.4">
      <c r="D212" s="52"/>
    </row>
    <row r="213" spans="4:4" ht="18" customHeight="1" x14ac:dyDescent="0.4">
      <c r="D213" s="52"/>
    </row>
    <row r="214" spans="4:4" ht="18" customHeight="1" x14ac:dyDescent="0.4">
      <c r="D214" s="52"/>
    </row>
    <row r="215" spans="4:4" ht="18" customHeight="1" x14ac:dyDescent="0.4">
      <c r="D215" s="52"/>
    </row>
    <row r="216" spans="4:4" ht="18" customHeight="1" x14ac:dyDescent="0.4">
      <c r="D216" s="52"/>
    </row>
    <row r="218" spans="4:4" ht="18" customHeight="1" x14ac:dyDescent="0.4">
      <c r="D218" s="52"/>
    </row>
    <row r="219" spans="4:4" ht="18" customHeight="1" x14ac:dyDescent="0.4">
      <c r="D219" s="52"/>
    </row>
    <row r="220" spans="4:4" ht="18" customHeight="1" x14ac:dyDescent="0.4">
      <c r="D220" s="52"/>
    </row>
    <row r="221" spans="4:4" ht="18" customHeight="1" x14ac:dyDescent="0.4">
      <c r="D221" s="52"/>
    </row>
    <row r="222" spans="4:4" ht="18" customHeight="1" x14ac:dyDescent="0.4">
      <c r="D222" s="52"/>
    </row>
    <row r="223" spans="4:4" ht="18" customHeight="1" x14ac:dyDescent="0.4">
      <c r="D223" s="52"/>
    </row>
    <row r="224" spans="4:4" ht="18" customHeight="1" x14ac:dyDescent="0.4">
      <c r="D224" s="52"/>
    </row>
    <row r="225" spans="4:4" ht="18" customHeight="1" x14ac:dyDescent="0.4">
      <c r="D225" s="52"/>
    </row>
    <row r="226" spans="4:4" ht="18" customHeight="1" x14ac:dyDescent="0.4">
      <c r="D226" s="52"/>
    </row>
    <row r="227" spans="4:4" ht="18" customHeight="1" x14ac:dyDescent="0.4">
      <c r="D227" s="52"/>
    </row>
    <row r="229" spans="4:4" ht="18" customHeight="1" x14ac:dyDescent="0.4">
      <c r="D229" s="52"/>
    </row>
    <row r="230" spans="4:4" ht="18" customHeight="1" x14ac:dyDescent="0.4">
      <c r="D230" s="52"/>
    </row>
    <row r="231" spans="4:4" ht="18" customHeight="1" x14ac:dyDescent="0.4">
      <c r="D231" s="52"/>
    </row>
    <row r="232" spans="4:4" ht="18" customHeight="1" x14ac:dyDescent="0.4">
      <c r="D232" s="52"/>
    </row>
    <row r="233" spans="4:4" ht="18" customHeight="1" x14ac:dyDescent="0.4">
      <c r="D233" s="52"/>
    </row>
    <row r="234" spans="4:4" ht="18" customHeight="1" x14ac:dyDescent="0.4">
      <c r="D234" s="52"/>
    </row>
    <row r="235" spans="4:4" ht="18" customHeight="1" x14ac:dyDescent="0.4">
      <c r="D235" s="52"/>
    </row>
    <row r="236" spans="4:4" ht="18" customHeight="1" x14ac:dyDescent="0.4">
      <c r="D236" s="52"/>
    </row>
    <row r="237" spans="4:4" ht="18" customHeight="1" x14ac:dyDescent="0.4">
      <c r="D237" s="52"/>
    </row>
    <row r="238" spans="4:4" ht="18" customHeight="1" x14ac:dyDescent="0.4">
      <c r="D238" s="52"/>
    </row>
    <row r="240" spans="4:4" ht="18" customHeight="1" x14ac:dyDescent="0.4">
      <c r="D240" s="52"/>
    </row>
    <row r="241" spans="4:4" ht="18" customHeight="1" x14ac:dyDescent="0.4">
      <c r="D241" s="52"/>
    </row>
    <row r="242" spans="4:4" ht="18" customHeight="1" x14ac:dyDescent="0.4">
      <c r="D242" s="52"/>
    </row>
    <row r="243" spans="4:4" ht="18" customHeight="1" x14ac:dyDescent="0.4">
      <c r="D243" s="52"/>
    </row>
    <row r="244" spans="4:4" ht="18" customHeight="1" x14ac:dyDescent="0.4">
      <c r="D244" s="52"/>
    </row>
    <row r="245" spans="4:4" ht="18" customHeight="1" x14ac:dyDescent="0.4">
      <c r="D245" s="52"/>
    </row>
    <row r="246" spans="4:4" ht="18" customHeight="1" x14ac:dyDescent="0.4">
      <c r="D246" s="52"/>
    </row>
    <row r="247" spans="4:4" ht="18" customHeight="1" x14ac:dyDescent="0.4">
      <c r="D247" s="52"/>
    </row>
    <row r="248" spans="4:4" ht="18" customHeight="1" x14ac:dyDescent="0.4">
      <c r="D248" s="52"/>
    </row>
    <row r="249" spans="4:4" ht="18" customHeight="1" x14ac:dyDescent="0.4">
      <c r="D249" s="52"/>
    </row>
    <row r="250" spans="4:4" ht="18" customHeight="1" x14ac:dyDescent="0.4">
      <c r="D250" s="52"/>
    </row>
    <row r="251" spans="4:4" ht="18" customHeight="1" x14ac:dyDescent="0.4">
      <c r="D251" s="52"/>
    </row>
    <row r="252" spans="4:4" ht="18" customHeight="1" x14ac:dyDescent="0.4">
      <c r="D252" s="52"/>
    </row>
    <row r="253" spans="4:4" ht="18" customHeight="1" x14ac:dyDescent="0.4">
      <c r="D253" s="52"/>
    </row>
    <row r="254" spans="4:4" ht="18" customHeight="1" x14ac:dyDescent="0.4">
      <c r="D254" s="52"/>
    </row>
    <row r="255" spans="4:4" ht="18" customHeight="1" x14ac:dyDescent="0.4">
      <c r="D255" s="52"/>
    </row>
    <row r="256" spans="4:4" ht="18" customHeight="1" x14ac:dyDescent="0.4">
      <c r="D256" s="52"/>
    </row>
    <row r="257" spans="3:4" ht="18" customHeight="1" x14ac:dyDescent="0.4">
      <c r="D257" s="52"/>
    </row>
    <row r="258" spans="3:4" ht="18" customHeight="1" x14ac:dyDescent="0.4">
      <c r="D258" s="52"/>
    </row>
    <row r="259" spans="3:4" ht="18" customHeight="1" x14ac:dyDescent="0.4">
      <c r="D259" s="52"/>
    </row>
    <row r="260" spans="3:4" ht="18" customHeight="1" x14ac:dyDescent="0.4">
      <c r="D260" s="52"/>
    </row>
    <row r="261" spans="3:4" ht="18" customHeight="1" x14ac:dyDescent="0.4">
      <c r="D261" s="52"/>
    </row>
    <row r="262" spans="3:4" ht="18" customHeight="1" x14ac:dyDescent="0.4">
      <c r="D262" s="52"/>
    </row>
    <row r="263" spans="3:4" ht="18" customHeight="1" x14ac:dyDescent="0.4">
      <c r="D263" s="52"/>
    </row>
    <row r="264" spans="3:4" ht="18" customHeight="1" x14ac:dyDescent="0.4">
      <c r="C264" s="52"/>
      <c r="D264" s="52"/>
    </row>
    <row r="265" spans="3:4" ht="18" customHeight="1" x14ac:dyDescent="0.4">
      <c r="D265" s="52"/>
    </row>
    <row r="266" spans="3:4" ht="18" customHeight="1" x14ac:dyDescent="0.4">
      <c r="D266" s="52"/>
    </row>
    <row r="267" spans="3:4" ht="18" customHeight="1" x14ac:dyDescent="0.4">
      <c r="D267" s="52"/>
    </row>
    <row r="268" spans="3:4" ht="18" customHeight="1" x14ac:dyDescent="0.4">
      <c r="D268" s="52"/>
    </row>
    <row r="269" spans="3:4" ht="18" customHeight="1" x14ac:dyDescent="0.4">
      <c r="D269" s="52"/>
    </row>
    <row r="271" spans="3:4" ht="18" customHeight="1" x14ac:dyDescent="0.4">
      <c r="D271" s="52"/>
    </row>
    <row r="272" spans="3:4" ht="18" customHeight="1" x14ac:dyDescent="0.4">
      <c r="D272" s="52"/>
    </row>
    <row r="273" spans="4:4" ht="18" customHeight="1" x14ac:dyDescent="0.4">
      <c r="D273" s="52"/>
    </row>
    <row r="275" spans="4:4" ht="18" customHeight="1" x14ac:dyDescent="0.4">
      <c r="D275" s="52"/>
    </row>
    <row r="276" spans="4:4" ht="18" customHeight="1" x14ac:dyDescent="0.4">
      <c r="D276" s="52"/>
    </row>
    <row r="277" spans="4:4" ht="18" customHeight="1" x14ac:dyDescent="0.4">
      <c r="D277" s="52"/>
    </row>
    <row r="280" spans="4:4" ht="18" customHeight="1" x14ac:dyDescent="0.4">
      <c r="D280" s="52"/>
    </row>
    <row r="281" spans="4:4" ht="18" customHeight="1" x14ac:dyDescent="0.4">
      <c r="D281" s="52"/>
    </row>
    <row r="282" spans="4:4" ht="18" customHeight="1" x14ac:dyDescent="0.4">
      <c r="D282" s="52"/>
    </row>
    <row r="283" spans="4:4" ht="18" customHeight="1" x14ac:dyDescent="0.4">
      <c r="D283" s="52"/>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A12:A14" numberStoredAsText="1"/>
    <ignoredError sqref="F8:AI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L283"/>
  <sheetViews>
    <sheetView zoomScale="70" zoomScaleNormal="70" workbookViewId="0">
      <pane xSplit="5" ySplit="10" topLeftCell="F14" activePane="bottomRight" state="frozen"/>
      <selection pane="topRight" activeCell="E1" sqref="E1"/>
      <selection pane="bottomLeft" activeCell="A11" sqref="A11"/>
      <selection pane="bottomRight" activeCell="B14" sqref="B14"/>
    </sheetView>
  </sheetViews>
  <sheetFormatPr defaultColWidth="9.125" defaultRowHeight="18.75" x14ac:dyDescent="0.4"/>
  <cols>
    <col min="1" max="1" width="9.125" style="43"/>
    <col min="2" max="2" width="51.375" style="1" customWidth="1"/>
    <col min="3" max="3" width="10.75" style="1" customWidth="1"/>
    <col min="4" max="4" width="9.75" style="2" customWidth="1"/>
    <col min="5" max="5" width="10.75" style="2" customWidth="1"/>
    <col min="6" max="36" width="12.75" style="2" customWidth="1"/>
    <col min="37" max="37" width="5.625" style="53" customWidth="1"/>
    <col min="38" max="82" width="5.625" style="1" customWidth="1"/>
    <col min="83" max="1026" width="9.125" style="1"/>
  </cols>
  <sheetData>
    <row r="1" spans="1:1026" ht="18" customHeight="1" x14ac:dyDescent="0.4">
      <c r="B1" s="44" t="s">
        <v>53</v>
      </c>
      <c r="C1" s="44"/>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109"/>
      <c r="AF1" s="110" t="s">
        <v>4</v>
      </c>
      <c r="AG1" s="110"/>
      <c r="AH1" s="110"/>
      <c r="AI1" s="110"/>
      <c r="AJ1" s="45" t="s">
        <v>5</v>
      </c>
    </row>
    <row r="2" spans="1:1026" ht="18" customHeight="1" x14ac:dyDescent="0.4">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109"/>
      <c r="AF2" s="110" t="s">
        <v>10</v>
      </c>
      <c r="AG2" s="110"/>
      <c r="AH2" s="110"/>
      <c r="AI2" s="110"/>
      <c r="AJ2" s="112" t="s">
        <v>11</v>
      </c>
    </row>
    <row r="3" spans="1:1026" ht="18" customHeight="1" x14ac:dyDescent="0.4">
      <c r="A3" s="43" t="s">
        <v>61</v>
      </c>
      <c r="B3" s="1">
        <v>4</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109"/>
      <c r="AF3" s="110"/>
      <c r="AG3" s="110"/>
      <c r="AH3" s="110"/>
      <c r="AI3" s="110"/>
      <c r="AJ3" s="112"/>
    </row>
    <row r="4" spans="1:1026" ht="18" customHeight="1" x14ac:dyDescent="0.4">
      <c r="A4" s="43" t="s">
        <v>62</v>
      </c>
      <c r="B4" s="1">
        <f>COUNTIF(F12:F601,"なし")</f>
        <v>0</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793</v>
      </c>
      <c r="AH4" s="113" t="s">
        <v>40</v>
      </c>
      <c r="AI4" s="113" t="s">
        <v>41</v>
      </c>
      <c r="AJ4" s="113" t="s">
        <v>11</v>
      </c>
    </row>
    <row r="5" spans="1:1026" ht="18" customHeight="1" x14ac:dyDescent="0.4">
      <c r="A5" s="43" t="s">
        <v>63</v>
      </c>
      <c r="B5" s="1">
        <f>B3-B4</f>
        <v>4</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1026" ht="18" customHeight="1" x14ac:dyDescent="0.4">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1026" ht="18" customHeight="1" x14ac:dyDescent="0.4">
      <c r="A7" s="46"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1026" ht="18" customHeight="1" x14ac:dyDescent="0.4">
      <c r="A8" s="47">
        <f>B5</f>
        <v>4</v>
      </c>
      <c r="E8" s="48" t="s">
        <v>64</v>
      </c>
      <c r="F8" s="49">
        <f t="shared" ref="F8:AJ8" si="0">COUNT(F12:F601)</f>
        <v>1</v>
      </c>
      <c r="G8" s="49">
        <f t="shared" si="0"/>
        <v>0</v>
      </c>
      <c r="H8" s="49">
        <f t="shared" si="0"/>
        <v>0</v>
      </c>
      <c r="I8" s="49">
        <f t="shared" si="0"/>
        <v>0</v>
      </c>
      <c r="J8" s="49">
        <f t="shared" si="0"/>
        <v>0</v>
      </c>
      <c r="K8" s="49">
        <f t="shared" si="0"/>
        <v>0</v>
      </c>
      <c r="L8" s="49">
        <f t="shared" si="0"/>
        <v>0</v>
      </c>
      <c r="M8" s="49">
        <f t="shared" si="0"/>
        <v>0</v>
      </c>
      <c r="N8" s="49">
        <f t="shared" si="0"/>
        <v>0</v>
      </c>
      <c r="O8" s="49">
        <f t="shared" si="0"/>
        <v>0</v>
      </c>
      <c r="P8" s="49">
        <f t="shared" si="0"/>
        <v>0</v>
      </c>
      <c r="Q8" s="49">
        <f t="shared" si="0"/>
        <v>0</v>
      </c>
      <c r="R8" s="49">
        <f t="shared" si="0"/>
        <v>0</v>
      </c>
      <c r="S8" s="49">
        <f t="shared" si="0"/>
        <v>1</v>
      </c>
      <c r="T8" s="49">
        <f t="shared" si="0"/>
        <v>0</v>
      </c>
      <c r="U8" s="49">
        <f t="shared" si="0"/>
        <v>0</v>
      </c>
      <c r="V8" s="49">
        <f t="shared" si="0"/>
        <v>0</v>
      </c>
      <c r="W8" s="49">
        <f t="shared" si="0"/>
        <v>1</v>
      </c>
      <c r="X8" s="49">
        <f t="shared" si="0"/>
        <v>0</v>
      </c>
      <c r="Y8" s="49">
        <f t="shared" si="0"/>
        <v>0</v>
      </c>
      <c r="Z8" s="49">
        <f t="shared" si="0"/>
        <v>0</v>
      </c>
      <c r="AA8" s="49">
        <f t="shared" si="0"/>
        <v>0</v>
      </c>
      <c r="AB8" s="49">
        <f t="shared" si="0"/>
        <v>0</v>
      </c>
      <c r="AC8" s="49">
        <f t="shared" si="0"/>
        <v>1</v>
      </c>
      <c r="AD8" s="49">
        <f t="shared" si="0"/>
        <v>1</v>
      </c>
      <c r="AE8" s="49">
        <f t="shared" si="0"/>
        <v>0</v>
      </c>
      <c r="AF8" s="49">
        <f t="shared" si="0"/>
        <v>1</v>
      </c>
      <c r="AG8" s="49">
        <f t="shared" si="0"/>
        <v>1</v>
      </c>
      <c r="AH8" s="2">
        <f t="shared" si="0"/>
        <v>0</v>
      </c>
      <c r="AI8" s="2">
        <f t="shared" si="0"/>
        <v>0</v>
      </c>
      <c r="AJ8" s="49">
        <f t="shared" si="0"/>
        <v>1</v>
      </c>
    </row>
    <row r="9" spans="1:1026" ht="18" customHeight="1" x14ac:dyDescent="0.4">
      <c r="C9" s="1" t="s">
        <v>2622</v>
      </c>
      <c r="E9" s="48" t="s">
        <v>65</v>
      </c>
      <c r="F9" s="50">
        <f t="shared" ref="F9:AJ9" si="1">F8/$A$8</f>
        <v>0.25</v>
      </c>
      <c r="G9" s="50">
        <f t="shared" si="1"/>
        <v>0</v>
      </c>
      <c r="H9" s="50">
        <f t="shared" si="1"/>
        <v>0</v>
      </c>
      <c r="I9" s="50">
        <f t="shared" si="1"/>
        <v>0</v>
      </c>
      <c r="J9" s="50">
        <f t="shared" si="1"/>
        <v>0</v>
      </c>
      <c r="K9" s="50">
        <f t="shared" si="1"/>
        <v>0</v>
      </c>
      <c r="L9" s="50">
        <f t="shared" si="1"/>
        <v>0</v>
      </c>
      <c r="M9" s="50">
        <f t="shared" si="1"/>
        <v>0</v>
      </c>
      <c r="N9" s="50">
        <f t="shared" si="1"/>
        <v>0</v>
      </c>
      <c r="O9" s="50">
        <f t="shared" si="1"/>
        <v>0</v>
      </c>
      <c r="P9" s="50">
        <f t="shared" si="1"/>
        <v>0</v>
      </c>
      <c r="Q9" s="50">
        <f t="shared" si="1"/>
        <v>0</v>
      </c>
      <c r="R9" s="50">
        <f t="shared" si="1"/>
        <v>0</v>
      </c>
      <c r="S9" s="50">
        <f t="shared" si="1"/>
        <v>0.25</v>
      </c>
      <c r="T9" s="50">
        <f t="shared" si="1"/>
        <v>0</v>
      </c>
      <c r="U9" s="50">
        <f t="shared" si="1"/>
        <v>0</v>
      </c>
      <c r="V9" s="50">
        <f t="shared" si="1"/>
        <v>0</v>
      </c>
      <c r="W9" s="50">
        <f t="shared" si="1"/>
        <v>0.25</v>
      </c>
      <c r="X9" s="50">
        <f t="shared" si="1"/>
        <v>0</v>
      </c>
      <c r="Y9" s="50">
        <f t="shared" si="1"/>
        <v>0</v>
      </c>
      <c r="Z9" s="50">
        <f t="shared" si="1"/>
        <v>0</v>
      </c>
      <c r="AA9" s="50">
        <f t="shared" si="1"/>
        <v>0</v>
      </c>
      <c r="AB9" s="50">
        <f t="shared" si="1"/>
        <v>0</v>
      </c>
      <c r="AC9" s="50">
        <f t="shared" si="1"/>
        <v>0.25</v>
      </c>
      <c r="AD9" s="50">
        <f t="shared" si="1"/>
        <v>0.25</v>
      </c>
      <c r="AE9" s="50">
        <f t="shared" si="1"/>
        <v>0</v>
      </c>
      <c r="AF9" s="50">
        <f t="shared" si="1"/>
        <v>0.25</v>
      </c>
      <c r="AG9" s="50">
        <f t="shared" si="1"/>
        <v>0.25</v>
      </c>
      <c r="AH9" s="51">
        <f t="shared" si="1"/>
        <v>0</v>
      </c>
      <c r="AI9" s="51">
        <f t="shared" si="1"/>
        <v>0</v>
      </c>
      <c r="AJ9" s="50">
        <f t="shared" si="1"/>
        <v>0.25</v>
      </c>
    </row>
    <row r="10" spans="1:1026" ht="18" customHeight="1" x14ac:dyDescent="0.4">
      <c r="A10" s="43" t="s">
        <v>66</v>
      </c>
      <c r="B10" s="2" t="s">
        <v>67</v>
      </c>
      <c r="C10" s="2" t="s">
        <v>2578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1026" s="64" customFormat="1" ht="18" customHeight="1" x14ac:dyDescent="0.4">
      <c r="A11" s="60" t="s">
        <v>2581</v>
      </c>
      <c r="B11" s="61" t="s">
        <v>2619</v>
      </c>
      <c r="C11" s="62" t="s">
        <v>2580</v>
      </c>
      <c r="D11" s="62" t="s">
        <v>2620</v>
      </c>
      <c r="E11" s="62" t="s">
        <v>2599</v>
      </c>
      <c r="F11" s="62">
        <v>1</v>
      </c>
      <c r="G11" s="62"/>
      <c r="H11" s="62"/>
      <c r="I11" s="62">
        <v>1</v>
      </c>
      <c r="J11" s="62"/>
      <c r="K11" s="62">
        <v>1</v>
      </c>
      <c r="L11" s="62"/>
      <c r="M11" s="62"/>
      <c r="N11" s="62"/>
      <c r="O11" s="62"/>
      <c r="P11" s="62"/>
      <c r="Q11" s="62"/>
      <c r="R11" s="62"/>
      <c r="S11" s="62"/>
      <c r="T11" s="62">
        <v>1</v>
      </c>
      <c r="U11" s="62"/>
      <c r="V11" s="62"/>
      <c r="W11" s="62"/>
      <c r="X11" s="62"/>
      <c r="Y11" s="62"/>
      <c r="Z11" s="62"/>
      <c r="AA11" s="62"/>
      <c r="AB11" s="62"/>
      <c r="AC11" s="62"/>
      <c r="AD11" s="62"/>
      <c r="AE11" s="62"/>
      <c r="AF11" s="62">
        <v>1</v>
      </c>
      <c r="AG11" s="62"/>
      <c r="AH11" s="62"/>
      <c r="AI11" s="62"/>
      <c r="AJ11" s="62"/>
      <c r="AK11" s="61"/>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3"/>
      <c r="OW11" s="63"/>
      <c r="OX11" s="63"/>
      <c r="OY11" s="63"/>
      <c r="OZ11" s="63"/>
      <c r="PA11" s="63"/>
      <c r="PB11" s="63"/>
      <c r="PC11" s="63"/>
      <c r="PD11" s="63"/>
      <c r="PE11" s="63"/>
      <c r="PF11" s="63"/>
      <c r="PG11" s="63"/>
      <c r="PH11" s="63"/>
      <c r="PI11" s="63"/>
      <c r="PJ11" s="63"/>
      <c r="PK11" s="63"/>
      <c r="PL11" s="63"/>
      <c r="PM11" s="63"/>
      <c r="PN11" s="63"/>
      <c r="PO11" s="63"/>
      <c r="PP11" s="63"/>
      <c r="PQ11" s="63"/>
      <c r="PR11" s="63"/>
      <c r="PS11" s="63"/>
      <c r="PT11" s="63"/>
      <c r="PU11" s="63"/>
      <c r="PV11" s="63"/>
      <c r="PW11" s="63"/>
      <c r="PX11" s="63"/>
      <c r="PY11" s="63"/>
      <c r="PZ11" s="63"/>
      <c r="QA11" s="63"/>
      <c r="QB11" s="63"/>
      <c r="QC11" s="63"/>
      <c r="QD11" s="63"/>
      <c r="QE11" s="63"/>
      <c r="QF11" s="63"/>
      <c r="QG11" s="63"/>
      <c r="QH11" s="63"/>
      <c r="QI11" s="63"/>
      <c r="QJ11" s="63"/>
      <c r="QK11" s="63"/>
      <c r="QL11" s="63"/>
      <c r="QM11" s="63"/>
      <c r="QN11" s="63"/>
      <c r="QO11" s="63"/>
      <c r="QP11" s="63"/>
      <c r="QQ11" s="63"/>
      <c r="QR11" s="63"/>
      <c r="QS11" s="63"/>
      <c r="QT11" s="63"/>
      <c r="QU11" s="63"/>
      <c r="QV11" s="63"/>
      <c r="QW11" s="63"/>
      <c r="QX11" s="63"/>
      <c r="QY11" s="63"/>
      <c r="QZ11" s="63"/>
      <c r="RA11" s="63"/>
      <c r="RB11" s="63"/>
      <c r="RC11" s="63"/>
      <c r="RD11" s="63"/>
      <c r="RE11" s="63"/>
      <c r="RF11" s="63"/>
      <c r="RG11" s="63"/>
      <c r="RH11" s="63"/>
      <c r="RI11" s="63"/>
      <c r="RJ11" s="63"/>
      <c r="RK11" s="63"/>
      <c r="RL11" s="63"/>
      <c r="RM11" s="63"/>
      <c r="RN11" s="63"/>
      <c r="RO11" s="63"/>
      <c r="RP11" s="63"/>
      <c r="RQ11" s="63"/>
      <c r="RR11" s="63"/>
      <c r="RS11" s="63"/>
      <c r="RT11" s="63"/>
      <c r="RU11" s="63"/>
      <c r="RV11" s="63"/>
      <c r="RW11" s="63"/>
      <c r="RX11" s="63"/>
      <c r="RY11" s="63"/>
      <c r="RZ11" s="63"/>
      <c r="SA11" s="63"/>
      <c r="SB11" s="63"/>
      <c r="SC11" s="63"/>
      <c r="SD11" s="63"/>
      <c r="SE11" s="63"/>
      <c r="SF11" s="63"/>
      <c r="SG11" s="63"/>
      <c r="SH11" s="63"/>
      <c r="SI11" s="63"/>
      <c r="SJ11" s="63"/>
      <c r="SK11" s="63"/>
      <c r="SL11" s="63"/>
      <c r="SM11" s="63"/>
      <c r="SN11" s="63"/>
      <c r="SO11" s="63"/>
      <c r="SP11" s="63"/>
      <c r="SQ11" s="63"/>
      <c r="SR11" s="63"/>
      <c r="SS11" s="63"/>
      <c r="ST11" s="63"/>
      <c r="SU11" s="63"/>
      <c r="SV11" s="63"/>
      <c r="SW11" s="63"/>
      <c r="SX11" s="63"/>
      <c r="SY11" s="63"/>
      <c r="SZ11" s="63"/>
      <c r="TA11" s="63"/>
      <c r="TB11" s="63"/>
      <c r="TC11" s="63"/>
      <c r="TD11" s="63"/>
      <c r="TE11" s="63"/>
      <c r="TF11" s="63"/>
      <c r="TG11" s="63"/>
      <c r="TH11" s="63"/>
      <c r="TI11" s="63"/>
      <c r="TJ11" s="63"/>
      <c r="TK11" s="63"/>
      <c r="TL11" s="63"/>
      <c r="TM11" s="63"/>
      <c r="TN11" s="63"/>
      <c r="TO11" s="63"/>
      <c r="TP11" s="63"/>
      <c r="TQ11" s="63"/>
      <c r="TR11" s="63"/>
      <c r="TS11" s="63"/>
      <c r="TT11" s="63"/>
      <c r="TU11" s="63"/>
      <c r="TV11" s="63"/>
      <c r="TW11" s="63"/>
      <c r="TX11" s="63"/>
      <c r="TY11" s="63"/>
      <c r="TZ11" s="63"/>
      <c r="UA11" s="63"/>
      <c r="UB11" s="63"/>
      <c r="UC11" s="63"/>
      <c r="UD11" s="63"/>
      <c r="UE11" s="63"/>
      <c r="UF11" s="63"/>
      <c r="UG11" s="63"/>
      <c r="UH11" s="63"/>
      <c r="UI11" s="63"/>
      <c r="UJ11" s="63"/>
      <c r="UK11" s="63"/>
      <c r="UL11" s="63"/>
      <c r="UM11" s="63"/>
      <c r="UN11" s="63"/>
      <c r="UO11" s="63"/>
      <c r="UP11" s="63"/>
      <c r="UQ11" s="63"/>
      <c r="UR11" s="63"/>
      <c r="US11" s="63"/>
      <c r="UT11" s="63"/>
      <c r="UU11" s="63"/>
      <c r="UV11" s="63"/>
      <c r="UW11" s="63"/>
      <c r="UX11" s="63"/>
      <c r="UY11" s="63"/>
      <c r="UZ11" s="63"/>
      <c r="VA11" s="63"/>
      <c r="VB11" s="63"/>
      <c r="VC11" s="63"/>
      <c r="VD11" s="63"/>
      <c r="VE11" s="63"/>
      <c r="VF11" s="63"/>
      <c r="VG11" s="63"/>
      <c r="VH11" s="63"/>
      <c r="VI11" s="63"/>
      <c r="VJ11" s="63"/>
      <c r="VK11" s="63"/>
      <c r="VL11" s="63"/>
      <c r="VM11" s="63"/>
      <c r="VN11" s="63"/>
      <c r="VO11" s="63"/>
      <c r="VP11" s="63"/>
      <c r="VQ11" s="63"/>
      <c r="VR11" s="63"/>
      <c r="VS11" s="63"/>
      <c r="VT11" s="63"/>
      <c r="VU11" s="63"/>
      <c r="VV11" s="63"/>
      <c r="VW11" s="63"/>
      <c r="VX11" s="63"/>
      <c r="VY11" s="63"/>
      <c r="VZ11" s="63"/>
      <c r="WA11" s="63"/>
      <c r="WB11" s="63"/>
      <c r="WC11" s="63"/>
      <c r="WD11" s="63"/>
      <c r="WE11" s="63"/>
      <c r="WF11" s="63"/>
      <c r="WG11" s="63"/>
      <c r="WH11" s="63"/>
      <c r="WI11" s="63"/>
      <c r="WJ11" s="63"/>
      <c r="WK11" s="63"/>
      <c r="WL11" s="63"/>
      <c r="WM11" s="63"/>
      <c r="WN11" s="63"/>
      <c r="WO11" s="63"/>
      <c r="WP11" s="63"/>
      <c r="WQ11" s="63"/>
      <c r="WR11" s="63"/>
      <c r="WS11" s="63"/>
      <c r="WT11" s="63"/>
      <c r="WU11" s="63"/>
      <c r="WV11" s="63"/>
      <c r="WW11" s="63"/>
      <c r="WX11" s="63"/>
      <c r="WY11" s="63"/>
      <c r="WZ11" s="63"/>
      <c r="XA11" s="63"/>
      <c r="XB11" s="63"/>
      <c r="XC11" s="63"/>
      <c r="XD11" s="63"/>
      <c r="XE11" s="63"/>
      <c r="XF11" s="63"/>
      <c r="XG11" s="63"/>
      <c r="XH11" s="63"/>
      <c r="XI11" s="63"/>
      <c r="XJ11" s="63"/>
      <c r="XK11" s="63"/>
      <c r="XL11" s="63"/>
      <c r="XM11" s="63"/>
      <c r="XN11" s="63"/>
      <c r="XO11" s="63"/>
      <c r="XP11" s="63"/>
      <c r="XQ11" s="63"/>
      <c r="XR11" s="63"/>
      <c r="XS11" s="63"/>
      <c r="XT11" s="63"/>
      <c r="XU11" s="63"/>
      <c r="XV11" s="63"/>
      <c r="XW11" s="63"/>
      <c r="XX11" s="63"/>
      <c r="XY11" s="63"/>
      <c r="XZ11" s="63"/>
      <c r="YA11" s="63"/>
      <c r="YB11" s="63"/>
      <c r="YC11" s="63"/>
      <c r="YD11" s="63"/>
      <c r="YE11" s="63"/>
      <c r="YF11" s="63"/>
      <c r="YG11" s="63"/>
      <c r="YH11" s="63"/>
      <c r="YI11" s="63"/>
      <c r="YJ11" s="63"/>
      <c r="YK11" s="63"/>
      <c r="YL11" s="63"/>
      <c r="YM11" s="63"/>
      <c r="YN11" s="63"/>
      <c r="YO11" s="63"/>
      <c r="YP11" s="63"/>
      <c r="YQ11" s="63"/>
      <c r="YR11" s="63"/>
      <c r="YS11" s="63"/>
      <c r="YT11" s="63"/>
      <c r="YU11" s="63"/>
      <c r="YV11" s="63"/>
      <c r="YW11" s="63"/>
      <c r="YX11" s="63"/>
      <c r="YY11" s="63"/>
      <c r="YZ11" s="63"/>
      <c r="ZA11" s="63"/>
      <c r="ZB11" s="63"/>
      <c r="ZC11" s="63"/>
      <c r="ZD11" s="63"/>
      <c r="ZE11" s="63"/>
      <c r="ZF11" s="63"/>
      <c r="ZG11" s="63"/>
      <c r="ZH11" s="63"/>
      <c r="ZI11" s="63"/>
      <c r="ZJ11" s="63"/>
      <c r="ZK11" s="63"/>
      <c r="ZL11" s="63"/>
      <c r="ZM11" s="63"/>
      <c r="ZN11" s="63"/>
      <c r="ZO11" s="63"/>
      <c r="ZP11" s="63"/>
      <c r="ZQ11" s="63"/>
      <c r="ZR11" s="63"/>
      <c r="ZS11" s="63"/>
      <c r="ZT11" s="63"/>
      <c r="ZU11" s="63"/>
      <c r="ZV11" s="63"/>
      <c r="ZW11" s="63"/>
      <c r="ZX11" s="63"/>
      <c r="ZY11" s="63"/>
      <c r="ZZ11" s="63"/>
      <c r="AAA11" s="63"/>
      <c r="AAB11" s="63"/>
      <c r="AAC11" s="63"/>
      <c r="AAD11" s="63"/>
      <c r="AAE11" s="63"/>
      <c r="AAF11" s="63"/>
      <c r="AAG11" s="63"/>
      <c r="AAH11" s="63"/>
      <c r="AAI11" s="63"/>
      <c r="AAJ11" s="63"/>
      <c r="AAK11" s="63"/>
      <c r="AAL11" s="63"/>
      <c r="AAM11" s="63"/>
      <c r="AAN11" s="63"/>
      <c r="AAO11" s="63"/>
      <c r="AAP11" s="63"/>
      <c r="AAQ11" s="63"/>
      <c r="AAR11" s="63"/>
      <c r="AAS11" s="63"/>
      <c r="AAT11" s="63"/>
      <c r="AAU11" s="63"/>
      <c r="AAV11" s="63"/>
      <c r="AAW11" s="63"/>
      <c r="AAX11" s="63"/>
      <c r="AAY11" s="63"/>
      <c r="AAZ11" s="63"/>
      <c r="ABA11" s="63"/>
      <c r="ABB11" s="63"/>
      <c r="ABC11" s="63"/>
      <c r="ABD11" s="63"/>
      <c r="ABE11" s="63"/>
      <c r="ABF11" s="63"/>
      <c r="ABG11" s="63"/>
      <c r="ABH11" s="63"/>
      <c r="ABI11" s="63"/>
      <c r="ABJ11" s="63"/>
      <c r="ABK11" s="63"/>
      <c r="ABL11" s="63"/>
      <c r="ABM11" s="63"/>
      <c r="ABN11" s="63"/>
      <c r="ABO11" s="63"/>
      <c r="ABP11" s="63"/>
      <c r="ABQ11" s="63"/>
      <c r="ABR11" s="63"/>
      <c r="ABS11" s="63"/>
      <c r="ABT11" s="63"/>
      <c r="ABU11" s="63"/>
      <c r="ABV11" s="63"/>
      <c r="ABW11" s="63"/>
      <c r="ABX11" s="63"/>
      <c r="ABY11" s="63"/>
      <c r="ABZ11" s="63"/>
      <c r="ACA11" s="63"/>
      <c r="ACB11" s="63"/>
      <c r="ACC11" s="63"/>
      <c r="ACD11" s="63"/>
      <c r="ACE11" s="63"/>
      <c r="ACF11" s="63"/>
      <c r="ACG11" s="63"/>
      <c r="ACH11" s="63"/>
      <c r="ACI11" s="63"/>
      <c r="ACJ11" s="63"/>
      <c r="ACK11" s="63"/>
      <c r="ACL11" s="63"/>
      <c r="ACM11" s="63"/>
      <c r="ACN11" s="63"/>
      <c r="ACO11" s="63"/>
      <c r="ACP11" s="63"/>
      <c r="ACQ11" s="63"/>
      <c r="ACR11" s="63"/>
      <c r="ACS11" s="63"/>
      <c r="ACT11" s="63"/>
      <c r="ACU11" s="63"/>
      <c r="ACV11" s="63"/>
      <c r="ACW11" s="63"/>
      <c r="ACX11" s="63"/>
      <c r="ACY11" s="63"/>
      <c r="ACZ11" s="63"/>
      <c r="ADA11" s="63"/>
      <c r="ADB11" s="63"/>
      <c r="ADC11" s="63"/>
      <c r="ADD11" s="63"/>
      <c r="ADE11" s="63"/>
      <c r="ADF11" s="63"/>
      <c r="ADG11" s="63"/>
      <c r="ADH11" s="63"/>
      <c r="ADI11" s="63"/>
      <c r="ADJ11" s="63"/>
      <c r="ADK11" s="63"/>
      <c r="ADL11" s="63"/>
      <c r="ADM11" s="63"/>
      <c r="ADN11" s="63"/>
      <c r="ADO11" s="63"/>
      <c r="ADP11" s="63"/>
      <c r="ADQ11" s="63"/>
      <c r="ADR11" s="63"/>
      <c r="ADS11" s="63"/>
      <c r="ADT11" s="63"/>
      <c r="ADU11" s="63"/>
      <c r="ADV11" s="63"/>
      <c r="ADW11" s="63"/>
      <c r="ADX11" s="63"/>
      <c r="ADY11" s="63"/>
      <c r="ADZ11" s="63"/>
      <c r="AEA11" s="63"/>
      <c r="AEB11" s="63"/>
      <c r="AEC11" s="63"/>
      <c r="AED11" s="63"/>
      <c r="AEE11" s="63"/>
      <c r="AEF11" s="63"/>
      <c r="AEG11" s="63"/>
      <c r="AEH11" s="63"/>
      <c r="AEI11" s="63"/>
      <c r="AEJ11" s="63"/>
      <c r="AEK11" s="63"/>
      <c r="AEL11" s="63"/>
      <c r="AEM11" s="63"/>
      <c r="AEN11" s="63"/>
      <c r="AEO11" s="63"/>
      <c r="AEP11" s="63"/>
      <c r="AEQ11" s="63"/>
      <c r="AER11" s="63"/>
      <c r="AES11" s="63"/>
      <c r="AET11" s="63"/>
      <c r="AEU11" s="63"/>
      <c r="AEV11" s="63"/>
      <c r="AEW11" s="63"/>
      <c r="AEX11" s="63"/>
      <c r="AEY11" s="63"/>
      <c r="AEZ11" s="63"/>
      <c r="AFA11" s="63"/>
      <c r="AFB11" s="63"/>
      <c r="AFC11" s="63"/>
      <c r="AFD11" s="63"/>
      <c r="AFE11" s="63"/>
      <c r="AFF11" s="63"/>
      <c r="AFG11" s="63"/>
      <c r="AFH11" s="63"/>
      <c r="AFI11" s="63"/>
      <c r="AFJ11" s="63"/>
      <c r="AFK11" s="63"/>
      <c r="AFL11" s="63"/>
      <c r="AFM11" s="63"/>
      <c r="AFN11" s="63"/>
      <c r="AFO11" s="63"/>
      <c r="AFP11" s="63"/>
      <c r="AFQ11" s="63"/>
      <c r="AFR11" s="63"/>
      <c r="AFS11" s="63"/>
      <c r="AFT11" s="63"/>
      <c r="AFU11" s="63"/>
      <c r="AFV11" s="63"/>
      <c r="AFW11" s="63"/>
      <c r="AFX11" s="63"/>
      <c r="AFY11" s="63"/>
      <c r="AFZ11" s="63"/>
      <c r="AGA11" s="63"/>
      <c r="AGB11" s="63"/>
      <c r="AGC11" s="63"/>
      <c r="AGD11" s="63"/>
      <c r="AGE11" s="63"/>
      <c r="AGF11" s="63"/>
      <c r="AGG11" s="63"/>
      <c r="AGH11" s="63"/>
      <c r="AGI11" s="63"/>
      <c r="AGJ11" s="63"/>
      <c r="AGK11" s="63"/>
      <c r="AGL11" s="63"/>
      <c r="AGM11" s="63"/>
      <c r="AGN11" s="63"/>
      <c r="AGO11" s="63"/>
      <c r="AGP11" s="63"/>
      <c r="AGQ11" s="63"/>
      <c r="AGR11" s="63"/>
      <c r="AGS11" s="63"/>
      <c r="AGT11" s="63"/>
      <c r="AGU11" s="63"/>
      <c r="AGV11" s="63"/>
      <c r="AGW11" s="63"/>
      <c r="AGX11" s="63"/>
      <c r="AGY11" s="63"/>
      <c r="AGZ11" s="63"/>
      <c r="AHA11" s="63"/>
      <c r="AHB11" s="63"/>
      <c r="AHC11" s="63"/>
      <c r="AHD11" s="63"/>
      <c r="AHE11" s="63"/>
      <c r="AHF11" s="63"/>
      <c r="AHG11" s="63"/>
      <c r="AHH11" s="63"/>
      <c r="AHI11" s="63"/>
      <c r="AHJ11" s="63"/>
      <c r="AHK11" s="63"/>
      <c r="AHL11" s="63"/>
      <c r="AHM11" s="63"/>
      <c r="AHN11" s="63"/>
      <c r="AHO11" s="63"/>
      <c r="AHP11" s="63"/>
      <c r="AHQ11" s="63"/>
      <c r="AHR11" s="63"/>
      <c r="AHS11" s="63"/>
      <c r="AHT11" s="63"/>
      <c r="AHU11" s="63"/>
      <c r="AHV11" s="63"/>
      <c r="AHW11" s="63"/>
      <c r="AHX11" s="63"/>
      <c r="AHY11" s="63"/>
      <c r="AHZ11" s="63"/>
      <c r="AIA11" s="63"/>
      <c r="AIB11" s="63"/>
      <c r="AIC11" s="63"/>
      <c r="AID11" s="63"/>
      <c r="AIE11" s="63"/>
      <c r="AIF11" s="63"/>
      <c r="AIG11" s="63"/>
      <c r="AIH11" s="63"/>
      <c r="AII11" s="63"/>
      <c r="AIJ11" s="63"/>
      <c r="AIK11" s="63"/>
      <c r="AIL11" s="63"/>
      <c r="AIM11" s="63"/>
      <c r="AIN11" s="63"/>
      <c r="AIO11" s="63"/>
      <c r="AIP11" s="63"/>
      <c r="AIQ11" s="63"/>
      <c r="AIR11" s="63"/>
      <c r="AIS11" s="63"/>
      <c r="AIT11" s="63"/>
      <c r="AIU11" s="63"/>
      <c r="AIV11" s="63"/>
      <c r="AIW11" s="63"/>
      <c r="AIX11" s="63"/>
      <c r="AIY11" s="63"/>
      <c r="AIZ11" s="63"/>
      <c r="AJA11" s="63"/>
      <c r="AJB11" s="63"/>
      <c r="AJC11" s="63"/>
      <c r="AJD11" s="63"/>
      <c r="AJE11" s="63"/>
      <c r="AJF11" s="63"/>
      <c r="AJG11" s="63"/>
      <c r="AJH11" s="63"/>
      <c r="AJI11" s="63"/>
      <c r="AJJ11" s="63"/>
      <c r="AJK11" s="63"/>
      <c r="AJL11" s="63"/>
      <c r="AJM11" s="63"/>
      <c r="AJN11" s="63"/>
      <c r="AJO11" s="63"/>
      <c r="AJP11" s="63"/>
      <c r="AJQ11" s="63"/>
      <c r="AJR11" s="63"/>
      <c r="AJS11" s="63"/>
      <c r="AJT11" s="63"/>
      <c r="AJU11" s="63"/>
      <c r="AJV11" s="63"/>
      <c r="AJW11" s="63"/>
      <c r="AJX11" s="63"/>
      <c r="AJY11" s="63"/>
      <c r="AJZ11" s="63"/>
      <c r="AKA11" s="63"/>
      <c r="AKB11" s="63"/>
      <c r="AKC11" s="63"/>
      <c r="AKD11" s="63"/>
      <c r="AKE11" s="63"/>
      <c r="AKF11" s="63"/>
      <c r="AKG11" s="63"/>
      <c r="AKH11" s="63"/>
      <c r="AKI11" s="63"/>
      <c r="AKJ11" s="63"/>
      <c r="AKK11" s="63"/>
      <c r="AKL11" s="63"/>
      <c r="AKM11" s="63"/>
      <c r="AKN11" s="63"/>
      <c r="AKO11" s="63"/>
      <c r="AKP11" s="63"/>
      <c r="AKQ11" s="63"/>
      <c r="AKR11" s="63"/>
      <c r="AKS11" s="63"/>
      <c r="AKT11" s="63"/>
      <c r="AKU11" s="63"/>
      <c r="AKV11" s="63"/>
      <c r="AKW11" s="63"/>
      <c r="AKX11" s="63"/>
      <c r="AKY11" s="63"/>
      <c r="AKZ11" s="63"/>
      <c r="ALA11" s="63"/>
      <c r="ALB11" s="63"/>
      <c r="ALC11" s="63"/>
      <c r="ALD11" s="63"/>
      <c r="ALE11" s="63"/>
      <c r="ALF11" s="63"/>
      <c r="ALG11" s="63"/>
      <c r="ALH11" s="63"/>
      <c r="ALI11" s="63"/>
      <c r="ALJ11" s="63"/>
      <c r="ALK11" s="63"/>
      <c r="ALL11" s="63"/>
      <c r="ALM11" s="63"/>
      <c r="ALN11" s="63"/>
      <c r="ALO11" s="63"/>
      <c r="ALP11" s="63"/>
      <c r="ALQ11" s="63"/>
      <c r="ALR11" s="63"/>
      <c r="ALS11" s="63"/>
      <c r="ALT11" s="63"/>
      <c r="ALU11" s="63"/>
      <c r="ALV11" s="63"/>
      <c r="ALW11" s="63"/>
      <c r="ALX11" s="63"/>
      <c r="ALY11" s="63"/>
      <c r="ALZ11" s="63"/>
      <c r="AMA11" s="63"/>
      <c r="AMB11" s="63"/>
      <c r="AMC11" s="63"/>
      <c r="AMD11" s="63"/>
      <c r="AME11" s="63"/>
      <c r="AMF11" s="63"/>
      <c r="AMG11" s="63"/>
      <c r="AMH11" s="63"/>
      <c r="AMI11" s="63"/>
      <c r="AMJ11" s="63"/>
      <c r="AMK11" s="63"/>
      <c r="AML11" s="63"/>
    </row>
    <row r="12" spans="1:1026" ht="18" customHeight="1" x14ac:dyDescent="0.4">
      <c r="A12" s="43" t="s">
        <v>2637</v>
      </c>
      <c r="B12" s="1" t="s">
        <v>1737</v>
      </c>
      <c r="C12" s="2"/>
      <c r="D12" s="2" t="s">
        <v>521</v>
      </c>
      <c r="E12" s="52" t="s">
        <v>62</v>
      </c>
      <c r="S12" s="2">
        <v>1</v>
      </c>
      <c r="W12" s="2">
        <v>1</v>
      </c>
      <c r="AG12" s="2">
        <v>1</v>
      </c>
    </row>
    <row r="13" spans="1:1026" ht="18" customHeight="1" x14ac:dyDescent="0.4">
      <c r="A13" s="43" t="s">
        <v>2639</v>
      </c>
      <c r="B13" s="1" t="s">
        <v>1738</v>
      </c>
      <c r="C13" s="2"/>
      <c r="D13" s="2" t="s">
        <v>154</v>
      </c>
      <c r="E13" s="52" t="s">
        <v>62</v>
      </c>
      <c r="F13" s="2">
        <v>1</v>
      </c>
      <c r="AC13" s="2">
        <v>1</v>
      </c>
      <c r="AD13" s="2">
        <v>1</v>
      </c>
      <c r="AF13" s="2">
        <v>1</v>
      </c>
    </row>
    <row r="14" spans="1:1026" x14ac:dyDescent="0.4">
      <c r="A14" s="43" t="s">
        <v>2640</v>
      </c>
      <c r="B14" s="1" t="s">
        <v>2641</v>
      </c>
      <c r="C14" s="2" t="s">
        <v>2580</v>
      </c>
      <c r="D14" s="2" t="s">
        <v>2620</v>
      </c>
      <c r="E14" s="65">
        <v>44764</v>
      </c>
      <c r="AJ14" s="2">
        <v>2</v>
      </c>
    </row>
    <row r="15" spans="1:1026" x14ac:dyDescent="0.4">
      <c r="C15" s="2"/>
    </row>
    <row r="16" spans="1:1026" ht="18" customHeight="1" x14ac:dyDescent="0.4">
      <c r="C16" s="2">
        <f>COUNTA(C11:C14)</f>
        <v>2</v>
      </c>
      <c r="E16" s="52"/>
    </row>
    <row r="17" spans="5:5" ht="18" customHeight="1" x14ac:dyDescent="0.4">
      <c r="E17" s="52"/>
    </row>
    <row r="18" spans="5:5" ht="18" customHeight="1" x14ac:dyDescent="0.4">
      <c r="E18" s="52"/>
    </row>
    <row r="19" spans="5:5" ht="18" customHeight="1" x14ac:dyDescent="0.4">
      <c r="E19" s="52"/>
    </row>
    <row r="20" spans="5:5" ht="18" customHeight="1" x14ac:dyDescent="0.4">
      <c r="E20" s="52"/>
    </row>
    <row r="21" spans="5:5" ht="18" customHeight="1" x14ac:dyDescent="0.4">
      <c r="E21" s="52"/>
    </row>
    <row r="22" spans="5:5" ht="18" customHeight="1" x14ac:dyDescent="0.4">
      <c r="E22" s="52"/>
    </row>
    <row r="23" spans="5:5" ht="18" customHeight="1" x14ac:dyDescent="0.4">
      <c r="E23" s="52"/>
    </row>
    <row r="24" spans="5:5" ht="18" customHeight="1" x14ac:dyDescent="0.4">
      <c r="E24" s="52"/>
    </row>
    <row r="26" spans="5:5" ht="18" customHeight="1" x14ac:dyDescent="0.4">
      <c r="E26" s="52"/>
    </row>
    <row r="27" spans="5:5" ht="18" customHeight="1" x14ac:dyDescent="0.4">
      <c r="E27" s="52"/>
    </row>
    <row r="28" spans="5:5" ht="18" customHeight="1" x14ac:dyDescent="0.4">
      <c r="E28" s="52"/>
    </row>
    <row r="29" spans="5:5" ht="18" customHeight="1" x14ac:dyDescent="0.4">
      <c r="E29" s="52"/>
    </row>
    <row r="30" spans="5:5" ht="18" customHeight="1" x14ac:dyDescent="0.4">
      <c r="E30" s="52"/>
    </row>
    <row r="31" spans="5:5" ht="18" customHeight="1" x14ac:dyDescent="0.4">
      <c r="E31" s="52"/>
    </row>
    <row r="32" spans="5:5" ht="18" customHeight="1" x14ac:dyDescent="0.4">
      <c r="E32" s="52"/>
    </row>
    <row r="33" spans="5:5" ht="18" customHeight="1" x14ac:dyDescent="0.4">
      <c r="E33" s="52"/>
    </row>
    <row r="34" spans="5:5" ht="18" customHeight="1" x14ac:dyDescent="0.4">
      <c r="E34" s="52"/>
    </row>
    <row r="35" spans="5:5" ht="18" customHeight="1" x14ac:dyDescent="0.4">
      <c r="E35" s="52"/>
    </row>
    <row r="36" spans="5:5" ht="18" customHeight="1" x14ac:dyDescent="0.4">
      <c r="E36" s="52"/>
    </row>
    <row r="37" spans="5:5" ht="18" customHeight="1" x14ac:dyDescent="0.4">
      <c r="E37" s="52"/>
    </row>
    <row r="38" spans="5:5" ht="18" customHeight="1" x14ac:dyDescent="0.4">
      <c r="E38" s="52"/>
    </row>
    <row r="39" spans="5:5" ht="18" customHeight="1" x14ac:dyDescent="0.4">
      <c r="E39" s="52"/>
    </row>
    <row r="40" spans="5:5" ht="18" customHeight="1" x14ac:dyDescent="0.4">
      <c r="E40" s="52"/>
    </row>
    <row r="41" spans="5:5" ht="18" customHeight="1" x14ac:dyDescent="0.4">
      <c r="E41" s="52"/>
    </row>
    <row r="42" spans="5:5" ht="18" customHeight="1" x14ac:dyDescent="0.4">
      <c r="E42" s="52"/>
    </row>
    <row r="43" spans="5:5" ht="18" customHeight="1" x14ac:dyDescent="0.4">
      <c r="E43" s="52"/>
    </row>
    <row r="44" spans="5:5" ht="18" customHeight="1" x14ac:dyDescent="0.4">
      <c r="E44" s="52"/>
    </row>
    <row r="45" spans="5:5" ht="18" customHeight="1" x14ac:dyDescent="0.4">
      <c r="E45" s="52"/>
    </row>
    <row r="46" spans="5:5" ht="18" customHeight="1" x14ac:dyDescent="0.4">
      <c r="E46" s="52"/>
    </row>
    <row r="47" spans="5:5" ht="18" customHeight="1" x14ac:dyDescent="0.4">
      <c r="E47" s="52"/>
    </row>
    <row r="48" spans="5:5" ht="18" customHeight="1" x14ac:dyDescent="0.4">
      <c r="E48" s="52"/>
    </row>
    <row r="49" spans="5:5" ht="18" customHeight="1" x14ac:dyDescent="0.4">
      <c r="E49" s="52"/>
    </row>
    <row r="50" spans="5:5" ht="18" customHeight="1" x14ac:dyDescent="0.4">
      <c r="E50" s="52"/>
    </row>
    <row r="51" spans="5:5" ht="18" customHeight="1" x14ac:dyDescent="0.4">
      <c r="E51" s="52"/>
    </row>
    <row r="52" spans="5:5" ht="18" customHeight="1" x14ac:dyDescent="0.4">
      <c r="E52" s="52"/>
    </row>
    <row r="53" spans="5:5" ht="18" customHeight="1" x14ac:dyDescent="0.4">
      <c r="E53" s="52"/>
    </row>
    <row r="54" spans="5:5" ht="18" customHeight="1" x14ac:dyDescent="0.4">
      <c r="E54" s="52"/>
    </row>
    <row r="55" spans="5:5" ht="18" customHeight="1" x14ac:dyDescent="0.4">
      <c r="E55" s="52"/>
    </row>
    <row r="56" spans="5:5" ht="18" customHeight="1" x14ac:dyDescent="0.4">
      <c r="E56" s="52"/>
    </row>
    <row r="57" spans="5:5" ht="18" customHeight="1" x14ac:dyDescent="0.4">
      <c r="E57" s="52"/>
    </row>
    <row r="58" spans="5:5" ht="18" customHeight="1" x14ac:dyDescent="0.4">
      <c r="E58" s="52"/>
    </row>
    <row r="59" spans="5:5" ht="18" customHeight="1" x14ac:dyDescent="0.4">
      <c r="E59" s="52"/>
    </row>
    <row r="60" spans="5:5" ht="18" customHeight="1" x14ac:dyDescent="0.4">
      <c r="E60" s="52"/>
    </row>
    <row r="61" spans="5:5" ht="18" customHeight="1" x14ac:dyDescent="0.4">
      <c r="E61" s="52"/>
    </row>
    <row r="62" spans="5:5" ht="18" customHeight="1" x14ac:dyDescent="0.4">
      <c r="E62" s="52"/>
    </row>
    <row r="63" spans="5:5" ht="18" customHeight="1" x14ac:dyDescent="0.4">
      <c r="E63" s="52"/>
    </row>
    <row r="64" spans="5:5" ht="18" customHeight="1" x14ac:dyDescent="0.4">
      <c r="E64" s="52"/>
    </row>
    <row r="65" spans="5:5" ht="18" customHeight="1" x14ac:dyDescent="0.4">
      <c r="E65" s="52"/>
    </row>
    <row r="66" spans="5:5" ht="18" customHeight="1" x14ac:dyDescent="0.4">
      <c r="E66" s="52"/>
    </row>
    <row r="67" spans="5:5" ht="18" customHeight="1" x14ac:dyDescent="0.4">
      <c r="E67" s="52"/>
    </row>
    <row r="68" spans="5:5" ht="18" customHeight="1" x14ac:dyDescent="0.4">
      <c r="E68" s="52"/>
    </row>
    <row r="69" spans="5:5" ht="18" customHeight="1" x14ac:dyDescent="0.4">
      <c r="E69" s="52"/>
    </row>
    <row r="70" spans="5:5" ht="18" customHeight="1" x14ac:dyDescent="0.4">
      <c r="E70" s="52"/>
    </row>
    <row r="71" spans="5:5" ht="18" customHeight="1" x14ac:dyDescent="0.4">
      <c r="E71" s="52"/>
    </row>
    <row r="72" spans="5:5" ht="18" customHeight="1" x14ac:dyDescent="0.4">
      <c r="E72" s="52"/>
    </row>
    <row r="73" spans="5:5" ht="18" customHeight="1" x14ac:dyDescent="0.4">
      <c r="E73" s="52"/>
    </row>
    <row r="74" spans="5:5" ht="18" customHeight="1" x14ac:dyDescent="0.4">
      <c r="E74" s="52"/>
    </row>
    <row r="75" spans="5:5" ht="18" customHeight="1" x14ac:dyDescent="0.4">
      <c r="E75" s="52"/>
    </row>
    <row r="76" spans="5:5" ht="18" customHeight="1" x14ac:dyDescent="0.4">
      <c r="E76" s="52"/>
    </row>
    <row r="77" spans="5:5" ht="18" customHeight="1" x14ac:dyDescent="0.4">
      <c r="E77" s="52"/>
    </row>
    <row r="78" spans="5:5" ht="18" customHeight="1" x14ac:dyDescent="0.4">
      <c r="E78" s="52"/>
    </row>
    <row r="79" spans="5:5" ht="18" customHeight="1" x14ac:dyDescent="0.4">
      <c r="E79" s="52"/>
    </row>
    <row r="80" spans="5:5" ht="18" customHeight="1" x14ac:dyDescent="0.4">
      <c r="E80" s="52"/>
    </row>
    <row r="81" spans="5:5" ht="18" customHeight="1" x14ac:dyDescent="0.4">
      <c r="E81" s="52"/>
    </row>
    <row r="82" spans="5:5" ht="18" customHeight="1" x14ac:dyDescent="0.4">
      <c r="E82" s="52"/>
    </row>
    <row r="83" spans="5:5" ht="18" customHeight="1" x14ac:dyDescent="0.4">
      <c r="E83" s="52"/>
    </row>
    <row r="84" spans="5:5" ht="18" customHeight="1" x14ac:dyDescent="0.4">
      <c r="E84" s="52"/>
    </row>
    <row r="85" spans="5:5" ht="18" customHeight="1" x14ac:dyDescent="0.4">
      <c r="E85" s="52"/>
    </row>
    <row r="86" spans="5:5" ht="18" customHeight="1" x14ac:dyDescent="0.4">
      <c r="E86" s="52"/>
    </row>
    <row r="87" spans="5:5" ht="18" customHeight="1" x14ac:dyDescent="0.4">
      <c r="E87" s="52"/>
    </row>
    <row r="88" spans="5:5" ht="18" customHeight="1" x14ac:dyDescent="0.4">
      <c r="E88" s="52"/>
    </row>
    <row r="89" spans="5:5" ht="18" customHeight="1" x14ac:dyDescent="0.4">
      <c r="E89" s="52"/>
    </row>
    <row r="90" spans="5:5" ht="18" customHeight="1" x14ac:dyDescent="0.4">
      <c r="E90" s="52"/>
    </row>
    <row r="91" spans="5:5" ht="18" customHeight="1" x14ac:dyDescent="0.4">
      <c r="E91" s="52"/>
    </row>
    <row r="92" spans="5:5" ht="18" customHeight="1" x14ac:dyDescent="0.4">
      <c r="E92" s="52"/>
    </row>
    <row r="93" spans="5:5" ht="18" customHeight="1" x14ac:dyDescent="0.4">
      <c r="E93" s="52"/>
    </row>
    <row r="94" spans="5:5" ht="18" customHeight="1" x14ac:dyDescent="0.4">
      <c r="E94" s="52"/>
    </row>
    <row r="95" spans="5:5" ht="18" customHeight="1" x14ac:dyDescent="0.4">
      <c r="E95" s="52"/>
    </row>
    <row r="96" spans="5:5" ht="18" customHeight="1" x14ac:dyDescent="0.4">
      <c r="E96" s="52"/>
    </row>
    <row r="97" spans="5:5" ht="18" customHeight="1" x14ac:dyDescent="0.4">
      <c r="E97" s="52"/>
    </row>
    <row r="98" spans="5:5" ht="18" customHeight="1" x14ac:dyDescent="0.4">
      <c r="E98" s="52"/>
    </row>
    <row r="99" spans="5:5" ht="18" customHeight="1" x14ac:dyDescent="0.4">
      <c r="E99" s="52"/>
    </row>
    <row r="100" spans="5:5" ht="18" customHeight="1" x14ac:dyDescent="0.4">
      <c r="E100" s="52"/>
    </row>
    <row r="101" spans="5:5" ht="18" customHeight="1" x14ac:dyDescent="0.4">
      <c r="E101" s="52"/>
    </row>
    <row r="102" spans="5:5" ht="18" customHeight="1" x14ac:dyDescent="0.4">
      <c r="E102" s="52"/>
    </row>
    <row r="103" spans="5:5" ht="18" customHeight="1" x14ac:dyDescent="0.4">
      <c r="E103" s="52"/>
    </row>
    <row r="104" spans="5:5" ht="18" customHeight="1" x14ac:dyDescent="0.4">
      <c r="E104" s="52"/>
    </row>
    <row r="105" spans="5:5" ht="18" customHeight="1" x14ac:dyDescent="0.4">
      <c r="E105" s="52"/>
    </row>
    <row r="106" spans="5:5" ht="18" customHeight="1" x14ac:dyDescent="0.4">
      <c r="E106" s="52"/>
    </row>
    <row r="107" spans="5:5" ht="18" customHeight="1" x14ac:dyDescent="0.4">
      <c r="E107" s="52"/>
    </row>
    <row r="108" spans="5:5" ht="18" customHeight="1" x14ac:dyDescent="0.4">
      <c r="E108" s="52"/>
    </row>
    <row r="109" spans="5:5" ht="18" customHeight="1" x14ac:dyDescent="0.4">
      <c r="E109" s="52"/>
    </row>
    <row r="110" spans="5:5" ht="18" customHeight="1" x14ac:dyDescent="0.4">
      <c r="E110" s="52"/>
    </row>
    <row r="111" spans="5:5" ht="18" customHeight="1" x14ac:dyDescent="0.4">
      <c r="E111" s="52"/>
    </row>
    <row r="112" spans="5:5" ht="18" customHeight="1" x14ac:dyDescent="0.4">
      <c r="E112" s="52"/>
    </row>
    <row r="113" spans="5:5" ht="18" customHeight="1" x14ac:dyDescent="0.4">
      <c r="E113" s="52"/>
    </row>
    <row r="114" spans="5:5" ht="18" customHeight="1" x14ac:dyDescent="0.4">
      <c r="E114" s="52"/>
    </row>
    <row r="115" spans="5:5" ht="18" customHeight="1" x14ac:dyDescent="0.4">
      <c r="E115" s="52"/>
    </row>
    <row r="116" spans="5:5" ht="18" customHeight="1" x14ac:dyDescent="0.4">
      <c r="E116" s="52"/>
    </row>
    <row r="117" spans="5:5" ht="18" customHeight="1" x14ac:dyDescent="0.4">
      <c r="E117" s="52"/>
    </row>
    <row r="118" spans="5:5" ht="18" customHeight="1" x14ac:dyDescent="0.4">
      <c r="E118" s="52"/>
    </row>
    <row r="119" spans="5:5" ht="18" customHeight="1" x14ac:dyDescent="0.4">
      <c r="E119" s="52"/>
    </row>
    <row r="120" spans="5:5" ht="18" customHeight="1" x14ac:dyDescent="0.4">
      <c r="E120" s="52"/>
    </row>
    <row r="121" spans="5:5" ht="18" customHeight="1" x14ac:dyDescent="0.4">
      <c r="E121" s="52"/>
    </row>
    <row r="122" spans="5:5" ht="18" customHeight="1" x14ac:dyDescent="0.4">
      <c r="E122" s="52"/>
    </row>
    <row r="123" spans="5:5" ht="18" customHeight="1" x14ac:dyDescent="0.4">
      <c r="E123" s="52"/>
    </row>
    <row r="124" spans="5:5" ht="18" customHeight="1" x14ac:dyDescent="0.4">
      <c r="E124" s="52"/>
    </row>
    <row r="125" spans="5:5" ht="18" customHeight="1" x14ac:dyDescent="0.4">
      <c r="E125" s="52"/>
    </row>
    <row r="126" spans="5:5" ht="18" customHeight="1" x14ac:dyDescent="0.4">
      <c r="E126" s="52"/>
    </row>
    <row r="127" spans="5:5" ht="18" customHeight="1" x14ac:dyDescent="0.4">
      <c r="E127" s="52"/>
    </row>
    <row r="128" spans="5:5" ht="18" customHeight="1" x14ac:dyDescent="0.4">
      <c r="E128" s="52"/>
    </row>
    <row r="129" spans="5:5" ht="18" customHeight="1" x14ac:dyDescent="0.4">
      <c r="E129" s="52"/>
    </row>
    <row r="130" spans="5:5" ht="18" customHeight="1" x14ac:dyDescent="0.4">
      <c r="E130" s="52"/>
    </row>
    <row r="131" spans="5:5" ht="18" customHeight="1" x14ac:dyDescent="0.4">
      <c r="E131" s="52"/>
    </row>
    <row r="132" spans="5:5" ht="18" customHeight="1" x14ac:dyDescent="0.4">
      <c r="E132" s="52"/>
    </row>
    <row r="133" spans="5:5" ht="18" customHeight="1" x14ac:dyDescent="0.4">
      <c r="E133" s="52"/>
    </row>
    <row r="134" spans="5:5" ht="18" customHeight="1" x14ac:dyDescent="0.4">
      <c r="E134" s="52"/>
    </row>
    <row r="135" spans="5:5" ht="18" customHeight="1" x14ac:dyDescent="0.4">
      <c r="E135" s="52"/>
    </row>
    <row r="136" spans="5:5" ht="18" customHeight="1" x14ac:dyDescent="0.4">
      <c r="E136" s="52"/>
    </row>
    <row r="137" spans="5:5" ht="18" customHeight="1" x14ac:dyDescent="0.4">
      <c r="E137" s="52"/>
    </row>
    <row r="138" spans="5:5" ht="18" customHeight="1" x14ac:dyDescent="0.4">
      <c r="E138" s="52"/>
    </row>
    <row r="139" spans="5:5" ht="18" customHeight="1" x14ac:dyDescent="0.4">
      <c r="E139" s="52"/>
    </row>
    <row r="140" spans="5:5" ht="18" customHeight="1" x14ac:dyDescent="0.4">
      <c r="E140" s="52"/>
    </row>
    <row r="141" spans="5:5" ht="18" customHeight="1" x14ac:dyDescent="0.4">
      <c r="E141" s="52"/>
    </row>
    <row r="142" spans="5:5" ht="18" customHeight="1" x14ac:dyDescent="0.4">
      <c r="E142" s="52"/>
    </row>
    <row r="143" spans="5:5" ht="18" customHeight="1" x14ac:dyDescent="0.4">
      <c r="E143" s="52"/>
    </row>
    <row r="144" spans="5:5" ht="18" customHeight="1" x14ac:dyDescent="0.4">
      <c r="E144" s="52"/>
    </row>
    <row r="145" spans="5:5" ht="18" customHeight="1" x14ac:dyDescent="0.4">
      <c r="E145" s="52"/>
    </row>
    <row r="146" spans="5:5" ht="18" customHeight="1" x14ac:dyDescent="0.4">
      <c r="E146" s="52"/>
    </row>
    <row r="147" spans="5:5" ht="18" customHeight="1" x14ac:dyDescent="0.4">
      <c r="E147" s="52"/>
    </row>
    <row r="148" spans="5:5" ht="18" customHeight="1" x14ac:dyDescent="0.4">
      <c r="E148" s="52"/>
    </row>
    <row r="149" spans="5:5" ht="18" customHeight="1" x14ac:dyDescent="0.4">
      <c r="E149" s="52"/>
    </row>
    <row r="150" spans="5:5" ht="18" customHeight="1" x14ac:dyDescent="0.4">
      <c r="E150" s="52"/>
    </row>
    <row r="151" spans="5:5" ht="18" customHeight="1" x14ac:dyDescent="0.4">
      <c r="E151" s="52"/>
    </row>
    <row r="152" spans="5:5" ht="18" customHeight="1" x14ac:dyDescent="0.4">
      <c r="E152" s="52"/>
    </row>
    <row r="153" spans="5:5" ht="18" customHeight="1" x14ac:dyDescent="0.4">
      <c r="E153" s="52"/>
    </row>
    <row r="154" spans="5:5" ht="18" customHeight="1" x14ac:dyDescent="0.4">
      <c r="E154" s="52"/>
    </row>
    <row r="155" spans="5:5" ht="18" customHeight="1" x14ac:dyDescent="0.4">
      <c r="E155" s="52"/>
    </row>
    <row r="156" spans="5:5" ht="18" customHeight="1" x14ac:dyDescent="0.4">
      <c r="E156" s="52"/>
    </row>
    <row r="157" spans="5:5" ht="18" customHeight="1" x14ac:dyDescent="0.4">
      <c r="E157" s="52"/>
    </row>
    <row r="158" spans="5:5" ht="18" customHeight="1" x14ac:dyDescent="0.4">
      <c r="E158" s="52"/>
    </row>
    <row r="159" spans="5:5" ht="18" customHeight="1" x14ac:dyDescent="0.4">
      <c r="E159" s="52"/>
    </row>
    <row r="160" spans="5:5" ht="18" customHeight="1" x14ac:dyDescent="0.4">
      <c r="E160" s="52"/>
    </row>
    <row r="161" spans="5:5" ht="18" customHeight="1" x14ac:dyDescent="0.4">
      <c r="E161" s="52"/>
    </row>
    <row r="162" spans="5:5" ht="18" customHeight="1" x14ac:dyDescent="0.4">
      <c r="E162" s="52"/>
    </row>
    <row r="163" spans="5:5" ht="18" customHeight="1" x14ac:dyDescent="0.4">
      <c r="E163" s="52"/>
    </row>
    <row r="164" spans="5:5" ht="18" customHeight="1" x14ac:dyDescent="0.4">
      <c r="E164" s="52"/>
    </row>
    <row r="165" spans="5:5" ht="18" customHeight="1" x14ac:dyDescent="0.4">
      <c r="E165" s="52"/>
    </row>
    <row r="166" spans="5:5" ht="18" customHeight="1" x14ac:dyDescent="0.4">
      <c r="E166" s="52"/>
    </row>
    <row r="167" spans="5:5" ht="18" customHeight="1" x14ac:dyDescent="0.4">
      <c r="E167" s="52"/>
    </row>
    <row r="168" spans="5:5" ht="18" customHeight="1" x14ac:dyDescent="0.4">
      <c r="E168" s="52"/>
    </row>
    <row r="169" spans="5:5" ht="18" customHeight="1" x14ac:dyDescent="0.4">
      <c r="E169" s="52"/>
    </row>
    <row r="170" spans="5:5" ht="18" customHeight="1" x14ac:dyDescent="0.4">
      <c r="E170" s="52"/>
    </row>
    <row r="171" spans="5:5" ht="18" customHeight="1" x14ac:dyDescent="0.4">
      <c r="E171" s="52"/>
    </row>
    <row r="172" spans="5:5" ht="18" customHeight="1" x14ac:dyDescent="0.4">
      <c r="E172" s="52"/>
    </row>
    <row r="173" spans="5:5" ht="18" customHeight="1" x14ac:dyDescent="0.4">
      <c r="E173" s="52"/>
    </row>
    <row r="176" spans="5:5" ht="18" customHeight="1" x14ac:dyDescent="0.4">
      <c r="E176" s="52"/>
    </row>
    <row r="177" spans="5:5" ht="18" customHeight="1" x14ac:dyDescent="0.4">
      <c r="E177" s="52"/>
    </row>
    <row r="178" spans="5:5" ht="18" customHeight="1" x14ac:dyDescent="0.4">
      <c r="E178" s="52"/>
    </row>
    <row r="179" spans="5:5" ht="18" customHeight="1" x14ac:dyDescent="0.4">
      <c r="E179" s="52"/>
    </row>
    <row r="180" spans="5:5" ht="18" customHeight="1" x14ac:dyDescent="0.4">
      <c r="E180" s="52"/>
    </row>
    <row r="181" spans="5:5" ht="18" customHeight="1" x14ac:dyDescent="0.4">
      <c r="E181" s="52"/>
    </row>
    <row r="182" spans="5:5" ht="18" customHeight="1" x14ac:dyDescent="0.4">
      <c r="E182" s="52"/>
    </row>
    <row r="183" spans="5:5" ht="18" customHeight="1" x14ac:dyDescent="0.4">
      <c r="E183" s="52"/>
    </row>
    <row r="184" spans="5:5" ht="18" customHeight="1" x14ac:dyDescent="0.4">
      <c r="E184" s="52"/>
    </row>
    <row r="185" spans="5:5" ht="18" customHeight="1" x14ac:dyDescent="0.4">
      <c r="E185" s="52"/>
    </row>
    <row r="186" spans="5:5" ht="18" customHeight="1" x14ac:dyDescent="0.4">
      <c r="E186" s="52"/>
    </row>
    <row r="187" spans="5:5" ht="18" customHeight="1" x14ac:dyDescent="0.4">
      <c r="E187" s="52"/>
    </row>
    <row r="188" spans="5:5" ht="18" customHeight="1" x14ac:dyDescent="0.4">
      <c r="E188" s="52"/>
    </row>
    <row r="189" spans="5:5" ht="18" customHeight="1" x14ac:dyDescent="0.4">
      <c r="E189" s="52"/>
    </row>
    <row r="190" spans="5:5" ht="18" customHeight="1" x14ac:dyDescent="0.4">
      <c r="E190" s="52"/>
    </row>
    <row r="191" spans="5:5" ht="18" customHeight="1" x14ac:dyDescent="0.4">
      <c r="E191" s="52"/>
    </row>
    <row r="192" spans="5:5" ht="18" customHeight="1" x14ac:dyDescent="0.4">
      <c r="E192" s="52"/>
    </row>
    <row r="193" spans="5:5" ht="18" customHeight="1" x14ac:dyDescent="0.4">
      <c r="E193" s="52"/>
    </row>
    <row r="194" spans="5:5" ht="18" customHeight="1" x14ac:dyDescent="0.4">
      <c r="E194" s="52"/>
    </row>
    <row r="195" spans="5:5" ht="18" customHeight="1" x14ac:dyDescent="0.4">
      <c r="E195" s="52"/>
    </row>
    <row r="196" spans="5:5" ht="18" customHeight="1" x14ac:dyDescent="0.4">
      <c r="E196" s="52"/>
    </row>
    <row r="197" spans="5:5" ht="18" customHeight="1" x14ac:dyDescent="0.4">
      <c r="E197" s="52"/>
    </row>
    <row r="198" spans="5:5" ht="18" customHeight="1" x14ac:dyDescent="0.4">
      <c r="E198" s="52"/>
    </row>
    <row r="199" spans="5:5" ht="18" customHeight="1" x14ac:dyDescent="0.4">
      <c r="E199" s="52"/>
    </row>
    <row r="200" spans="5:5" ht="18" customHeight="1" x14ac:dyDescent="0.4">
      <c r="E200" s="52"/>
    </row>
    <row r="201" spans="5:5" ht="18" customHeight="1" x14ac:dyDescent="0.4">
      <c r="E201" s="52"/>
    </row>
    <row r="202" spans="5:5" ht="18" customHeight="1" x14ac:dyDescent="0.4">
      <c r="E202" s="52"/>
    </row>
    <row r="203" spans="5:5" ht="18" customHeight="1" x14ac:dyDescent="0.4">
      <c r="E203" s="52"/>
    </row>
    <row r="204" spans="5:5" ht="18" customHeight="1" x14ac:dyDescent="0.4">
      <c r="E204" s="52"/>
    </row>
    <row r="205" spans="5:5" ht="18" customHeight="1" x14ac:dyDescent="0.4">
      <c r="E205" s="52"/>
    </row>
    <row r="206" spans="5:5" ht="18" customHeight="1" x14ac:dyDescent="0.4">
      <c r="E206" s="52"/>
    </row>
    <row r="207" spans="5:5" ht="18" customHeight="1" x14ac:dyDescent="0.4">
      <c r="E207" s="52"/>
    </row>
    <row r="208" spans="5:5" ht="18" customHeight="1" x14ac:dyDescent="0.4">
      <c r="E208" s="52"/>
    </row>
    <row r="209" spans="5:5" ht="18" customHeight="1" x14ac:dyDescent="0.4">
      <c r="E209" s="52"/>
    </row>
    <row r="210" spans="5:5" ht="18" customHeight="1" x14ac:dyDescent="0.4">
      <c r="E210" s="52"/>
    </row>
    <row r="211" spans="5:5" ht="18" customHeight="1" x14ac:dyDescent="0.4">
      <c r="E211" s="52"/>
    </row>
    <row r="212" spans="5:5" ht="18" customHeight="1" x14ac:dyDescent="0.4">
      <c r="E212" s="52"/>
    </row>
    <row r="213" spans="5:5" ht="18" customHeight="1" x14ac:dyDescent="0.4">
      <c r="E213" s="52"/>
    </row>
    <row r="214" spans="5:5" ht="18" customHeight="1" x14ac:dyDescent="0.4">
      <c r="E214" s="52"/>
    </row>
    <row r="215" spans="5:5" ht="18" customHeight="1" x14ac:dyDescent="0.4">
      <c r="E215" s="52"/>
    </row>
    <row r="216" spans="5:5" ht="18" customHeight="1" x14ac:dyDescent="0.4">
      <c r="E216" s="52"/>
    </row>
    <row r="218" spans="5:5" ht="18" customHeight="1" x14ac:dyDescent="0.4">
      <c r="E218" s="52"/>
    </row>
    <row r="219" spans="5:5" ht="18" customHeight="1" x14ac:dyDescent="0.4">
      <c r="E219" s="52"/>
    </row>
    <row r="220" spans="5:5" ht="18" customHeight="1" x14ac:dyDescent="0.4">
      <c r="E220" s="52"/>
    </row>
    <row r="221" spans="5:5" ht="18" customHeight="1" x14ac:dyDescent="0.4">
      <c r="E221" s="52"/>
    </row>
    <row r="222" spans="5:5" ht="18" customHeight="1" x14ac:dyDescent="0.4">
      <c r="E222" s="52"/>
    </row>
    <row r="223" spans="5:5" ht="18" customHeight="1" x14ac:dyDescent="0.4">
      <c r="E223" s="52"/>
    </row>
    <row r="224" spans="5:5" ht="18" customHeight="1" x14ac:dyDescent="0.4">
      <c r="E224" s="52"/>
    </row>
    <row r="225" spans="5:5" ht="18" customHeight="1" x14ac:dyDescent="0.4">
      <c r="E225" s="52"/>
    </row>
    <row r="226" spans="5:5" ht="18" customHeight="1" x14ac:dyDescent="0.4">
      <c r="E226" s="52"/>
    </row>
    <row r="227" spans="5:5" ht="18" customHeight="1" x14ac:dyDescent="0.4">
      <c r="E227" s="52"/>
    </row>
    <row r="229" spans="5:5" ht="18" customHeight="1" x14ac:dyDescent="0.4">
      <c r="E229" s="52"/>
    </row>
    <row r="230" spans="5:5" ht="18" customHeight="1" x14ac:dyDescent="0.4">
      <c r="E230" s="52"/>
    </row>
    <row r="231" spans="5:5" ht="18" customHeight="1" x14ac:dyDescent="0.4">
      <c r="E231" s="52"/>
    </row>
    <row r="232" spans="5:5" ht="18" customHeight="1" x14ac:dyDescent="0.4">
      <c r="E232" s="52"/>
    </row>
    <row r="233" spans="5:5" ht="18" customHeight="1" x14ac:dyDescent="0.4">
      <c r="E233" s="52"/>
    </row>
    <row r="234" spans="5:5" ht="18" customHeight="1" x14ac:dyDescent="0.4">
      <c r="E234" s="52"/>
    </row>
    <row r="235" spans="5:5" ht="18" customHeight="1" x14ac:dyDescent="0.4">
      <c r="E235" s="52"/>
    </row>
    <row r="236" spans="5:5" ht="18" customHeight="1" x14ac:dyDescent="0.4">
      <c r="E236" s="52"/>
    </row>
    <row r="237" spans="5:5" ht="18" customHeight="1" x14ac:dyDescent="0.4">
      <c r="E237" s="52"/>
    </row>
    <row r="238" spans="5:5" ht="18" customHeight="1" x14ac:dyDescent="0.4">
      <c r="E238" s="52"/>
    </row>
    <row r="240" spans="5:5" ht="18" customHeight="1" x14ac:dyDescent="0.4">
      <c r="E240" s="52"/>
    </row>
    <row r="241" spans="5:5" ht="18" customHeight="1" x14ac:dyDescent="0.4">
      <c r="E241" s="52"/>
    </row>
    <row r="242" spans="5:5" ht="18" customHeight="1" x14ac:dyDescent="0.4">
      <c r="E242" s="52"/>
    </row>
    <row r="243" spans="5:5" ht="18" customHeight="1" x14ac:dyDescent="0.4">
      <c r="E243" s="52"/>
    </row>
    <row r="244" spans="5:5" ht="18" customHeight="1" x14ac:dyDescent="0.4">
      <c r="E244" s="52"/>
    </row>
    <row r="245" spans="5:5" ht="18" customHeight="1" x14ac:dyDescent="0.4">
      <c r="E245" s="52"/>
    </row>
    <row r="246" spans="5:5" ht="18" customHeight="1" x14ac:dyDescent="0.4">
      <c r="E246" s="52"/>
    </row>
    <row r="247" spans="5:5" ht="18" customHeight="1" x14ac:dyDescent="0.4">
      <c r="E247" s="52"/>
    </row>
    <row r="248" spans="5:5" ht="18" customHeight="1" x14ac:dyDescent="0.4">
      <c r="E248" s="52"/>
    </row>
    <row r="249" spans="5:5" ht="18" customHeight="1" x14ac:dyDescent="0.4">
      <c r="E249" s="52"/>
    </row>
    <row r="250" spans="5:5" ht="18" customHeight="1" x14ac:dyDescent="0.4">
      <c r="E250" s="52"/>
    </row>
    <row r="251" spans="5:5" ht="18" customHeight="1" x14ac:dyDescent="0.4">
      <c r="E251" s="52"/>
    </row>
    <row r="252" spans="5:5" ht="18" customHeight="1" x14ac:dyDescent="0.4">
      <c r="E252" s="52"/>
    </row>
    <row r="253" spans="5:5" ht="18" customHeight="1" x14ac:dyDescent="0.4">
      <c r="E253" s="52"/>
    </row>
    <row r="254" spans="5:5" ht="18" customHeight="1" x14ac:dyDescent="0.4">
      <c r="E254" s="52"/>
    </row>
    <row r="255" spans="5:5" ht="18" customHeight="1" x14ac:dyDescent="0.4">
      <c r="E255" s="52"/>
    </row>
    <row r="256" spans="5:5" ht="18" customHeight="1" x14ac:dyDescent="0.4">
      <c r="E256" s="52"/>
    </row>
    <row r="257" spans="4:5" ht="18" customHeight="1" x14ac:dyDescent="0.4">
      <c r="E257" s="52"/>
    </row>
    <row r="258" spans="4:5" ht="18" customHeight="1" x14ac:dyDescent="0.4">
      <c r="E258" s="52"/>
    </row>
    <row r="259" spans="4:5" ht="18" customHeight="1" x14ac:dyDescent="0.4">
      <c r="E259" s="52"/>
    </row>
    <row r="260" spans="4:5" ht="18" customHeight="1" x14ac:dyDescent="0.4">
      <c r="E260" s="52"/>
    </row>
    <row r="261" spans="4:5" ht="18" customHeight="1" x14ac:dyDescent="0.4">
      <c r="E261" s="52"/>
    </row>
    <row r="262" spans="4:5" ht="18" customHeight="1" x14ac:dyDescent="0.4">
      <c r="E262" s="52"/>
    </row>
    <row r="263" spans="4:5" ht="18" customHeight="1" x14ac:dyDescent="0.4">
      <c r="E263" s="52"/>
    </row>
    <row r="264" spans="4:5" ht="18" customHeight="1" x14ac:dyDescent="0.4">
      <c r="D264" s="52"/>
      <c r="E264" s="52"/>
    </row>
    <row r="265" spans="4:5" ht="18" customHeight="1" x14ac:dyDescent="0.4">
      <c r="E265" s="52"/>
    </row>
    <row r="266" spans="4:5" ht="18" customHeight="1" x14ac:dyDescent="0.4">
      <c r="E266" s="52"/>
    </row>
    <row r="267" spans="4:5" ht="18" customHeight="1" x14ac:dyDescent="0.4">
      <c r="E267" s="52"/>
    </row>
    <row r="268" spans="4:5" ht="18" customHeight="1" x14ac:dyDescent="0.4">
      <c r="E268" s="52"/>
    </row>
    <row r="269" spans="4:5" ht="18" customHeight="1" x14ac:dyDescent="0.4">
      <c r="E269" s="52"/>
    </row>
    <row r="271" spans="4:5" ht="18" customHeight="1" x14ac:dyDescent="0.4">
      <c r="E271" s="52"/>
    </row>
    <row r="272" spans="4:5" ht="18" customHeight="1" x14ac:dyDescent="0.4">
      <c r="E272" s="52"/>
    </row>
    <row r="273" spans="5:5" ht="18" customHeight="1" x14ac:dyDescent="0.4">
      <c r="E273" s="52"/>
    </row>
    <row r="275" spans="5:5" ht="18" customHeight="1" x14ac:dyDescent="0.4">
      <c r="E275" s="52"/>
    </row>
    <row r="276" spans="5:5" ht="18" customHeight="1" x14ac:dyDescent="0.4">
      <c r="E276" s="52"/>
    </row>
    <row r="277" spans="5:5" ht="18" customHeight="1" x14ac:dyDescent="0.4">
      <c r="E277" s="52"/>
    </row>
    <row r="280" spans="5:5" ht="18" customHeight="1" x14ac:dyDescent="0.4">
      <c r="E280" s="52"/>
    </row>
    <row r="281" spans="5:5" ht="18" customHeight="1" x14ac:dyDescent="0.4">
      <c r="E281" s="52"/>
    </row>
    <row r="282" spans="5:5" ht="18" customHeight="1" x14ac:dyDescent="0.4">
      <c r="E282" s="52"/>
    </row>
    <row r="283" spans="5:5" ht="18" customHeight="1" x14ac:dyDescent="0.4">
      <c r="E283" s="52"/>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4" numberStoredAsText="1"/>
    <ignoredError sqref="B4 F8:AJ8" formulaRange="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生活関連サービス業、娯楽業</vt:lpstr>
      <vt:lpstr>教育、学習支援業</vt:lpstr>
      <vt:lpstr>医療・福祉</vt:lpstr>
      <vt:lpstr>複合サービス事業</vt:lpstr>
      <vt:lpstr>サービス業</vt:lpstr>
      <vt:lpstr>鉱業・採石業・砂利採取業</vt:lpstr>
      <vt:lpstr>農業、林業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藤原秀行</cp:lastModifiedBy>
  <cp:revision>39</cp:revision>
  <dcterms:created xsi:type="dcterms:W3CDTF">2020-01-21T06:24:51Z</dcterms:created>
  <dcterms:modified xsi:type="dcterms:W3CDTF">2022-10-17T14:38:07Z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