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drawings/drawing3.xml" ContentType="application/vnd.openxmlformats-officedocument.drawing+xml"/>
  <Override PartName="/xl/ink/ink3.xml" ContentType="application/inkml+xml"/>
  <Override PartName="/xl/drawings/drawing4.xml" ContentType="application/vnd.openxmlformats-officedocument.drawing+xml"/>
  <Override PartName="/xl/ink/ink4.xml" ContentType="application/inkml+xml"/>
  <Override PartName="/xl/drawings/drawing5.xml" ContentType="application/vnd.openxmlformats-officedocument.drawing+xml"/>
  <Override PartName="/xl/ink/ink5.xml" ContentType="application/inkml+xml"/>
  <Override PartName="/xl/drawings/drawing6.xml" ContentType="application/vnd.openxmlformats-officedocument.drawing+xml"/>
  <Override PartName="/xl/ink/ink6.xml" ContentType="application/inkml+xml"/>
  <Override PartName="/xl/drawings/drawing7.xml" ContentType="application/vnd.openxmlformats-officedocument.drawing+xml"/>
  <Override PartName="/xl/ink/ink7.xml" ContentType="application/inkml+xml"/>
  <Override PartName="/xl/drawings/drawing8.xml" ContentType="application/vnd.openxmlformats-officedocument.drawing+xml"/>
  <Override PartName="/xl/ink/ink8.xml" ContentType="application/inkml+xml"/>
  <Override PartName="/xl/drawings/drawing9.xml" ContentType="application/vnd.openxmlformats-officedocument.drawing+xml"/>
  <Override PartName="/xl/ink/ink9.xml" ContentType="application/inkml+xml"/>
  <Override PartName="/xl/drawings/drawing10.xml" ContentType="application/vnd.openxmlformats-officedocument.drawing+xml"/>
  <Override PartName="/xl/ink/ink10.xml" ContentType="application/inkml+xml"/>
  <Override PartName="/xl/drawings/drawing11.xml" ContentType="application/vnd.openxmlformats-officedocument.drawing+xml"/>
  <Override PartName="/xl/ink/ink11.xml" ContentType="application/inkml+xml"/>
  <Override PartName="/xl/drawings/drawing12.xml" ContentType="application/vnd.openxmlformats-officedocument.drawing+xml"/>
  <Override PartName="/xl/ink/ink12.xml" ContentType="application/inkml+xml"/>
  <Override PartName="/xl/drawings/drawing13.xml" ContentType="application/vnd.openxmlformats-officedocument.drawing+xml"/>
  <Override PartName="/xl/ink/ink1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e\OneDrive\デスクトップ\オンライン原稿一時保存\"/>
    </mc:Choice>
  </mc:AlternateContent>
  <xr:revisionPtr revIDLastSave="180" documentId="8_{D1C934D0-B111-4194-90D7-E82F053DF864}" xr6:coauthVersionLast="45" xr6:coauthVersionMax="45" xr10:uidLastSave="{4E21DADE-C349-45F4-B4CA-D6E0E7626919}"/>
  <bookViews>
    <workbookView xWindow="-98" yWindow="-98" windowWidth="20715" windowHeight="13276" xr2:uid="{5289A9C8-33A1-4FB0-8A68-B02A35CB7B42}"/>
  </bookViews>
  <sheets>
    <sheet name="全体" sheetId="15" r:id="rId1"/>
    <sheet name="製造業" sheetId="14" r:id="rId2"/>
    <sheet name="運輸業・郵便業" sheetId="13" r:id="rId3"/>
    <sheet name="卸売業・小売業" sheetId="12" r:id="rId4"/>
    <sheet name="建設業" sheetId="10" r:id="rId5"/>
    <sheet name="電気・ガス・熱供給・水道業" sheetId="16" r:id="rId6"/>
    <sheet name="情報通信業" sheetId="11" r:id="rId7"/>
    <sheet name="金融・保険業" sheetId="9" r:id="rId8"/>
    <sheet name="不動産・物品賃貸業" sheetId="8" r:id="rId9"/>
    <sheet name="学術研究・専門・技術サービス業" sheetId="7" r:id="rId10"/>
    <sheet name="医療・福祉" sheetId="6" r:id="rId11"/>
    <sheet name="複合サービス事業" sheetId="5" r:id="rId12"/>
    <sheet name="サービス業" sheetId="4" r:id="rId13"/>
    <sheet name="分類不能" sheetId="3" r:id="rId14"/>
    <sheet name="鉱業・採石業・砂利採取業" sheetId="2" r:id="rId15"/>
  </sheets>
  <definedNames>
    <definedName name="_xlnm._FilterDatabase" localSheetId="2" hidden="1">運輸業・郵便業!$A$1:$A$385</definedName>
    <definedName name="_xlnm._FilterDatabase" localSheetId="1" hidden="1">製造業!$A$1:$A$303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5" l="1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E20" i="15"/>
  <c r="D20" i="15"/>
  <c r="C20" i="15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B4" i="16"/>
  <c r="B5" i="16" s="1"/>
  <c r="A8" i="16" s="1"/>
  <c r="E16" i="15"/>
  <c r="D16" i="15"/>
  <c r="C1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AH36" i="15"/>
  <c r="AI36" i="15"/>
  <c r="AJ36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AG37" i="15"/>
  <c r="AH37" i="15"/>
  <c r="AI37" i="15"/>
  <c r="AJ37" i="15"/>
  <c r="E36" i="15"/>
  <c r="D36" i="15"/>
  <c r="C36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AG38" i="15"/>
  <c r="AH38" i="15"/>
  <c r="AI38" i="15"/>
  <c r="AJ38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AG39" i="15"/>
  <c r="AH39" i="15"/>
  <c r="AI39" i="15"/>
  <c r="AJ39" i="15"/>
  <c r="D38" i="15"/>
  <c r="C38" i="15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AG34" i="15"/>
  <c r="AH34" i="15"/>
  <c r="AI34" i="15"/>
  <c r="AJ34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AG35" i="15"/>
  <c r="AH35" i="15"/>
  <c r="AI35" i="15"/>
  <c r="AJ35" i="15"/>
  <c r="E34" i="15"/>
  <c r="D34" i="15"/>
  <c r="C34" i="15"/>
  <c r="E32" i="15"/>
  <c r="D32" i="15"/>
  <c r="C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AG33" i="15"/>
  <c r="AH33" i="15"/>
  <c r="AI33" i="15"/>
  <c r="AJ33" i="15"/>
  <c r="E30" i="15"/>
  <c r="D30" i="15"/>
  <c r="C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AG30" i="15"/>
  <c r="AH30" i="15"/>
  <c r="AI30" i="15"/>
  <c r="AJ30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AJ31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AG28" i="15"/>
  <c r="AH28" i="15"/>
  <c r="AI28" i="15"/>
  <c r="AJ28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E28" i="15"/>
  <c r="D28" i="15"/>
  <c r="C28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AI26" i="15"/>
  <c r="AJ26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AI27" i="15"/>
  <c r="AJ27" i="15"/>
  <c r="E26" i="15"/>
  <c r="D26" i="15"/>
  <c r="C26" i="15"/>
  <c r="E24" i="15"/>
  <c r="D24" i="15"/>
  <c r="C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E22" i="15"/>
  <c r="E18" i="15"/>
  <c r="C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D18" i="15"/>
  <c r="C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AJ18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AI17" i="15"/>
  <c r="AJ17" i="15"/>
  <c r="AG9" i="16" l="1"/>
  <c r="Y9" i="16"/>
  <c r="Q9" i="16"/>
  <c r="I9" i="16"/>
  <c r="AF9" i="16"/>
  <c r="X9" i="16"/>
  <c r="P9" i="16"/>
  <c r="H9" i="16"/>
  <c r="AC9" i="16"/>
  <c r="U9" i="16"/>
  <c r="M9" i="16"/>
  <c r="E9" i="16"/>
  <c r="L9" i="16"/>
  <c r="T9" i="16"/>
  <c r="AB9" i="16"/>
  <c r="F9" i="16"/>
  <c r="N9" i="16"/>
  <c r="V9" i="16"/>
  <c r="AD9" i="16"/>
  <c r="W9" i="16"/>
  <c r="G9" i="16"/>
  <c r="O9" i="16"/>
  <c r="AE9" i="16"/>
  <c r="J9" i="16"/>
  <c r="R9" i="16"/>
  <c r="Z9" i="16"/>
  <c r="AH9" i="16"/>
  <c r="K9" i="16"/>
  <c r="S9" i="16"/>
  <c r="AA9" i="16"/>
  <c r="AI9" i="16"/>
  <c r="C14" i="15"/>
  <c r="C12" i="15"/>
  <c r="AH8" i="2" l="1"/>
  <c r="AH9" i="2" s="1"/>
  <c r="AH8" i="4"/>
  <c r="AH9" i="4" s="1"/>
  <c r="AH8" i="5"/>
  <c r="AH9" i="5" s="1"/>
  <c r="AH8" i="6"/>
  <c r="AH9" i="6" s="1"/>
  <c r="AH8" i="7"/>
  <c r="AH9" i="7" s="1"/>
  <c r="AH8" i="8"/>
  <c r="AH9" i="8" s="1"/>
  <c r="AH8" i="9"/>
  <c r="AH9" i="9" s="1"/>
  <c r="AH8" i="10"/>
  <c r="AH9" i="10" s="1"/>
  <c r="AH8" i="11"/>
  <c r="AH8" i="12"/>
  <c r="AH8" i="14"/>
  <c r="AI12" i="15" s="1"/>
  <c r="AH8" i="13"/>
  <c r="AI14" i="15" s="1"/>
  <c r="AI10" i="15" l="1"/>
  <c r="AI8" i="14"/>
  <c r="AJ12" i="15" s="1"/>
  <c r="AG8" i="14"/>
  <c r="AH12" i="15" s="1"/>
  <c r="AF8" i="14"/>
  <c r="AG12" i="15" s="1"/>
  <c r="AE8" i="14"/>
  <c r="AF12" i="15" s="1"/>
  <c r="AD8" i="14"/>
  <c r="AE12" i="15" s="1"/>
  <c r="AC8" i="14"/>
  <c r="AD12" i="15" s="1"/>
  <c r="AB8" i="14"/>
  <c r="AC12" i="15" s="1"/>
  <c r="AA8" i="14"/>
  <c r="AB12" i="15" s="1"/>
  <c r="Z8" i="14"/>
  <c r="AA12" i="15" s="1"/>
  <c r="Y8" i="14"/>
  <c r="Z12" i="15" s="1"/>
  <c r="X8" i="14"/>
  <c r="Y12" i="15" s="1"/>
  <c r="W8" i="14"/>
  <c r="X12" i="15" s="1"/>
  <c r="V8" i="14"/>
  <c r="W12" i="15" s="1"/>
  <c r="U8" i="14"/>
  <c r="V12" i="15" s="1"/>
  <c r="T8" i="14"/>
  <c r="U12" i="15" s="1"/>
  <c r="S8" i="14"/>
  <c r="T12" i="15" s="1"/>
  <c r="R8" i="14"/>
  <c r="S12" i="15" s="1"/>
  <c r="Q8" i="14"/>
  <c r="R12" i="15" s="1"/>
  <c r="P8" i="14"/>
  <c r="Q12" i="15" s="1"/>
  <c r="O8" i="14"/>
  <c r="P12" i="15" s="1"/>
  <c r="N8" i="14"/>
  <c r="O12" i="15" s="1"/>
  <c r="M8" i="14"/>
  <c r="N12" i="15" s="1"/>
  <c r="L8" i="14"/>
  <c r="M12" i="15" s="1"/>
  <c r="K8" i="14"/>
  <c r="L12" i="15" s="1"/>
  <c r="J8" i="14"/>
  <c r="K12" i="15" s="1"/>
  <c r="I8" i="14"/>
  <c r="J12" i="15" s="1"/>
  <c r="H8" i="14"/>
  <c r="I12" i="15" s="1"/>
  <c r="G8" i="14"/>
  <c r="H12" i="15" s="1"/>
  <c r="F8" i="14"/>
  <c r="G12" i="15" s="1"/>
  <c r="E8" i="14"/>
  <c r="F12" i="15" s="1"/>
  <c r="B4" i="14"/>
  <c r="AI8" i="13"/>
  <c r="AJ14" i="15" s="1"/>
  <c r="AG8" i="13"/>
  <c r="AH14" i="15" s="1"/>
  <c r="AF8" i="13"/>
  <c r="AG14" i="15" s="1"/>
  <c r="AE8" i="13"/>
  <c r="AF14" i="15" s="1"/>
  <c r="AD8" i="13"/>
  <c r="AE14" i="15" s="1"/>
  <c r="AC8" i="13"/>
  <c r="AD14" i="15" s="1"/>
  <c r="AB8" i="13"/>
  <c r="AC14" i="15" s="1"/>
  <c r="AA8" i="13"/>
  <c r="AB14" i="15" s="1"/>
  <c r="Z8" i="13"/>
  <c r="AA14" i="15" s="1"/>
  <c r="Y8" i="13"/>
  <c r="Z14" i="15" s="1"/>
  <c r="X8" i="13"/>
  <c r="Y14" i="15" s="1"/>
  <c r="W8" i="13"/>
  <c r="X14" i="15" s="1"/>
  <c r="V8" i="13"/>
  <c r="W14" i="15" s="1"/>
  <c r="U8" i="13"/>
  <c r="V14" i="15" s="1"/>
  <c r="T8" i="13"/>
  <c r="U14" i="15" s="1"/>
  <c r="S8" i="13"/>
  <c r="T14" i="15" s="1"/>
  <c r="R8" i="13"/>
  <c r="S14" i="15" s="1"/>
  <c r="Q8" i="13"/>
  <c r="R14" i="15" s="1"/>
  <c r="P8" i="13"/>
  <c r="Q14" i="15" s="1"/>
  <c r="O8" i="13"/>
  <c r="P14" i="15" s="1"/>
  <c r="N8" i="13"/>
  <c r="O14" i="15" s="1"/>
  <c r="M8" i="13"/>
  <c r="N14" i="15" s="1"/>
  <c r="L8" i="13"/>
  <c r="M14" i="15" s="1"/>
  <c r="K8" i="13"/>
  <c r="L14" i="15" s="1"/>
  <c r="J8" i="13"/>
  <c r="K14" i="15" s="1"/>
  <c r="I8" i="13"/>
  <c r="J14" i="15" s="1"/>
  <c r="H8" i="13"/>
  <c r="I14" i="15" s="1"/>
  <c r="G8" i="13"/>
  <c r="H14" i="15" s="1"/>
  <c r="F8" i="13"/>
  <c r="G14" i="15" s="1"/>
  <c r="E8" i="13"/>
  <c r="F14" i="15" s="1"/>
  <c r="B4" i="13"/>
  <c r="AI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B4" i="12"/>
  <c r="B5" i="12" s="1"/>
  <c r="A8" i="12" s="1"/>
  <c r="AH9" i="12" s="1"/>
  <c r="AI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B4" i="11"/>
  <c r="B5" i="11" s="1"/>
  <c r="A8" i="11" s="1"/>
  <c r="AH9" i="11" s="1"/>
  <c r="AI8" i="10"/>
  <c r="AI9" i="10" s="1"/>
  <c r="AG8" i="10"/>
  <c r="AF8" i="10"/>
  <c r="AE8" i="10"/>
  <c r="AD8" i="10"/>
  <c r="AC8" i="10"/>
  <c r="AB8" i="10"/>
  <c r="AA8" i="10"/>
  <c r="Z8" i="10"/>
  <c r="Z9" i="10" s="1"/>
  <c r="Y8" i="10"/>
  <c r="X8" i="10"/>
  <c r="W8" i="10"/>
  <c r="V8" i="10"/>
  <c r="U8" i="10"/>
  <c r="T8" i="10"/>
  <c r="S8" i="10"/>
  <c r="R8" i="10"/>
  <c r="R9" i="10" s="1"/>
  <c r="Q8" i="10"/>
  <c r="P8" i="10"/>
  <c r="O8" i="10"/>
  <c r="N8" i="10"/>
  <c r="M8" i="10"/>
  <c r="L8" i="10"/>
  <c r="K8" i="10"/>
  <c r="J8" i="10"/>
  <c r="J9" i="10" s="1"/>
  <c r="I8" i="10"/>
  <c r="H8" i="10"/>
  <c r="G8" i="10"/>
  <c r="F8" i="10"/>
  <c r="E8" i="10"/>
  <c r="B4" i="10"/>
  <c r="B5" i="10" s="1"/>
  <c r="A8" i="10" s="1"/>
  <c r="AI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B4" i="9"/>
  <c r="B5" i="9" s="1"/>
  <c r="A8" i="9" s="1"/>
  <c r="AI8" i="8"/>
  <c r="AG8" i="8"/>
  <c r="AG9" i="8" s="1"/>
  <c r="AF8" i="8"/>
  <c r="AE8" i="8"/>
  <c r="AD8" i="8"/>
  <c r="AD9" i="8" s="1"/>
  <c r="AC8" i="8"/>
  <c r="AC9" i="8" s="1"/>
  <c r="AB8" i="8"/>
  <c r="AA8" i="8"/>
  <c r="Z8" i="8"/>
  <c r="Y8" i="8"/>
  <c r="Y9" i="8" s="1"/>
  <c r="X8" i="8"/>
  <c r="W8" i="8"/>
  <c r="V8" i="8"/>
  <c r="V9" i="8" s="1"/>
  <c r="U8" i="8"/>
  <c r="U9" i="8" s="1"/>
  <c r="T8" i="8"/>
  <c r="S8" i="8"/>
  <c r="R8" i="8"/>
  <c r="Q8" i="8"/>
  <c r="Q9" i="8" s="1"/>
  <c r="P8" i="8"/>
  <c r="O8" i="8"/>
  <c r="N8" i="8"/>
  <c r="N9" i="8" s="1"/>
  <c r="M8" i="8"/>
  <c r="M9" i="8" s="1"/>
  <c r="L8" i="8"/>
  <c r="K8" i="8"/>
  <c r="J8" i="8"/>
  <c r="I8" i="8"/>
  <c r="I9" i="8" s="1"/>
  <c r="H8" i="8"/>
  <c r="G8" i="8"/>
  <c r="F8" i="8"/>
  <c r="F9" i="8" s="1"/>
  <c r="E8" i="8"/>
  <c r="E9" i="8" s="1"/>
  <c r="B4" i="8"/>
  <c r="B5" i="8" s="1"/>
  <c r="A8" i="8" s="1"/>
  <c r="AI8" i="7"/>
  <c r="AI9" i="7" s="1"/>
  <c r="AG8" i="7"/>
  <c r="AG9" i="7" s="1"/>
  <c r="AF8" i="7"/>
  <c r="AF9" i="7" s="1"/>
  <c r="AE8" i="7"/>
  <c r="AD8" i="7"/>
  <c r="AC8" i="7"/>
  <c r="AB8" i="7"/>
  <c r="AA8" i="7"/>
  <c r="Z8" i="7"/>
  <c r="Z9" i="7" s="1"/>
  <c r="Y8" i="7"/>
  <c r="Y9" i="7" s="1"/>
  <c r="X8" i="7"/>
  <c r="X9" i="7" s="1"/>
  <c r="W8" i="7"/>
  <c r="V8" i="7"/>
  <c r="U8" i="7"/>
  <c r="T8" i="7"/>
  <c r="S8" i="7"/>
  <c r="R8" i="7"/>
  <c r="R9" i="7" s="1"/>
  <c r="Q8" i="7"/>
  <c r="Q9" i="7" s="1"/>
  <c r="P8" i="7"/>
  <c r="P9" i="7" s="1"/>
  <c r="O8" i="7"/>
  <c r="N8" i="7"/>
  <c r="M8" i="7"/>
  <c r="L8" i="7"/>
  <c r="K8" i="7"/>
  <c r="J8" i="7"/>
  <c r="J9" i="7" s="1"/>
  <c r="I8" i="7"/>
  <c r="I9" i="7" s="1"/>
  <c r="H8" i="7"/>
  <c r="H9" i="7" s="1"/>
  <c r="G8" i="7"/>
  <c r="F8" i="7"/>
  <c r="E8" i="7"/>
  <c r="B4" i="7"/>
  <c r="B5" i="7" s="1"/>
  <c r="A8" i="7" s="1"/>
  <c r="AI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B4" i="6"/>
  <c r="B5" i="6" s="1"/>
  <c r="A8" i="6" s="1"/>
  <c r="AI8" i="5"/>
  <c r="AG8" i="5"/>
  <c r="AG9" i="5" s="1"/>
  <c r="AF8" i="5"/>
  <c r="AE8" i="5"/>
  <c r="AD8" i="5"/>
  <c r="AC8" i="5"/>
  <c r="AB8" i="5"/>
  <c r="AA8" i="5"/>
  <c r="Z8" i="5"/>
  <c r="Y8" i="5"/>
  <c r="Y9" i="5" s="1"/>
  <c r="X8" i="5"/>
  <c r="W8" i="5"/>
  <c r="V8" i="5"/>
  <c r="U8" i="5"/>
  <c r="T8" i="5"/>
  <c r="S8" i="5"/>
  <c r="R8" i="5"/>
  <c r="Q8" i="5"/>
  <c r="Q9" i="5" s="1"/>
  <c r="P8" i="5"/>
  <c r="O8" i="5"/>
  <c r="N8" i="5"/>
  <c r="M8" i="5"/>
  <c r="L8" i="5"/>
  <c r="K8" i="5"/>
  <c r="J8" i="5"/>
  <c r="I8" i="5"/>
  <c r="I9" i="5" s="1"/>
  <c r="H8" i="5"/>
  <c r="G8" i="5"/>
  <c r="F8" i="5"/>
  <c r="E8" i="5"/>
  <c r="B4" i="5"/>
  <c r="B5" i="5" s="1"/>
  <c r="A8" i="5" s="1"/>
  <c r="AI8" i="4"/>
  <c r="AI9" i="4" s="1"/>
  <c r="AG8" i="4"/>
  <c r="AF8" i="4"/>
  <c r="AE8" i="4"/>
  <c r="AD8" i="4"/>
  <c r="AC8" i="4"/>
  <c r="AB8" i="4"/>
  <c r="AA8" i="4"/>
  <c r="Z8" i="4"/>
  <c r="Z9" i="4" s="1"/>
  <c r="Y8" i="4"/>
  <c r="X8" i="4"/>
  <c r="W8" i="4"/>
  <c r="V8" i="4"/>
  <c r="U8" i="4"/>
  <c r="T8" i="4"/>
  <c r="S8" i="4"/>
  <c r="R8" i="4"/>
  <c r="R9" i="4" s="1"/>
  <c r="Q8" i="4"/>
  <c r="P8" i="4"/>
  <c r="O8" i="4"/>
  <c r="N8" i="4"/>
  <c r="M8" i="4"/>
  <c r="L8" i="4"/>
  <c r="K8" i="4"/>
  <c r="J8" i="4"/>
  <c r="J9" i="4" s="1"/>
  <c r="I8" i="4"/>
  <c r="H8" i="4"/>
  <c r="G8" i="4"/>
  <c r="F8" i="4"/>
  <c r="E8" i="4"/>
  <c r="B4" i="4"/>
  <c r="B5" i="4" s="1"/>
  <c r="A8" i="4" s="1"/>
  <c r="B4" i="3"/>
  <c r="B5" i="3" s="1"/>
  <c r="A8" i="3" s="1"/>
  <c r="AH9" i="3" s="1"/>
  <c r="AI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B4" i="2"/>
  <c r="B5" i="2" s="1"/>
  <c r="A8" i="2" s="1"/>
  <c r="B5" i="13" l="1"/>
  <c r="D14" i="15"/>
  <c r="N10" i="15"/>
  <c r="B5" i="14"/>
  <c r="A8" i="14" s="1"/>
  <c r="D12" i="15"/>
  <c r="F9" i="12"/>
  <c r="V9" i="12"/>
  <c r="H9" i="12"/>
  <c r="P9" i="12"/>
  <c r="X9" i="12"/>
  <c r="AF9" i="12"/>
  <c r="N9" i="12"/>
  <c r="I9" i="12"/>
  <c r="Q9" i="12"/>
  <c r="Y9" i="12"/>
  <c r="AG9" i="12"/>
  <c r="AI9" i="12"/>
  <c r="AD9" i="12"/>
  <c r="J9" i="12"/>
  <c r="R9" i="12"/>
  <c r="Z9" i="12"/>
  <c r="H10" i="15"/>
  <c r="P10" i="15"/>
  <c r="X10" i="15"/>
  <c r="AF10" i="15"/>
  <c r="I10" i="15"/>
  <c r="Q10" i="15"/>
  <c r="Y10" i="15"/>
  <c r="AG10" i="15"/>
  <c r="J10" i="15"/>
  <c r="R10" i="15"/>
  <c r="Z10" i="15"/>
  <c r="AH10" i="15"/>
  <c r="C10" i="15"/>
  <c r="K10" i="15"/>
  <c r="S10" i="15"/>
  <c r="AA10" i="15"/>
  <c r="AJ10" i="15"/>
  <c r="V10" i="15"/>
  <c r="F10" i="15"/>
  <c r="AD10" i="15"/>
  <c r="G10" i="15"/>
  <c r="O10" i="15"/>
  <c r="W10" i="15"/>
  <c r="AE10" i="15"/>
  <c r="L10" i="15"/>
  <c r="T10" i="15"/>
  <c r="AB10" i="15"/>
  <c r="M10" i="15"/>
  <c r="U10" i="15"/>
  <c r="AC10" i="15"/>
  <c r="K9" i="12"/>
  <c r="E9" i="12"/>
  <c r="AA9" i="12"/>
  <c r="S9" i="12"/>
  <c r="M9" i="12"/>
  <c r="U9" i="12"/>
  <c r="AC9" i="12"/>
  <c r="L9" i="12"/>
  <c r="T9" i="12"/>
  <c r="AB9" i="12"/>
  <c r="G9" i="12"/>
  <c r="O9" i="12"/>
  <c r="W9" i="12"/>
  <c r="AE9" i="12"/>
  <c r="AB9" i="11"/>
  <c r="E9" i="11"/>
  <c r="AC9" i="11"/>
  <c r="H9" i="11"/>
  <c r="P9" i="11"/>
  <c r="X9" i="11"/>
  <c r="AF9" i="11"/>
  <c r="O9" i="11"/>
  <c r="V9" i="11"/>
  <c r="K9" i="11"/>
  <c r="W9" i="11"/>
  <c r="G9" i="11"/>
  <c r="AD9" i="11"/>
  <c r="F9" i="11"/>
  <c r="AA9" i="11"/>
  <c r="AE9" i="11"/>
  <c r="N9" i="11"/>
  <c r="S9" i="11"/>
  <c r="T9" i="11"/>
  <c r="U9" i="11"/>
  <c r="I9" i="11"/>
  <c r="Q9" i="11"/>
  <c r="Y9" i="11"/>
  <c r="AG9" i="11"/>
  <c r="L9" i="11"/>
  <c r="M9" i="11"/>
  <c r="J9" i="11"/>
  <c r="R9" i="11"/>
  <c r="Z9" i="11"/>
  <c r="AI9" i="11"/>
  <c r="AA9" i="10"/>
  <c r="L9" i="10"/>
  <c r="K9" i="10"/>
  <c r="T9" i="10"/>
  <c r="AB9" i="10"/>
  <c r="S9" i="10"/>
  <c r="E9" i="10"/>
  <c r="M9" i="10"/>
  <c r="U9" i="10"/>
  <c r="AC9" i="10"/>
  <c r="F9" i="10"/>
  <c r="N9" i="10"/>
  <c r="V9" i="10"/>
  <c r="AD9" i="10"/>
  <c r="G9" i="10"/>
  <c r="O9" i="10"/>
  <c r="AE9" i="10"/>
  <c r="H9" i="10"/>
  <c r="P9" i="10"/>
  <c r="X9" i="10"/>
  <c r="AF9" i="10"/>
  <c r="W9" i="10"/>
  <c r="I9" i="10"/>
  <c r="Q9" i="10"/>
  <c r="Y9" i="10"/>
  <c r="AG9" i="10"/>
  <c r="L9" i="9"/>
  <c r="M9" i="9"/>
  <c r="E9" i="9"/>
  <c r="U9" i="9"/>
  <c r="AB9" i="9"/>
  <c r="AC9" i="9"/>
  <c r="T9" i="9"/>
  <c r="J9" i="9"/>
  <c r="R9" i="9"/>
  <c r="Z9" i="9"/>
  <c r="AI9" i="9"/>
  <c r="K9" i="9"/>
  <c r="S9" i="9"/>
  <c r="AA9" i="9"/>
  <c r="F9" i="9"/>
  <c r="N9" i="9"/>
  <c r="V9" i="9"/>
  <c r="AD9" i="9"/>
  <c r="G9" i="9"/>
  <c r="O9" i="9"/>
  <c r="W9" i="9"/>
  <c r="AE9" i="9"/>
  <c r="H9" i="9"/>
  <c r="P9" i="9"/>
  <c r="X9" i="9"/>
  <c r="AF9" i="9"/>
  <c r="I9" i="9"/>
  <c r="Q9" i="9"/>
  <c r="Y9" i="9"/>
  <c r="AG9" i="9"/>
  <c r="AI9" i="8"/>
  <c r="Z9" i="8"/>
  <c r="R9" i="8"/>
  <c r="J9" i="8"/>
  <c r="AA9" i="8"/>
  <c r="AF9" i="8"/>
  <c r="X9" i="8"/>
  <c r="P9" i="8"/>
  <c r="H9" i="8"/>
  <c r="K9" i="8"/>
  <c r="S9" i="8"/>
  <c r="L9" i="8"/>
  <c r="T9" i="8"/>
  <c r="AB9" i="8"/>
  <c r="G9" i="8"/>
  <c r="O9" i="8"/>
  <c r="W9" i="8"/>
  <c r="AE9" i="8"/>
  <c r="O9" i="7"/>
  <c r="W9" i="7"/>
  <c r="AA9" i="7"/>
  <c r="AE9" i="7"/>
  <c r="S9" i="7"/>
  <c r="G9" i="7"/>
  <c r="AD9" i="7"/>
  <c r="V9" i="7"/>
  <c r="N9" i="7"/>
  <c r="F9" i="7"/>
  <c r="K9" i="7"/>
  <c r="L9" i="7"/>
  <c r="T9" i="7"/>
  <c r="AB9" i="7"/>
  <c r="E9" i="7"/>
  <c r="M9" i="7"/>
  <c r="U9" i="7"/>
  <c r="AC9" i="7"/>
  <c r="T9" i="6"/>
  <c r="S9" i="6"/>
  <c r="L9" i="6"/>
  <c r="AA9" i="6"/>
  <c r="AD9" i="6"/>
  <c r="V9" i="6"/>
  <c r="N9" i="6"/>
  <c r="F9" i="6"/>
  <c r="K9" i="6"/>
  <c r="AB9" i="6"/>
  <c r="E9" i="6"/>
  <c r="M9" i="6"/>
  <c r="U9" i="6"/>
  <c r="AC9" i="6"/>
  <c r="G9" i="6"/>
  <c r="O9" i="6"/>
  <c r="W9" i="6"/>
  <c r="AE9" i="6"/>
  <c r="H9" i="6"/>
  <c r="P9" i="6"/>
  <c r="X9" i="6"/>
  <c r="AF9" i="6"/>
  <c r="I9" i="6"/>
  <c r="Q9" i="6"/>
  <c r="Y9" i="6"/>
  <c r="AG9" i="6"/>
  <c r="J9" i="6"/>
  <c r="R9" i="6"/>
  <c r="Z9" i="6"/>
  <c r="AI9" i="6"/>
  <c r="AI9" i="5"/>
  <c r="Z9" i="5"/>
  <c r="R9" i="5"/>
  <c r="J9" i="5"/>
  <c r="AF9" i="5"/>
  <c r="X9" i="5"/>
  <c r="P9" i="5"/>
  <c r="H9" i="5"/>
  <c r="K9" i="5"/>
  <c r="S9" i="5"/>
  <c r="AA9" i="5"/>
  <c r="L9" i="5"/>
  <c r="T9" i="5"/>
  <c r="AB9" i="5"/>
  <c r="E9" i="5"/>
  <c r="M9" i="5"/>
  <c r="U9" i="5"/>
  <c r="AC9" i="5"/>
  <c r="F9" i="5"/>
  <c r="N9" i="5"/>
  <c r="V9" i="5"/>
  <c r="AD9" i="5"/>
  <c r="G9" i="5"/>
  <c r="O9" i="5"/>
  <c r="W9" i="5"/>
  <c r="AE9" i="5"/>
  <c r="AA9" i="4"/>
  <c r="K9" i="4"/>
  <c r="S9" i="4"/>
  <c r="L9" i="4"/>
  <c r="T9" i="4"/>
  <c r="AB9" i="4"/>
  <c r="E9" i="4"/>
  <c r="M9" i="4"/>
  <c r="U9" i="4"/>
  <c r="AC9" i="4"/>
  <c r="N9" i="4"/>
  <c r="G9" i="4"/>
  <c r="O9" i="4"/>
  <c r="W9" i="4"/>
  <c r="AE9" i="4"/>
  <c r="F9" i="4"/>
  <c r="V9" i="4"/>
  <c r="H9" i="4"/>
  <c r="P9" i="4"/>
  <c r="X9" i="4"/>
  <c r="AF9" i="4"/>
  <c r="AD9" i="4"/>
  <c r="I9" i="4"/>
  <c r="Q9" i="4"/>
  <c r="Y9" i="4"/>
  <c r="AG9" i="4"/>
  <c r="Z9" i="3"/>
  <c r="AB9" i="3"/>
  <c r="AC9" i="3"/>
  <c r="T9" i="3"/>
  <c r="E9" i="3"/>
  <c r="U9" i="3"/>
  <c r="G9" i="3"/>
  <c r="O9" i="3"/>
  <c r="W9" i="3"/>
  <c r="AE9" i="3"/>
  <c r="L9" i="3"/>
  <c r="M9" i="3"/>
  <c r="H9" i="3"/>
  <c r="P9" i="3"/>
  <c r="X9" i="3"/>
  <c r="AF9" i="3"/>
  <c r="S9" i="3"/>
  <c r="AD9" i="3"/>
  <c r="N9" i="3"/>
  <c r="F9" i="3"/>
  <c r="AA9" i="3"/>
  <c r="V9" i="3"/>
  <c r="K9" i="3"/>
  <c r="I9" i="3"/>
  <c r="Q9" i="3"/>
  <c r="Y9" i="3"/>
  <c r="AG9" i="3"/>
  <c r="J9" i="3"/>
  <c r="R9" i="3"/>
  <c r="AI9" i="3"/>
  <c r="AG9" i="2"/>
  <c r="S9" i="2"/>
  <c r="F9" i="2"/>
  <c r="N9" i="2"/>
  <c r="K9" i="2"/>
  <c r="V9" i="2"/>
  <c r="AD9" i="2"/>
  <c r="AA9" i="2"/>
  <c r="L9" i="2"/>
  <c r="T9" i="2"/>
  <c r="AB9" i="2"/>
  <c r="M9" i="2"/>
  <c r="AC9" i="2"/>
  <c r="G9" i="2"/>
  <c r="O9" i="2"/>
  <c r="W9" i="2"/>
  <c r="AE9" i="2"/>
  <c r="E9" i="2"/>
  <c r="U9" i="2"/>
  <c r="H9" i="2"/>
  <c r="P9" i="2"/>
  <c r="X9" i="2"/>
  <c r="AF9" i="2"/>
  <c r="I9" i="2"/>
  <c r="Q9" i="2"/>
  <c r="Y9" i="2"/>
  <c r="J9" i="2"/>
  <c r="R9" i="2"/>
  <c r="Z9" i="2"/>
  <c r="AI9" i="2"/>
  <c r="D10" i="15" l="1"/>
  <c r="E10" i="15" s="1"/>
  <c r="N11" i="15" s="1"/>
  <c r="A8" i="13"/>
  <c r="E14" i="15"/>
  <c r="E12" i="15"/>
  <c r="AH9" i="14"/>
  <c r="AI13" i="15" s="1"/>
  <c r="G9" i="14"/>
  <c r="H13" i="15" s="1"/>
  <c r="AA9" i="14"/>
  <c r="AB13" i="15" s="1"/>
  <c r="Q9" i="14"/>
  <c r="R13" i="15" s="1"/>
  <c r="I9" i="14"/>
  <c r="J13" i="15" s="1"/>
  <c r="F9" i="14"/>
  <c r="G13" i="15" s="1"/>
  <c r="L9" i="14"/>
  <c r="M13" i="15" s="1"/>
  <c r="AI9" i="14"/>
  <c r="AJ13" i="15" s="1"/>
  <c r="AF9" i="14"/>
  <c r="AG13" i="15" s="1"/>
  <c r="N9" i="14"/>
  <c r="O13" i="15" s="1"/>
  <c r="T9" i="14"/>
  <c r="U13" i="15" s="1"/>
  <c r="Z9" i="14"/>
  <c r="AA13" i="15" s="1"/>
  <c r="X9" i="14"/>
  <c r="Y13" i="15" s="1"/>
  <c r="V9" i="14"/>
  <c r="W13" i="15" s="1"/>
  <c r="AC9" i="14"/>
  <c r="AD13" i="15" s="1"/>
  <c r="S9" i="14"/>
  <c r="T13" i="15" s="1"/>
  <c r="J9" i="14"/>
  <c r="K13" i="15" s="1"/>
  <c r="H9" i="14"/>
  <c r="I13" i="15" s="1"/>
  <c r="AE9" i="14"/>
  <c r="AF13" i="15" s="1"/>
  <c r="M9" i="14"/>
  <c r="N13" i="15" s="1"/>
  <c r="R9" i="14"/>
  <c r="S13" i="15" s="1"/>
  <c r="AG9" i="14"/>
  <c r="AH13" i="15" s="1"/>
  <c r="K9" i="14"/>
  <c r="L13" i="15" s="1"/>
  <c r="W9" i="14"/>
  <c r="X13" i="15" s="1"/>
  <c r="E9" i="14"/>
  <c r="F13" i="15" s="1"/>
  <c r="P9" i="14"/>
  <c r="Q13" i="15" s="1"/>
  <c r="U9" i="14"/>
  <c r="V13" i="15" s="1"/>
  <c r="Y9" i="14"/>
  <c r="Z13" i="15" s="1"/>
  <c r="AD9" i="14"/>
  <c r="AE13" i="15" s="1"/>
  <c r="O9" i="14"/>
  <c r="P13" i="15" s="1"/>
  <c r="AB9" i="14"/>
  <c r="AC13" i="15" s="1"/>
  <c r="AH9" i="13" l="1"/>
  <c r="AI15" i="15" s="1"/>
  <c r="X9" i="13"/>
  <c r="Y15" i="15" s="1"/>
  <c r="V9" i="13"/>
  <c r="W15" i="15" s="1"/>
  <c r="AB9" i="13"/>
  <c r="AC15" i="15" s="1"/>
  <c r="AE9" i="13"/>
  <c r="AF15" i="15" s="1"/>
  <c r="AF9" i="13"/>
  <c r="AG15" i="15" s="1"/>
  <c r="J9" i="13"/>
  <c r="K15" i="15" s="1"/>
  <c r="F9" i="13"/>
  <c r="G15" i="15" s="1"/>
  <c r="R9" i="13"/>
  <c r="S15" i="15" s="1"/>
  <c r="M9" i="13"/>
  <c r="N15" i="15" s="1"/>
  <c r="E9" i="13"/>
  <c r="F15" i="15" s="1"/>
  <c r="N9" i="13"/>
  <c r="O15" i="15" s="1"/>
  <c r="Z9" i="13"/>
  <c r="AA15" i="15" s="1"/>
  <c r="S9" i="13"/>
  <c r="T15" i="15" s="1"/>
  <c r="U9" i="13"/>
  <c r="V15" i="15" s="1"/>
  <c r="AA9" i="13"/>
  <c r="AB15" i="15" s="1"/>
  <c r="I9" i="13"/>
  <c r="J15" i="15" s="1"/>
  <c r="AI9" i="13"/>
  <c r="AJ15" i="15" s="1"/>
  <c r="AC9" i="13"/>
  <c r="AD15" i="15" s="1"/>
  <c r="AG9" i="13"/>
  <c r="AH15" i="15" s="1"/>
  <c r="T9" i="13"/>
  <c r="U15" i="15" s="1"/>
  <c r="AD9" i="13"/>
  <c r="AE15" i="15" s="1"/>
  <c r="Q9" i="13"/>
  <c r="R15" i="15" s="1"/>
  <c r="K9" i="13"/>
  <c r="L15" i="15" s="1"/>
  <c r="G9" i="13"/>
  <c r="H15" i="15" s="1"/>
  <c r="H9" i="13"/>
  <c r="I15" i="15" s="1"/>
  <c r="Y9" i="13"/>
  <c r="Z15" i="15" s="1"/>
  <c r="L9" i="13"/>
  <c r="M15" i="15" s="1"/>
  <c r="O9" i="13"/>
  <c r="P15" i="15" s="1"/>
  <c r="P9" i="13"/>
  <c r="Q15" i="15" s="1"/>
  <c r="W9" i="13"/>
  <c r="X15" i="15" s="1"/>
  <c r="F11" i="15"/>
  <c r="L11" i="15"/>
  <c r="U11" i="15"/>
  <c r="AB11" i="15"/>
  <c r="AI11" i="15"/>
  <c r="K11" i="15"/>
  <c r="Y11" i="15"/>
  <c r="AG11" i="15"/>
  <c r="R11" i="15"/>
  <c r="J11" i="15"/>
  <c r="AD11" i="15"/>
  <c r="AE11" i="15"/>
  <c r="X11" i="15"/>
  <c r="V11" i="15"/>
  <c r="M11" i="15"/>
  <c r="P11" i="15"/>
  <c r="AH11" i="15"/>
  <c r="H11" i="15"/>
  <c r="AJ11" i="15"/>
  <c r="G11" i="15"/>
  <c r="S11" i="15"/>
  <c r="W11" i="15"/>
  <c r="T11" i="15"/>
  <c r="AC11" i="15"/>
  <c r="AF11" i="15"/>
  <c r="Z11" i="15"/>
  <c r="I11" i="15"/>
  <c r="AA11" i="15"/>
  <c r="Q11" i="15"/>
  <c r="O11" i="15"/>
</calcChain>
</file>

<file path=xl/sharedStrings.xml><?xml version="1.0" encoding="utf-8"?>
<sst xmlns="http://schemas.openxmlformats.org/spreadsheetml/2006/main" count="3503" uniqueCount="1431">
  <si>
    <t xml:space="preserve">A 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</si>
  <si>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</si>
  <si>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</si>
  <si>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</si>
  <si>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</si>
  <si>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</si>
  <si>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運送内容の見直し</t>
    <rPh sb="0" eb="2">
      <t>ウンソウ</t>
    </rPh>
    <rPh sb="2" eb="4">
      <t>ナイヨウ</t>
    </rPh>
    <rPh sb="5" eb="7">
      <t>ミナオ</t>
    </rPh>
    <phoneticPr fontId="3"/>
  </si>
  <si>
    <t>運送契約の方法</t>
  </si>
  <si>
    <t>運送契約の相手方の選定</t>
  </si>
  <si>
    <t>安全の確保</t>
  </si>
  <si>
    <t>その他</t>
    <rPh sb="2" eb="3">
      <t>ホカ</t>
    </rPh>
    <phoneticPr fontId="3"/>
  </si>
  <si>
    <t>独自の取組</t>
    <rPh sb="0" eb="2">
      <t>ドクジ</t>
    </rPh>
    <rPh sb="3" eb="5">
      <t>トリクミ</t>
    </rPh>
    <phoneticPr fontId="3"/>
  </si>
  <si>
    <t>物流の改善提案と協力</t>
  </si>
  <si>
    <t>予約受付システムの導入</t>
  </si>
  <si>
    <t>パレット等の活用</t>
  </si>
  <si>
    <t>発荷主からの入出荷情報等の事前提供</t>
  </si>
  <si>
    <t>幹線輸送部分と集荷配送部分の分離</t>
  </si>
  <si>
    <t>集荷先や配送先の集約 他</t>
  </si>
  <si>
    <t>運転以外の作業部分の分離</t>
  </si>
  <si>
    <t>出荷に合わせた生産・荷造り等</t>
  </si>
  <si>
    <t>荷主側の施設面の改善</t>
  </si>
  <si>
    <t>リードタイムの延長</t>
  </si>
  <si>
    <t>高速道路の利用</t>
  </si>
  <si>
    <t>混雑時を避けた配送</t>
  </si>
  <si>
    <t>発注量の平準化</t>
  </si>
  <si>
    <t>船舶や鉄道へのモーダルシフト</t>
  </si>
  <si>
    <t>納品日の集約</t>
  </si>
  <si>
    <t>検品水準の適正化</t>
  </si>
  <si>
    <t>物流システムや資機材の標準化</t>
  </si>
  <si>
    <t>運送契約の書面化の推進</t>
  </si>
  <si>
    <t>運賃と料金の別建て契約</t>
  </si>
  <si>
    <t>燃油サーチャージの導入</t>
  </si>
  <si>
    <t>下請取引の適正化</t>
  </si>
  <si>
    <t>契約の相手方を選定する際の法令遵守状況の考慮</t>
  </si>
  <si>
    <t>働き方改革等に取組む物流事業者の積極的活用</t>
  </si>
  <si>
    <t>荷役作業時の安全対策</t>
  </si>
  <si>
    <t>異常気象時等の運行の中止・中断等</t>
  </si>
  <si>
    <t>宅配便の再配達の削減への協力</t>
  </si>
  <si>
    <t>協力引越時期の分散への協力他</t>
  </si>
  <si>
    <t>独自の取組</t>
  </si>
  <si>
    <t>製造業</t>
    <rPh sb="0" eb="3">
      <t>セイゾウギョウ</t>
    </rPh>
    <phoneticPr fontId="3"/>
  </si>
  <si>
    <t>鉱業、採石業、砂利採取業</t>
  </si>
  <si>
    <t>企業数</t>
    <rPh sb="0" eb="2">
      <t>キギョウ</t>
    </rPh>
    <rPh sb="2" eb="3">
      <t>スウ</t>
    </rPh>
    <phoneticPr fontId="3"/>
  </si>
  <si>
    <t>なし</t>
    <phoneticPr fontId="3"/>
  </si>
  <si>
    <t>安全運転・安全作業の教育 /サポート体制強化</t>
  </si>
  <si>
    <t>引越時期の分散への協力他</t>
    <phoneticPr fontId="3"/>
  </si>
  <si>
    <t>物流を考慮した建築物の設計・運用</t>
    <rPh sb="0" eb="2">
      <t>ブツリュウ</t>
    </rPh>
    <rPh sb="3" eb="5">
      <t>コウリョ</t>
    </rPh>
    <rPh sb="7" eb="10">
      <t>ケンチクブツ</t>
    </rPh>
    <rPh sb="11" eb="13">
      <t>セッケイ</t>
    </rPh>
    <rPh sb="14" eb="16">
      <t>ウンヨウ</t>
    </rPh>
    <phoneticPr fontId="3"/>
  </si>
  <si>
    <t>合計</t>
    <rPh sb="0" eb="2">
      <t>ゴウケイ</t>
    </rPh>
    <phoneticPr fontId="3"/>
  </si>
  <si>
    <t>選択数</t>
    <rPh sb="0" eb="2">
      <t>センタク</t>
    </rPh>
    <rPh sb="2" eb="3">
      <t>スウ</t>
    </rPh>
    <phoneticPr fontId="3"/>
  </si>
  <si>
    <t>割合</t>
    <rPh sb="0" eb="2">
      <t>ワリアイ</t>
    </rPh>
    <phoneticPr fontId="3"/>
  </si>
  <si>
    <t>番号</t>
    <rPh sb="0" eb="2">
      <t>バンゴウ</t>
    </rPh>
    <phoneticPr fontId="3"/>
  </si>
  <si>
    <t>社名</t>
    <rPh sb="0" eb="2">
      <t>シャメイ</t>
    </rPh>
    <phoneticPr fontId="3"/>
  </si>
  <si>
    <t>所在地</t>
    <rPh sb="0" eb="3">
      <t>ショザイチ</t>
    </rPh>
    <phoneticPr fontId="3"/>
  </si>
  <si>
    <t>最終更新</t>
    <rPh sb="0" eb="2">
      <t>サイシュウ</t>
    </rPh>
    <rPh sb="2" eb="4">
      <t>コウシン</t>
    </rPh>
    <phoneticPr fontId="3"/>
  </si>
  <si>
    <t>001</t>
    <phoneticPr fontId="3"/>
  </si>
  <si>
    <t>石油資源開発</t>
  </si>
  <si>
    <t>東京</t>
    <rPh sb="0" eb="2">
      <t>トウキョウ</t>
    </rPh>
    <phoneticPr fontId="3"/>
  </si>
  <si>
    <t>002</t>
    <phoneticPr fontId="3"/>
  </si>
  <si>
    <t>003</t>
    <phoneticPr fontId="3"/>
  </si>
  <si>
    <t>004</t>
    <phoneticPr fontId="3"/>
  </si>
  <si>
    <t>005</t>
    <phoneticPr fontId="3"/>
  </si>
  <si>
    <t>006</t>
    <phoneticPr fontId="3"/>
  </si>
  <si>
    <t>007</t>
    <phoneticPr fontId="3"/>
  </si>
  <si>
    <t>008</t>
    <phoneticPr fontId="3"/>
  </si>
  <si>
    <t>009</t>
    <phoneticPr fontId="3"/>
  </si>
  <si>
    <t>010</t>
    <phoneticPr fontId="3"/>
  </si>
  <si>
    <t>011</t>
    <phoneticPr fontId="3"/>
  </si>
  <si>
    <t>012</t>
    <phoneticPr fontId="3"/>
  </si>
  <si>
    <t>013</t>
    <phoneticPr fontId="3"/>
  </si>
  <si>
    <t>014</t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</si>
  <si>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</si>
  <si>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関東アイスクリーム流通協会</t>
  </si>
  <si>
    <t>全国段ボール工業組合連合会</t>
  </si>
  <si>
    <t>東日本段ボール工業組合</t>
  </si>
  <si>
    <t>ビジネス機械・情報システム産業協会</t>
  </si>
  <si>
    <t>サービス業（他に分類されないもの）</t>
  </si>
  <si>
    <t>アスア</t>
    <phoneticPr fontId="3"/>
  </si>
  <si>
    <t>愛知</t>
    <rPh sb="0" eb="2">
      <t>アイチ</t>
    </rPh>
    <phoneticPr fontId="3"/>
  </si>
  <si>
    <t>運輸デジタルビジネス協議会</t>
    <phoneticPr fontId="3"/>
  </si>
  <si>
    <t>トラスト・テック</t>
  </si>
  <si>
    <t>なし</t>
    <phoneticPr fontId="3"/>
  </si>
  <si>
    <t>日本パレットレンタル</t>
  </si>
  <si>
    <t>船井総研ロジ</t>
  </si>
  <si>
    <t>ヤマトリース</t>
  </si>
  <si>
    <t>複合サービス事業</t>
    <rPh sb="0" eb="2">
      <t>フクゴウ</t>
    </rPh>
    <rPh sb="6" eb="8">
      <t>ジギョウ</t>
    </rPh>
    <phoneticPr fontId="3"/>
  </si>
  <si>
    <t>あかし農業協同組合</t>
    <phoneticPr fontId="3"/>
  </si>
  <si>
    <t>兵庫</t>
    <rPh sb="0" eb="2">
      <t>ヒョウゴ</t>
    </rPh>
    <phoneticPr fontId="3"/>
  </si>
  <si>
    <t>あわじ島農業協同組合</t>
  </si>
  <si>
    <t>いすみ農業協同組合</t>
  </si>
  <si>
    <t>千葉</t>
    <rPh sb="0" eb="2">
      <t>チバ</t>
    </rPh>
    <phoneticPr fontId="3"/>
  </si>
  <si>
    <t>9月？日</t>
    <rPh sb="1" eb="2">
      <t>ガツ</t>
    </rPh>
    <rPh sb="3" eb="4">
      <t>ニチ</t>
    </rPh>
    <phoneticPr fontId="3"/>
  </si>
  <si>
    <t>全国農業協同組合連合会</t>
  </si>
  <si>
    <t>たじま農業協同組合</t>
  </si>
  <si>
    <t>ちば東葛農業協同組合</t>
  </si>
  <si>
    <t>千葉みらい農業協同組合</t>
  </si>
  <si>
    <t>日本生活協同組合連合会</t>
  </si>
  <si>
    <t>日本ﾛｰｶﾙﾈｯﾄﾜｰｸｼｽﾃﾑ協同組合連合会 中国・四国地域本部</t>
  </si>
  <si>
    <t>広島</t>
    <rPh sb="0" eb="2">
      <t>ヒロシマ</t>
    </rPh>
    <phoneticPr fontId="3"/>
  </si>
  <si>
    <t>日本ローカルネットワークシステム 協同組合連合会北海道地域本部</t>
    <phoneticPr fontId="3"/>
  </si>
  <si>
    <t>北海道</t>
    <rPh sb="0" eb="3">
      <t>ホッカイドウ</t>
    </rPh>
    <phoneticPr fontId="3"/>
  </si>
  <si>
    <t>兵庫西農業協同組合</t>
  </si>
  <si>
    <t>兵庫南農業協同組合</t>
  </si>
  <si>
    <t>みのり農業協同組合</t>
  </si>
  <si>
    <t>めぐみの農業協同組合</t>
  </si>
  <si>
    <t>岐阜</t>
    <rPh sb="0" eb="2">
      <t>ギフ</t>
    </rPh>
    <phoneticPr fontId="3"/>
  </si>
  <si>
    <t>学術研究、専門・技術サービス業</t>
  </si>
  <si>
    <t>小山</t>
    <rPh sb="0" eb="2">
      <t>コヤマ</t>
    </rPh>
    <phoneticPr fontId="3"/>
  </si>
  <si>
    <t>奈良</t>
    <rPh sb="0" eb="2">
      <t>ナラ</t>
    </rPh>
    <phoneticPr fontId="3"/>
  </si>
  <si>
    <t>テラプロープ</t>
    <phoneticPr fontId="3"/>
  </si>
  <si>
    <t>神奈川</t>
    <rPh sb="0" eb="3">
      <t>カナガワ</t>
    </rPh>
    <phoneticPr fontId="3"/>
  </si>
  <si>
    <t>日通総合研究所</t>
  </si>
  <si>
    <t>不動産業、物品賃貸業</t>
    <phoneticPr fontId="3"/>
  </si>
  <si>
    <t>カナモト</t>
    <phoneticPr fontId="3"/>
  </si>
  <si>
    <t>ファースト住建</t>
    <rPh sb="5" eb="7">
      <t>ジュウケン</t>
    </rPh>
    <phoneticPr fontId="3"/>
  </si>
  <si>
    <t>金融業、保険業</t>
    <rPh sb="0" eb="2">
      <t>キンユウ</t>
    </rPh>
    <rPh sb="2" eb="3">
      <t>ギョウ</t>
    </rPh>
    <rPh sb="4" eb="7">
      <t>ホケンギョウ</t>
    </rPh>
    <phoneticPr fontId="3"/>
  </si>
  <si>
    <t>伊予銀行</t>
    <rPh sb="0" eb="2">
      <t>イヨ</t>
    </rPh>
    <rPh sb="2" eb="4">
      <t>ギンコウ</t>
    </rPh>
    <phoneticPr fontId="3"/>
  </si>
  <si>
    <t>愛媛</t>
    <rPh sb="0" eb="2">
      <t>エヒメ</t>
    </rPh>
    <phoneticPr fontId="3"/>
  </si>
  <si>
    <t>損害保険ジャパン日本興亜</t>
    <rPh sb="0" eb="4">
      <t>ソンガイホケン</t>
    </rPh>
    <rPh sb="8" eb="10">
      <t>ニホン</t>
    </rPh>
    <rPh sb="10" eb="12">
      <t>コウア</t>
    </rPh>
    <phoneticPr fontId="3"/>
  </si>
  <si>
    <t>建設業</t>
    <rPh sb="0" eb="2">
      <t>ケンセツ</t>
    </rPh>
    <rPh sb="2" eb="3">
      <t>ギョウ</t>
    </rPh>
    <phoneticPr fontId="3"/>
  </si>
  <si>
    <t>en建築事務所</t>
    <rPh sb="2" eb="4">
      <t>ケンチク</t>
    </rPh>
    <rPh sb="4" eb="6">
      <t>ジム</t>
    </rPh>
    <rPh sb="6" eb="7">
      <t>ショ</t>
    </rPh>
    <phoneticPr fontId="3"/>
  </si>
  <si>
    <t>大阪</t>
    <rPh sb="0" eb="2">
      <t>オオサカ</t>
    </rPh>
    <phoneticPr fontId="3"/>
  </si>
  <si>
    <t>太田電工</t>
    <rPh sb="0" eb="2">
      <t>オオタ</t>
    </rPh>
    <rPh sb="2" eb="4">
      <t>デンコウ</t>
    </rPh>
    <phoneticPr fontId="3"/>
  </si>
  <si>
    <t>沖塗装</t>
    <rPh sb="0" eb="1">
      <t>オキ</t>
    </rPh>
    <rPh sb="1" eb="3">
      <t>トソウ</t>
    </rPh>
    <phoneticPr fontId="3"/>
  </si>
  <si>
    <t>小林設備</t>
    <rPh sb="0" eb="2">
      <t>コバヤシ</t>
    </rPh>
    <rPh sb="2" eb="4">
      <t>セツビ</t>
    </rPh>
    <phoneticPr fontId="3"/>
  </si>
  <si>
    <t>新恒工業</t>
    <rPh sb="0" eb="1">
      <t>シン</t>
    </rPh>
    <rPh sb="1" eb="2">
      <t>ツネ</t>
    </rPh>
    <rPh sb="2" eb="4">
      <t>コウギョウ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</si>
  <si>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</si>
  <si>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伊藤忠テクノソリューションズ</t>
  </si>
  <si>
    <t>ウェザーニューズ</t>
    <phoneticPr fontId="3"/>
  </si>
  <si>
    <t>NTTドコモ</t>
    <phoneticPr fontId="3"/>
  </si>
  <si>
    <t>カブキ</t>
    <phoneticPr fontId="3"/>
  </si>
  <si>
    <t>KDDI</t>
    <phoneticPr fontId="3"/>
  </si>
  <si>
    <t>ソフトバンク</t>
  </si>
  <si>
    <t>東芝ＩＴサービス</t>
  </si>
  <si>
    <t>東芝デジタルソリューションズ</t>
  </si>
  <si>
    <t>Hacobu</t>
  </si>
  <si>
    <t>ファインデックス</t>
  </si>
  <si>
    <t>フレクト</t>
  </si>
  <si>
    <t>物流ニッポン新聞社</t>
  </si>
  <si>
    <t>ラクスル</t>
  </si>
  <si>
    <t>卸売業、小売業</t>
    <rPh sb="0" eb="3">
      <t>オロシウリギョウ</t>
    </rPh>
    <rPh sb="4" eb="7">
      <t>コウリギョウ</t>
    </rPh>
    <phoneticPr fontId="3"/>
  </si>
  <si>
    <t>アイプライ</t>
  </si>
  <si>
    <t>秋田</t>
    <rPh sb="0" eb="2">
      <t>アキタ</t>
    </rPh>
    <phoneticPr fontId="3"/>
  </si>
  <si>
    <t>青山商事</t>
  </si>
  <si>
    <t>旭食品</t>
  </si>
  <si>
    <t>高知</t>
    <rPh sb="0" eb="2">
      <t>コウチ</t>
    </rPh>
    <phoneticPr fontId="3"/>
  </si>
  <si>
    <t>アスクル</t>
    <phoneticPr fontId="3"/>
  </si>
  <si>
    <t>アヤハディオ</t>
  </si>
  <si>
    <t>滋賀</t>
    <rPh sb="0" eb="2">
      <t>シガ</t>
    </rPh>
    <phoneticPr fontId="3"/>
  </si>
  <si>
    <t>あらた</t>
  </si>
  <si>
    <t>イオン</t>
    <phoneticPr fontId="3"/>
  </si>
  <si>
    <t>伊藤忠食品</t>
  </si>
  <si>
    <t>岩田産業</t>
  </si>
  <si>
    <t>福岡</t>
    <rPh sb="0" eb="2">
      <t>フクオカ</t>
    </rPh>
    <phoneticPr fontId="3"/>
  </si>
  <si>
    <t>エディオン</t>
  </si>
  <si>
    <t>エプソンダイレクト</t>
  </si>
  <si>
    <t>長野</t>
    <rPh sb="0" eb="2">
      <t>ナガノ</t>
    </rPh>
    <phoneticPr fontId="3"/>
  </si>
  <si>
    <t>エプソン販売</t>
  </si>
  <si>
    <t>オークワ</t>
    <phoneticPr fontId="3"/>
  </si>
  <si>
    <t>和歌山</t>
    <rPh sb="0" eb="3">
      <t>ワカヤマ</t>
    </rPh>
    <phoneticPr fontId="3"/>
  </si>
  <si>
    <t>香川県農業協同組合</t>
  </si>
  <si>
    <t>香川</t>
    <rPh sb="0" eb="2">
      <t>カガワ</t>
    </rPh>
    <phoneticPr fontId="3"/>
  </si>
  <si>
    <t>7月？日</t>
    <rPh sb="1" eb="2">
      <t>ガツ</t>
    </rPh>
    <rPh sb="3" eb="4">
      <t>ニチ</t>
    </rPh>
    <phoneticPr fontId="3"/>
  </si>
  <si>
    <t>加藤産業</t>
  </si>
  <si>
    <t>カナカン</t>
  </si>
  <si>
    <t>石川</t>
    <rPh sb="0" eb="2">
      <t>イシカワ</t>
    </rPh>
    <phoneticPr fontId="3"/>
  </si>
  <si>
    <t>川賢</t>
  </si>
  <si>
    <t>青森</t>
    <rPh sb="0" eb="2">
      <t>アオモリ</t>
    </rPh>
    <phoneticPr fontId="3"/>
  </si>
  <si>
    <t>関東いすゞ自動車</t>
    <phoneticPr fontId="3"/>
  </si>
  <si>
    <t>群馬</t>
    <rPh sb="0" eb="2">
      <t>グンマ</t>
    </rPh>
    <phoneticPr fontId="3"/>
  </si>
  <si>
    <t>キヤノンマーケティングジャパン</t>
  </si>
  <si>
    <t>岐阜日野自動車</t>
  </si>
  <si>
    <t>ケーズホールディングス</t>
  </si>
  <si>
    <t>茨城</t>
    <rPh sb="0" eb="2">
      <t>イバラキ</t>
    </rPh>
    <phoneticPr fontId="3"/>
  </si>
  <si>
    <t>国分グループ本社</t>
  </si>
  <si>
    <t>国分中部</t>
  </si>
  <si>
    <t>コスモ石油マーケティング</t>
  </si>
  <si>
    <t>コーナン商事</t>
  </si>
  <si>
    <t>札幌丸井三越</t>
  </si>
  <si>
    <t>さとう</t>
    <phoneticPr fontId="3"/>
  </si>
  <si>
    <t>京都</t>
    <rPh sb="0" eb="2">
      <t>キョウト</t>
    </rPh>
    <phoneticPr fontId="3"/>
  </si>
  <si>
    <t>サンゲツ</t>
  </si>
  <si>
    <t>シジシージャパン</t>
  </si>
  <si>
    <t>すてきナイスグループ</t>
  </si>
  <si>
    <t>セブン－イレブン・ジャパン</t>
  </si>
  <si>
    <t xml:space="preserve">タカラトミーマーケティング </t>
    <phoneticPr fontId="3"/>
  </si>
  <si>
    <t>タキヒヨー</t>
    <phoneticPr fontId="3"/>
  </si>
  <si>
    <t>タクティー</t>
    <phoneticPr fontId="3"/>
  </si>
  <si>
    <t>大都魚類</t>
  </si>
  <si>
    <t>大丸</t>
  </si>
  <si>
    <t>ティーエスアルフレッサ</t>
  </si>
  <si>
    <t>東芝トレーディング</t>
  </si>
  <si>
    <t>東北アルフレッサ</t>
  </si>
  <si>
    <t>福島</t>
    <rPh sb="0" eb="2">
      <t>フクシマ</t>
    </rPh>
    <phoneticPr fontId="3"/>
  </si>
  <si>
    <t>東北マツダ</t>
  </si>
  <si>
    <t>宮城</t>
    <rPh sb="0" eb="2">
      <t>ミヤギ</t>
    </rPh>
    <phoneticPr fontId="3"/>
  </si>
  <si>
    <t>豊島</t>
  </si>
  <si>
    <t>トヨタ部品石川共販</t>
  </si>
  <si>
    <t>トヨタ部品大阪共販</t>
  </si>
  <si>
    <t>トヨタ部品滋賀共販</t>
  </si>
  <si>
    <t>トヨタ部品四国共販</t>
  </si>
  <si>
    <t>トヨタ部品東北共販</t>
  </si>
  <si>
    <t>岩手</t>
    <rPh sb="0" eb="2">
      <t>イワテ</t>
    </rPh>
    <phoneticPr fontId="3"/>
  </si>
  <si>
    <t>トヨタ部品富山共販</t>
  </si>
  <si>
    <t>富山</t>
    <rPh sb="0" eb="2">
      <t>トヤマ</t>
    </rPh>
    <phoneticPr fontId="3"/>
  </si>
  <si>
    <t>トヨタ部品福井共販</t>
  </si>
  <si>
    <t>福井</t>
    <rPh sb="0" eb="2">
      <t>フクイ</t>
    </rPh>
    <phoneticPr fontId="3"/>
  </si>
  <si>
    <t>トヨタ部品福島共販</t>
  </si>
  <si>
    <t>トヨタ部品三重共販</t>
  </si>
  <si>
    <t>三重</t>
    <rPh sb="0" eb="2">
      <t>ミエ</t>
    </rPh>
    <phoneticPr fontId="3"/>
  </si>
  <si>
    <t>トヨタ部品静岡共販</t>
  </si>
  <si>
    <t>静岡</t>
    <rPh sb="0" eb="2">
      <t>シズオカ</t>
    </rPh>
    <phoneticPr fontId="3"/>
  </si>
  <si>
    <t>トライアルカンパニー</t>
  </si>
  <si>
    <t>トーカン</t>
  </si>
  <si>
    <t>名古屋トヨペット</t>
  </si>
  <si>
    <t>西松屋チェーン</t>
    <phoneticPr fontId="3"/>
  </si>
  <si>
    <t>日本アクセス</t>
    <phoneticPr fontId="3"/>
  </si>
  <si>
    <t>日本酒類販売</t>
  </si>
  <si>
    <t>ハローズ</t>
    <phoneticPr fontId="3"/>
  </si>
  <si>
    <t>岡山</t>
    <rPh sb="0" eb="2">
      <t>オカヤマ</t>
    </rPh>
    <phoneticPr fontId="3"/>
  </si>
  <si>
    <t>バローホールディングス</t>
  </si>
  <si>
    <t>PALTAC</t>
    <phoneticPr fontId="3"/>
  </si>
  <si>
    <t>光伝導機</t>
  </si>
  <si>
    <t>ファミリーマート</t>
  </si>
  <si>
    <t>富士商</t>
  </si>
  <si>
    <t>山口</t>
    <rPh sb="0" eb="2">
      <t>ヤマグチ</t>
    </rPh>
    <phoneticPr fontId="3"/>
  </si>
  <si>
    <t>マツモトキヨシホールディングス</t>
    <phoneticPr fontId="3"/>
  </si>
  <si>
    <t>丸木医科器械</t>
  </si>
  <si>
    <t>マルダイ味噌販売</t>
  </si>
  <si>
    <t>丸文通商</t>
  </si>
  <si>
    <t>三井食品</t>
  </si>
  <si>
    <t>三菱食品</t>
  </si>
  <si>
    <t>ヤマエ久野</t>
  </si>
  <si>
    <t>山形屋</t>
  </si>
  <si>
    <t>鹿児島</t>
    <rPh sb="0" eb="3">
      <t>カゴシマ</t>
    </rPh>
    <phoneticPr fontId="3"/>
  </si>
  <si>
    <t>山形屋ストア</t>
  </si>
  <si>
    <t>山善</t>
    <phoneticPr fontId="3"/>
  </si>
  <si>
    <t>山津水産</t>
  </si>
  <si>
    <t>新潟</t>
    <rPh sb="0" eb="2">
      <t>ニイガタ</t>
    </rPh>
    <phoneticPr fontId="3"/>
  </si>
  <si>
    <t>ユアサ商事</t>
  </si>
  <si>
    <t>ライフコーポレーション</t>
    <phoneticPr fontId="3"/>
  </si>
  <si>
    <t>リオン・ドールコーポレーション</t>
    <phoneticPr fontId="3"/>
  </si>
  <si>
    <t>琉薬</t>
  </si>
  <si>
    <t>沖縄</t>
    <rPh sb="0" eb="2">
      <t>オキナワ</t>
    </rPh>
    <phoneticPr fontId="3"/>
  </si>
  <si>
    <t>運輸業、郵便業</t>
  </si>
  <si>
    <t>アイエムエキスプレス</t>
  </si>
  <si>
    <t>愛知車輌興業</t>
  </si>
  <si>
    <t>秋山逓送</t>
  </si>
  <si>
    <t>曙運輸</t>
  </si>
  <si>
    <t>埼玉</t>
    <rPh sb="0" eb="2">
      <t>サイタマ</t>
    </rPh>
    <phoneticPr fontId="3"/>
  </si>
  <si>
    <t>浅田商事</t>
  </si>
  <si>
    <t>アサヒロジ</t>
    <phoneticPr fontId="3"/>
  </si>
  <si>
    <t>アスカ</t>
    <phoneticPr fontId="3"/>
  </si>
  <si>
    <t>ASKUL LOGIST</t>
  </si>
  <si>
    <t>阿部運送</t>
  </si>
  <si>
    <t>アルプス物流</t>
  </si>
  <si>
    <t>アロハトラストライン</t>
    <phoneticPr fontId="3"/>
  </si>
  <si>
    <t>安立運輸</t>
  </si>
  <si>
    <t>アーティクルキャリー トーコー</t>
    <phoneticPr fontId="3"/>
  </si>
  <si>
    <t>井倉運輸</t>
  </si>
  <si>
    <t>5月？日</t>
    <rPh sb="1" eb="2">
      <t>ガツ</t>
    </rPh>
    <rPh sb="3" eb="4">
      <t>ニチ</t>
    </rPh>
    <phoneticPr fontId="3"/>
  </si>
  <si>
    <t>池田興業四国支店</t>
    <phoneticPr fontId="3"/>
  </si>
  <si>
    <t>いすゞライネックス</t>
  </si>
  <si>
    <t>一宮運輸</t>
  </si>
  <si>
    <t>イチミヤ物流サービス</t>
  </si>
  <si>
    <t>イトー急行</t>
    <phoneticPr fontId="3"/>
  </si>
  <si>
    <t>稲垣運輸</t>
  </si>
  <si>
    <t>イナミコーポレーション</t>
    <phoneticPr fontId="3"/>
  </si>
  <si>
    <t>乾汽船</t>
    <rPh sb="0" eb="3">
      <t>イヌイキセン</t>
    </rPh>
    <phoneticPr fontId="3"/>
  </si>
  <si>
    <t>茨城荷役運輸</t>
    <phoneticPr fontId="3"/>
  </si>
  <si>
    <t>伊予商運</t>
  </si>
  <si>
    <t>エスエーエル</t>
    <phoneticPr fontId="3"/>
  </si>
  <si>
    <t>エスエーサービス</t>
  </si>
  <si>
    <t>エスエーロジテム</t>
  </si>
  <si>
    <t>F-LINE</t>
    <phoneticPr fontId="3"/>
  </si>
  <si>
    <t>MSロジテクサービス</t>
  </si>
  <si>
    <t>エムケイサービス</t>
  </si>
  <si>
    <t>エムワン</t>
    <phoneticPr fontId="3"/>
  </si>
  <si>
    <t>エーピー物流</t>
  </si>
  <si>
    <t>王子運送</t>
  </si>
  <si>
    <t>王子エクスプレス</t>
  </si>
  <si>
    <t>大川運輸</t>
  </si>
  <si>
    <t>大西物流</t>
  </si>
  <si>
    <t>大原運送</t>
  </si>
  <si>
    <t>岡山スイキュウ</t>
  </si>
  <si>
    <t>岡山福山通運</t>
  </si>
  <si>
    <t>沖縄福山通運</t>
  </si>
  <si>
    <t>オー・エス・エス</t>
  </si>
  <si>
    <t>笠子流通</t>
    <phoneticPr fontId="3"/>
  </si>
  <si>
    <t>葛飾物流</t>
    <phoneticPr fontId="3"/>
  </si>
  <si>
    <t>KATSURA</t>
    <phoneticPr fontId="3"/>
  </si>
  <si>
    <t>金子運送</t>
  </si>
  <si>
    <t>川島運送</t>
  </si>
  <si>
    <t>関西曙運輸</t>
  </si>
  <si>
    <t>カンダコアテクノ</t>
  </si>
  <si>
    <t>カンダコーポレーション</t>
  </si>
  <si>
    <t>関東イチミヤ物流サービス</t>
    <phoneticPr fontId="3"/>
  </si>
  <si>
    <t>関東王子運送</t>
  </si>
  <si>
    <t>関東西濃運輸</t>
  </si>
  <si>
    <t>関東通運</t>
  </si>
  <si>
    <t>関東福山通運</t>
  </si>
  <si>
    <t>北関東福山通運</t>
  </si>
  <si>
    <t>キタザワ</t>
  </si>
  <si>
    <t>北東北福山通運</t>
  </si>
  <si>
    <t>吉南運輸</t>
  </si>
  <si>
    <t>絹川屋運送</t>
  </si>
  <si>
    <t>九州曙運輸</t>
    <phoneticPr fontId="3"/>
  </si>
  <si>
    <t>九州産交運輸</t>
  </si>
  <si>
    <t>熊本</t>
    <rPh sb="0" eb="2">
      <t>クマモト</t>
    </rPh>
    <phoneticPr fontId="3"/>
  </si>
  <si>
    <t>九州福山通運</t>
    <phoneticPr fontId="3"/>
  </si>
  <si>
    <t>共同物流サービス</t>
  </si>
  <si>
    <t>旭新運輸</t>
  </si>
  <si>
    <t>キリングループロジスティクス</t>
  </si>
  <si>
    <t>近畿福山通運</t>
  </si>
  <si>
    <t>空間倉庫輸送</t>
  </si>
  <si>
    <t>熊交エクスプレス</t>
  </si>
  <si>
    <t>熊本旭運輸</t>
  </si>
  <si>
    <t>熊本交通運輸</t>
  </si>
  <si>
    <t>小泉運送</t>
  </si>
  <si>
    <t>宏栄産業</t>
  </si>
  <si>
    <t>甲信越福山通運</t>
  </si>
  <si>
    <t>高知福山通運</t>
  </si>
  <si>
    <t>鴻池運輸</t>
  </si>
  <si>
    <t>神戸サンソー港運</t>
  </si>
  <si>
    <t>幸楽輸送</t>
  </si>
  <si>
    <t>コクヨサプライロジスティクス</t>
  </si>
  <si>
    <t>コクヨロジテム</t>
  </si>
  <si>
    <t>コネクスト</t>
  </si>
  <si>
    <t>ゴーテック</t>
  </si>
  <si>
    <t>サイショウ.エクスプレス</t>
  </si>
  <si>
    <t>西大寺運送</t>
  </si>
  <si>
    <t>山梨</t>
    <rPh sb="0" eb="2">
      <t>ヤマナシ</t>
    </rPh>
    <phoneticPr fontId="3"/>
  </si>
  <si>
    <t>坂出キョードーサービス</t>
  </si>
  <si>
    <t>サカイ引越センター</t>
  </si>
  <si>
    <t>佐川急便</t>
  </si>
  <si>
    <t>サッポログループ物流</t>
    <phoneticPr fontId="3"/>
  </si>
  <si>
    <t>札幌通運</t>
  </si>
  <si>
    <t>サネット</t>
    <phoneticPr fontId="3"/>
  </si>
  <si>
    <t>山陰福山通運</t>
  </si>
  <si>
    <t>島根</t>
    <rPh sb="0" eb="2">
      <t>シマネ</t>
    </rPh>
    <phoneticPr fontId="3"/>
  </si>
  <si>
    <t>三栄</t>
  </si>
  <si>
    <t>山九</t>
    <rPh sb="0" eb="2">
      <t>サンキュウ</t>
    </rPh>
    <phoneticPr fontId="3"/>
  </si>
  <si>
    <t>三急運輸</t>
  </si>
  <si>
    <t>三興陸運</t>
  </si>
  <si>
    <t>三倉</t>
    <phoneticPr fontId="3"/>
  </si>
  <si>
    <t>サンソー港運</t>
  </si>
  <si>
    <t>三田運送</t>
  </si>
  <si>
    <t>サン・トランスポート</t>
  </si>
  <si>
    <t>サントリーロジスティクス</t>
  </si>
  <si>
    <t>サンネット物流</t>
    <phoneticPr fontId="3"/>
  </si>
  <si>
    <t>サンユーサービス</t>
  </si>
  <si>
    <t>山陽自動車運送</t>
  </si>
  <si>
    <t>山陽ロジックス</t>
  </si>
  <si>
    <t>三和物流サービス</t>
  </si>
  <si>
    <t>四国福山通運</t>
  </si>
  <si>
    <t>静岡急便</t>
  </si>
  <si>
    <t>シモハナ物流</t>
  </si>
  <si>
    <t>新開運輸倉庫</t>
  </si>
  <si>
    <t>新晃</t>
  </si>
  <si>
    <t>神鋼物流</t>
    <rPh sb="0" eb="2">
      <t>シンコウ</t>
    </rPh>
    <rPh sb="2" eb="4">
      <t>ブツリュウ</t>
    </rPh>
    <phoneticPr fontId="3"/>
  </si>
  <si>
    <t>シーエックスカーゴ</t>
  </si>
  <si>
    <t>ジェイロジスティクス</t>
  </si>
  <si>
    <t>JFE物流</t>
    <phoneticPr fontId="3"/>
  </si>
  <si>
    <t>鈴与カーゴネット</t>
  </si>
  <si>
    <t>鈴与自動車運送</t>
  </si>
  <si>
    <t>住之江冷蔵</t>
  </si>
  <si>
    <t>住吉冷蔵</t>
    <phoneticPr fontId="3"/>
  </si>
  <si>
    <t>西濃運輸</t>
  </si>
  <si>
    <t>西濃エキスプレス</t>
  </si>
  <si>
    <t>西濃通運</t>
  </si>
  <si>
    <t>井友港運</t>
  </si>
  <si>
    <t>センコー</t>
    <phoneticPr fontId="3"/>
  </si>
  <si>
    <t>仙台食品運輸</t>
  </si>
  <si>
    <t>全建</t>
  </si>
  <si>
    <t>全農物流</t>
  </si>
  <si>
    <t>相互物流</t>
  </si>
  <si>
    <t>祖式運送</t>
  </si>
  <si>
    <t>タイカワ運輸</t>
    <rPh sb="4" eb="6">
      <t>ウンユ</t>
    </rPh>
    <phoneticPr fontId="3"/>
  </si>
  <si>
    <t>大興運輸</t>
  </si>
  <si>
    <t>岱明運輸</t>
  </si>
  <si>
    <t>太陽運輸</t>
  </si>
  <si>
    <t>太陽運輸倉庫</t>
  </si>
  <si>
    <t>田中倉庫運輸</t>
  </si>
  <si>
    <t>田辺運輸</t>
    <phoneticPr fontId="3"/>
  </si>
  <si>
    <t>大安</t>
    <rPh sb="0" eb="2">
      <t>タイアン</t>
    </rPh>
    <phoneticPr fontId="3"/>
  </si>
  <si>
    <t>ダイオーロジスティクス</t>
    <phoneticPr fontId="3"/>
  </si>
  <si>
    <t>大貴冷蔵庫</t>
  </si>
  <si>
    <t>ダイセーロジスティクス</t>
  </si>
  <si>
    <t>大輪総合運輸</t>
  </si>
  <si>
    <t>徳島</t>
    <rPh sb="0" eb="2">
      <t>トクシマ</t>
    </rPh>
    <phoneticPr fontId="3"/>
  </si>
  <si>
    <t>太宰府エキスプレス</t>
  </si>
  <si>
    <t>伊達貨物運送・仙台支店</t>
    <phoneticPr fontId="3"/>
  </si>
  <si>
    <t>ちゅうえき</t>
  </si>
  <si>
    <t>中越運送</t>
  </si>
  <si>
    <t>中国通運</t>
  </si>
  <si>
    <t>塚腰運送</t>
  </si>
  <si>
    <t>ティー・エル・エス</t>
  </si>
  <si>
    <t>テイカ倉庫</t>
    <phoneticPr fontId="3"/>
  </si>
  <si>
    <t>帝北ロジスティックス</t>
    <phoneticPr fontId="3"/>
  </si>
  <si>
    <t>東亜物流</t>
  </si>
  <si>
    <t>東海西濃運輸</t>
  </si>
  <si>
    <t>東京港運送</t>
  </si>
  <si>
    <t>東京日食</t>
  </si>
  <si>
    <t>東港丸楽海運</t>
  </si>
  <si>
    <t>東芝ロジスティクス</t>
    <phoneticPr fontId="3"/>
  </si>
  <si>
    <t>東北王子運送</t>
  </si>
  <si>
    <t>東洋ナビックス</t>
    <phoneticPr fontId="3"/>
  </si>
  <si>
    <t>栃木曙運輸</t>
  </si>
  <si>
    <t>栃木</t>
    <rPh sb="0" eb="2">
      <t>トチギ</t>
    </rPh>
    <phoneticPr fontId="3"/>
  </si>
  <si>
    <t>トッキュウ</t>
    <phoneticPr fontId="3"/>
  </si>
  <si>
    <t>トランコム</t>
  </si>
  <si>
    <t>トーテツ興運</t>
  </si>
  <si>
    <t>トーヨー・ロジテック</t>
  </si>
  <si>
    <t>凪物流</t>
  </si>
  <si>
    <t>南光運輸</t>
  </si>
  <si>
    <t>南光物流サポート</t>
    <phoneticPr fontId="3"/>
  </si>
  <si>
    <t>南洋運送</t>
  </si>
  <si>
    <t>新潟王子運送</t>
  </si>
  <si>
    <t>日陸</t>
    <phoneticPr fontId="3"/>
  </si>
  <si>
    <t>日産物流</t>
  </si>
  <si>
    <t>日晶運輸</t>
  </si>
  <si>
    <t>日新</t>
  </si>
  <si>
    <t>日新運輸</t>
  </si>
  <si>
    <t>日鉄物流</t>
  </si>
  <si>
    <t>日本梱包運輸倉庫</t>
  </si>
  <si>
    <t>日本製紙物流</t>
  </si>
  <si>
    <t>日本通運</t>
    <phoneticPr fontId="3"/>
  </si>
  <si>
    <t>日本郵便</t>
  </si>
  <si>
    <t>日本郵便輸送</t>
  </si>
  <si>
    <t>日本ロジテム</t>
  </si>
  <si>
    <t>ネクストビジョン</t>
    <phoneticPr fontId="3"/>
  </si>
  <si>
    <t>濃飛西濃運輸</t>
  </si>
  <si>
    <t>博多三倉物流</t>
  </si>
  <si>
    <t>八大</t>
  </si>
  <si>
    <t>ハンナ</t>
    <phoneticPr fontId="3"/>
  </si>
  <si>
    <t>阪南冷蔵</t>
  </si>
  <si>
    <t>光運送</t>
  </si>
  <si>
    <t>光運輸</t>
    <phoneticPr fontId="3"/>
  </si>
  <si>
    <t>彦新</t>
    <phoneticPr fontId="3"/>
  </si>
  <si>
    <t>久居運送</t>
  </si>
  <si>
    <t>久山流通運輸</t>
  </si>
  <si>
    <t>日立建機ロジテック</t>
  </si>
  <si>
    <t>福岡熊交</t>
  </si>
  <si>
    <t>福山運送</t>
    <phoneticPr fontId="3"/>
  </si>
  <si>
    <t>福山エクスプレス</t>
  </si>
  <si>
    <t>福山グリーンエクスプレス</t>
    <phoneticPr fontId="3"/>
  </si>
  <si>
    <t>福山スペースチャーター</t>
    <phoneticPr fontId="3"/>
  </si>
  <si>
    <t>福山通運</t>
  </si>
  <si>
    <t>福山パーセルサービス</t>
  </si>
  <si>
    <t>福山ロジスティクス</t>
  </si>
  <si>
    <t>富士運輸</t>
  </si>
  <si>
    <t>フジエアカーゴ</t>
  </si>
  <si>
    <t>藤久運輸倉庫</t>
  </si>
  <si>
    <t>フジタカ</t>
    <phoneticPr fontId="3"/>
  </si>
  <si>
    <t>双葉運輸グループ</t>
  </si>
  <si>
    <t>ブルーテック</t>
  </si>
  <si>
    <t>北越物流</t>
    <phoneticPr fontId="3"/>
  </si>
  <si>
    <t>北海道西濃運輸</t>
  </si>
  <si>
    <t>北海道福山通運</t>
  </si>
  <si>
    <t>北海道フーズ輸送</t>
  </si>
  <si>
    <t>北海道物流開発</t>
  </si>
  <si>
    <t>北海道ロジサービス</t>
  </si>
  <si>
    <t>北海三井倉庫ロジスティクス</t>
  </si>
  <si>
    <t>ホームロジスティクス</t>
    <phoneticPr fontId="3"/>
  </si>
  <si>
    <t>松浦通運</t>
  </si>
  <si>
    <t>佐賀</t>
    <rPh sb="0" eb="2">
      <t>サガ</t>
    </rPh>
    <phoneticPr fontId="3"/>
  </si>
  <si>
    <t>松岡運送</t>
    <phoneticPr fontId="3"/>
  </si>
  <si>
    <t>松尾総業運輸</t>
  </si>
  <si>
    <t>長崎</t>
    <rPh sb="0" eb="2">
      <t>ナガサキ</t>
    </rPh>
    <phoneticPr fontId="3"/>
  </si>
  <si>
    <t>マホリ</t>
  </si>
  <si>
    <t>丸急物流</t>
  </si>
  <si>
    <t>丸協運輸</t>
    <phoneticPr fontId="3"/>
  </si>
  <si>
    <t>丸正運送</t>
  </si>
  <si>
    <t>丸大トラック</t>
  </si>
  <si>
    <t>丸八倉庫</t>
  </si>
  <si>
    <t>丸日 日諸産業　　</t>
    <phoneticPr fontId="3"/>
  </si>
  <si>
    <t>丸和運輸機関</t>
    <phoneticPr fontId="3"/>
  </si>
  <si>
    <t>三井倉庫</t>
  </si>
  <si>
    <t>三井倉庫エクスプレス</t>
  </si>
  <si>
    <t>三井倉庫九州</t>
  </si>
  <si>
    <t>三井倉庫港運</t>
  </si>
  <si>
    <t>三井倉庫サプライチェーンソリューション</t>
  </si>
  <si>
    <t>三井倉庫ビジネスパートナーズ</t>
  </si>
  <si>
    <t>三井倉庫ホールディングス</t>
  </si>
  <si>
    <t>三井倉庫ロジスティクス</t>
    <phoneticPr fontId="3"/>
  </si>
  <si>
    <t>ミツノリ</t>
  </si>
  <si>
    <t>みなと梱包運送</t>
  </si>
  <si>
    <t>南九州福山通運</t>
  </si>
  <si>
    <t>南東北福山通運</t>
  </si>
  <si>
    <t>ミヤウチ物流システム</t>
  </si>
  <si>
    <t>ムロオ・長門営業所</t>
    <phoneticPr fontId="3"/>
  </si>
  <si>
    <t>名糖運輸</t>
  </si>
  <si>
    <t>名宝陸運・本社営業所</t>
    <phoneticPr fontId="3"/>
  </si>
  <si>
    <t>明和工業</t>
  </si>
  <si>
    <t>もりか運送</t>
    <phoneticPr fontId="3"/>
  </si>
  <si>
    <t>八千代運送</t>
    <phoneticPr fontId="3"/>
  </si>
  <si>
    <t>八千代運輸倉庫</t>
  </si>
  <si>
    <t>八代熊交</t>
  </si>
  <si>
    <t>山木運輸</t>
  </si>
  <si>
    <t>山形</t>
    <rPh sb="0" eb="2">
      <t>ヤマガタ</t>
    </rPh>
    <phoneticPr fontId="3"/>
  </si>
  <si>
    <t>山口郵便逓送</t>
  </si>
  <si>
    <t>ヤマト運輸</t>
  </si>
  <si>
    <t>山藤運送</t>
  </si>
  <si>
    <t>湯浅運輸</t>
  </si>
  <si>
    <t>結城運輸倉庫</t>
  </si>
  <si>
    <t>裕進運輸</t>
  </si>
  <si>
    <t>ユーエスロジテック</t>
    <phoneticPr fontId="3"/>
  </si>
  <si>
    <t>ユート運輸倉庫</t>
  </si>
  <si>
    <t>ヨコウン</t>
  </si>
  <si>
    <t>ヨコタエンタープライズ</t>
  </si>
  <si>
    <t>横浜低温流通</t>
  </si>
  <si>
    <t>横浜冷凍</t>
  </si>
  <si>
    <t>ヨシダ商事運輸</t>
  </si>
  <si>
    <t>ライフサポート・エガワ</t>
  </si>
  <si>
    <t>菱進運輸倉庫</t>
  </si>
  <si>
    <t>両備トランスポート</t>
  </si>
  <si>
    <t>令和熊交</t>
  </si>
  <si>
    <t>ロジコム</t>
    <phoneticPr fontId="3"/>
  </si>
  <si>
    <t>ロジコム・アイ</t>
  </si>
  <si>
    <t>ロジスティックスオペレーションサービス</t>
    <phoneticPr fontId="3"/>
  </si>
  <si>
    <t>ロジネットジャパン西日本</t>
  </si>
  <si>
    <t>ロジネットジャパン東日本</t>
  </si>
  <si>
    <t>ロジパルエクスプレス</t>
    <phoneticPr fontId="3"/>
  </si>
  <si>
    <t>ロンコ・ジャパン</t>
  </si>
  <si>
    <t>若松梱包運輸倉庫</t>
  </si>
  <si>
    <t>ワコール流通</t>
  </si>
  <si>
    <t>渡辺運輸</t>
  </si>
  <si>
    <t>製造業</t>
    <rPh sb="0" eb="3">
      <t>セイゾウギョウ</t>
    </rPh>
    <phoneticPr fontId="3"/>
  </si>
  <si>
    <t>安全の確保</t>
    <phoneticPr fontId="3"/>
  </si>
  <si>
    <t>IHIジェットサービス</t>
    <phoneticPr fontId="3"/>
  </si>
  <si>
    <t>東京</t>
    <rPh sb="0" eb="2">
      <t>トウキョウ</t>
    </rPh>
    <phoneticPr fontId="3"/>
  </si>
  <si>
    <t>愛三工業</t>
    <rPh sb="0" eb="2">
      <t>アイサン</t>
    </rPh>
    <rPh sb="2" eb="4">
      <t>コウギョウ</t>
    </rPh>
    <phoneticPr fontId="3"/>
  </si>
  <si>
    <t>愛知</t>
    <rPh sb="0" eb="2">
      <t>アイチ</t>
    </rPh>
    <phoneticPr fontId="3"/>
  </si>
  <si>
    <t>アイシン・エィ・ダブリュ</t>
    <phoneticPr fontId="3"/>
  </si>
  <si>
    <t>アイシン･エィ･ダブリュ工業</t>
  </si>
  <si>
    <t>福井</t>
    <rPh sb="0" eb="2">
      <t>フクイ</t>
    </rPh>
    <phoneticPr fontId="3"/>
  </si>
  <si>
    <t>アイシン化工</t>
  </si>
  <si>
    <t>アイシン機工</t>
  </si>
  <si>
    <t>アイシン軽金属</t>
  </si>
  <si>
    <t>富山</t>
    <rPh sb="0" eb="2">
      <t>トヤマ</t>
    </rPh>
    <phoneticPr fontId="3"/>
  </si>
  <si>
    <t>アイシン辰栄</t>
  </si>
  <si>
    <t>アイシン精機</t>
  </si>
  <si>
    <t>アイシン高丘</t>
  </si>
  <si>
    <t>愛知機械工業</t>
  </si>
  <si>
    <t>愛知製鋼</t>
  </si>
  <si>
    <t>IDEC</t>
    <phoneticPr fontId="3"/>
  </si>
  <si>
    <t>大阪</t>
    <rPh sb="0" eb="2">
      <t>オオサカ</t>
    </rPh>
    <phoneticPr fontId="3"/>
  </si>
  <si>
    <t>赤城乳業</t>
  </si>
  <si>
    <t>埼玉</t>
    <rPh sb="0" eb="2">
      <t>サイタマ</t>
    </rPh>
    <phoneticPr fontId="3"/>
  </si>
  <si>
    <t>秋田プライウッド</t>
  </si>
  <si>
    <t>秋田</t>
    <rPh sb="0" eb="2">
      <t>アキタ</t>
    </rPh>
    <phoneticPr fontId="3"/>
  </si>
  <si>
    <t>朝日印刷</t>
    <rPh sb="0" eb="2">
      <t>アサヒ</t>
    </rPh>
    <rPh sb="2" eb="4">
      <t>インサツ</t>
    </rPh>
    <phoneticPr fontId="3"/>
  </si>
  <si>
    <t>アサヒ飲料</t>
  </si>
  <si>
    <t>旭化成</t>
    <rPh sb="0" eb="3">
      <t>アサヒカセイ</t>
    </rPh>
    <phoneticPr fontId="3"/>
  </si>
  <si>
    <t>アサヒカルピスウェルネス</t>
    <phoneticPr fontId="3"/>
  </si>
  <si>
    <t>アサヒグループ食品</t>
  </si>
  <si>
    <t>アサヒグループホールディングス</t>
    <phoneticPr fontId="3"/>
  </si>
  <si>
    <t>アサヒビール</t>
    <phoneticPr fontId="3"/>
  </si>
  <si>
    <t>味の素</t>
    <rPh sb="0" eb="1">
      <t>アジ</t>
    </rPh>
    <rPh sb="2" eb="3">
      <t>モト</t>
    </rPh>
    <phoneticPr fontId="3"/>
  </si>
  <si>
    <t>アステラス製薬</t>
  </si>
  <si>
    <t>アドヴィックス</t>
    <phoneticPr fontId="3"/>
  </si>
  <si>
    <t>アルプスアルパイン</t>
    <phoneticPr fontId="3"/>
  </si>
  <si>
    <t>池田模範堂　</t>
  </si>
  <si>
    <t>石塚硝子</t>
  </si>
  <si>
    <t>いすゞ自動車</t>
  </si>
  <si>
    <t>伊藤ハム</t>
  </si>
  <si>
    <t>兵庫</t>
    <rPh sb="0" eb="2">
      <t>ヒョウゴ</t>
    </rPh>
    <phoneticPr fontId="3"/>
  </si>
  <si>
    <t>伊藤ハム米久ホールディングス</t>
  </si>
  <si>
    <t>イトーキ</t>
    <phoneticPr fontId="3"/>
  </si>
  <si>
    <t>イリソ電子工業</t>
  </si>
  <si>
    <t>神奈川</t>
    <rPh sb="0" eb="3">
      <t>カナガワ</t>
    </rPh>
    <phoneticPr fontId="3"/>
  </si>
  <si>
    <t>上野キヤノンマテリアル</t>
    <phoneticPr fontId="3"/>
  </si>
  <si>
    <t>三重</t>
    <rPh sb="0" eb="2">
      <t>ミエ</t>
    </rPh>
    <phoneticPr fontId="3"/>
  </si>
  <si>
    <t>宇部興産</t>
    <phoneticPr fontId="3"/>
  </si>
  <si>
    <t>山口</t>
    <rPh sb="0" eb="2">
      <t>ヤマグチ</t>
    </rPh>
    <phoneticPr fontId="3"/>
  </si>
  <si>
    <t>江崎グリコ</t>
    <phoneticPr fontId="3"/>
  </si>
  <si>
    <t>エステー</t>
  </si>
  <si>
    <t>エスビー食品</t>
  </si>
  <si>
    <t>エノモト</t>
    <phoneticPr fontId="3"/>
  </si>
  <si>
    <t>山梨</t>
    <rPh sb="0" eb="2">
      <t>ヤマナシ</t>
    </rPh>
    <phoneticPr fontId="3"/>
  </si>
  <si>
    <t>エムケー精工</t>
    <phoneticPr fontId="3"/>
  </si>
  <si>
    <t>長野</t>
    <rPh sb="0" eb="2">
      <t>ナガノ</t>
    </rPh>
    <phoneticPr fontId="3"/>
  </si>
  <si>
    <t>エンシュウ</t>
  </si>
  <si>
    <t>静岡</t>
    <rPh sb="0" eb="2">
      <t>シズオカ</t>
    </rPh>
    <phoneticPr fontId="3"/>
  </si>
  <si>
    <t>AGC</t>
    <phoneticPr fontId="3"/>
  </si>
  <si>
    <t>王子グループ（王子ホールディングス）</t>
    <rPh sb="7" eb="9">
      <t>オウジ</t>
    </rPh>
    <phoneticPr fontId="3"/>
  </si>
  <si>
    <t>大分キヤノン</t>
  </si>
  <si>
    <t>大分</t>
    <rPh sb="0" eb="2">
      <t>オオイタ</t>
    </rPh>
    <phoneticPr fontId="3"/>
  </si>
  <si>
    <t>大阪有機化学工業</t>
  </si>
  <si>
    <t>オカムラ</t>
    <phoneticPr fontId="3"/>
  </si>
  <si>
    <t>岡山村田製作所</t>
  </si>
  <si>
    <t>岡山</t>
    <rPh sb="0" eb="2">
      <t>オカヤマ</t>
    </rPh>
    <phoneticPr fontId="3"/>
  </si>
  <si>
    <t>オタフクソース</t>
  </si>
  <si>
    <t>広島</t>
    <rPh sb="0" eb="2">
      <t>ヒロシマ</t>
    </rPh>
    <phoneticPr fontId="3"/>
  </si>
  <si>
    <t>オリンパス テルモ バイオマテリアル</t>
    <phoneticPr fontId="3"/>
  </si>
  <si>
    <t>オルビス</t>
    <phoneticPr fontId="3"/>
  </si>
  <si>
    <t>OKK</t>
  </si>
  <si>
    <t>花王</t>
    <rPh sb="0" eb="2">
      <t>カオウ</t>
    </rPh>
    <phoneticPr fontId="3"/>
  </si>
  <si>
    <t>カゴメ</t>
    <phoneticPr fontId="3"/>
  </si>
  <si>
    <t>カルビー</t>
    <phoneticPr fontId="3"/>
  </si>
  <si>
    <t>川崎重工業</t>
  </si>
  <si>
    <t>川俣精機</t>
  </si>
  <si>
    <t>福島</t>
    <rPh sb="0" eb="2">
      <t>フクシマ</t>
    </rPh>
    <phoneticPr fontId="3"/>
  </si>
  <si>
    <t>北芝電機</t>
    <phoneticPr fontId="3"/>
  </si>
  <si>
    <t>キッコーマン飲料</t>
  </si>
  <si>
    <t>千葉</t>
    <rPh sb="0" eb="2">
      <t>チバ</t>
    </rPh>
    <phoneticPr fontId="3"/>
  </si>
  <si>
    <t>キッコーマン食品</t>
  </si>
  <si>
    <t>キヤノン</t>
  </si>
  <si>
    <t>キヤノン・コンポーネンツ</t>
  </si>
  <si>
    <t>キヤノン電子</t>
  </si>
  <si>
    <t>キヤノントッキ</t>
  </si>
  <si>
    <t>新潟</t>
    <rPh sb="0" eb="2">
      <t>ニイガタ</t>
    </rPh>
    <phoneticPr fontId="3"/>
  </si>
  <si>
    <t>キヤノンプレシジョン</t>
  </si>
  <si>
    <t>青森</t>
    <rPh sb="0" eb="2">
      <t>アオモリ</t>
    </rPh>
    <phoneticPr fontId="3"/>
  </si>
  <si>
    <t>キヤノンメディカルシステムズ</t>
  </si>
  <si>
    <t>栃木</t>
    <rPh sb="0" eb="2">
      <t>トチギ</t>
    </rPh>
    <phoneticPr fontId="3"/>
  </si>
  <si>
    <t>キユーピー</t>
    <phoneticPr fontId="3"/>
  </si>
  <si>
    <t>京セラ</t>
    <rPh sb="0" eb="1">
      <t>キョウ</t>
    </rPh>
    <phoneticPr fontId="3"/>
  </si>
  <si>
    <t>京都</t>
    <rPh sb="0" eb="2">
      <t>キョウト</t>
    </rPh>
    <phoneticPr fontId="3"/>
  </si>
  <si>
    <t>協和発酵バイオ</t>
    <phoneticPr fontId="3"/>
  </si>
  <si>
    <t>協和ファーマケミカル</t>
    <phoneticPr fontId="3"/>
  </si>
  <si>
    <t>霧島酒造</t>
  </si>
  <si>
    <t>宮崎</t>
    <rPh sb="0" eb="2">
      <t>ミヤザキ</t>
    </rPh>
    <phoneticPr fontId="3"/>
  </si>
  <si>
    <t>キリンビバレッジ</t>
    <phoneticPr fontId="3"/>
  </si>
  <si>
    <t>キリンビール</t>
    <phoneticPr fontId="3"/>
  </si>
  <si>
    <t>キーコーヒー</t>
    <phoneticPr fontId="3"/>
  </si>
  <si>
    <t>岐阜車体工業</t>
  </si>
  <si>
    <t>岐阜</t>
    <rPh sb="0" eb="2">
      <t>ギフ</t>
    </rPh>
    <phoneticPr fontId="3"/>
  </si>
  <si>
    <t>クラシエホームプロダクツ</t>
  </si>
  <si>
    <t>クラレ</t>
    <phoneticPr fontId="3"/>
  </si>
  <si>
    <t>クリンペットジャパン</t>
  </si>
  <si>
    <t>愛媛</t>
    <rPh sb="0" eb="2">
      <t>エヒメ</t>
    </rPh>
    <phoneticPr fontId="3"/>
  </si>
  <si>
    <t>クレハ</t>
    <phoneticPr fontId="3"/>
  </si>
  <si>
    <t>月桂冠</t>
  </si>
  <si>
    <t>コニカミノルタ</t>
  </si>
  <si>
    <t>小林製薬</t>
  </si>
  <si>
    <t>コーセー</t>
    <phoneticPr fontId="3"/>
  </si>
  <si>
    <t>コーワ</t>
    <phoneticPr fontId="3"/>
  </si>
  <si>
    <t>サッポロビール</t>
  </si>
  <si>
    <t>サンアロマー</t>
  </si>
  <si>
    <t>サンスター</t>
    <phoneticPr fontId="3"/>
  </si>
  <si>
    <t>サントリーホールディングス</t>
  </si>
  <si>
    <t>三陽商会</t>
    <phoneticPr fontId="3"/>
  </si>
  <si>
    <t>昭和産業</t>
  </si>
  <si>
    <t>昭和電工</t>
  </si>
  <si>
    <t>昭和電工研装</t>
  </si>
  <si>
    <t>昭和電工セラミックス</t>
  </si>
  <si>
    <t>昭和電工パッケージング</t>
  </si>
  <si>
    <t>シロキ工業</t>
    <phoneticPr fontId="3"/>
  </si>
  <si>
    <t>新晃工業</t>
  </si>
  <si>
    <t>神港有機化学工業</t>
  </si>
  <si>
    <t>神州一味噌</t>
  </si>
  <si>
    <t>CKD</t>
  </si>
  <si>
    <t>JXTGエネルギー</t>
    <phoneticPr fontId="3"/>
  </si>
  <si>
    <t>JFEコンテイナー</t>
  </si>
  <si>
    <t>JFEマテリアル</t>
  </si>
  <si>
    <t>J-オイルミルズ</t>
    <phoneticPr fontId="3"/>
  </si>
  <si>
    <t>JCRファーマ</t>
  </si>
  <si>
    <t>ジヤトコ</t>
    <phoneticPr fontId="3"/>
  </si>
  <si>
    <t>スズキ</t>
    <phoneticPr fontId="3"/>
  </si>
  <si>
    <t>SUBARU</t>
    <phoneticPr fontId="3"/>
  </si>
  <si>
    <t>住友化学</t>
    <rPh sb="0" eb="2">
      <t>スミトモ</t>
    </rPh>
    <rPh sb="2" eb="4">
      <t>カガク</t>
    </rPh>
    <phoneticPr fontId="3"/>
  </si>
  <si>
    <t>住友ゴム工業</t>
    <rPh sb="0" eb="2">
      <t>スミトモ</t>
    </rPh>
    <rPh sb="4" eb="6">
      <t>コウギョウ</t>
    </rPh>
    <phoneticPr fontId="3"/>
  </si>
  <si>
    <t>スワロー食品</t>
  </si>
  <si>
    <t>セイコーエプソン</t>
  </si>
  <si>
    <t>星和電機</t>
  </si>
  <si>
    <t>セッツカートン</t>
    <phoneticPr fontId="3"/>
  </si>
  <si>
    <t>大昇食品</t>
    <phoneticPr fontId="3"/>
  </si>
  <si>
    <t>鳥取</t>
    <rPh sb="0" eb="2">
      <t>トットリ</t>
    </rPh>
    <phoneticPr fontId="3"/>
  </si>
  <si>
    <t>大陽日酸</t>
  </si>
  <si>
    <t>宝酒造</t>
  </si>
  <si>
    <t>タカラスタンダード</t>
  </si>
  <si>
    <t>多木化学</t>
  </si>
  <si>
    <t>第一工業製薬</t>
  </si>
  <si>
    <t>大王製紙</t>
  </si>
  <si>
    <t>大紀アルミニウム工業所</t>
  </si>
  <si>
    <t>大建工業</t>
  </si>
  <si>
    <t>ダイセル</t>
  </si>
  <si>
    <t>大同特殊鋼</t>
  </si>
  <si>
    <t>ダイドードリンコ</t>
  </si>
  <si>
    <t>ダイハツ工業</t>
  </si>
  <si>
    <t>築野食品工業</t>
  </si>
  <si>
    <t>和歌山</t>
    <rPh sb="0" eb="3">
      <t>ワカヤマ</t>
    </rPh>
    <phoneticPr fontId="3"/>
  </si>
  <si>
    <t>中越パルプ工業</t>
  </si>
  <si>
    <t>月島食品工業</t>
  </si>
  <si>
    <t>津田駒工業</t>
  </si>
  <si>
    <t>石川</t>
    <rPh sb="0" eb="2">
      <t>イシカワ</t>
    </rPh>
    <phoneticPr fontId="3"/>
  </si>
  <si>
    <t>TDK</t>
    <phoneticPr fontId="3"/>
  </si>
  <si>
    <t>DIC</t>
    <phoneticPr fontId="3"/>
  </si>
  <si>
    <t>デンカ</t>
    <phoneticPr fontId="3"/>
  </si>
  <si>
    <t>デンソー</t>
    <phoneticPr fontId="3"/>
  </si>
  <si>
    <t>デンソー福島</t>
    <rPh sb="4" eb="6">
      <t>フクシマ</t>
    </rPh>
    <phoneticPr fontId="3"/>
  </si>
  <si>
    <t>東亞合成</t>
  </si>
  <si>
    <t>12月？日</t>
    <rPh sb="2" eb="3">
      <t>ガツ</t>
    </rPh>
    <rPh sb="4" eb="5">
      <t>ニチ</t>
    </rPh>
    <phoneticPr fontId="3"/>
  </si>
  <si>
    <t>東京エレクトロン</t>
  </si>
  <si>
    <t>東芝</t>
    <rPh sb="0" eb="2">
      <t>トウシバ</t>
    </rPh>
    <phoneticPr fontId="3"/>
  </si>
  <si>
    <t>東芝インフラシステムズ</t>
    <phoneticPr fontId="3"/>
  </si>
  <si>
    <t>東芝EIコントロールシステム</t>
    <phoneticPr fontId="3"/>
  </si>
  <si>
    <t>福岡</t>
    <rPh sb="0" eb="2">
      <t>フクオカ</t>
    </rPh>
    <phoneticPr fontId="3"/>
  </si>
  <si>
    <t>東芝エネルギーシステムズ</t>
  </si>
  <si>
    <t>東芝エレベータ</t>
  </si>
  <si>
    <t>東芝エレベータプロダクツ</t>
  </si>
  <si>
    <t>東芝キヤリア</t>
  </si>
  <si>
    <t>東芝産業機器システム</t>
  </si>
  <si>
    <t>東芝ジーイータービンコンポーネンツ</t>
  </si>
  <si>
    <t>東芝ソシオシステムズ</t>
  </si>
  <si>
    <t>東芝テック</t>
  </si>
  <si>
    <t>東芝ディーエムエス</t>
  </si>
  <si>
    <t>東芝デバイス&amp;ストレージ</t>
  </si>
  <si>
    <t>東芝テリー</t>
  </si>
  <si>
    <t>東芝電波コンポーネンツ</t>
  </si>
  <si>
    <t>東芝電波プロダクツ</t>
  </si>
  <si>
    <t>東芝ホクト電子</t>
  </si>
  <si>
    <t>北海道</t>
    <rPh sb="0" eb="3">
      <t>ホッカイドウ</t>
    </rPh>
    <phoneticPr fontId="3"/>
  </si>
  <si>
    <t>東芝マテリアル</t>
  </si>
  <si>
    <t>東芝ライテック</t>
  </si>
  <si>
    <t>東ソー</t>
    <phoneticPr fontId="3"/>
  </si>
  <si>
    <t>東北旭段ボール</t>
  </si>
  <si>
    <t>山形</t>
    <rPh sb="0" eb="2">
      <t>ヤマガタ</t>
    </rPh>
    <phoneticPr fontId="3"/>
  </si>
  <si>
    <t>東洋テックス</t>
    <phoneticPr fontId="3"/>
  </si>
  <si>
    <t>香川</t>
    <rPh sb="0" eb="2">
      <t>カガワ</t>
    </rPh>
    <phoneticPr fontId="3"/>
  </si>
  <si>
    <t>東洋紡</t>
  </si>
  <si>
    <t>東レ</t>
    <rPh sb="0" eb="1">
      <t>トウ</t>
    </rPh>
    <phoneticPr fontId="3"/>
  </si>
  <si>
    <t>トクヤマ</t>
    <phoneticPr fontId="3"/>
  </si>
  <si>
    <t>トヨタ車体</t>
  </si>
  <si>
    <t>トヨタ自動車</t>
  </si>
  <si>
    <t>トヨタ自動車九州</t>
  </si>
  <si>
    <t>トヨタ自動車東日本</t>
  </si>
  <si>
    <t>宮城</t>
    <rPh sb="0" eb="2">
      <t>ミヤギ</t>
    </rPh>
    <phoneticPr fontId="3"/>
  </si>
  <si>
    <t>豊田自動織機</t>
  </si>
  <si>
    <t>トヨタ紡織</t>
  </si>
  <si>
    <t>TOTO</t>
    <phoneticPr fontId="3"/>
  </si>
  <si>
    <t>トーホー工業</t>
  </si>
  <si>
    <t>トーモク</t>
  </si>
  <si>
    <t>西芝電機</t>
  </si>
  <si>
    <t>日産化学</t>
  </si>
  <si>
    <t>日産車体</t>
  </si>
  <si>
    <t>日産車体九州</t>
  </si>
  <si>
    <t>日産自動車</t>
    <rPh sb="0" eb="5">
      <t>ニッサンジドウシャ</t>
    </rPh>
    <phoneticPr fontId="3"/>
  </si>
  <si>
    <t>日産自動車九州</t>
  </si>
  <si>
    <t>NISSHA</t>
  </si>
  <si>
    <t>日清オイリオグループ</t>
  </si>
  <si>
    <t>日進製作所</t>
  </si>
  <si>
    <t>日清製粉グループ本社</t>
    <phoneticPr fontId="3"/>
  </si>
  <si>
    <t>日東工業</t>
  </si>
  <si>
    <t>愛知</t>
    <rPh sb="0" eb="2">
      <t>トウキョウ</t>
    </rPh>
    <phoneticPr fontId="3"/>
  </si>
  <si>
    <t>日東紙器工業</t>
  </si>
  <si>
    <t>奈良</t>
    <rPh sb="0" eb="2">
      <t>ナラ</t>
    </rPh>
    <phoneticPr fontId="3"/>
  </si>
  <si>
    <t>日東電工</t>
  </si>
  <si>
    <t>日東富士製粉</t>
    <phoneticPr fontId="3"/>
  </si>
  <si>
    <t>日本アキュライド</t>
  </si>
  <si>
    <t>日本製紙</t>
  </si>
  <si>
    <t>日本製紙クレシア</t>
  </si>
  <si>
    <t>日本製鉄</t>
  </si>
  <si>
    <t>日本製粉</t>
  </si>
  <si>
    <t>日本ゼオン</t>
  </si>
  <si>
    <t>日本電気</t>
  </si>
  <si>
    <t>日本紙工業</t>
  </si>
  <si>
    <t>日本抵抗器製作所</t>
    <rPh sb="0" eb="2">
      <t>ニホン</t>
    </rPh>
    <rPh sb="2" eb="5">
      <t>テイコウキ</t>
    </rPh>
    <rPh sb="5" eb="8">
      <t>セイサクショ</t>
    </rPh>
    <phoneticPr fontId="3"/>
  </si>
  <si>
    <t>日本ポリエチレン</t>
  </si>
  <si>
    <t>日本ポリケム</t>
  </si>
  <si>
    <t>日本ポリプロ</t>
    <phoneticPr fontId="3"/>
  </si>
  <si>
    <t>ニューフレアテクノロジー</t>
    <phoneticPr fontId="3"/>
  </si>
  <si>
    <t>ノダ</t>
    <phoneticPr fontId="3"/>
  </si>
  <si>
    <t>ハイレックスコーポレーション</t>
    <phoneticPr fontId="3"/>
  </si>
  <si>
    <t>ハウス食品</t>
  </si>
  <si>
    <t>ハウス食品グループ本社</t>
  </si>
  <si>
    <t>ハナマルキ</t>
  </si>
  <si>
    <t>濵田酒造</t>
  </si>
  <si>
    <t>鹿児島</t>
    <rPh sb="0" eb="3">
      <t>カゴシマ</t>
    </rPh>
    <phoneticPr fontId="3"/>
  </si>
  <si>
    <t>パナソニック・タワージャズ セミコンダクター</t>
    <phoneticPr fontId="3"/>
  </si>
  <si>
    <t>菱琵テクノ</t>
    <phoneticPr fontId="3"/>
  </si>
  <si>
    <t>滋賀</t>
    <rPh sb="0" eb="2">
      <t>シガ</t>
    </rPh>
    <phoneticPr fontId="3"/>
  </si>
  <si>
    <t>福島キヤノン</t>
    <phoneticPr fontId="3"/>
  </si>
  <si>
    <t>フクビ化学工業</t>
  </si>
  <si>
    <t>フコク</t>
    <phoneticPr fontId="3"/>
  </si>
  <si>
    <t>FUJI</t>
    <phoneticPr fontId="3"/>
  </si>
  <si>
    <t>不二製油</t>
  </si>
  <si>
    <t>富士フイルムホールディングス</t>
  </si>
  <si>
    <t>フマキラー</t>
  </si>
  <si>
    <t>ブラザー工業</t>
  </si>
  <si>
    <t>ブリヂストン</t>
    <phoneticPr fontId="3"/>
  </si>
  <si>
    <t>豊生ブレーキ工業</t>
  </si>
  <si>
    <t>北越コーポレーション</t>
  </si>
  <si>
    <t>北越東洋ファイバー</t>
    <phoneticPr fontId="3"/>
  </si>
  <si>
    <t>北越パッケージ</t>
  </si>
  <si>
    <t>ホクシン</t>
  </si>
  <si>
    <t>ホシザキ</t>
    <phoneticPr fontId="3"/>
  </si>
  <si>
    <t>ホンダアクセス</t>
    <phoneticPr fontId="3"/>
  </si>
  <si>
    <t>本田技研工業</t>
  </si>
  <si>
    <t>本田技研工業・鈴鹿製作所</t>
    <phoneticPr fontId="3"/>
  </si>
  <si>
    <t>ホーユー</t>
    <phoneticPr fontId="3"/>
  </si>
  <si>
    <t>ポッカサッポロフード＆ビバレッジ</t>
  </si>
  <si>
    <t>マツダ</t>
  </si>
  <si>
    <t>マンダム</t>
    <phoneticPr fontId="3"/>
  </si>
  <si>
    <t>みうらや</t>
    <phoneticPr fontId="3"/>
  </si>
  <si>
    <t>茨城</t>
    <rPh sb="0" eb="2">
      <t>イバラキ</t>
    </rPh>
    <phoneticPr fontId="3"/>
  </si>
  <si>
    <t>三笠産業</t>
  </si>
  <si>
    <t>水島合金鉄</t>
  </si>
  <si>
    <t>三井化学</t>
  </si>
  <si>
    <t>Mizkan</t>
    <phoneticPr fontId="3"/>
  </si>
  <si>
    <t>三菱ケミカル</t>
  </si>
  <si>
    <t>三菱自動車工業</t>
  </si>
  <si>
    <t>三菱製紙</t>
  </si>
  <si>
    <t>三菱電機</t>
  </si>
  <si>
    <t>明治</t>
    <rPh sb="0" eb="2">
      <t>メイジ</t>
    </rPh>
    <phoneticPr fontId="3"/>
  </si>
  <si>
    <t>メルシャン</t>
    <phoneticPr fontId="3"/>
  </si>
  <si>
    <t>森永製菓</t>
  </si>
  <si>
    <t>森永乳業</t>
  </si>
  <si>
    <t>ヤマキ</t>
  </si>
  <si>
    <t>大和紙器</t>
  </si>
  <si>
    <t>ヤマハ</t>
    <phoneticPr fontId="3"/>
  </si>
  <si>
    <t>雪印メグミルク</t>
  </si>
  <si>
    <t>ユニ・チャーム</t>
    <phoneticPr fontId="3"/>
  </si>
  <si>
    <t>ユニ・チャームプロダクツ</t>
  </si>
  <si>
    <t>ユニリーバ・ジャパン・カスタマーマーケティング</t>
  </si>
  <si>
    <t>吉川工業アールエフセミコン</t>
  </si>
  <si>
    <t>よつ葉乳業</t>
  </si>
  <si>
    <t>米久</t>
  </si>
  <si>
    <t>ライオン</t>
  </si>
  <si>
    <t>LIXIL</t>
    <phoneticPr fontId="3"/>
  </si>
  <si>
    <t>リコー</t>
    <phoneticPr fontId="3"/>
  </si>
  <si>
    <t>リンナイ</t>
    <phoneticPr fontId="3"/>
  </si>
  <si>
    <t>レンゴー</t>
    <phoneticPr fontId="3"/>
  </si>
  <si>
    <t>ロックペイント</t>
    <phoneticPr fontId="3"/>
  </si>
  <si>
    <t>ローランド</t>
  </si>
  <si>
    <t>YKK AP</t>
    <phoneticPr fontId="3"/>
  </si>
  <si>
    <t>全体</t>
    <rPh sb="0" eb="2">
      <t>ゼンタイ</t>
    </rPh>
    <phoneticPr fontId="3"/>
  </si>
  <si>
    <t>非開示</t>
    <rPh sb="0" eb="3">
      <t>ヒカイジ</t>
    </rPh>
    <phoneticPr fontId="3"/>
  </si>
  <si>
    <t>開示</t>
    <rPh sb="0" eb="2">
      <t>カイジ</t>
    </rPh>
    <phoneticPr fontId="3"/>
  </si>
  <si>
    <t>宣言提出企業・組合・団体総数</t>
    <rPh sb="0" eb="2">
      <t>センゲン</t>
    </rPh>
    <rPh sb="2" eb="4">
      <t>テイシュツ</t>
    </rPh>
    <rPh sb="4" eb="6">
      <t>キギョウ</t>
    </rPh>
    <rPh sb="7" eb="9">
      <t>クミアイ</t>
    </rPh>
    <rPh sb="10" eb="12">
      <t>ダンタイ</t>
    </rPh>
    <rPh sb="12" eb="14">
      <t>ソウスウ</t>
    </rPh>
    <phoneticPr fontId="3"/>
  </si>
  <si>
    <t>運輸業、郵便業（道路貨物運送業、倉庫業、その他の運輸業・郵便業）</t>
    <phoneticPr fontId="3"/>
  </si>
  <si>
    <t>卸売業、小売業</t>
  </si>
  <si>
    <t>建設業</t>
    <rPh sb="0" eb="3">
      <t>ケンセツギョウ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</si>
  <si>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</si>
  <si>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</si>
  <si>
    <t>医療、福祉</t>
  </si>
  <si>
    <t>複合サービス事業</t>
  </si>
  <si>
    <t>分類不能の産業</t>
  </si>
  <si>
    <t>物流を考慮した建築物の設計・運用</t>
  </si>
  <si>
    <t>女性や60代運転手の積極的雇用 の推進</t>
    <rPh sb="6" eb="9">
      <t>ウンテンシュ</t>
    </rPh>
    <phoneticPr fontId="3"/>
  </si>
  <si>
    <t>朝日段ボール</t>
    <rPh sb="0" eb="2">
      <t>アサヒ</t>
    </rPh>
    <rPh sb="2" eb="3">
      <t>ダン</t>
    </rPh>
    <phoneticPr fontId="3"/>
  </si>
  <si>
    <t>AmkorTechnologyJapan</t>
    <phoneticPr fontId="3"/>
  </si>
  <si>
    <t>アロン化成</t>
    <rPh sb="3" eb="5">
      <t>カセイ</t>
    </rPh>
    <phoneticPr fontId="3"/>
  </si>
  <si>
    <t>伊藤園</t>
    <rPh sb="0" eb="3">
      <t>イトウエン</t>
    </rPh>
    <phoneticPr fontId="3"/>
  </si>
  <si>
    <t>イハラ紙器</t>
    <rPh sb="3" eb="5">
      <t>シキ</t>
    </rPh>
    <phoneticPr fontId="3"/>
  </si>
  <si>
    <t>エバラ食品工業</t>
    <rPh sb="3" eb="7">
      <t>ショクヒンコウギョウ</t>
    </rPh>
    <phoneticPr fontId="3"/>
  </si>
  <si>
    <t>オムロン</t>
    <phoneticPr fontId="3"/>
  </si>
  <si>
    <t>九州小島</t>
    <rPh sb="0" eb="2">
      <t>キュウシュウ</t>
    </rPh>
    <rPh sb="2" eb="4">
      <t>コジマ</t>
    </rPh>
    <phoneticPr fontId="3"/>
  </si>
  <si>
    <t>合同製鐵</t>
    <rPh sb="0" eb="2">
      <t>ゴウドウ</t>
    </rPh>
    <rPh sb="2" eb="4">
      <t>セイテツ</t>
    </rPh>
    <phoneticPr fontId="3"/>
  </si>
  <si>
    <t>塩野義製薬</t>
    <rPh sb="0" eb="3">
      <t>シオノギ</t>
    </rPh>
    <rPh sb="3" eb="5">
      <t>セイヤク</t>
    </rPh>
    <phoneticPr fontId="3"/>
  </si>
  <si>
    <t>昭和電工ガスプロダクツ</t>
    <rPh sb="0" eb="2">
      <t>ショウワ</t>
    </rPh>
    <rPh sb="2" eb="4">
      <t>デンコウ</t>
    </rPh>
    <phoneticPr fontId="3"/>
  </si>
  <si>
    <t>JFEスチール</t>
    <phoneticPr fontId="3"/>
  </si>
  <si>
    <t>JA全農ミートフーズ</t>
    <rPh sb="2" eb="4">
      <t>ゼンノウ</t>
    </rPh>
    <phoneticPr fontId="3"/>
  </si>
  <si>
    <t>住友精化</t>
    <rPh sb="0" eb="2">
      <t>スミトモ</t>
    </rPh>
    <rPh sb="2" eb="4">
      <t>セイカ</t>
    </rPh>
    <phoneticPr fontId="3"/>
  </si>
  <si>
    <t>太陽シールパック</t>
    <rPh sb="0" eb="2">
      <t>タイヨウ</t>
    </rPh>
    <phoneticPr fontId="3"/>
  </si>
  <si>
    <t>タキロンシーアイ</t>
    <phoneticPr fontId="3"/>
  </si>
  <si>
    <t>タナックス</t>
    <phoneticPr fontId="3"/>
  </si>
  <si>
    <t>ダイナパック</t>
    <phoneticPr fontId="3"/>
  </si>
  <si>
    <t>千葉製粉</t>
    <rPh sb="0" eb="2">
      <t>チバ</t>
    </rPh>
    <rPh sb="2" eb="4">
      <t>セイフン</t>
    </rPh>
    <phoneticPr fontId="3"/>
  </si>
  <si>
    <t>帝人</t>
    <rPh sb="0" eb="2">
      <t>テイジン</t>
    </rPh>
    <phoneticPr fontId="3"/>
  </si>
  <si>
    <t>日亜化学工業</t>
    <rPh sb="0" eb="2">
      <t>ニチア</t>
    </rPh>
    <rPh sb="2" eb="4">
      <t>カガク</t>
    </rPh>
    <rPh sb="4" eb="6">
      <t>コウギョウ</t>
    </rPh>
    <phoneticPr fontId="3"/>
  </si>
  <si>
    <t>日清食品</t>
    <rPh sb="0" eb="2">
      <t>ニッシン</t>
    </rPh>
    <rPh sb="2" eb="4">
      <t>ショクヒン</t>
    </rPh>
    <phoneticPr fontId="3"/>
  </si>
  <si>
    <t>日本ガイシ</t>
    <rPh sb="0" eb="2">
      <t>ニホン</t>
    </rPh>
    <phoneticPr fontId="3"/>
  </si>
  <si>
    <t>パナソニック</t>
    <phoneticPr fontId="3"/>
  </si>
  <si>
    <t>不二サッシ</t>
    <rPh sb="0" eb="2">
      <t>フジ</t>
    </rPh>
    <phoneticPr fontId="3"/>
  </si>
  <si>
    <t>古河電気工業</t>
    <rPh sb="0" eb="2">
      <t>フルカワ</t>
    </rPh>
    <rPh sb="2" eb="4">
      <t>デンキ</t>
    </rPh>
    <rPh sb="4" eb="6">
      <t>コウギョウ</t>
    </rPh>
    <phoneticPr fontId="3"/>
  </si>
  <si>
    <t>ブルボン</t>
    <phoneticPr fontId="3"/>
  </si>
  <si>
    <t>文化シヤッター</t>
    <rPh sb="0" eb="2">
      <t>ブンカ</t>
    </rPh>
    <phoneticPr fontId="3"/>
  </si>
  <si>
    <t>プライムポリマー</t>
    <phoneticPr fontId="3"/>
  </si>
  <si>
    <t>本多通信工業</t>
    <rPh sb="0" eb="6">
      <t>ホンダツウシンコウギョウ</t>
    </rPh>
    <phoneticPr fontId="3"/>
  </si>
  <si>
    <t>理想科学工業</t>
    <rPh sb="0" eb="6">
      <t>リソウカガクコウギョウ</t>
    </rPh>
    <phoneticPr fontId="3"/>
  </si>
  <si>
    <t>ロッテ</t>
    <phoneticPr fontId="3"/>
  </si>
  <si>
    <t>アイル</t>
    <phoneticPr fontId="3"/>
  </si>
  <si>
    <t>アジェクト</t>
    <phoneticPr fontId="3"/>
  </si>
  <si>
    <t>あじさい物流</t>
    <rPh sb="4" eb="6">
      <t>ブツリュウ</t>
    </rPh>
    <phoneticPr fontId="3"/>
  </si>
  <si>
    <t>ウェルポート</t>
    <phoneticPr fontId="3"/>
  </si>
  <si>
    <t>エスライン九州</t>
    <rPh sb="5" eb="7">
      <t>キュウシュウ</t>
    </rPh>
    <phoneticPr fontId="3"/>
  </si>
  <si>
    <t>エスラインギフ</t>
    <phoneticPr fontId="3"/>
  </si>
  <si>
    <t>NTTロジスコ</t>
    <phoneticPr fontId="3"/>
  </si>
  <si>
    <t>エバラ物流</t>
    <rPh sb="3" eb="5">
      <t>ブツリュウ</t>
    </rPh>
    <phoneticPr fontId="3"/>
  </si>
  <si>
    <t>エムエスジャパン</t>
    <phoneticPr fontId="3"/>
  </si>
  <si>
    <t>エムエス物流</t>
    <rPh sb="4" eb="6">
      <t>ブツリュウ</t>
    </rPh>
    <phoneticPr fontId="3"/>
  </si>
  <si>
    <t>遠州トラック</t>
    <rPh sb="0" eb="2">
      <t>エンシュウ</t>
    </rPh>
    <phoneticPr fontId="3"/>
  </si>
  <si>
    <t>A.モンライン</t>
    <phoneticPr fontId="3"/>
  </si>
  <si>
    <t>大北運輸</t>
    <rPh sb="0" eb="2">
      <t>オオキタ</t>
    </rPh>
    <rPh sb="2" eb="4">
      <t>ウンユ</t>
    </rPh>
    <phoneticPr fontId="3"/>
  </si>
  <si>
    <t>大橋運輸</t>
    <rPh sb="0" eb="2">
      <t>オオハシ</t>
    </rPh>
    <rPh sb="2" eb="4">
      <t>ウンユ</t>
    </rPh>
    <phoneticPr fontId="3"/>
  </si>
  <si>
    <t>岡山県貨物運送</t>
    <rPh sb="0" eb="3">
      <t>オカヤマケン</t>
    </rPh>
    <rPh sb="3" eb="5">
      <t>カモツ</t>
    </rPh>
    <rPh sb="5" eb="7">
      <t>ウンソウ</t>
    </rPh>
    <phoneticPr fontId="3"/>
  </si>
  <si>
    <t>OTSUKA</t>
    <phoneticPr fontId="3"/>
  </si>
  <si>
    <t>関光汽船</t>
    <rPh sb="0" eb="2">
      <t>カンコウ</t>
    </rPh>
    <rPh sb="2" eb="4">
      <t>キセン</t>
    </rPh>
    <phoneticPr fontId="3"/>
  </si>
  <si>
    <t>群馬小型運送</t>
    <rPh sb="0" eb="2">
      <t>グンマ</t>
    </rPh>
    <rPh sb="2" eb="4">
      <t>コガタ</t>
    </rPh>
    <rPh sb="4" eb="6">
      <t>ウンソウ</t>
    </rPh>
    <phoneticPr fontId="3"/>
  </si>
  <si>
    <t>光駿輸送</t>
    <rPh sb="0" eb="1">
      <t>ヒカリ</t>
    </rPh>
    <rPh sb="1" eb="2">
      <t>シュン</t>
    </rPh>
    <rPh sb="2" eb="4">
      <t>ユソウ</t>
    </rPh>
    <phoneticPr fontId="3"/>
  </si>
  <si>
    <t>三枝商事</t>
    <rPh sb="2" eb="4">
      <t>ショウジ</t>
    </rPh>
    <phoneticPr fontId="3"/>
  </si>
  <si>
    <t>新鮮便</t>
    <rPh sb="0" eb="2">
      <t>シンセン</t>
    </rPh>
    <rPh sb="2" eb="3">
      <t>ビン</t>
    </rPh>
    <phoneticPr fontId="3"/>
  </si>
  <si>
    <t>スリーエス物流</t>
    <rPh sb="5" eb="7">
      <t>ブツリュウ</t>
    </rPh>
    <phoneticPr fontId="3"/>
  </si>
  <si>
    <t>駿遠運送</t>
    <rPh sb="0" eb="2">
      <t>スンエン</t>
    </rPh>
    <rPh sb="2" eb="4">
      <t>ウンソウ</t>
    </rPh>
    <phoneticPr fontId="3"/>
  </si>
  <si>
    <t>生興運送</t>
    <rPh sb="0" eb="1">
      <t>ウ</t>
    </rPh>
    <rPh sb="2" eb="4">
      <t>ウンソウ</t>
    </rPh>
    <phoneticPr fontId="3"/>
  </si>
  <si>
    <t>仙台配送</t>
    <rPh sb="0" eb="2">
      <t>センダイ</t>
    </rPh>
    <rPh sb="2" eb="4">
      <t>ハイソウ</t>
    </rPh>
    <phoneticPr fontId="3"/>
  </si>
  <si>
    <t>中京陸運</t>
    <rPh sb="0" eb="2">
      <t>チュウキョウ</t>
    </rPh>
    <rPh sb="2" eb="4">
      <t>リクウン</t>
    </rPh>
    <phoneticPr fontId="3"/>
  </si>
  <si>
    <t>TSネットワーク</t>
    <phoneticPr fontId="3"/>
  </si>
  <si>
    <t>トナミ運輸</t>
    <rPh sb="3" eb="5">
      <t>ウンユ</t>
    </rPh>
    <phoneticPr fontId="3"/>
  </si>
  <si>
    <t>苫小牧埠頭</t>
    <rPh sb="0" eb="3">
      <t>トマコマイ</t>
    </rPh>
    <rPh sb="3" eb="5">
      <t>フトウ</t>
    </rPh>
    <phoneticPr fontId="3"/>
  </si>
  <si>
    <t>トランスメイト</t>
    <phoneticPr fontId="3"/>
  </si>
  <si>
    <t>トワード</t>
    <phoneticPr fontId="3"/>
  </si>
  <si>
    <t>名古屋陸送</t>
    <rPh sb="0" eb="3">
      <t>ナゴヤ</t>
    </rPh>
    <rPh sb="3" eb="5">
      <t>リクソウ</t>
    </rPh>
    <phoneticPr fontId="3"/>
  </si>
  <si>
    <t>日本ローカルネットワークシステム協同組合連合会近畿地域本部</t>
    <rPh sb="0" eb="2">
      <t>ニホン</t>
    </rPh>
    <rPh sb="16" eb="23">
      <t>キョウドウクミアイレンゴウカイ</t>
    </rPh>
    <rPh sb="23" eb="25">
      <t>キンキ</t>
    </rPh>
    <rPh sb="25" eb="27">
      <t>チイキ</t>
    </rPh>
    <rPh sb="27" eb="29">
      <t>ホンブ</t>
    </rPh>
    <phoneticPr fontId="3"/>
  </si>
  <si>
    <t>博運社</t>
    <rPh sb="0" eb="3">
      <t>ハクウンシャ</t>
    </rPh>
    <phoneticPr fontId="3"/>
  </si>
  <si>
    <t>バンテック</t>
    <phoneticPr fontId="3"/>
  </si>
  <si>
    <t>日立物流</t>
    <rPh sb="0" eb="2">
      <t>ヒタチ</t>
    </rPh>
    <rPh sb="2" eb="4">
      <t>ブツリュウ</t>
    </rPh>
    <phoneticPr fontId="3"/>
  </si>
  <si>
    <t>富士サービス</t>
    <rPh sb="0" eb="2">
      <t>フジ</t>
    </rPh>
    <phoneticPr fontId="3"/>
  </si>
  <si>
    <t>宝輪</t>
    <rPh sb="0" eb="1">
      <t>タカラ</t>
    </rPh>
    <rPh sb="1" eb="2">
      <t>ワ</t>
    </rPh>
    <phoneticPr fontId="3"/>
  </si>
  <si>
    <t>マキタ運輸</t>
    <rPh sb="3" eb="5">
      <t>ウンユ</t>
    </rPh>
    <phoneticPr fontId="3"/>
  </si>
  <si>
    <t>マリネックス西日本</t>
    <rPh sb="6" eb="7">
      <t>ニシ</t>
    </rPh>
    <rPh sb="7" eb="9">
      <t>ニホン</t>
    </rPh>
    <phoneticPr fontId="3"/>
  </si>
  <si>
    <t>丸一運輸</t>
    <rPh sb="0" eb="2">
      <t>マルイチ</t>
    </rPh>
    <rPh sb="2" eb="4">
      <t>ウンユ</t>
    </rPh>
    <phoneticPr fontId="3"/>
  </si>
  <si>
    <t>美野里運送倉庫</t>
    <rPh sb="0" eb="1">
      <t>ビ</t>
    </rPh>
    <rPh sb="1" eb="2">
      <t>ノ</t>
    </rPh>
    <rPh sb="2" eb="3">
      <t>サト</t>
    </rPh>
    <rPh sb="3" eb="5">
      <t>ウンソウ</t>
    </rPh>
    <rPh sb="5" eb="7">
      <t>ソウコ</t>
    </rPh>
    <phoneticPr fontId="3"/>
  </si>
  <si>
    <t>名港海運</t>
    <rPh sb="0" eb="2">
      <t>メイコウ</t>
    </rPh>
    <rPh sb="2" eb="4">
      <t>カイウン</t>
    </rPh>
    <phoneticPr fontId="3"/>
  </si>
  <si>
    <t>安田倉庫</t>
    <rPh sb="0" eb="2">
      <t>ヤスダ</t>
    </rPh>
    <rPh sb="2" eb="4">
      <t>ソウコ</t>
    </rPh>
    <phoneticPr fontId="3"/>
  </si>
  <si>
    <t>ロジコム２</t>
    <phoneticPr fontId="3"/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</si>
  <si>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</si>
  <si>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</si>
  <si>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</si>
  <si>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</si>
  <si>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</si>
  <si>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</si>
  <si>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</si>
  <si>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</si>
  <si>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</si>
  <si>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</si>
  <si>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</si>
  <si>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</si>
  <si>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</si>
  <si>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</si>
  <si>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</si>
  <si>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</si>
  <si>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</si>
  <si>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</si>
  <si>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</si>
  <si>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</si>
  <si>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</si>
  <si>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</si>
  <si>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</si>
  <si>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</si>
  <si>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</si>
  <si>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</si>
  <si>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</si>
  <si>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</si>
  <si>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</si>
  <si>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</si>
  <si>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</si>
  <si>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</si>
  <si>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</si>
  <si>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</si>
  <si>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</si>
  <si>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</si>
  <si>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</si>
  <si>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</si>
  <si>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</si>
  <si>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</si>
  <si>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</si>
  <si>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</si>
  <si>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</si>
  <si>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</si>
  <si>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</si>
  <si>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</si>
  <si>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</si>
  <si>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</si>
  <si>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</si>
  <si>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</si>
  <si>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</si>
  <si>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</si>
  <si>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</si>
  <si>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</si>
  <si>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</si>
  <si>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</si>
  <si>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</si>
  <si>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</si>
  <si>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</si>
  <si>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</si>
  <si>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</si>
  <si>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</si>
  <si>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</si>
  <si>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</si>
  <si>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</si>
  <si>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</si>
  <si>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</si>
  <si>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</si>
  <si>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</si>
  <si>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</si>
  <si>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</si>
  <si>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</si>
  <si>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</si>
  <si>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</si>
  <si>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</si>
  <si>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</si>
  <si>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</si>
  <si>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</si>
  <si>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</si>
  <si>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</si>
  <si>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</si>
  <si>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</si>
  <si>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</si>
  <si>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</si>
  <si>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</si>
  <si>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</si>
  <si>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</si>
  <si>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</si>
  <si>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</si>
  <si>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</si>
  <si>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</si>
  <si>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</si>
  <si>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</si>
  <si>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</si>
  <si>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</si>
  <si>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</si>
  <si>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</si>
  <si>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</si>
  <si>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</si>
  <si>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</si>
  <si>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</si>
  <si>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</si>
  <si>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</si>
  <si>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</si>
  <si>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</si>
  <si>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</si>
  <si>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</si>
  <si>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</si>
  <si>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</si>
  <si>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</si>
  <si>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</si>
  <si>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</si>
  <si>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</si>
  <si>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</si>
  <si>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</si>
  <si>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</si>
  <si>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</si>
  <si>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</si>
  <si>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</si>
  <si>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</si>
  <si>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</si>
  <si>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</si>
  <si>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</si>
  <si>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</si>
  <si>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</si>
  <si>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</si>
  <si>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</si>
  <si>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</si>
  <si>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</si>
  <si>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</si>
  <si>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</si>
  <si>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</si>
  <si>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</si>
  <si>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</si>
  <si>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</si>
  <si>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</si>
  <si>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</si>
  <si>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</si>
  <si>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</si>
  <si>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</si>
  <si>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</si>
  <si>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</si>
  <si>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</si>
  <si>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</si>
  <si>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</si>
  <si>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</si>
  <si>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</si>
  <si>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</si>
  <si>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</si>
  <si>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</si>
  <si>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</si>
  <si>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</si>
  <si>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</si>
  <si>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</si>
  <si>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</si>
  <si>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</si>
  <si>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</si>
  <si>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</si>
  <si>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</si>
  <si>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</si>
  <si>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</si>
  <si>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</si>
  <si>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</si>
  <si>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</si>
  <si>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</si>
  <si>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</si>
  <si>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</si>
  <si>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</si>
  <si>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</si>
  <si>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</si>
  <si>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</si>
  <si>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</si>
  <si>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</si>
  <si>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</si>
  <si>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</si>
  <si>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</si>
  <si>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</si>
  <si>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</si>
  <si>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</si>
  <si>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</si>
  <si>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</si>
  <si>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</si>
  <si>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</si>
  <si>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</si>
  <si>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</si>
  <si>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</si>
  <si>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</si>
  <si>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</si>
  <si>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</si>
  <si>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</si>
  <si>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</si>
  <si>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</si>
  <si>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</si>
  <si>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</si>
  <si>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</si>
  <si>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</si>
  <si>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</si>
  <si>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</si>
  <si>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</si>
  <si>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</si>
  <si>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</si>
  <si>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</si>
  <si>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</si>
  <si>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</si>
  <si>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</si>
  <si>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</si>
  <si>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</si>
  <si>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</si>
  <si>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</si>
  <si>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</si>
  <si>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</si>
  <si>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</si>
  <si>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</si>
  <si>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</si>
  <si>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</si>
  <si>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</si>
  <si>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</si>
  <si>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</si>
  <si>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クリエイトSDホールディングス</t>
    <phoneticPr fontId="3"/>
  </si>
  <si>
    <t>ジェームス岐阜</t>
    <rPh sb="5" eb="7">
      <t>ギフ</t>
    </rPh>
    <phoneticPr fontId="3"/>
  </si>
  <si>
    <t>ベイシア</t>
    <phoneticPr fontId="3"/>
  </si>
  <si>
    <t>香川</t>
    <rPh sb="0" eb="2">
      <t>カガワ</t>
    </rPh>
    <phoneticPr fontId="3"/>
  </si>
  <si>
    <t>神奈川</t>
    <rPh sb="0" eb="3">
      <t>カナガワ</t>
    </rPh>
    <phoneticPr fontId="3"/>
  </si>
  <si>
    <t>東京</t>
    <rPh sb="0" eb="2">
      <t>トウキョウ</t>
    </rPh>
    <phoneticPr fontId="3"/>
  </si>
  <si>
    <t>静岡</t>
    <rPh sb="0" eb="2">
      <t>シズオカ</t>
    </rPh>
    <phoneticPr fontId="3"/>
  </si>
  <si>
    <t>京都</t>
    <rPh sb="0" eb="2">
      <t>キョウト</t>
    </rPh>
    <phoneticPr fontId="3"/>
  </si>
  <si>
    <t>福岡</t>
    <rPh sb="0" eb="2">
      <t>フクオカ</t>
    </rPh>
    <phoneticPr fontId="3"/>
  </si>
  <si>
    <t>大阪</t>
    <rPh sb="0" eb="2">
      <t>オオサカ</t>
    </rPh>
    <phoneticPr fontId="3"/>
  </si>
  <si>
    <t>和歌山</t>
    <rPh sb="0" eb="3">
      <t>ワカヤマ</t>
    </rPh>
    <phoneticPr fontId="3"/>
  </si>
  <si>
    <t>愛知</t>
    <rPh sb="0" eb="2">
      <t>アイチ</t>
    </rPh>
    <phoneticPr fontId="3"/>
  </si>
  <si>
    <t>千葉</t>
    <rPh sb="0" eb="2">
      <t>チバ</t>
    </rPh>
    <phoneticPr fontId="3"/>
  </si>
  <si>
    <t>徳島</t>
    <rPh sb="0" eb="2">
      <t>トクシマ</t>
    </rPh>
    <phoneticPr fontId="3"/>
  </si>
  <si>
    <t>新潟</t>
    <rPh sb="0" eb="2">
      <t>ニイガタ</t>
    </rPh>
    <phoneticPr fontId="3"/>
  </si>
  <si>
    <t>長野</t>
    <rPh sb="0" eb="2">
      <t>ナガノ</t>
    </rPh>
    <phoneticPr fontId="3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</si>
  <si>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</si>
  <si>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</si>
  <si>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</si>
  <si>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</si>
  <si>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</si>
  <si>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</si>
  <si>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</si>
  <si>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</si>
  <si>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</si>
  <si>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</si>
  <si>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</si>
  <si>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</si>
  <si>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</si>
  <si>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</si>
  <si>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</si>
  <si>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</si>
  <si>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</si>
  <si>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</si>
  <si>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</si>
  <si>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</si>
  <si>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</si>
  <si>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</si>
  <si>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</si>
  <si>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</si>
  <si>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</si>
  <si>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</si>
  <si>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</si>
  <si>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</si>
  <si>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</si>
  <si>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</si>
  <si>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</si>
  <si>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</si>
  <si>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</si>
  <si>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</si>
  <si>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</si>
  <si>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</si>
  <si>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</si>
  <si>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</si>
  <si>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</si>
  <si>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</si>
  <si>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</si>
  <si>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</si>
  <si>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</si>
  <si>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</si>
  <si>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</si>
  <si>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</si>
  <si>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</si>
  <si>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</si>
  <si>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</si>
  <si>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</si>
  <si>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</si>
  <si>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</si>
  <si>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</si>
  <si>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</si>
  <si>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</si>
  <si>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</si>
  <si>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</si>
  <si>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</si>
  <si>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</si>
  <si>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</si>
  <si>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</si>
  <si>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</si>
  <si>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</si>
  <si>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</si>
  <si>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</si>
  <si>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</si>
  <si>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</si>
  <si>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</si>
  <si>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</si>
  <si>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</si>
  <si>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</si>
  <si>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</si>
  <si>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</si>
  <si>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</si>
  <si>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</si>
  <si>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</si>
  <si>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</si>
  <si>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</si>
  <si>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</si>
  <si>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</si>
  <si>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</si>
  <si>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</si>
  <si>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</si>
  <si>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</si>
  <si>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</si>
  <si>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</si>
  <si>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</si>
  <si>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</si>
  <si>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</si>
  <si>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</si>
  <si>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</si>
  <si>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</si>
  <si>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</si>
  <si>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</si>
  <si>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</si>
  <si>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</si>
  <si>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</si>
  <si>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</si>
  <si>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埼玉</t>
    <rPh sb="0" eb="2">
      <t>サイタマ</t>
    </rPh>
    <phoneticPr fontId="3"/>
  </si>
  <si>
    <t>福岡</t>
    <rPh sb="0" eb="2">
      <t>フクオカ</t>
    </rPh>
    <phoneticPr fontId="3"/>
  </si>
  <si>
    <t>静岡</t>
    <rPh sb="0" eb="2">
      <t>シズオカ</t>
    </rPh>
    <phoneticPr fontId="3"/>
  </si>
  <si>
    <t>鹿児島</t>
    <rPh sb="0" eb="3">
      <t>カゴシマ</t>
    </rPh>
    <phoneticPr fontId="3"/>
  </si>
  <si>
    <t>岐阜</t>
    <rPh sb="0" eb="2">
      <t>ギフ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</si>
  <si>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</si>
  <si>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</si>
  <si>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愛知</t>
    <rPh sb="0" eb="2">
      <t>アイチ</t>
    </rPh>
    <phoneticPr fontId="3"/>
  </si>
  <si>
    <t>北海道</t>
    <rPh sb="0" eb="3">
      <t>ホッカイドウ</t>
    </rPh>
    <phoneticPr fontId="3"/>
  </si>
  <si>
    <t>岡山</t>
    <rPh sb="0" eb="2">
      <t>オカヤマ</t>
    </rPh>
    <phoneticPr fontId="3"/>
  </si>
  <si>
    <t>青葉冷凍</t>
    <rPh sb="0" eb="2">
      <t>アオバ</t>
    </rPh>
    <rPh sb="2" eb="4">
      <t>レイトウ</t>
    </rPh>
    <phoneticPr fontId="3"/>
  </si>
  <si>
    <t>宮城</t>
    <rPh sb="0" eb="2">
      <t>ミヤギ</t>
    </rPh>
    <phoneticPr fontId="3"/>
  </si>
  <si>
    <t>暁輸送</t>
    <rPh sb="0" eb="1">
      <t>アカツキ</t>
    </rPh>
    <rPh sb="1" eb="3">
      <t>ユソウ</t>
    </rPh>
    <phoneticPr fontId="3"/>
  </si>
  <si>
    <t>愛知</t>
    <rPh sb="0" eb="2">
      <t>アイチ</t>
    </rPh>
    <phoneticPr fontId="3"/>
  </si>
  <si>
    <t>秋田エスエス商運</t>
  </si>
  <si>
    <t>秋田</t>
    <rPh sb="0" eb="2">
      <t>アキタ</t>
    </rPh>
    <phoneticPr fontId="3"/>
  </si>
  <si>
    <t>石間流通</t>
    <rPh sb="0" eb="2">
      <t>イシマ</t>
    </rPh>
    <rPh sb="2" eb="4">
      <t>リュウツウ</t>
    </rPh>
    <phoneticPr fontId="3"/>
  </si>
  <si>
    <t>茨城</t>
    <rPh sb="0" eb="2">
      <t>イバラキ</t>
    </rPh>
    <phoneticPr fontId="3"/>
  </si>
  <si>
    <t>一宮運送</t>
    <rPh sb="0" eb="2">
      <t>イチミヤ</t>
    </rPh>
    <rPh sb="2" eb="4">
      <t>ウンソウ</t>
    </rPh>
    <phoneticPr fontId="3"/>
  </si>
  <si>
    <t>山梨</t>
    <rPh sb="0" eb="2">
      <t>ヤマナシ</t>
    </rPh>
    <phoneticPr fontId="3"/>
  </si>
  <si>
    <t>入船物流システム</t>
    <phoneticPr fontId="3"/>
  </si>
  <si>
    <t>東京</t>
    <rPh sb="0" eb="2">
      <t>トウキョウ</t>
    </rPh>
    <phoneticPr fontId="3"/>
  </si>
  <si>
    <t>エイエスエムトランスポート</t>
  </si>
  <si>
    <t>エキス・サポート</t>
    <phoneticPr fontId="3"/>
  </si>
  <si>
    <t>三重</t>
    <rPh sb="0" eb="2">
      <t>ミエ</t>
    </rPh>
    <phoneticPr fontId="3"/>
  </si>
  <si>
    <t>エヌ・ティ・エル</t>
    <phoneticPr fontId="3"/>
  </si>
  <si>
    <t>新潟</t>
    <rPh sb="0" eb="2">
      <t>ニイガタ</t>
    </rPh>
    <phoneticPr fontId="3"/>
  </si>
  <si>
    <t>大平運送</t>
    <rPh sb="0" eb="2">
      <t>オオヒラ</t>
    </rPh>
    <rPh sb="2" eb="4">
      <t>ウンソウ</t>
    </rPh>
    <phoneticPr fontId="3"/>
  </si>
  <si>
    <t>岡山</t>
    <rPh sb="0" eb="2">
      <t>オカヤマ</t>
    </rPh>
    <phoneticPr fontId="3"/>
  </si>
  <si>
    <t>岡山ブックサービス</t>
    <phoneticPr fontId="3"/>
  </si>
  <si>
    <t>甲菱運輸</t>
    <phoneticPr fontId="3"/>
  </si>
  <si>
    <t>鶴山運送</t>
  </si>
  <si>
    <t>関西郵便逓送</t>
  </si>
  <si>
    <t>大阪</t>
    <rPh sb="0" eb="2">
      <t>オオサカ</t>
    </rPh>
    <phoneticPr fontId="3"/>
  </si>
  <si>
    <t>共和通商</t>
    <phoneticPr fontId="3"/>
  </si>
  <si>
    <t>千葉</t>
    <rPh sb="0" eb="2">
      <t>チバ</t>
    </rPh>
    <phoneticPr fontId="3"/>
  </si>
  <si>
    <t>KRF</t>
    <phoneticPr fontId="3"/>
  </si>
  <si>
    <t>群馬</t>
    <rPh sb="0" eb="2">
      <t>グンマ</t>
    </rPh>
    <phoneticPr fontId="3"/>
  </si>
  <si>
    <t>北海道</t>
    <rPh sb="0" eb="3">
      <t>ホッカイドウ</t>
    </rPh>
    <phoneticPr fontId="3"/>
  </si>
  <si>
    <t>後藤物流</t>
    <rPh sb="0" eb="2">
      <t>ゴトウ</t>
    </rPh>
    <rPh sb="2" eb="4">
      <t>ブツリュウ</t>
    </rPh>
    <phoneticPr fontId="3"/>
  </si>
  <si>
    <t>札幌清興サービス</t>
  </si>
  <si>
    <t>サンユー</t>
    <phoneticPr fontId="3"/>
  </si>
  <si>
    <t>大成運送</t>
  </si>
  <si>
    <t>テスコ</t>
    <phoneticPr fontId="3"/>
  </si>
  <si>
    <t>テスココンポ</t>
  </si>
  <si>
    <t>埼玉</t>
    <rPh sb="0" eb="2">
      <t>サイタマ</t>
    </rPh>
    <phoneticPr fontId="3"/>
  </si>
  <si>
    <t>東海ワークス</t>
  </si>
  <si>
    <t>トス・エクスプレス</t>
    <phoneticPr fontId="3"/>
  </si>
  <si>
    <t>佐賀</t>
    <rPh sb="0" eb="2">
      <t>サガ</t>
    </rPh>
    <phoneticPr fontId="3"/>
  </si>
  <si>
    <t>富山</t>
    <rPh sb="0" eb="2">
      <t>トヤマ</t>
    </rPh>
    <phoneticPr fontId="3"/>
  </si>
  <si>
    <t>外山商運</t>
    <phoneticPr fontId="3"/>
  </si>
  <si>
    <t>愛媛</t>
    <rPh sb="0" eb="2">
      <t>エヒメ</t>
    </rPh>
    <phoneticPr fontId="3"/>
  </si>
  <si>
    <t>鳥飼機工</t>
  </si>
  <si>
    <t>福岡</t>
    <rPh sb="0" eb="2">
      <t>フクオカ</t>
    </rPh>
    <phoneticPr fontId="3"/>
  </si>
  <si>
    <t>中津急行</t>
    <phoneticPr fontId="3"/>
  </si>
  <si>
    <t>大分</t>
    <rPh sb="0" eb="2">
      <t>オオイタ</t>
    </rPh>
    <phoneticPr fontId="3"/>
  </si>
  <si>
    <t>中野倉庫運輸</t>
  </si>
  <si>
    <t>長野トランスポート</t>
  </si>
  <si>
    <t>なごの浦運送</t>
  </si>
  <si>
    <t>七栄</t>
  </si>
  <si>
    <t>静岡</t>
    <rPh sb="0" eb="2">
      <t>シズオカ</t>
    </rPh>
    <phoneticPr fontId="3"/>
  </si>
  <si>
    <t>浪速通運</t>
    <phoneticPr fontId="3"/>
  </si>
  <si>
    <t>南信貨物自動車</t>
  </si>
  <si>
    <t>長野</t>
    <rPh sb="0" eb="2">
      <t>ナガノ</t>
    </rPh>
    <phoneticPr fontId="3"/>
  </si>
  <si>
    <t>新潟東港運輸</t>
    <phoneticPr fontId="3"/>
  </si>
  <si>
    <t>西日本ジェット･ライン</t>
    <phoneticPr fontId="3"/>
  </si>
  <si>
    <t>長谷川通商</t>
  </si>
  <si>
    <t>初見運輸倉庫</t>
  </si>
  <si>
    <t>神奈川</t>
    <rPh sb="0" eb="3">
      <t>カナガワ</t>
    </rPh>
    <phoneticPr fontId="3"/>
  </si>
  <si>
    <t>日ノ丸西濃運輸</t>
  </si>
  <si>
    <t>鳥取</t>
    <rPh sb="0" eb="2">
      <t>トットリ</t>
    </rPh>
    <phoneticPr fontId="3"/>
  </si>
  <si>
    <t>ヒューテックノオリン</t>
  </si>
  <si>
    <t>福井郵便逓送</t>
  </si>
  <si>
    <t>福井</t>
    <rPh sb="0" eb="2">
      <t>フクイ</t>
    </rPh>
    <phoneticPr fontId="3"/>
  </si>
  <si>
    <t>福貨通運</t>
  </si>
  <si>
    <t>福広運輸</t>
  </si>
  <si>
    <t>香川</t>
    <rPh sb="0" eb="2">
      <t>カガワ</t>
    </rPh>
    <phoneticPr fontId="3"/>
  </si>
  <si>
    <t>フクワ物流</t>
  </si>
  <si>
    <t>熊本</t>
    <rPh sb="0" eb="2">
      <t>クマモト</t>
    </rPh>
    <phoneticPr fontId="3"/>
  </si>
  <si>
    <t>ブラザー輸送</t>
    <phoneticPr fontId="3"/>
  </si>
  <si>
    <t>プラスエイチ</t>
  </si>
  <si>
    <t>石川</t>
    <rPh sb="0" eb="2">
      <t>イシカワ</t>
    </rPh>
    <phoneticPr fontId="3"/>
  </si>
  <si>
    <t>宮﨑</t>
    <rPh sb="0" eb="2">
      <t>ミヤザキ</t>
    </rPh>
    <phoneticPr fontId="3"/>
  </si>
  <si>
    <t>松葉倉庫運輸</t>
  </si>
  <si>
    <t>丸五運送</t>
  </si>
  <si>
    <t>丸三興業</t>
  </si>
  <si>
    <t>丸全運輸</t>
  </si>
  <si>
    <t>マーキュリー</t>
    <phoneticPr fontId="3"/>
  </si>
  <si>
    <t>三笠運輸</t>
  </si>
  <si>
    <t>宮崎運輸</t>
  </si>
  <si>
    <t>ミヤハラ物流</t>
    <phoneticPr fontId="3"/>
  </si>
  <si>
    <t>メイコウサポート</t>
    <phoneticPr fontId="3"/>
  </si>
  <si>
    <t>名阪エクスプレス</t>
  </si>
  <si>
    <t>山梨配送</t>
  </si>
  <si>
    <t>吉秀トラフィック</t>
  </si>
  <si>
    <t>京都</t>
    <rPh sb="0" eb="2">
      <t>キョウト</t>
    </rPh>
    <phoneticPr fontId="3"/>
  </si>
  <si>
    <t>リュウセイ</t>
    <phoneticPr fontId="3"/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</si>
  <si>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</si>
  <si>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</si>
  <si>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</si>
  <si>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</si>
  <si>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</si>
  <si>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</si>
  <si>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</si>
  <si>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</si>
  <si>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</si>
  <si>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</si>
  <si>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</si>
  <si>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</si>
  <si>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</si>
  <si>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</si>
  <si>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</si>
  <si>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</si>
  <si>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</si>
  <si>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</si>
  <si>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</si>
  <si>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</si>
  <si>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</si>
  <si>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</si>
  <si>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</si>
  <si>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</si>
  <si>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</si>
  <si>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</si>
  <si>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</si>
  <si>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</si>
  <si>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</si>
  <si>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</si>
  <si>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</si>
  <si>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</si>
  <si>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</si>
  <si>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</si>
  <si>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</si>
  <si>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</si>
  <si>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</si>
  <si>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</si>
  <si>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</si>
  <si>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</si>
  <si>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</si>
  <si>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</si>
  <si>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</si>
  <si>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</si>
  <si>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</si>
  <si>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</si>
  <si>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</si>
  <si>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</si>
  <si>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</si>
  <si>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</si>
  <si>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</si>
  <si>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</si>
  <si>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</si>
  <si>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</si>
  <si>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</si>
  <si>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</si>
  <si>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</si>
  <si>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</si>
  <si>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カシオ計算機</t>
    <rPh sb="3" eb="6">
      <t>ケイサンキ</t>
    </rPh>
    <phoneticPr fontId="3"/>
  </si>
  <si>
    <t>三菱ガス化学</t>
    <rPh sb="0" eb="2">
      <t>ミツビシ</t>
    </rPh>
    <rPh sb="4" eb="6">
      <t>カガク</t>
    </rPh>
    <phoneticPr fontId="3"/>
  </si>
  <si>
    <t>東京応化工業</t>
  </si>
  <si>
    <t>岐阜</t>
    <rPh sb="0" eb="2">
      <t>ギフ</t>
    </rPh>
    <phoneticPr fontId="3"/>
  </si>
  <si>
    <t>大丸松坂屋百貨店</t>
    <rPh sb="0" eb="2">
      <t>ダイマル</t>
    </rPh>
    <rPh sb="2" eb="5">
      <t>マツザカヤ</t>
    </rPh>
    <rPh sb="5" eb="8">
      <t>ヒャッカテン</t>
    </rPh>
    <phoneticPr fontId="3"/>
  </si>
  <si>
    <t>12月？日</t>
    <rPh sb="2" eb="3">
      <t>ガツ</t>
    </rPh>
    <rPh sb="4" eb="5">
      <t>ニチ</t>
    </rPh>
    <phoneticPr fontId="3"/>
  </si>
  <si>
    <t>いすゞ自動車首都圏</t>
  </si>
  <si>
    <t>木村</t>
    <rPh sb="0" eb="2">
      <t>キムラ</t>
    </rPh>
    <phoneticPr fontId="3"/>
  </si>
  <si>
    <t>ジュピターショップチャンネル</t>
    <phoneticPr fontId="3"/>
  </si>
  <si>
    <t>利他フーズ</t>
    <phoneticPr fontId="3"/>
  </si>
  <si>
    <t>山口</t>
    <rPh sb="0" eb="2">
      <t>ヤマグチ</t>
    </rPh>
    <phoneticPr fontId="3"/>
  </si>
  <si>
    <t>セイノー情報サービス</t>
  </si>
  <si>
    <t>岐阜</t>
    <rPh sb="0" eb="2">
      <t>ギフ</t>
    </rPh>
    <phoneticPr fontId="3"/>
  </si>
  <si>
    <t>ライナロジクス</t>
  </si>
  <si>
    <t>千葉</t>
    <rPh sb="0" eb="2">
      <t>チバ</t>
    </rPh>
    <phoneticPr fontId="3"/>
  </si>
  <si>
    <t>農産物パレット推進協議会</t>
  </si>
  <si>
    <t>東京</t>
    <rPh sb="0" eb="2">
      <t>トウキョウ</t>
    </rPh>
    <phoneticPr fontId="3"/>
  </si>
  <si>
    <t>サーヴォ</t>
  </si>
  <si>
    <t>静岡</t>
    <rPh sb="0" eb="2">
      <t>シズオカ</t>
    </rPh>
    <phoneticPr fontId="3"/>
  </si>
  <si>
    <t>静岡県トラック協会</t>
    <phoneticPr fontId="3"/>
  </si>
  <si>
    <t>中日本段ボール工業組合</t>
  </si>
  <si>
    <t>愛知</t>
    <rPh sb="0" eb="2">
      <t>アイチ</t>
    </rPh>
    <phoneticPr fontId="3"/>
  </si>
  <si>
    <t>なし</t>
    <phoneticPr fontId="3"/>
  </si>
  <si>
    <t>日本製紙連合会</t>
  </si>
  <si>
    <t>001</t>
    <phoneticPr fontId="3"/>
  </si>
  <si>
    <t>電気・ガス・熱供給・水道業</t>
  </si>
  <si>
    <t>ガスクル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</si>
</sst>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1" applyNumberFormat="1" applyFont="1" applyFill="1" applyAlignment="1">
      <alignment horizontal="center" vertical="center" wrapText="1"/>
    </xf>
    <xf numFmtId="176" fontId="2" fillId="0" borderId="0" xfId="1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49" fontId="2" fillId="8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5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4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176" fontId="2" fillId="0" borderId="5" xfId="1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7" xfId="1" applyNumberFormat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14" fontId="2" fillId="9" borderId="0" xfId="0" applyNumberFormat="1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176" fontId="6" fillId="0" borderId="9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176" fontId="2" fillId="0" borderId="11" xfId="1" applyNumberFormat="1" applyFont="1" applyBorder="1">
      <alignment vertical="center"/>
    </xf>
    <xf numFmtId="0" fontId="2" fillId="0" borderId="12" xfId="0" applyFont="1" applyBorder="1">
      <alignment vertical="center"/>
    </xf>
    <xf numFmtId="176" fontId="2" fillId="0" borderId="12" xfId="1" applyNumberFormat="1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10" fontId="2" fillId="0" borderId="9" xfId="1" applyNumberFormat="1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2" xfId="1" applyNumberFormat="1" applyFont="1" applyBorder="1">
      <alignment vertical="center"/>
    </xf>
    <xf numFmtId="0" fontId="2" fillId="0" borderId="3" xfId="1" applyNumberFormat="1" applyFont="1" applyBorder="1">
      <alignment vertical="center"/>
    </xf>
    <xf numFmtId="0" fontId="2" fillId="0" borderId="1" xfId="1" applyNumberFormat="1" applyFont="1" applyBorder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horizontal="right" vertical="center"/>
    </xf>
    <xf numFmtId="0" fontId="2" fillId="0" borderId="10" xfId="1" applyNumberFormat="1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139</xdr:row>
      <xdr:rowOff>182290</xdr:rowOff>
    </xdr:from>
    <xdr:to>
      <xdr:col>1</xdr:col>
      <xdr:colOff>2071735</xdr:colOff>
      <xdr:row>139</xdr:row>
      <xdr:rowOff>182290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0C6D3E95-9607-4780-BD11-B8106A3C86B4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0C6D3E95-9607-4780-BD11-B8106A3C86B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8259B785-AA9B-4FE6-B5B1-F1004A7A2AC8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8259B785-AA9B-4FE6-B5B1-F1004A7A2AC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4D69A4E3-CCF2-4072-8FEE-7C14267A95F0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4D69A4E3-CCF2-4072-8FEE-7C14267A95F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107</xdr:row>
      <xdr:rowOff>182290</xdr:rowOff>
    </xdr:from>
    <xdr:to>
      <xdr:col>1</xdr:col>
      <xdr:colOff>2071735</xdr:colOff>
      <xdr:row>107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7AE69539-DB48-4587-B615-B1CC951B9BDB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7AE69539-DB48-4587-B615-B1CC951B9BD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335AAEF3-D0C4-4204-99C2-93D67DFB564E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335AAEF3-D0C4-4204-99C2-93D67DFB564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110</xdr:row>
      <xdr:rowOff>182290</xdr:rowOff>
    </xdr:from>
    <xdr:to>
      <xdr:col>1</xdr:col>
      <xdr:colOff>2071735</xdr:colOff>
      <xdr:row>110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08557E6F-3723-4664-8055-DC11C41ECDE6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08557E6F-3723-4664-8055-DC11C41ECDE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800EC8C8-1D33-48B2-8DF5-978B0C64CF63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800EC8C8-1D33-48B2-8DF5-978B0C64CF6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7457E0D7-1612-4E09-8213-E6C0E19716E8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800EC8C8-1D33-48B2-8DF5-978B0C64CF6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104</xdr:row>
      <xdr:rowOff>182290</xdr:rowOff>
    </xdr:from>
    <xdr:to>
      <xdr:col>1</xdr:col>
      <xdr:colOff>2071735</xdr:colOff>
      <xdr:row>104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8BE50633-96CF-43B9-885A-B48FD52E4E4B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8BE50633-96CF-43B9-885A-B48FD52E4E4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42427B7D-5871-4769-BEC3-AF610AE55501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42427B7D-5871-4769-BEC3-AF610AE5550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446DE280-5D55-4BB2-9E7E-57B72D2DC668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446DE280-5D55-4BB2-9E7E-57B72D2DC66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30D0065F-E4A9-4C6B-BC17-C110BEC00C3E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30D0065F-E4A9-4C6B-BC17-C110BEC00C3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2071375</xdr:colOff>
      <xdr:row>102</xdr:row>
      <xdr:rowOff>182290</xdr:rowOff>
    </xdr:from>
    <xdr:to>
      <xdr:col>1</xdr:col>
      <xdr:colOff>2071735</xdr:colOff>
      <xdr:row>102</xdr:row>
      <xdr:rowOff>182650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C63440D0-5496-4E44-9F3D-B4F1392B2FD8}"/>
                </a:ext>
              </a:extLst>
            </xdr14:cNvPr>
            <xdr14:cNvContentPartPr/>
          </xdr14:nvContentPartPr>
          <xdr14:nvPr macro=""/>
          <xdr14:xfrm>
            <a:off x="2754000" y="23661415"/>
            <a:ext cx="360" cy="36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C63440D0-5496-4E44-9F3D-B4F1392B2F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45000" y="23652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1:11.44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0:07.32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09:55.56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09:16.88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09:05.75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1:03.05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0:48.55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8T04:57:43.19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0:55.46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0:40.24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0:32.69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0:23.92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1-21T17:10:15.36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5A30-9CF9-4AFB-8F66-79119B567C52}">
  <sheetPr>
    <tabColor rgb="FFFF0000"/>
  </sheetPr>
  <dimension ref="B1:AK39"/>
  <sheetViews>
    <sheetView showGridLines="0" tabSelected="1" zoomScale="60" zoomScaleNormal="6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N11" sqref="AN11"/>
    </sheetView>
  </sheetViews>
  <sheetFormatPr defaultRowHeight="18" customHeight="1" x14ac:dyDescent="0.7"/>
  <cols>
    <col min="1" max="1" width="9" style="6"/>
    <col min="2" max="2" width="50.5625" style="6" customWidth="1"/>
    <col min="3" max="5" width="9" style="6"/>
    <col min="6" max="30" width="12.5625" style="6" customWidth="1"/>
    <col min="31" max="31" width="12.5625" style="2" customWidth="1"/>
    <col min="32" max="34" width="12.5625" style="6" customWidth="1"/>
    <col min="35" max="35" width="12.5625" style="2" customWidth="1"/>
    <col min="36" max="36" width="12.5625" style="6" customWidth="1"/>
    <col min="37" max="37" width="50.5625" style="6" customWidth="1"/>
    <col min="38" max="16384" width="9" style="6"/>
  </cols>
  <sheetData>
    <row r="1" spans="2:37" ht="18" customHeight="1" x14ac:dyDescent="0.7">
      <c r="AE1" s="6"/>
      <c r="AI1" s="6"/>
    </row>
    <row r="2" spans="2:37" ht="18" customHeight="1" x14ac:dyDescent="0.7">
      <c r="F2" s="82" t="s">
        <v>0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5" t="s">
        <v>1</v>
      </c>
      <c r="X2" s="86"/>
      <c r="Y2" s="86"/>
      <c r="Z2" s="87"/>
      <c r="AA2" s="88" t="s">
        <v>2</v>
      </c>
      <c r="AB2" s="89"/>
      <c r="AC2" s="90" t="s">
        <v>3</v>
      </c>
      <c r="AD2" s="91"/>
      <c r="AE2" s="92"/>
      <c r="AF2" s="80" t="s">
        <v>4</v>
      </c>
      <c r="AG2" s="80"/>
      <c r="AH2" s="80"/>
      <c r="AI2" s="80"/>
      <c r="AJ2" s="17" t="s">
        <v>5</v>
      </c>
    </row>
    <row r="3" spans="2:37" ht="18" customHeight="1" x14ac:dyDescent="0.7">
      <c r="B3" s="35">
        <v>43861</v>
      </c>
      <c r="F3" s="94" t="s">
        <v>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100" t="s">
        <v>7</v>
      </c>
      <c r="X3" s="101"/>
      <c r="Y3" s="101"/>
      <c r="Z3" s="102"/>
      <c r="AA3" s="106" t="s">
        <v>8</v>
      </c>
      <c r="AB3" s="107"/>
      <c r="AC3" s="110" t="s">
        <v>9</v>
      </c>
      <c r="AD3" s="111"/>
      <c r="AE3" s="112"/>
      <c r="AF3" s="81" t="s">
        <v>10</v>
      </c>
      <c r="AG3" s="81"/>
      <c r="AH3" s="81"/>
      <c r="AI3" s="81"/>
      <c r="AJ3" s="93" t="s">
        <v>11</v>
      </c>
    </row>
    <row r="4" spans="2:37" ht="18" customHeight="1" x14ac:dyDescent="0.7"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  <c r="W4" s="103"/>
      <c r="X4" s="104"/>
      <c r="Y4" s="104"/>
      <c r="Z4" s="105"/>
      <c r="AA4" s="108"/>
      <c r="AB4" s="109"/>
      <c r="AC4" s="113"/>
      <c r="AD4" s="114"/>
      <c r="AE4" s="115"/>
      <c r="AF4" s="81"/>
      <c r="AG4" s="81"/>
      <c r="AH4" s="81"/>
      <c r="AI4" s="81"/>
      <c r="AJ4" s="93"/>
    </row>
    <row r="5" spans="2:37" ht="18" customHeight="1" x14ac:dyDescent="0.7">
      <c r="F5" s="74" t="s">
        <v>12</v>
      </c>
      <c r="G5" s="78" t="s">
        <v>13</v>
      </c>
      <c r="H5" s="78" t="s">
        <v>14</v>
      </c>
      <c r="I5" s="78" t="s">
        <v>15</v>
      </c>
      <c r="J5" s="78" t="s">
        <v>16</v>
      </c>
      <c r="K5" s="78" t="s">
        <v>17</v>
      </c>
      <c r="L5" s="78" t="s">
        <v>18</v>
      </c>
      <c r="M5" s="78" t="s">
        <v>19</v>
      </c>
      <c r="N5" s="78" t="s">
        <v>20</v>
      </c>
      <c r="O5" s="78" t="s">
        <v>21</v>
      </c>
      <c r="P5" s="78" t="s">
        <v>22</v>
      </c>
      <c r="Q5" s="78" t="s">
        <v>23</v>
      </c>
      <c r="R5" s="78" t="s">
        <v>24</v>
      </c>
      <c r="S5" s="78" t="s">
        <v>25</v>
      </c>
      <c r="T5" s="78" t="s">
        <v>26</v>
      </c>
      <c r="U5" s="78" t="s">
        <v>27</v>
      </c>
      <c r="V5" s="76" t="s">
        <v>28</v>
      </c>
      <c r="W5" s="74" t="s">
        <v>29</v>
      </c>
      <c r="X5" s="78" t="s">
        <v>30</v>
      </c>
      <c r="Y5" s="78" t="s">
        <v>31</v>
      </c>
      <c r="Z5" s="76" t="s">
        <v>32</v>
      </c>
      <c r="AA5" s="74" t="s">
        <v>33</v>
      </c>
      <c r="AB5" s="76" t="s">
        <v>34</v>
      </c>
      <c r="AC5" s="74" t="s">
        <v>35</v>
      </c>
      <c r="AD5" s="78" t="s">
        <v>36</v>
      </c>
      <c r="AE5" s="76" t="s">
        <v>44</v>
      </c>
      <c r="AF5" s="74" t="s">
        <v>37</v>
      </c>
      <c r="AG5" s="78" t="s">
        <v>38</v>
      </c>
      <c r="AH5" s="78" t="s">
        <v>838</v>
      </c>
      <c r="AI5" s="76" t="s">
        <v>839</v>
      </c>
      <c r="AJ5" s="116" t="s">
        <v>39</v>
      </c>
    </row>
    <row r="6" spans="2:37" ht="18" customHeight="1" x14ac:dyDescent="0.7">
      <c r="F6" s="75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7"/>
      <c r="W6" s="75"/>
      <c r="X6" s="79"/>
      <c r="Y6" s="79"/>
      <c r="Z6" s="77"/>
      <c r="AA6" s="75"/>
      <c r="AB6" s="77"/>
      <c r="AC6" s="75"/>
      <c r="AD6" s="79"/>
      <c r="AE6" s="77"/>
      <c r="AF6" s="75"/>
      <c r="AG6" s="79"/>
      <c r="AH6" s="79"/>
      <c r="AI6" s="77"/>
      <c r="AJ6" s="117"/>
    </row>
    <row r="7" spans="2:37" ht="18" customHeight="1" x14ac:dyDescent="0.7">
      <c r="F7" s="75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7"/>
      <c r="W7" s="75"/>
      <c r="X7" s="79"/>
      <c r="Y7" s="79"/>
      <c r="Z7" s="77"/>
      <c r="AA7" s="75"/>
      <c r="AB7" s="77"/>
      <c r="AC7" s="75"/>
      <c r="AD7" s="79"/>
      <c r="AE7" s="77"/>
      <c r="AF7" s="75"/>
      <c r="AG7" s="79"/>
      <c r="AH7" s="79"/>
      <c r="AI7" s="77"/>
      <c r="AJ7" s="117"/>
    </row>
    <row r="8" spans="2:37" ht="18" customHeight="1" x14ac:dyDescent="0.7">
      <c r="F8" s="75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7"/>
      <c r="W8" s="75"/>
      <c r="X8" s="79"/>
      <c r="Y8" s="79"/>
      <c r="Z8" s="77"/>
      <c r="AA8" s="75"/>
      <c r="AB8" s="77"/>
      <c r="AC8" s="75"/>
      <c r="AD8" s="79"/>
      <c r="AE8" s="77"/>
      <c r="AF8" s="75"/>
      <c r="AG8" s="79"/>
      <c r="AH8" s="79"/>
      <c r="AI8" s="77"/>
      <c r="AJ8" s="117"/>
    </row>
    <row r="9" spans="2:37" ht="18" customHeight="1" x14ac:dyDescent="0.7">
      <c r="C9" s="18" t="s">
        <v>826</v>
      </c>
      <c r="D9" s="18" t="s">
        <v>827</v>
      </c>
      <c r="E9" s="18" t="s">
        <v>828</v>
      </c>
      <c r="F9" s="31">
        <v>1</v>
      </c>
      <c r="G9" s="32">
        <v>2</v>
      </c>
      <c r="H9" s="32">
        <v>3</v>
      </c>
      <c r="I9" s="32">
        <v>4</v>
      </c>
      <c r="J9" s="32">
        <v>5</v>
      </c>
      <c r="K9" s="32">
        <v>6</v>
      </c>
      <c r="L9" s="32">
        <v>7</v>
      </c>
      <c r="M9" s="32">
        <v>8</v>
      </c>
      <c r="N9" s="32">
        <v>9</v>
      </c>
      <c r="O9" s="32">
        <v>10</v>
      </c>
      <c r="P9" s="32">
        <v>11</v>
      </c>
      <c r="Q9" s="32">
        <v>12</v>
      </c>
      <c r="R9" s="32">
        <v>13</v>
      </c>
      <c r="S9" s="32">
        <v>14</v>
      </c>
      <c r="T9" s="32">
        <v>15</v>
      </c>
      <c r="U9" s="32">
        <v>16</v>
      </c>
      <c r="V9" s="33">
        <v>17</v>
      </c>
      <c r="W9" s="31">
        <v>1</v>
      </c>
      <c r="X9" s="32">
        <v>2</v>
      </c>
      <c r="Y9" s="32">
        <v>3</v>
      </c>
      <c r="Z9" s="33">
        <v>4</v>
      </c>
      <c r="AA9" s="31">
        <v>1</v>
      </c>
      <c r="AB9" s="33">
        <v>2</v>
      </c>
      <c r="AC9" s="31">
        <v>1</v>
      </c>
      <c r="AD9" s="32">
        <v>2</v>
      </c>
      <c r="AE9" s="38">
        <v>3</v>
      </c>
      <c r="AF9" s="31">
        <v>1</v>
      </c>
      <c r="AG9" s="32">
        <v>2</v>
      </c>
      <c r="AH9" s="32">
        <v>3</v>
      </c>
      <c r="AI9" s="33">
        <v>4</v>
      </c>
      <c r="AJ9" s="47">
        <v>1</v>
      </c>
    </row>
    <row r="10" spans="2:37" ht="18" customHeight="1" x14ac:dyDescent="0.7">
      <c r="B10" s="73" t="s">
        <v>829</v>
      </c>
      <c r="C10" s="65">
        <f>SUM(C12:C42)</f>
        <v>812</v>
      </c>
      <c r="D10" s="65">
        <f>SUM(D12:D42)</f>
        <v>55</v>
      </c>
      <c r="E10" s="65">
        <f>C10-D10</f>
        <v>757</v>
      </c>
      <c r="F10" s="19">
        <f>F12+F14+F16+F18+F22+F24+F26+F28+F30+F32+F34+F36+F38+F40</f>
        <v>615</v>
      </c>
      <c r="G10" s="20">
        <f t="shared" ref="G10:AJ10" si="0">G12+G14+G16+G18+G22+G24+G26+G28+G30+G32+G34+G36+G38+G40</f>
        <v>77</v>
      </c>
      <c r="H10" s="20">
        <f t="shared" si="0"/>
        <v>391</v>
      </c>
      <c r="I10" s="20">
        <f t="shared" si="0"/>
        <v>123</v>
      </c>
      <c r="J10" s="20">
        <f t="shared" si="0"/>
        <v>51</v>
      </c>
      <c r="K10" s="20">
        <f t="shared" si="0"/>
        <v>100</v>
      </c>
      <c r="L10" s="20">
        <f t="shared" si="0"/>
        <v>103</v>
      </c>
      <c r="M10" s="20">
        <f t="shared" si="0"/>
        <v>107</v>
      </c>
      <c r="N10" s="20">
        <f t="shared" si="0"/>
        <v>90</v>
      </c>
      <c r="O10" s="20">
        <f t="shared" si="0"/>
        <v>119</v>
      </c>
      <c r="P10" s="20">
        <f t="shared" si="0"/>
        <v>163</v>
      </c>
      <c r="Q10" s="20">
        <f t="shared" si="0"/>
        <v>46</v>
      </c>
      <c r="R10" s="20">
        <f t="shared" si="0"/>
        <v>73</v>
      </c>
      <c r="S10" s="20">
        <f t="shared" si="0"/>
        <v>231</v>
      </c>
      <c r="T10" s="20">
        <f t="shared" si="0"/>
        <v>78</v>
      </c>
      <c r="U10" s="20">
        <f t="shared" si="0"/>
        <v>32</v>
      </c>
      <c r="V10" s="21">
        <f t="shared" si="0"/>
        <v>61</v>
      </c>
      <c r="W10" s="19">
        <f t="shared" si="0"/>
        <v>307</v>
      </c>
      <c r="X10" s="20">
        <f t="shared" si="0"/>
        <v>115</v>
      </c>
      <c r="Y10" s="20">
        <f t="shared" si="0"/>
        <v>69</v>
      </c>
      <c r="Z10" s="21">
        <f t="shared" si="0"/>
        <v>37</v>
      </c>
      <c r="AA10" s="19">
        <f t="shared" si="0"/>
        <v>181</v>
      </c>
      <c r="AB10" s="21">
        <f t="shared" si="0"/>
        <v>105</v>
      </c>
      <c r="AC10" s="19">
        <f t="shared" si="0"/>
        <v>360</v>
      </c>
      <c r="AD10" s="20">
        <f t="shared" si="0"/>
        <v>431</v>
      </c>
      <c r="AE10" s="39">
        <f t="shared" si="0"/>
        <v>6</v>
      </c>
      <c r="AF10" s="19">
        <f t="shared" si="0"/>
        <v>29</v>
      </c>
      <c r="AG10" s="20">
        <f t="shared" si="0"/>
        <v>22</v>
      </c>
      <c r="AH10" s="20">
        <f t="shared" si="0"/>
        <v>3</v>
      </c>
      <c r="AI10" s="43">
        <f t="shared" ref="AI10" si="1">AI12+AI14+AI16+AI18+AI22+AI24+AI26+AI28+AI30+AI32+AI34+AI36+AI38+AI40</f>
        <v>3</v>
      </c>
      <c r="AJ10" s="48">
        <f t="shared" si="0"/>
        <v>352</v>
      </c>
      <c r="AK10" s="73" t="s">
        <v>829</v>
      </c>
    </row>
    <row r="11" spans="2:37" ht="18" customHeight="1" x14ac:dyDescent="0.7">
      <c r="B11" s="73"/>
      <c r="C11" s="65"/>
      <c r="D11" s="65"/>
      <c r="E11" s="65"/>
      <c r="F11" s="28">
        <f>F10/$E$10</f>
        <v>0.81241743725231175</v>
      </c>
      <c r="G11" s="29">
        <f t="shared" ref="G11:AJ11" si="2">G10/$E$10</f>
        <v>0.10171730515191546</v>
      </c>
      <c r="H11" s="29">
        <f t="shared" si="2"/>
        <v>0.51651254953764858</v>
      </c>
      <c r="I11" s="29">
        <f t="shared" si="2"/>
        <v>0.16248348745046234</v>
      </c>
      <c r="J11" s="29">
        <f t="shared" si="2"/>
        <v>6.7371202113606338E-2</v>
      </c>
      <c r="K11" s="29">
        <f t="shared" si="2"/>
        <v>0.13210039630118892</v>
      </c>
      <c r="L11" s="29">
        <f t="shared" si="2"/>
        <v>0.13606340819022458</v>
      </c>
      <c r="M11" s="29">
        <f t="shared" si="2"/>
        <v>0.14134742404227213</v>
      </c>
      <c r="N11" s="29">
        <f t="shared" si="2"/>
        <v>0.11889035667107001</v>
      </c>
      <c r="O11" s="29">
        <f t="shared" si="2"/>
        <v>0.1571994715984148</v>
      </c>
      <c r="P11" s="29">
        <f t="shared" si="2"/>
        <v>0.21532364597093792</v>
      </c>
      <c r="Q11" s="29">
        <f t="shared" si="2"/>
        <v>6.0766182298546897E-2</v>
      </c>
      <c r="R11" s="29">
        <f t="shared" si="2"/>
        <v>9.64332892998679E-2</v>
      </c>
      <c r="S11" s="29">
        <f t="shared" si="2"/>
        <v>0.30515191545574638</v>
      </c>
      <c r="T11" s="29">
        <f t="shared" si="2"/>
        <v>0.10303830911492734</v>
      </c>
      <c r="U11" s="29">
        <f t="shared" si="2"/>
        <v>4.2272126816380449E-2</v>
      </c>
      <c r="V11" s="30">
        <f t="shared" si="2"/>
        <v>8.0581241743725232E-2</v>
      </c>
      <c r="W11" s="28">
        <f t="shared" si="2"/>
        <v>0.40554821664464996</v>
      </c>
      <c r="X11" s="29">
        <f t="shared" si="2"/>
        <v>0.15191545574636725</v>
      </c>
      <c r="Y11" s="29">
        <f t="shared" si="2"/>
        <v>9.1149273447820339E-2</v>
      </c>
      <c r="Z11" s="30">
        <f t="shared" si="2"/>
        <v>4.8877146631439897E-2</v>
      </c>
      <c r="AA11" s="28">
        <f t="shared" si="2"/>
        <v>0.23910171730515192</v>
      </c>
      <c r="AB11" s="30">
        <f t="shared" si="2"/>
        <v>0.13870541611624834</v>
      </c>
      <c r="AC11" s="28">
        <f t="shared" si="2"/>
        <v>0.47556142668428003</v>
      </c>
      <c r="AD11" s="29">
        <f t="shared" si="2"/>
        <v>0.56935270805812421</v>
      </c>
      <c r="AE11" s="40">
        <f t="shared" si="2"/>
        <v>7.9260237780713338E-3</v>
      </c>
      <c r="AF11" s="28">
        <f t="shared" si="2"/>
        <v>3.8309114927344783E-2</v>
      </c>
      <c r="AG11" s="29">
        <f t="shared" si="2"/>
        <v>2.9062087186261559E-2</v>
      </c>
      <c r="AH11" s="29">
        <f t="shared" si="2"/>
        <v>3.9630118890356669E-3</v>
      </c>
      <c r="AI11" s="44">
        <f t="shared" ref="AI11" si="3">AI10/$E$10</f>
        <v>3.9630118890356669E-3</v>
      </c>
      <c r="AJ11" s="49">
        <f t="shared" si="2"/>
        <v>0.46499339498018494</v>
      </c>
      <c r="AK11" s="73"/>
    </row>
    <row r="12" spans="2:37" ht="18" customHeight="1" x14ac:dyDescent="0.7">
      <c r="B12" s="64" t="s">
        <v>40</v>
      </c>
      <c r="C12" s="65">
        <f>製造業!$B$3</f>
        <v>293</v>
      </c>
      <c r="D12" s="65">
        <f>製造業!$B$4</f>
        <v>15</v>
      </c>
      <c r="E12" s="67">
        <f>製造業!$B$5</f>
        <v>278</v>
      </c>
      <c r="F12" s="19">
        <f>製造業!E8</f>
        <v>237</v>
      </c>
      <c r="G12" s="20">
        <f>製造業!F8</f>
        <v>27</v>
      </c>
      <c r="H12" s="20">
        <f>製造業!G8</f>
        <v>154</v>
      </c>
      <c r="I12" s="20">
        <f>製造業!H8</f>
        <v>74</v>
      </c>
      <c r="J12" s="20">
        <f>製造業!I8</f>
        <v>23</v>
      </c>
      <c r="K12" s="20">
        <f>製造業!J8</f>
        <v>53</v>
      </c>
      <c r="L12" s="20">
        <f>製造業!K8</f>
        <v>54</v>
      </c>
      <c r="M12" s="20">
        <f>製造業!L8</f>
        <v>59</v>
      </c>
      <c r="N12" s="20">
        <f>製造業!M8</f>
        <v>48</v>
      </c>
      <c r="O12" s="20">
        <f>製造業!N8</f>
        <v>89</v>
      </c>
      <c r="P12" s="20">
        <f>製造業!O8</f>
        <v>50</v>
      </c>
      <c r="Q12" s="20">
        <f>製造業!P8</f>
        <v>17</v>
      </c>
      <c r="R12" s="20">
        <f>製造業!Q8</f>
        <v>33</v>
      </c>
      <c r="S12" s="20">
        <f>製造業!R8</f>
        <v>127</v>
      </c>
      <c r="T12" s="20">
        <f>製造業!S8</f>
        <v>40</v>
      </c>
      <c r="U12" s="20">
        <f>製造業!T8</f>
        <v>11</v>
      </c>
      <c r="V12" s="21">
        <f>製造業!U8</f>
        <v>18</v>
      </c>
      <c r="W12" s="19">
        <f>製造業!V8</f>
        <v>74</v>
      </c>
      <c r="X12" s="20">
        <f>製造業!W8</f>
        <v>12</v>
      </c>
      <c r="Y12" s="20">
        <f>製造業!X8</f>
        <v>30</v>
      </c>
      <c r="Z12" s="21">
        <f>製造業!Y8</f>
        <v>9</v>
      </c>
      <c r="AA12" s="19">
        <f>製造業!Z8</f>
        <v>59</v>
      </c>
      <c r="AB12" s="21">
        <f>製造業!AA8</f>
        <v>27</v>
      </c>
      <c r="AC12" s="19">
        <f>製造業!AB8</f>
        <v>113</v>
      </c>
      <c r="AD12" s="20">
        <f>製造業!AC8</f>
        <v>147</v>
      </c>
      <c r="AE12" s="52">
        <f>製造業!AD8</f>
        <v>0</v>
      </c>
      <c r="AF12" s="19">
        <f>製造業!AE8</f>
        <v>7</v>
      </c>
      <c r="AG12" s="20">
        <f>製造業!AF8</f>
        <v>1</v>
      </c>
      <c r="AH12" s="20">
        <f>製造業!AG8</f>
        <v>0</v>
      </c>
      <c r="AI12" s="43">
        <f>製造業!AH8</f>
        <v>0</v>
      </c>
      <c r="AJ12" s="48">
        <f>製造業!AI8</f>
        <v>113</v>
      </c>
      <c r="AK12" s="68" t="s">
        <v>40</v>
      </c>
    </row>
    <row r="13" spans="2:37" ht="18" customHeight="1" x14ac:dyDescent="0.7">
      <c r="B13" s="64"/>
      <c r="C13" s="65"/>
      <c r="D13" s="65"/>
      <c r="E13" s="69"/>
      <c r="F13" s="28">
        <f>製造業!E9</f>
        <v>0.85251798561151082</v>
      </c>
      <c r="G13" s="29">
        <f>製造業!F9</f>
        <v>9.7122302158273388E-2</v>
      </c>
      <c r="H13" s="29">
        <f>製造業!G9</f>
        <v>0.5539568345323741</v>
      </c>
      <c r="I13" s="29">
        <f>製造業!H9</f>
        <v>0.26618705035971224</v>
      </c>
      <c r="J13" s="29">
        <f>製造業!I9</f>
        <v>8.2733812949640287E-2</v>
      </c>
      <c r="K13" s="29">
        <f>製造業!J9</f>
        <v>0.1906474820143885</v>
      </c>
      <c r="L13" s="29">
        <f>製造業!K9</f>
        <v>0.19424460431654678</v>
      </c>
      <c r="M13" s="29">
        <f>製造業!L9</f>
        <v>0.21223021582733814</v>
      </c>
      <c r="N13" s="29">
        <f>製造業!M9</f>
        <v>0.17266187050359713</v>
      </c>
      <c r="O13" s="29">
        <f>製造業!N9</f>
        <v>0.32014388489208634</v>
      </c>
      <c r="P13" s="29">
        <f>製造業!O9</f>
        <v>0.17985611510791366</v>
      </c>
      <c r="Q13" s="29">
        <f>製造業!P9</f>
        <v>6.1151079136690649E-2</v>
      </c>
      <c r="R13" s="29">
        <f>製造業!Q9</f>
        <v>0.11870503597122302</v>
      </c>
      <c r="S13" s="29">
        <f>製造業!R9</f>
        <v>0.45683453237410071</v>
      </c>
      <c r="T13" s="29">
        <f>製造業!S9</f>
        <v>0.14388489208633093</v>
      </c>
      <c r="U13" s="29">
        <f>製造業!T9</f>
        <v>3.9568345323741004E-2</v>
      </c>
      <c r="V13" s="30">
        <f>製造業!U9</f>
        <v>6.4748201438848921E-2</v>
      </c>
      <c r="W13" s="28">
        <f>製造業!V9</f>
        <v>0.26618705035971224</v>
      </c>
      <c r="X13" s="29">
        <f>製造業!W9</f>
        <v>4.3165467625899283E-2</v>
      </c>
      <c r="Y13" s="29">
        <f>製造業!X9</f>
        <v>0.1079136690647482</v>
      </c>
      <c r="Z13" s="30">
        <f>製造業!Y9</f>
        <v>3.237410071942446E-2</v>
      </c>
      <c r="AA13" s="28">
        <f>製造業!Z9</f>
        <v>0.21223021582733814</v>
      </c>
      <c r="AB13" s="30">
        <f>製造業!AA9</f>
        <v>9.7122302158273388E-2</v>
      </c>
      <c r="AC13" s="28">
        <f>製造業!AB9</f>
        <v>0.40647482014388492</v>
      </c>
      <c r="AD13" s="29">
        <f>製造業!AC9</f>
        <v>0.52877697841726623</v>
      </c>
      <c r="AE13" s="42">
        <f>製造業!AD9</f>
        <v>0</v>
      </c>
      <c r="AF13" s="28">
        <f>製造業!AE9</f>
        <v>2.5179856115107913E-2</v>
      </c>
      <c r="AG13" s="29">
        <f>製造業!AF9</f>
        <v>3.5971223021582736E-3</v>
      </c>
      <c r="AH13" s="29">
        <f>製造業!AG9</f>
        <v>0</v>
      </c>
      <c r="AI13" s="44">
        <f>製造業!AH9</f>
        <v>0</v>
      </c>
      <c r="AJ13" s="49">
        <f>製造業!AI9</f>
        <v>0.40647482014388492</v>
      </c>
      <c r="AK13" s="64"/>
    </row>
    <row r="14" spans="2:37" ht="18" customHeight="1" x14ac:dyDescent="0.7">
      <c r="B14" s="72" t="s">
        <v>830</v>
      </c>
      <c r="C14" s="65">
        <f>運輸業・郵便業!$B$3</f>
        <v>375</v>
      </c>
      <c r="D14" s="65">
        <f>運輸業・郵便業!$B$4</f>
        <v>26</v>
      </c>
      <c r="E14" s="65">
        <f>運輸業・郵便業!$B$5</f>
        <v>349</v>
      </c>
      <c r="F14" s="19">
        <f>運輸業・郵便業!E8</f>
        <v>282</v>
      </c>
      <c r="G14" s="20">
        <f>運輸業・郵便業!F8</f>
        <v>25</v>
      </c>
      <c r="H14" s="20">
        <f>運輸業・郵便業!G8</f>
        <v>176</v>
      </c>
      <c r="I14" s="20">
        <f>運輸業・郵便業!H8</f>
        <v>24</v>
      </c>
      <c r="J14" s="20">
        <f>運輸業・郵便業!I8</f>
        <v>17</v>
      </c>
      <c r="K14" s="20">
        <f>運輸業・郵便業!J8</f>
        <v>23</v>
      </c>
      <c r="L14" s="20">
        <f>運輸業・郵便業!K8</f>
        <v>33</v>
      </c>
      <c r="M14" s="20">
        <f>運輸業・郵便業!L8</f>
        <v>24</v>
      </c>
      <c r="N14" s="20">
        <f>運輸業・郵便業!M8</f>
        <v>15</v>
      </c>
      <c r="O14" s="20">
        <f>運輸業・郵便業!N8</f>
        <v>13</v>
      </c>
      <c r="P14" s="20">
        <f>運輸業・郵便業!O8</f>
        <v>93</v>
      </c>
      <c r="Q14" s="20">
        <f>運輸業・郵便業!P8</f>
        <v>16</v>
      </c>
      <c r="R14" s="20">
        <f>運輸業・郵便業!Q8</f>
        <v>15</v>
      </c>
      <c r="S14" s="20">
        <f>運輸業・郵便業!R8</f>
        <v>95</v>
      </c>
      <c r="T14" s="20">
        <f>運輸業・郵便業!S8</f>
        <v>19</v>
      </c>
      <c r="U14" s="20">
        <f>運輸業・郵便業!T8</f>
        <v>7</v>
      </c>
      <c r="V14" s="21">
        <f>運輸業・郵便業!U8</f>
        <v>29</v>
      </c>
      <c r="W14" s="19">
        <f>運輸業・郵便業!V8</f>
        <v>194</v>
      </c>
      <c r="X14" s="20">
        <f>運輸業・郵便業!W8</f>
        <v>90</v>
      </c>
      <c r="Y14" s="20">
        <f>運輸業・郵便業!X8</f>
        <v>27</v>
      </c>
      <c r="Z14" s="21">
        <f>運輸業・郵便業!Y8</f>
        <v>22</v>
      </c>
      <c r="AA14" s="19">
        <f>運輸業・郵便業!Z8</f>
        <v>97</v>
      </c>
      <c r="AB14" s="21">
        <f>運輸業・郵便業!AA8</f>
        <v>63</v>
      </c>
      <c r="AC14" s="19">
        <f>運輸業・郵便業!AB8</f>
        <v>219</v>
      </c>
      <c r="AD14" s="20">
        <f>運輸業・郵便業!AC8</f>
        <v>230</v>
      </c>
      <c r="AE14" s="21">
        <f>運輸業・郵便業!AD8</f>
        <v>6</v>
      </c>
      <c r="AF14" s="19">
        <f>運輸業・郵便業!AE8</f>
        <v>8</v>
      </c>
      <c r="AG14" s="20">
        <f>運輸業・郵便業!AF8</f>
        <v>14</v>
      </c>
      <c r="AH14" s="20">
        <f>運輸業・郵便業!AG8</f>
        <v>1</v>
      </c>
      <c r="AI14" s="43">
        <f>運輸業・郵便業!AH8</f>
        <v>1</v>
      </c>
      <c r="AJ14" s="48">
        <f>運輸業・郵便業!AI8</f>
        <v>203</v>
      </c>
      <c r="AK14" s="72" t="s">
        <v>830</v>
      </c>
    </row>
    <row r="15" spans="2:37" ht="18" customHeight="1" x14ac:dyDescent="0.7">
      <c r="B15" s="72"/>
      <c r="C15" s="65"/>
      <c r="D15" s="65"/>
      <c r="E15" s="65"/>
      <c r="F15" s="28">
        <f>運輸業・郵便業!E9</f>
        <v>0.8080229226361032</v>
      </c>
      <c r="G15" s="29">
        <f>運輸業・郵便業!F9</f>
        <v>7.1633237822349566E-2</v>
      </c>
      <c r="H15" s="29">
        <f>運輸業・郵便業!G9</f>
        <v>0.50429799426934097</v>
      </c>
      <c r="I15" s="29">
        <f>運輸業・郵便業!H9</f>
        <v>6.8767908309455589E-2</v>
      </c>
      <c r="J15" s="29">
        <f>運輸業・郵便業!I9</f>
        <v>4.8710601719197708E-2</v>
      </c>
      <c r="K15" s="29">
        <f>運輸業・郵便業!J9</f>
        <v>6.5902578796561598E-2</v>
      </c>
      <c r="L15" s="29">
        <f>運輸業・郵便業!K9</f>
        <v>9.4555873925501438E-2</v>
      </c>
      <c r="M15" s="29">
        <f>運輸業・郵便業!L9</f>
        <v>6.8767908309455589E-2</v>
      </c>
      <c r="N15" s="29">
        <f>運輸業・郵便業!M9</f>
        <v>4.2979942693409739E-2</v>
      </c>
      <c r="O15" s="29">
        <f>運輸業・郵便業!N9</f>
        <v>3.7249283667621778E-2</v>
      </c>
      <c r="P15" s="29">
        <f>運輸業・郵便業!O9</f>
        <v>0.26647564469914042</v>
      </c>
      <c r="Q15" s="29">
        <f>運輸業・郵便業!P9</f>
        <v>4.5845272206303724E-2</v>
      </c>
      <c r="R15" s="29">
        <f>運輸業・郵便業!Q9</f>
        <v>4.2979942693409739E-2</v>
      </c>
      <c r="S15" s="29">
        <f>運輸業・郵便業!R9</f>
        <v>0.27220630372492838</v>
      </c>
      <c r="T15" s="29">
        <f>運輸業・郵便業!S9</f>
        <v>5.4441260744985676E-2</v>
      </c>
      <c r="U15" s="29">
        <f>運輸業・郵便業!T9</f>
        <v>2.0057306590257881E-2</v>
      </c>
      <c r="V15" s="30">
        <f>運輸業・郵便業!U9</f>
        <v>8.3094555873925502E-2</v>
      </c>
      <c r="W15" s="28">
        <f>運輸業・郵便業!V9</f>
        <v>0.55587392550143266</v>
      </c>
      <c r="X15" s="29">
        <f>運輸業・郵便業!W9</f>
        <v>0.25787965616045844</v>
      </c>
      <c r="Y15" s="29">
        <f>運輸業・郵便業!X9</f>
        <v>7.7363896848137534E-2</v>
      </c>
      <c r="Z15" s="30">
        <f>運輸業・郵便業!Y9</f>
        <v>6.3037249283667621E-2</v>
      </c>
      <c r="AA15" s="28">
        <f>運輸業・郵便業!Z9</f>
        <v>0.27793696275071633</v>
      </c>
      <c r="AB15" s="30">
        <f>運輸業・郵便業!AA9</f>
        <v>0.18051575931232092</v>
      </c>
      <c r="AC15" s="28">
        <f>運輸業・郵便業!AB9</f>
        <v>0.6275071633237822</v>
      </c>
      <c r="AD15" s="29">
        <f>運輸業・郵便業!AC9</f>
        <v>0.65902578796561606</v>
      </c>
      <c r="AE15" s="42">
        <f>運輸業・郵便業!AD9</f>
        <v>1.7191977077363897E-2</v>
      </c>
      <c r="AF15" s="28">
        <f>運輸業・郵便業!AE9</f>
        <v>2.2922636103151862E-2</v>
      </c>
      <c r="AG15" s="29">
        <f>運輸業・郵便業!AF9</f>
        <v>4.0114613180515762E-2</v>
      </c>
      <c r="AH15" s="29">
        <f>運輸業・郵便業!AG9</f>
        <v>2.8653295128939827E-3</v>
      </c>
      <c r="AI15" s="44">
        <f>運輸業・郵便業!AH9</f>
        <v>2.8653295128939827E-3</v>
      </c>
      <c r="AJ15" s="49">
        <f>運輸業・郵便業!AI9</f>
        <v>0.58166189111747846</v>
      </c>
      <c r="AK15" s="72"/>
    </row>
    <row r="16" spans="2:37" ht="18" customHeight="1" x14ac:dyDescent="0.7">
      <c r="B16" s="64" t="s">
        <v>831</v>
      </c>
      <c r="C16" s="65">
        <f>卸売業・小売業!$B$3</f>
        <v>86</v>
      </c>
      <c r="D16" s="65">
        <f>卸売業・小売業!$B$4</f>
        <v>7</v>
      </c>
      <c r="E16" s="65">
        <f>卸売業・小売業!$B$5</f>
        <v>79</v>
      </c>
      <c r="F16" s="19">
        <f>卸売業・小売業!E8</f>
        <v>59</v>
      </c>
      <c r="G16" s="20">
        <f>卸売業・小売業!F8</f>
        <v>20</v>
      </c>
      <c r="H16" s="20">
        <f>卸売業・小売業!G8</f>
        <v>42</v>
      </c>
      <c r="I16" s="20">
        <f>卸売業・小売業!H8</f>
        <v>13</v>
      </c>
      <c r="J16" s="20">
        <f>卸売業・小売業!I8</f>
        <v>5</v>
      </c>
      <c r="K16" s="20">
        <f>卸売業・小売業!J8</f>
        <v>10</v>
      </c>
      <c r="L16" s="20">
        <f>卸売業・小売業!K8</f>
        <v>8</v>
      </c>
      <c r="M16" s="20">
        <f>卸売業・小売業!L8</f>
        <v>12</v>
      </c>
      <c r="N16" s="20">
        <f>卸売業・小売業!M8</f>
        <v>14</v>
      </c>
      <c r="O16" s="20">
        <f>卸売業・小売業!N8</f>
        <v>10</v>
      </c>
      <c r="P16" s="20">
        <f>卸売業・小売業!O8</f>
        <v>16</v>
      </c>
      <c r="Q16" s="20">
        <f>卸売業・小売業!P8</f>
        <v>8</v>
      </c>
      <c r="R16" s="20">
        <f>卸売業・小売業!Q8</f>
        <v>22</v>
      </c>
      <c r="S16" s="20">
        <f>卸売業・小売業!R8</f>
        <v>3</v>
      </c>
      <c r="T16" s="20">
        <f>卸売業・小売業!S8</f>
        <v>14</v>
      </c>
      <c r="U16" s="20">
        <f>卸売業・小売業!T8</f>
        <v>9</v>
      </c>
      <c r="V16" s="21">
        <f>卸売業・小売業!U8</f>
        <v>9</v>
      </c>
      <c r="W16" s="19">
        <f>卸売業・小売業!V8</f>
        <v>24</v>
      </c>
      <c r="X16" s="20">
        <f>卸売業・小売業!W8</f>
        <v>6</v>
      </c>
      <c r="Y16" s="20">
        <f>卸売業・小売業!X8</f>
        <v>11</v>
      </c>
      <c r="Z16" s="21">
        <f>卸売業・小売業!Y8</f>
        <v>3</v>
      </c>
      <c r="AA16" s="19">
        <f>卸売業・小売業!Z8</f>
        <v>15</v>
      </c>
      <c r="AB16" s="21">
        <f>卸売業・小売業!AA8</f>
        <v>11</v>
      </c>
      <c r="AC16" s="19">
        <f>卸売業・小売業!AB8</f>
        <v>20</v>
      </c>
      <c r="AD16" s="20">
        <f>卸売業・小売業!AC8</f>
        <v>30</v>
      </c>
      <c r="AE16" s="21">
        <f>卸売業・小売業!AD8</f>
        <v>0</v>
      </c>
      <c r="AF16" s="19">
        <f>卸売業・小売業!AE8</f>
        <v>5</v>
      </c>
      <c r="AG16" s="20">
        <f>卸売業・小売業!AF8</f>
        <v>3</v>
      </c>
      <c r="AH16" s="20">
        <f>卸売業・小売業!AG8</f>
        <v>1</v>
      </c>
      <c r="AI16" s="43">
        <f>卸売業・小売業!AH8</f>
        <v>2</v>
      </c>
      <c r="AJ16" s="48">
        <f>卸売業・小売業!AI8</f>
        <v>17</v>
      </c>
      <c r="AK16" s="64" t="s">
        <v>831</v>
      </c>
    </row>
    <row r="17" spans="2:37" ht="18" customHeight="1" x14ac:dyDescent="0.7">
      <c r="B17" s="64"/>
      <c r="C17" s="65"/>
      <c r="D17" s="65"/>
      <c r="E17" s="65"/>
      <c r="F17" s="28">
        <f>卸売業・小売業!E9</f>
        <v>0.74683544303797467</v>
      </c>
      <c r="G17" s="29">
        <f>卸売業・小売業!F9</f>
        <v>0.25316455696202533</v>
      </c>
      <c r="H17" s="29">
        <f>卸売業・小売業!G9</f>
        <v>0.53164556962025311</v>
      </c>
      <c r="I17" s="29">
        <f>卸売業・小売業!H9</f>
        <v>0.16455696202531644</v>
      </c>
      <c r="J17" s="29">
        <f>卸売業・小売業!I9</f>
        <v>6.3291139240506333E-2</v>
      </c>
      <c r="K17" s="29">
        <f>卸売業・小売業!J9</f>
        <v>0.12658227848101267</v>
      </c>
      <c r="L17" s="29">
        <f>卸売業・小売業!K9</f>
        <v>0.10126582278481013</v>
      </c>
      <c r="M17" s="29">
        <f>卸売業・小売業!L9</f>
        <v>0.15189873417721519</v>
      </c>
      <c r="N17" s="29">
        <f>卸売業・小売業!M9</f>
        <v>0.17721518987341772</v>
      </c>
      <c r="O17" s="29">
        <f>卸売業・小売業!N9</f>
        <v>0.12658227848101267</v>
      </c>
      <c r="P17" s="29">
        <f>卸売業・小売業!O9</f>
        <v>0.20253164556962025</v>
      </c>
      <c r="Q17" s="29">
        <f>卸売業・小売業!P9</f>
        <v>0.10126582278481013</v>
      </c>
      <c r="R17" s="29">
        <f>卸売業・小売業!Q9</f>
        <v>0.27848101265822783</v>
      </c>
      <c r="S17" s="29">
        <f>卸売業・小売業!R9</f>
        <v>3.7974683544303799E-2</v>
      </c>
      <c r="T17" s="29">
        <f>卸売業・小売業!S9</f>
        <v>0.17721518987341772</v>
      </c>
      <c r="U17" s="29">
        <f>卸売業・小売業!T9</f>
        <v>0.11392405063291139</v>
      </c>
      <c r="V17" s="30">
        <f>卸売業・小売業!U9</f>
        <v>0.11392405063291139</v>
      </c>
      <c r="W17" s="28">
        <f>卸売業・小売業!V9</f>
        <v>0.30379746835443039</v>
      </c>
      <c r="X17" s="29">
        <f>卸売業・小売業!W9</f>
        <v>7.5949367088607597E-2</v>
      </c>
      <c r="Y17" s="29">
        <f>卸売業・小売業!X9</f>
        <v>0.13924050632911392</v>
      </c>
      <c r="Z17" s="30">
        <f>卸売業・小売業!Y9</f>
        <v>3.7974683544303799E-2</v>
      </c>
      <c r="AA17" s="28">
        <f>卸売業・小売業!Z9</f>
        <v>0.189873417721519</v>
      </c>
      <c r="AB17" s="30">
        <f>卸売業・小売業!AA9</f>
        <v>0.13924050632911392</v>
      </c>
      <c r="AC17" s="28">
        <f>卸売業・小売業!AB9</f>
        <v>0.25316455696202533</v>
      </c>
      <c r="AD17" s="29">
        <f>卸売業・小売業!AC9</f>
        <v>0.379746835443038</v>
      </c>
      <c r="AE17" s="42">
        <f>卸売業・小売業!AD9</f>
        <v>0</v>
      </c>
      <c r="AF17" s="28">
        <f>卸売業・小売業!AE9</f>
        <v>6.3291139240506333E-2</v>
      </c>
      <c r="AG17" s="29">
        <f>卸売業・小売業!AF9</f>
        <v>3.7974683544303799E-2</v>
      </c>
      <c r="AH17" s="29">
        <f>卸売業・小売業!AG9</f>
        <v>1.2658227848101266E-2</v>
      </c>
      <c r="AI17" s="44">
        <f>卸売業・小売業!AH9</f>
        <v>2.5316455696202531E-2</v>
      </c>
      <c r="AJ17" s="49">
        <f>卸売業・小売業!AI9</f>
        <v>0.21518987341772153</v>
      </c>
      <c r="AK17" s="64"/>
    </row>
    <row r="18" spans="2:37" ht="18" customHeight="1" x14ac:dyDescent="0.7">
      <c r="B18" s="64" t="s">
        <v>832</v>
      </c>
      <c r="C18" s="65">
        <f>建設業!$B$3</f>
        <v>5</v>
      </c>
      <c r="D18" s="65">
        <f>建設業!$B$4</f>
        <v>0</v>
      </c>
      <c r="E18" s="65">
        <f>建設業!$B$5</f>
        <v>5</v>
      </c>
      <c r="F18" s="19">
        <f>建設業!E8</f>
        <v>4</v>
      </c>
      <c r="G18" s="20">
        <f>建設業!F8</f>
        <v>0</v>
      </c>
      <c r="H18" s="20">
        <f>建設業!G8</f>
        <v>0</v>
      </c>
      <c r="I18" s="20">
        <f>建設業!H8</f>
        <v>0</v>
      </c>
      <c r="J18" s="20">
        <f>建設業!I8</f>
        <v>0</v>
      </c>
      <c r="K18" s="20">
        <f>建設業!J8</f>
        <v>0</v>
      </c>
      <c r="L18" s="20">
        <f>建設業!K8</f>
        <v>0</v>
      </c>
      <c r="M18" s="20">
        <f>建設業!L8</f>
        <v>0</v>
      </c>
      <c r="N18" s="20">
        <f>建設業!M8</f>
        <v>0</v>
      </c>
      <c r="O18" s="20">
        <f>建設業!N8</f>
        <v>0</v>
      </c>
      <c r="P18" s="20">
        <f>建設業!O8</f>
        <v>0</v>
      </c>
      <c r="Q18" s="20">
        <f>建設業!P8</f>
        <v>1</v>
      </c>
      <c r="R18" s="20">
        <f>建設業!Q8</f>
        <v>0</v>
      </c>
      <c r="S18" s="20">
        <f>建設業!R8</f>
        <v>0</v>
      </c>
      <c r="T18" s="20">
        <f>建設業!S8</f>
        <v>2</v>
      </c>
      <c r="U18" s="20">
        <f>建設業!T8</f>
        <v>0</v>
      </c>
      <c r="V18" s="21">
        <f>建設業!U8</f>
        <v>0</v>
      </c>
      <c r="W18" s="19">
        <f>建設業!V8</f>
        <v>0</v>
      </c>
      <c r="X18" s="20">
        <f>建設業!W8</f>
        <v>0</v>
      </c>
      <c r="Y18" s="20">
        <f>建設業!X8</f>
        <v>0</v>
      </c>
      <c r="Z18" s="21">
        <f>建設業!Y8</f>
        <v>0</v>
      </c>
      <c r="AA18" s="19">
        <f>建設業!Z8</f>
        <v>0</v>
      </c>
      <c r="AB18" s="21">
        <f>建設業!AA8</f>
        <v>0</v>
      </c>
      <c r="AC18" s="19">
        <f>建設業!AB8</f>
        <v>0</v>
      </c>
      <c r="AD18" s="20">
        <f>建設業!AC8</f>
        <v>2</v>
      </c>
      <c r="AE18" s="21">
        <f>建設業!AD8</f>
        <v>0</v>
      </c>
      <c r="AF18" s="19">
        <f>建設業!AE8</f>
        <v>1</v>
      </c>
      <c r="AG18" s="20">
        <f>建設業!AF8</f>
        <v>1</v>
      </c>
      <c r="AH18" s="20">
        <f>建設業!AG8</f>
        <v>0</v>
      </c>
      <c r="AI18" s="43">
        <f>建設業!AH8</f>
        <v>0</v>
      </c>
      <c r="AJ18" s="48">
        <f>建設業!AI8</f>
        <v>0</v>
      </c>
      <c r="AK18" s="64" t="s">
        <v>832</v>
      </c>
    </row>
    <row r="19" spans="2:37" ht="18" customHeight="1" x14ac:dyDescent="0.7">
      <c r="B19" s="66"/>
      <c r="C19" s="67"/>
      <c r="D19" s="67"/>
      <c r="E19" s="67"/>
      <c r="F19" s="22">
        <f>建設業!E9</f>
        <v>0.8</v>
      </c>
      <c r="G19" s="23">
        <f>建設業!F9</f>
        <v>0</v>
      </c>
      <c r="H19" s="23">
        <f>建設業!G9</f>
        <v>0</v>
      </c>
      <c r="I19" s="23">
        <f>建設業!H9</f>
        <v>0</v>
      </c>
      <c r="J19" s="23">
        <f>建設業!I9</f>
        <v>0</v>
      </c>
      <c r="K19" s="23">
        <f>建設業!J9</f>
        <v>0</v>
      </c>
      <c r="L19" s="23">
        <f>建設業!K9</f>
        <v>0</v>
      </c>
      <c r="M19" s="23">
        <f>建設業!L9</f>
        <v>0</v>
      </c>
      <c r="N19" s="23">
        <f>建設業!M9</f>
        <v>0</v>
      </c>
      <c r="O19" s="23">
        <f>建設業!N9</f>
        <v>0</v>
      </c>
      <c r="P19" s="23">
        <f>建設業!O9</f>
        <v>0</v>
      </c>
      <c r="Q19" s="23">
        <f>建設業!P9</f>
        <v>0.2</v>
      </c>
      <c r="R19" s="23">
        <f>建設業!Q9</f>
        <v>0</v>
      </c>
      <c r="S19" s="23">
        <f>建設業!R9</f>
        <v>0</v>
      </c>
      <c r="T19" s="23">
        <f>建設業!S9</f>
        <v>0.4</v>
      </c>
      <c r="U19" s="23">
        <f>建設業!T9</f>
        <v>0</v>
      </c>
      <c r="V19" s="24">
        <f>建設業!U9</f>
        <v>0</v>
      </c>
      <c r="W19" s="22">
        <f>建設業!V9</f>
        <v>0</v>
      </c>
      <c r="X19" s="23">
        <f>建設業!W9</f>
        <v>0</v>
      </c>
      <c r="Y19" s="23">
        <f>建設業!X9</f>
        <v>0</v>
      </c>
      <c r="Z19" s="24">
        <f>建設業!Y9</f>
        <v>0</v>
      </c>
      <c r="AA19" s="22">
        <f>建設業!Z9</f>
        <v>0</v>
      </c>
      <c r="AB19" s="24">
        <f>建設業!AA9</f>
        <v>0</v>
      </c>
      <c r="AC19" s="22">
        <f>建設業!AB9</f>
        <v>0</v>
      </c>
      <c r="AD19" s="23">
        <f>建設業!AC9</f>
        <v>0.4</v>
      </c>
      <c r="AE19" s="41">
        <f>建設業!AD9</f>
        <v>0</v>
      </c>
      <c r="AF19" s="22">
        <f>建設業!AE9</f>
        <v>0.2</v>
      </c>
      <c r="AG19" s="23">
        <f>建設業!AF9</f>
        <v>0.2</v>
      </c>
      <c r="AH19" s="23">
        <f>建設業!AG9</f>
        <v>0</v>
      </c>
      <c r="AI19" s="46">
        <f>建設業!AH9</f>
        <v>0</v>
      </c>
      <c r="AJ19" s="51">
        <f>建設業!AI9</f>
        <v>0</v>
      </c>
      <c r="AK19" s="64"/>
    </row>
    <row r="20" spans="2:37" ht="18" customHeight="1" x14ac:dyDescent="0.7">
      <c r="B20" s="70" t="s">
        <v>1429</v>
      </c>
      <c r="C20" s="65">
        <f>電気・ガス・熱供給・水道業!$B$3</f>
        <v>1</v>
      </c>
      <c r="D20" s="65">
        <f>電気・ガス・熱供給・水道業!$B$4</f>
        <v>0</v>
      </c>
      <c r="E20" s="65">
        <f>電気・ガス・熱供給・水道業!$B$5</f>
        <v>1</v>
      </c>
      <c r="F20" s="58">
        <f>電気・ガス・熱供給・水道業!E8</f>
        <v>1</v>
      </c>
      <c r="G20" s="58">
        <f>電気・ガス・熱供給・水道業!F8</f>
        <v>0</v>
      </c>
      <c r="H20" s="58">
        <f>電気・ガス・熱供給・水道業!G8</f>
        <v>0</v>
      </c>
      <c r="I20" s="58">
        <f>電気・ガス・熱供給・水道業!H8</f>
        <v>0</v>
      </c>
      <c r="J20" s="58">
        <f>電気・ガス・熱供給・水道業!I8</f>
        <v>0</v>
      </c>
      <c r="K20" s="58">
        <f>電気・ガス・熱供給・水道業!J8</f>
        <v>0</v>
      </c>
      <c r="L20" s="58">
        <f>電気・ガス・熱供給・水道業!K8</f>
        <v>0</v>
      </c>
      <c r="M20" s="58">
        <f>電気・ガス・熱供給・水道業!L8</f>
        <v>0</v>
      </c>
      <c r="N20" s="58">
        <f>電気・ガス・熱供給・水道業!M8</f>
        <v>0</v>
      </c>
      <c r="O20" s="58">
        <f>電気・ガス・熱供給・水道業!N8</f>
        <v>0</v>
      </c>
      <c r="P20" s="58">
        <f>電気・ガス・熱供給・水道業!O8</f>
        <v>0</v>
      </c>
      <c r="Q20" s="58">
        <f>電気・ガス・熱供給・水道業!P8</f>
        <v>0</v>
      </c>
      <c r="R20" s="58">
        <f>電気・ガス・熱供給・水道業!Q8</f>
        <v>0</v>
      </c>
      <c r="S20" s="58">
        <f>電気・ガス・熱供給・水道業!R8</f>
        <v>0</v>
      </c>
      <c r="T20" s="58">
        <f>電気・ガス・熱供給・水道業!S8</f>
        <v>0</v>
      </c>
      <c r="U20" s="58">
        <f>電気・ガス・熱供給・水道業!T8</f>
        <v>0</v>
      </c>
      <c r="V20" s="59">
        <f>電気・ガス・熱供給・水道業!U8</f>
        <v>1</v>
      </c>
      <c r="W20" s="60">
        <f>電気・ガス・熱供給・水道業!V8</f>
        <v>0</v>
      </c>
      <c r="X20" s="58">
        <f>電気・ガス・熱供給・水道業!W8</f>
        <v>0</v>
      </c>
      <c r="Y20" s="58">
        <f>電気・ガス・熱供給・水道業!X8</f>
        <v>0</v>
      </c>
      <c r="Z20" s="59">
        <f>電気・ガス・熱供給・水道業!Y8</f>
        <v>1</v>
      </c>
      <c r="AA20" s="60">
        <f>電気・ガス・熱供給・水道業!Z8</f>
        <v>0</v>
      </c>
      <c r="AB20" s="59">
        <f>電気・ガス・熱供給・水道業!AA8</f>
        <v>1</v>
      </c>
      <c r="AC20" s="60">
        <f>電気・ガス・熱供給・水道業!AB8</f>
        <v>0</v>
      </c>
      <c r="AD20" s="58">
        <f>電気・ガス・熱供給・水道業!AC8</f>
        <v>0</v>
      </c>
      <c r="AE20" s="61">
        <f>電気・ガス・熱供給・水道業!AD8</f>
        <v>0</v>
      </c>
      <c r="AF20" s="60">
        <f>電気・ガス・熱供給・水道業!AE8</f>
        <v>0</v>
      </c>
      <c r="AG20" s="58">
        <f>電気・ガス・熱供給・水道業!AF8</f>
        <v>0</v>
      </c>
      <c r="AH20" s="58">
        <f>電気・ガス・熱供給・水道業!AG8</f>
        <v>0</v>
      </c>
      <c r="AI20" s="62">
        <f>電気・ガス・熱供給・水道業!AH8</f>
        <v>0</v>
      </c>
      <c r="AJ20" s="63">
        <f>電気・ガス・熱供給・水道業!AI8</f>
        <v>0</v>
      </c>
      <c r="AK20" s="66" t="s">
        <v>1429</v>
      </c>
    </row>
    <row r="21" spans="2:37" ht="18" customHeight="1" x14ac:dyDescent="0.7">
      <c r="B21" s="71"/>
      <c r="C21" s="65"/>
      <c r="D21" s="65"/>
      <c r="E21" s="65"/>
      <c r="F21" s="29">
        <f>電気・ガス・熱供給・水道業!E9</f>
        <v>1</v>
      </c>
      <c r="G21" s="29">
        <f>電気・ガス・熱供給・水道業!F9</f>
        <v>0</v>
      </c>
      <c r="H21" s="29">
        <f>電気・ガス・熱供給・水道業!G9</f>
        <v>0</v>
      </c>
      <c r="I21" s="29">
        <f>電気・ガス・熱供給・水道業!H9</f>
        <v>0</v>
      </c>
      <c r="J21" s="29">
        <f>電気・ガス・熱供給・水道業!I9</f>
        <v>0</v>
      </c>
      <c r="K21" s="29">
        <f>電気・ガス・熱供給・水道業!J9</f>
        <v>0</v>
      </c>
      <c r="L21" s="29">
        <f>電気・ガス・熱供給・水道業!K9</f>
        <v>0</v>
      </c>
      <c r="M21" s="29">
        <f>電気・ガス・熱供給・水道業!L9</f>
        <v>0</v>
      </c>
      <c r="N21" s="29">
        <f>電気・ガス・熱供給・水道業!M9</f>
        <v>0</v>
      </c>
      <c r="O21" s="29">
        <f>電気・ガス・熱供給・水道業!N9</f>
        <v>0</v>
      </c>
      <c r="P21" s="29">
        <f>電気・ガス・熱供給・水道業!O9</f>
        <v>0</v>
      </c>
      <c r="Q21" s="29">
        <f>電気・ガス・熱供給・水道業!P9</f>
        <v>0</v>
      </c>
      <c r="R21" s="29">
        <f>電気・ガス・熱供給・水道業!Q9</f>
        <v>0</v>
      </c>
      <c r="S21" s="29">
        <f>電気・ガス・熱供給・水道業!R9</f>
        <v>0</v>
      </c>
      <c r="T21" s="29">
        <f>電気・ガス・熱供給・水道業!S9</f>
        <v>0</v>
      </c>
      <c r="U21" s="29">
        <f>電気・ガス・熱供給・水道業!T9</f>
        <v>0</v>
      </c>
      <c r="V21" s="30">
        <f>電気・ガス・熱供給・水道業!U9</f>
        <v>1</v>
      </c>
      <c r="W21" s="28">
        <f>電気・ガス・熱供給・水道業!V9</f>
        <v>0</v>
      </c>
      <c r="X21" s="29">
        <f>電気・ガス・熱供給・水道業!W9</f>
        <v>0</v>
      </c>
      <c r="Y21" s="29">
        <f>電気・ガス・熱供給・水道業!X9</f>
        <v>0</v>
      </c>
      <c r="Z21" s="30">
        <f>電気・ガス・熱供給・水道業!Y9</f>
        <v>1</v>
      </c>
      <c r="AA21" s="28">
        <f>電気・ガス・熱供給・水道業!Z9</f>
        <v>0</v>
      </c>
      <c r="AB21" s="30">
        <f>電気・ガス・熱供給・水道業!AA9</f>
        <v>1</v>
      </c>
      <c r="AC21" s="28">
        <f>電気・ガス・熱供給・水道業!AB9</f>
        <v>0</v>
      </c>
      <c r="AD21" s="29">
        <f>電気・ガス・熱供給・水道業!AC9</f>
        <v>0</v>
      </c>
      <c r="AE21" s="42">
        <f>電気・ガス・熱供給・水道業!AD9</f>
        <v>0</v>
      </c>
      <c r="AF21" s="28">
        <f>電気・ガス・熱供給・水道業!AE9</f>
        <v>0</v>
      </c>
      <c r="AG21" s="29">
        <f>電気・ガス・熱供給・水道業!AF9</f>
        <v>0</v>
      </c>
      <c r="AH21" s="29">
        <f>電気・ガス・熱供給・水道業!AG9</f>
        <v>0</v>
      </c>
      <c r="AI21" s="44">
        <f>電気・ガス・熱供給・水道業!AH9</f>
        <v>0</v>
      </c>
      <c r="AJ21" s="49">
        <f>電気・ガス・熱供給・水道業!AI9</f>
        <v>0</v>
      </c>
      <c r="AK21" s="68"/>
    </row>
    <row r="22" spans="2:37" ht="18" customHeight="1" x14ac:dyDescent="0.7">
      <c r="B22" s="68" t="s">
        <v>125</v>
      </c>
      <c r="C22" s="69">
        <f>情報通信業!$B$3</f>
        <v>15</v>
      </c>
      <c r="D22" s="69">
        <v>0</v>
      </c>
      <c r="E22" s="69">
        <f>情報通信業!$B$5</f>
        <v>15</v>
      </c>
      <c r="F22" s="25">
        <f>情報通信業!E8</f>
        <v>10</v>
      </c>
      <c r="G22" s="26">
        <f>情報通信業!F8</f>
        <v>0</v>
      </c>
      <c r="H22" s="26">
        <f>情報通信業!G8</f>
        <v>5</v>
      </c>
      <c r="I22" s="26">
        <f>情報通信業!H8</f>
        <v>4</v>
      </c>
      <c r="J22" s="26">
        <f>情報通信業!I8</f>
        <v>2</v>
      </c>
      <c r="K22" s="26">
        <f>情報通信業!J8</f>
        <v>2</v>
      </c>
      <c r="L22" s="26">
        <f>情報通信業!K8</f>
        <v>0</v>
      </c>
      <c r="M22" s="26">
        <f>情報通信業!L8</f>
        <v>3</v>
      </c>
      <c r="N22" s="26">
        <f>情報通信業!M8</f>
        <v>6</v>
      </c>
      <c r="O22" s="26">
        <f>情報通信業!N8</f>
        <v>1</v>
      </c>
      <c r="P22" s="26">
        <f>情報通信業!O8</f>
        <v>0</v>
      </c>
      <c r="Q22" s="26">
        <f>情報通信業!P8</f>
        <v>0</v>
      </c>
      <c r="R22" s="26">
        <f>情報通信業!Q8</f>
        <v>0</v>
      </c>
      <c r="S22" s="26">
        <f>情報通信業!R8</f>
        <v>0</v>
      </c>
      <c r="T22" s="26">
        <f>情報通信業!S8</f>
        <v>0</v>
      </c>
      <c r="U22" s="26">
        <f>情報通信業!T8</f>
        <v>1</v>
      </c>
      <c r="V22" s="27">
        <f>情報通信業!U8</f>
        <v>0</v>
      </c>
      <c r="W22" s="25">
        <f>情報通信業!V8</f>
        <v>3</v>
      </c>
      <c r="X22" s="26">
        <f>情報通信業!W8</f>
        <v>2</v>
      </c>
      <c r="Y22" s="26">
        <f>情報通信業!X8</f>
        <v>1</v>
      </c>
      <c r="Z22" s="27">
        <f>情報通信業!Y8</f>
        <v>2</v>
      </c>
      <c r="AA22" s="25">
        <f>情報通信業!Z8</f>
        <v>5</v>
      </c>
      <c r="AB22" s="27">
        <f>情報通信業!AA8</f>
        <v>1</v>
      </c>
      <c r="AC22" s="25">
        <f>情報通信業!AB8</f>
        <v>1</v>
      </c>
      <c r="AD22" s="26">
        <f>情報通信業!AC8</f>
        <v>8</v>
      </c>
      <c r="AE22" s="27">
        <f>情報通信業!AD8</f>
        <v>0</v>
      </c>
      <c r="AF22" s="25">
        <f>情報通信業!AE8</f>
        <v>3</v>
      </c>
      <c r="AG22" s="26">
        <f>情報通信業!AF8</f>
        <v>1</v>
      </c>
      <c r="AH22" s="26">
        <f>情報通信業!AG8</f>
        <v>0</v>
      </c>
      <c r="AI22" s="45">
        <f>情報通信業!AH8</f>
        <v>0</v>
      </c>
      <c r="AJ22" s="50">
        <f>情報通信業!AI8</f>
        <v>8</v>
      </c>
      <c r="AK22" s="64" t="s">
        <v>125</v>
      </c>
    </row>
    <row r="23" spans="2:37" ht="18" customHeight="1" x14ac:dyDescent="0.7">
      <c r="B23" s="64"/>
      <c r="C23" s="65"/>
      <c r="D23" s="65"/>
      <c r="E23" s="65"/>
      <c r="F23" s="28">
        <f>情報通信業!E9</f>
        <v>0.66666666666666663</v>
      </c>
      <c r="G23" s="29">
        <f>情報通信業!F9</f>
        <v>0</v>
      </c>
      <c r="H23" s="29">
        <f>情報通信業!G9</f>
        <v>0.33333333333333331</v>
      </c>
      <c r="I23" s="29">
        <f>情報通信業!H9</f>
        <v>0.26666666666666666</v>
      </c>
      <c r="J23" s="29">
        <f>情報通信業!I9</f>
        <v>0.13333333333333333</v>
      </c>
      <c r="K23" s="29">
        <f>情報通信業!J9</f>
        <v>0.13333333333333333</v>
      </c>
      <c r="L23" s="29">
        <f>情報通信業!K9</f>
        <v>0</v>
      </c>
      <c r="M23" s="29">
        <f>情報通信業!L9</f>
        <v>0.2</v>
      </c>
      <c r="N23" s="29">
        <f>情報通信業!M9</f>
        <v>0.4</v>
      </c>
      <c r="O23" s="29">
        <f>情報通信業!N9</f>
        <v>6.6666666666666666E-2</v>
      </c>
      <c r="P23" s="29">
        <f>情報通信業!O9</f>
        <v>0</v>
      </c>
      <c r="Q23" s="29">
        <f>情報通信業!P9</f>
        <v>0</v>
      </c>
      <c r="R23" s="29">
        <f>情報通信業!Q9</f>
        <v>0</v>
      </c>
      <c r="S23" s="29">
        <f>情報通信業!R9</f>
        <v>0</v>
      </c>
      <c r="T23" s="29">
        <f>情報通信業!S9</f>
        <v>0</v>
      </c>
      <c r="U23" s="29">
        <f>情報通信業!T9</f>
        <v>6.6666666666666666E-2</v>
      </c>
      <c r="V23" s="30">
        <f>情報通信業!U9</f>
        <v>0</v>
      </c>
      <c r="W23" s="28">
        <f>情報通信業!V9</f>
        <v>0.2</v>
      </c>
      <c r="X23" s="29">
        <f>情報通信業!W9</f>
        <v>0.13333333333333333</v>
      </c>
      <c r="Y23" s="29">
        <f>情報通信業!X9</f>
        <v>6.6666666666666666E-2</v>
      </c>
      <c r="Z23" s="30">
        <f>情報通信業!Y9</f>
        <v>0.13333333333333333</v>
      </c>
      <c r="AA23" s="28">
        <f>情報通信業!Z9</f>
        <v>0.33333333333333331</v>
      </c>
      <c r="AB23" s="30">
        <f>情報通信業!AA9</f>
        <v>6.6666666666666666E-2</v>
      </c>
      <c r="AC23" s="28">
        <f>情報通信業!AB9</f>
        <v>6.6666666666666666E-2</v>
      </c>
      <c r="AD23" s="29">
        <f>情報通信業!AC9</f>
        <v>0.53333333333333333</v>
      </c>
      <c r="AE23" s="42">
        <f>情報通信業!AD9</f>
        <v>0</v>
      </c>
      <c r="AF23" s="28">
        <f>情報通信業!AE9</f>
        <v>0.2</v>
      </c>
      <c r="AG23" s="29">
        <f>情報通信業!AF9</f>
        <v>6.6666666666666666E-2</v>
      </c>
      <c r="AH23" s="29">
        <f>情報通信業!AG9</f>
        <v>0</v>
      </c>
      <c r="AI23" s="44">
        <f>情報通信業!AH9</f>
        <v>0</v>
      </c>
      <c r="AJ23" s="49">
        <f>情報通信業!AI9</f>
        <v>0.53333333333333333</v>
      </c>
      <c r="AK23" s="64"/>
    </row>
    <row r="24" spans="2:37" ht="18" customHeight="1" x14ac:dyDescent="0.7">
      <c r="B24" s="64" t="s">
        <v>833</v>
      </c>
      <c r="C24" s="65">
        <f>金融・保険業!$B$3</f>
        <v>2</v>
      </c>
      <c r="D24" s="65">
        <f>金融・保険業!$B$4</f>
        <v>2</v>
      </c>
      <c r="E24" s="65">
        <f>金融・保険業!$B$5</f>
        <v>0</v>
      </c>
      <c r="F24" s="19">
        <f>金融・保険業!E8</f>
        <v>0</v>
      </c>
      <c r="G24" s="20">
        <f>金融・保険業!F8</f>
        <v>0</v>
      </c>
      <c r="H24" s="20">
        <f>金融・保険業!G8</f>
        <v>0</v>
      </c>
      <c r="I24" s="20">
        <f>金融・保険業!H8</f>
        <v>0</v>
      </c>
      <c r="J24" s="20">
        <f>金融・保険業!I8</f>
        <v>0</v>
      </c>
      <c r="K24" s="20">
        <f>金融・保険業!J8</f>
        <v>0</v>
      </c>
      <c r="L24" s="20">
        <f>金融・保険業!K8</f>
        <v>0</v>
      </c>
      <c r="M24" s="20">
        <f>金融・保険業!L8</f>
        <v>0</v>
      </c>
      <c r="N24" s="20">
        <f>金融・保険業!M8</f>
        <v>0</v>
      </c>
      <c r="O24" s="20">
        <f>金融・保険業!N8</f>
        <v>0</v>
      </c>
      <c r="P24" s="20">
        <f>金融・保険業!O8</f>
        <v>0</v>
      </c>
      <c r="Q24" s="20">
        <f>金融・保険業!P8</f>
        <v>0</v>
      </c>
      <c r="R24" s="20">
        <f>金融・保険業!Q8</f>
        <v>0</v>
      </c>
      <c r="S24" s="20">
        <f>金融・保険業!R8</f>
        <v>0</v>
      </c>
      <c r="T24" s="20">
        <f>金融・保険業!S8</f>
        <v>0</v>
      </c>
      <c r="U24" s="20">
        <f>金融・保険業!T8</f>
        <v>0</v>
      </c>
      <c r="V24" s="21">
        <f>金融・保険業!U8</f>
        <v>0</v>
      </c>
      <c r="W24" s="19">
        <f>金融・保険業!V8</f>
        <v>0</v>
      </c>
      <c r="X24" s="20">
        <f>金融・保険業!W8</f>
        <v>0</v>
      </c>
      <c r="Y24" s="20">
        <f>金融・保険業!X8</f>
        <v>0</v>
      </c>
      <c r="Z24" s="21">
        <f>金融・保険業!Y8</f>
        <v>0</v>
      </c>
      <c r="AA24" s="19">
        <f>金融・保険業!Z8</f>
        <v>0</v>
      </c>
      <c r="AB24" s="21">
        <f>金融・保険業!AA8</f>
        <v>0</v>
      </c>
      <c r="AC24" s="19">
        <f>金融・保険業!AB8</f>
        <v>0</v>
      </c>
      <c r="AD24" s="20">
        <f>金融・保険業!AC8</f>
        <v>0</v>
      </c>
      <c r="AE24" s="21">
        <f>金融・保険業!AD8</f>
        <v>0</v>
      </c>
      <c r="AF24" s="19">
        <f>金融・保険業!AE8</f>
        <v>0</v>
      </c>
      <c r="AG24" s="20">
        <f>金融・保険業!AF8</f>
        <v>0</v>
      </c>
      <c r="AH24" s="20">
        <f>金融・保険業!AG8</f>
        <v>0</v>
      </c>
      <c r="AI24" s="43">
        <f>金融・保険業!AH8</f>
        <v>0</v>
      </c>
      <c r="AJ24" s="48">
        <f>金融・保険業!AI8</f>
        <v>0</v>
      </c>
      <c r="AK24" s="64" t="s">
        <v>833</v>
      </c>
    </row>
    <row r="25" spans="2:37" ht="18" customHeight="1" x14ac:dyDescent="0.7">
      <c r="B25" s="64"/>
      <c r="C25" s="65"/>
      <c r="D25" s="65"/>
      <c r="E25" s="65"/>
      <c r="F25" s="53" t="e">
        <f>金融・保険業!E9</f>
        <v>#DIV/0!</v>
      </c>
      <c r="G25" s="54" t="e">
        <f>金融・保険業!F9</f>
        <v>#DIV/0!</v>
      </c>
      <c r="H25" s="54" t="e">
        <f>金融・保険業!G9</f>
        <v>#DIV/0!</v>
      </c>
      <c r="I25" s="54" t="e">
        <f>金融・保険業!H9</f>
        <v>#DIV/0!</v>
      </c>
      <c r="J25" s="54" t="e">
        <f>金融・保険業!I9</f>
        <v>#DIV/0!</v>
      </c>
      <c r="K25" s="54" t="e">
        <f>金融・保険業!J9</f>
        <v>#DIV/0!</v>
      </c>
      <c r="L25" s="54" t="e">
        <f>金融・保険業!K9</f>
        <v>#DIV/0!</v>
      </c>
      <c r="M25" s="54" t="e">
        <f>金融・保険業!L9</f>
        <v>#DIV/0!</v>
      </c>
      <c r="N25" s="54" t="e">
        <f>金融・保険業!M9</f>
        <v>#DIV/0!</v>
      </c>
      <c r="O25" s="54" t="e">
        <f>金融・保険業!N9</f>
        <v>#DIV/0!</v>
      </c>
      <c r="P25" s="54" t="e">
        <f>金融・保険業!O9</f>
        <v>#DIV/0!</v>
      </c>
      <c r="Q25" s="54" t="e">
        <f>金融・保険業!P9</f>
        <v>#DIV/0!</v>
      </c>
      <c r="R25" s="54" t="e">
        <f>金融・保険業!Q9</f>
        <v>#DIV/0!</v>
      </c>
      <c r="S25" s="54" t="e">
        <f>金融・保険業!R9</f>
        <v>#DIV/0!</v>
      </c>
      <c r="T25" s="54" t="e">
        <f>金融・保険業!S9</f>
        <v>#DIV/0!</v>
      </c>
      <c r="U25" s="54" t="e">
        <f>金融・保険業!T9</f>
        <v>#DIV/0!</v>
      </c>
      <c r="V25" s="55" t="e">
        <f>金融・保険業!U9</f>
        <v>#DIV/0!</v>
      </c>
      <c r="W25" s="53" t="e">
        <f>金融・保険業!V9</f>
        <v>#DIV/0!</v>
      </c>
      <c r="X25" s="54" t="e">
        <f>金融・保険業!W9</f>
        <v>#DIV/0!</v>
      </c>
      <c r="Y25" s="54" t="e">
        <f>金融・保険業!X9</f>
        <v>#DIV/0!</v>
      </c>
      <c r="Z25" s="55" t="e">
        <f>金融・保険業!Y9</f>
        <v>#DIV/0!</v>
      </c>
      <c r="AA25" s="53" t="e">
        <f>金融・保険業!Z9</f>
        <v>#DIV/0!</v>
      </c>
      <c r="AB25" s="55" t="e">
        <f>金融・保険業!AA9</f>
        <v>#DIV/0!</v>
      </c>
      <c r="AC25" s="53" t="e">
        <f>金融・保険業!AB9</f>
        <v>#DIV/0!</v>
      </c>
      <c r="AD25" s="54" t="e">
        <f>金融・保険業!AC9</f>
        <v>#DIV/0!</v>
      </c>
      <c r="AE25" s="55" t="e">
        <f>金融・保険業!AD9</f>
        <v>#DIV/0!</v>
      </c>
      <c r="AF25" s="53" t="e">
        <f>金融・保険業!AE9</f>
        <v>#DIV/0!</v>
      </c>
      <c r="AG25" s="54" t="e">
        <f>金融・保険業!AF9</f>
        <v>#DIV/0!</v>
      </c>
      <c r="AH25" s="54" t="e">
        <f>金融・保険業!AG9</f>
        <v>#DIV/0!</v>
      </c>
      <c r="AI25" s="56" t="e">
        <f>金融・保険業!AH9</f>
        <v>#DIV/0!</v>
      </c>
      <c r="AJ25" s="57" t="e">
        <f>金融・保険業!AI9</f>
        <v>#DIV/0!</v>
      </c>
      <c r="AK25" s="64"/>
    </row>
    <row r="26" spans="2:37" ht="18" customHeight="1" x14ac:dyDescent="0.7">
      <c r="B26" s="64" t="s">
        <v>834</v>
      </c>
      <c r="C26" s="65">
        <f>不動産・物品賃貸業!$B$3</f>
        <v>2</v>
      </c>
      <c r="D26" s="65">
        <f>不動産・物品賃貸業!$B$4</f>
        <v>0</v>
      </c>
      <c r="E26" s="65">
        <f>不動産・物品賃貸業!$B$5</f>
        <v>2</v>
      </c>
      <c r="F26" s="19">
        <f>不動産・物品賃貸業!E8</f>
        <v>1</v>
      </c>
      <c r="G26" s="20">
        <f>不動産・物品賃貸業!F8</f>
        <v>0</v>
      </c>
      <c r="H26" s="20">
        <f>不動産・物品賃貸業!G8</f>
        <v>0</v>
      </c>
      <c r="I26" s="20">
        <f>不動産・物品賃貸業!H8</f>
        <v>0</v>
      </c>
      <c r="J26" s="20">
        <f>不動産・物品賃貸業!I8</f>
        <v>0</v>
      </c>
      <c r="K26" s="20">
        <f>不動産・物品賃貸業!J8</f>
        <v>0</v>
      </c>
      <c r="L26" s="20">
        <f>不動産・物品賃貸業!K8</f>
        <v>0</v>
      </c>
      <c r="M26" s="20">
        <f>不動産・物品賃貸業!L8</f>
        <v>0</v>
      </c>
      <c r="N26" s="20">
        <f>不動産・物品賃貸業!M8</f>
        <v>0</v>
      </c>
      <c r="O26" s="20">
        <f>不動産・物品賃貸業!N8</f>
        <v>0</v>
      </c>
      <c r="P26" s="20">
        <f>不動産・物品賃貸業!O8</f>
        <v>0</v>
      </c>
      <c r="Q26" s="20">
        <f>不動産・物品賃貸業!P8</f>
        <v>0</v>
      </c>
      <c r="R26" s="20">
        <f>不動産・物品賃貸業!Q8</f>
        <v>0</v>
      </c>
      <c r="S26" s="20">
        <f>不動産・物品賃貸業!R8</f>
        <v>1</v>
      </c>
      <c r="T26" s="20">
        <f>不動産・物品賃貸業!S8</f>
        <v>0</v>
      </c>
      <c r="U26" s="20">
        <f>不動産・物品賃貸業!T8</f>
        <v>0</v>
      </c>
      <c r="V26" s="21">
        <f>不動産・物品賃貸業!U8</f>
        <v>0</v>
      </c>
      <c r="W26" s="19">
        <f>不動産・物品賃貸業!V8</f>
        <v>1</v>
      </c>
      <c r="X26" s="20">
        <f>不動産・物品賃貸業!W8</f>
        <v>0</v>
      </c>
      <c r="Y26" s="20">
        <f>不動産・物品賃貸業!X8</f>
        <v>0</v>
      </c>
      <c r="Z26" s="21">
        <f>不動産・物品賃貸業!Y8</f>
        <v>0</v>
      </c>
      <c r="AA26" s="19">
        <f>不動産・物品賃貸業!Z8</f>
        <v>0</v>
      </c>
      <c r="AB26" s="21">
        <f>不動産・物品賃貸業!AA8</f>
        <v>0</v>
      </c>
      <c r="AC26" s="19">
        <f>不動産・物品賃貸業!AB8</f>
        <v>1</v>
      </c>
      <c r="AD26" s="20">
        <f>不動産・物品賃貸業!AC8</f>
        <v>1</v>
      </c>
      <c r="AE26" s="21">
        <f>不動産・物品賃貸業!AD8</f>
        <v>0</v>
      </c>
      <c r="AF26" s="19">
        <f>不動産・物品賃貸業!AE8</f>
        <v>1</v>
      </c>
      <c r="AG26" s="20">
        <f>不動産・物品賃貸業!AF8</f>
        <v>1</v>
      </c>
      <c r="AH26" s="20">
        <f>不動産・物品賃貸業!AG8</f>
        <v>0</v>
      </c>
      <c r="AI26" s="43">
        <f>不動産・物品賃貸業!AH8</f>
        <v>0</v>
      </c>
      <c r="AJ26" s="48">
        <f>不動産・物品賃貸業!AI8</f>
        <v>0</v>
      </c>
      <c r="AK26" s="64" t="s">
        <v>834</v>
      </c>
    </row>
    <row r="27" spans="2:37" ht="18" customHeight="1" x14ac:dyDescent="0.7">
      <c r="B27" s="64"/>
      <c r="C27" s="65"/>
      <c r="D27" s="65"/>
      <c r="E27" s="65"/>
      <c r="F27" s="28">
        <f>不動産・物品賃貸業!E9</f>
        <v>0.5</v>
      </c>
      <c r="G27" s="29">
        <f>不動産・物品賃貸業!F9</f>
        <v>0</v>
      </c>
      <c r="H27" s="29">
        <f>不動産・物品賃貸業!G9</f>
        <v>0</v>
      </c>
      <c r="I27" s="29">
        <f>不動産・物品賃貸業!H9</f>
        <v>0</v>
      </c>
      <c r="J27" s="29">
        <f>不動産・物品賃貸業!I9</f>
        <v>0</v>
      </c>
      <c r="K27" s="29">
        <f>不動産・物品賃貸業!J9</f>
        <v>0</v>
      </c>
      <c r="L27" s="29">
        <f>不動産・物品賃貸業!K9</f>
        <v>0</v>
      </c>
      <c r="M27" s="29">
        <f>不動産・物品賃貸業!L9</f>
        <v>0</v>
      </c>
      <c r="N27" s="29">
        <f>不動産・物品賃貸業!M9</f>
        <v>0</v>
      </c>
      <c r="O27" s="29">
        <f>不動産・物品賃貸業!N9</f>
        <v>0</v>
      </c>
      <c r="P27" s="29">
        <f>不動産・物品賃貸業!O9</f>
        <v>0</v>
      </c>
      <c r="Q27" s="29">
        <f>不動産・物品賃貸業!P9</f>
        <v>0</v>
      </c>
      <c r="R27" s="29">
        <f>不動産・物品賃貸業!Q9</f>
        <v>0</v>
      </c>
      <c r="S27" s="29">
        <f>不動産・物品賃貸業!R9</f>
        <v>0.5</v>
      </c>
      <c r="T27" s="29">
        <f>不動産・物品賃貸業!S9</f>
        <v>0</v>
      </c>
      <c r="U27" s="29">
        <f>不動産・物品賃貸業!T9</f>
        <v>0</v>
      </c>
      <c r="V27" s="30">
        <f>不動産・物品賃貸業!U9</f>
        <v>0</v>
      </c>
      <c r="W27" s="28">
        <f>不動産・物品賃貸業!V9</f>
        <v>0.5</v>
      </c>
      <c r="X27" s="29">
        <f>不動産・物品賃貸業!W9</f>
        <v>0</v>
      </c>
      <c r="Y27" s="29">
        <f>不動産・物品賃貸業!X9</f>
        <v>0</v>
      </c>
      <c r="Z27" s="30">
        <f>不動産・物品賃貸業!Y9</f>
        <v>0</v>
      </c>
      <c r="AA27" s="28">
        <f>不動産・物品賃貸業!Z9</f>
        <v>0</v>
      </c>
      <c r="AB27" s="30">
        <f>不動産・物品賃貸業!AA9</f>
        <v>0</v>
      </c>
      <c r="AC27" s="28">
        <f>不動産・物品賃貸業!AB9</f>
        <v>0.5</v>
      </c>
      <c r="AD27" s="29">
        <f>不動産・物品賃貸業!AC9</f>
        <v>0.5</v>
      </c>
      <c r="AE27" s="42">
        <f>不動産・物品賃貸業!AD9</f>
        <v>0</v>
      </c>
      <c r="AF27" s="28">
        <f>不動産・物品賃貸業!AE9</f>
        <v>0.5</v>
      </c>
      <c r="AG27" s="29">
        <f>不動産・物品賃貸業!AF9</f>
        <v>0.5</v>
      </c>
      <c r="AH27" s="29">
        <f>不動産・物品賃貸業!AG9</f>
        <v>0</v>
      </c>
      <c r="AI27" s="44">
        <f>不動産・物品賃貸業!AH9</f>
        <v>0</v>
      </c>
      <c r="AJ27" s="49">
        <f>不動産・物品賃貸業!AI9</f>
        <v>0</v>
      </c>
      <c r="AK27" s="64"/>
    </row>
    <row r="28" spans="2:37" ht="18" customHeight="1" x14ac:dyDescent="0.7">
      <c r="B28" s="64" t="s">
        <v>105</v>
      </c>
      <c r="C28" s="65">
        <f>学術研究・専門・技術サービス業!$B$3</f>
        <v>2</v>
      </c>
      <c r="D28" s="65">
        <f>学術研究・専門・技術サービス業!$B$4</f>
        <v>0</v>
      </c>
      <c r="E28" s="65">
        <f>学術研究・専門・技術サービス業!$B$5</f>
        <v>2</v>
      </c>
      <c r="F28" s="19">
        <f>学術研究・専門・技術サービス業!E8</f>
        <v>2</v>
      </c>
      <c r="G28" s="20">
        <f>学術研究・専門・技術サービス業!F8</f>
        <v>1</v>
      </c>
      <c r="H28" s="20">
        <f>学術研究・専門・技術サービス業!G8</f>
        <v>2</v>
      </c>
      <c r="I28" s="20">
        <f>学術研究・専門・技術サービス業!H8</f>
        <v>0</v>
      </c>
      <c r="J28" s="20">
        <f>学術研究・専門・技術サービス業!I8</f>
        <v>0</v>
      </c>
      <c r="K28" s="20">
        <f>学術研究・専門・技術サービス業!J8</f>
        <v>0</v>
      </c>
      <c r="L28" s="20">
        <f>学術研究・専門・技術サービス業!K8</f>
        <v>0</v>
      </c>
      <c r="M28" s="20">
        <f>学術研究・専門・技術サービス業!L8</f>
        <v>0</v>
      </c>
      <c r="N28" s="20">
        <f>学術研究・専門・技術サービス業!M8</f>
        <v>1</v>
      </c>
      <c r="O28" s="20">
        <f>学術研究・専門・技術サービス業!N8</f>
        <v>1</v>
      </c>
      <c r="P28" s="20">
        <f>学術研究・専門・技術サービス業!O8</f>
        <v>0</v>
      </c>
      <c r="Q28" s="20">
        <f>学術研究・専門・技術サービス業!P8</f>
        <v>0</v>
      </c>
      <c r="R28" s="20">
        <f>学術研究・専門・技術サービス業!Q8</f>
        <v>0</v>
      </c>
      <c r="S28" s="20">
        <f>学術研究・専門・技術サービス業!R8</f>
        <v>0</v>
      </c>
      <c r="T28" s="20">
        <f>学術研究・専門・技術サービス業!S8</f>
        <v>0</v>
      </c>
      <c r="U28" s="20">
        <f>学術研究・専門・技術サービス業!T8</f>
        <v>0</v>
      </c>
      <c r="V28" s="21">
        <f>学術研究・専門・技術サービス業!U8</f>
        <v>0</v>
      </c>
      <c r="W28" s="19">
        <f>学術研究・専門・技術サービス業!V8</f>
        <v>0</v>
      </c>
      <c r="X28" s="20">
        <f>学術研究・専門・技術サービス業!W8</f>
        <v>0</v>
      </c>
      <c r="Y28" s="20">
        <f>学術研究・専門・技術サービス業!X8</f>
        <v>0</v>
      </c>
      <c r="Z28" s="21">
        <f>学術研究・専門・技術サービス業!Y8</f>
        <v>0</v>
      </c>
      <c r="AA28" s="19">
        <f>学術研究・専門・技術サービス業!Z8</f>
        <v>0</v>
      </c>
      <c r="AB28" s="21">
        <f>学術研究・専門・技術サービス業!AA8</f>
        <v>1</v>
      </c>
      <c r="AC28" s="19">
        <f>学術研究・専門・技術サービス業!AB8</f>
        <v>0</v>
      </c>
      <c r="AD28" s="20">
        <f>学術研究・専門・技術サービス業!AC8</f>
        <v>1</v>
      </c>
      <c r="AE28" s="21">
        <f>学術研究・専門・技術サービス業!AD8</f>
        <v>0</v>
      </c>
      <c r="AF28" s="19">
        <f>学術研究・専門・技術サービス業!AE8</f>
        <v>0</v>
      </c>
      <c r="AG28" s="20">
        <f>学術研究・専門・技術サービス業!AF8</f>
        <v>0</v>
      </c>
      <c r="AH28" s="20">
        <f>学術研究・専門・技術サービス業!AG8</f>
        <v>0</v>
      </c>
      <c r="AI28" s="43">
        <f>学術研究・専門・技術サービス業!AH8</f>
        <v>0</v>
      </c>
      <c r="AJ28" s="48">
        <f>学術研究・専門・技術サービス業!AI8</f>
        <v>1</v>
      </c>
      <c r="AK28" s="64" t="s">
        <v>105</v>
      </c>
    </row>
    <row r="29" spans="2:37" ht="18" customHeight="1" x14ac:dyDescent="0.7">
      <c r="B29" s="64"/>
      <c r="C29" s="65"/>
      <c r="D29" s="65"/>
      <c r="E29" s="65"/>
      <c r="F29" s="28">
        <f>学術研究・専門・技術サービス業!E9</f>
        <v>1</v>
      </c>
      <c r="G29" s="29">
        <f>学術研究・専門・技術サービス業!F9</f>
        <v>0.5</v>
      </c>
      <c r="H29" s="29">
        <f>学術研究・専門・技術サービス業!G9</f>
        <v>1</v>
      </c>
      <c r="I29" s="29">
        <f>学術研究・専門・技術サービス業!H9</f>
        <v>0</v>
      </c>
      <c r="J29" s="29">
        <f>学術研究・専門・技術サービス業!I9</f>
        <v>0</v>
      </c>
      <c r="K29" s="29">
        <f>学術研究・専門・技術サービス業!J9</f>
        <v>0</v>
      </c>
      <c r="L29" s="29">
        <f>学術研究・専門・技術サービス業!K9</f>
        <v>0</v>
      </c>
      <c r="M29" s="29">
        <f>学術研究・専門・技術サービス業!L9</f>
        <v>0</v>
      </c>
      <c r="N29" s="29">
        <f>学術研究・専門・技術サービス業!M9</f>
        <v>0.5</v>
      </c>
      <c r="O29" s="29">
        <f>学術研究・専門・技術サービス業!N9</f>
        <v>0.5</v>
      </c>
      <c r="P29" s="29">
        <f>学術研究・専門・技術サービス業!O9</f>
        <v>0</v>
      </c>
      <c r="Q29" s="29">
        <f>学術研究・専門・技術サービス業!P9</f>
        <v>0</v>
      </c>
      <c r="R29" s="29">
        <f>学術研究・専門・技術サービス業!Q9</f>
        <v>0</v>
      </c>
      <c r="S29" s="29">
        <f>学術研究・専門・技術サービス業!R9</f>
        <v>0</v>
      </c>
      <c r="T29" s="29">
        <f>学術研究・専門・技術サービス業!S9</f>
        <v>0</v>
      </c>
      <c r="U29" s="29">
        <f>学術研究・専門・技術サービス業!T9</f>
        <v>0</v>
      </c>
      <c r="V29" s="30">
        <f>学術研究・専門・技術サービス業!U9</f>
        <v>0</v>
      </c>
      <c r="W29" s="28">
        <f>学術研究・専門・技術サービス業!V9</f>
        <v>0</v>
      </c>
      <c r="X29" s="29">
        <f>学術研究・専門・技術サービス業!W9</f>
        <v>0</v>
      </c>
      <c r="Y29" s="29">
        <f>学術研究・専門・技術サービス業!X9</f>
        <v>0</v>
      </c>
      <c r="Z29" s="30">
        <f>学術研究・専門・技術サービス業!Y9</f>
        <v>0</v>
      </c>
      <c r="AA29" s="28">
        <f>学術研究・専門・技術サービス業!Z9</f>
        <v>0</v>
      </c>
      <c r="AB29" s="30">
        <f>学術研究・専門・技術サービス業!AA9</f>
        <v>0.5</v>
      </c>
      <c r="AC29" s="28">
        <f>学術研究・専門・技術サービス業!AB9</f>
        <v>0</v>
      </c>
      <c r="AD29" s="29">
        <f>学術研究・専門・技術サービス業!AC9</f>
        <v>0.5</v>
      </c>
      <c r="AE29" s="42">
        <f>学術研究・専門・技術サービス業!AD9</f>
        <v>0</v>
      </c>
      <c r="AF29" s="28">
        <f>学術研究・専門・技術サービス業!AE9</f>
        <v>0</v>
      </c>
      <c r="AG29" s="29">
        <f>学術研究・専門・技術サービス業!AF9</f>
        <v>0</v>
      </c>
      <c r="AH29" s="29">
        <f>学術研究・専門・技術サービス業!AG9</f>
        <v>0</v>
      </c>
      <c r="AI29" s="44">
        <f>学術研究・専門・技術サービス業!AH9</f>
        <v>0</v>
      </c>
      <c r="AJ29" s="49">
        <f>学術研究・専門・技術サービス業!AI9</f>
        <v>0.5</v>
      </c>
      <c r="AK29" s="64"/>
    </row>
    <row r="30" spans="2:37" ht="18" customHeight="1" x14ac:dyDescent="0.7">
      <c r="B30" s="64" t="s">
        <v>835</v>
      </c>
      <c r="C30" s="65">
        <f>医療・福祉!$B$3</f>
        <v>1</v>
      </c>
      <c r="D30" s="65">
        <f>医療・福祉!$B$4</f>
        <v>1</v>
      </c>
      <c r="E30" s="65">
        <f>医療・福祉!$B$5</f>
        <v>0</v>
      </c>
      <c r="F30" s="19">
        <f>医療・福祉!E8</f>
        <v>0</v>
      </c>
      <c r="G30" s="20">
        <f>医療・福祉!F8</f>
        <v>0</v>
      </c>
      <c r="H30" s="20">
        <f>医療・福祉!G8</f>
        <v>0</v>
      </c>
      <c r="I30" s="20">
        <f>医療・福祉!H8</f>
        <v>0</v>
      </c>
      <c r="J30" s="20">
        <f>医療・福祉!I8</f>
        <v>0</v>
      </c>
      <c r="K30" s="20">
        <f>医療・福祉!J8</f>
        <v>0</v>
      </c>
      <c r="L30" s="20">
        <f>医療・福祉!K8</f>
        <v>0</v>
      </c>
      <c r="M30" s="20">
        <f>医療・福祉!L8</f>
        <v>0</v>
      </c>
      <c r="N30" s="20">
        <f>医療・福祉!M8</f>
        <v>0</v>
      </c>
      <c r="O30" s="20">
        <f>医療・福祉!N8</f>
        <v>0</v>
      </c>
      <c r="P30" s="20">
        <f>医療・福祉!O8</f>
        <v>0</v>
      </c>
      <c r="Q30" s="20">
        <f>医療・福祉!P8</f>
        <v>0</v>
      </c>
      <c r="R30" s="20">
        <f>医療・福祉!Q8</f>
        <v>0</v>
      </c>
      <c r="S30" s="20">
        <f>医療・福祉!R8</f>
        <v>0</v>
      </c>
      <c r="T30" s="20">
        <f>医療・福祉!S8</f>
        <v>0</v>
      </c>
      <c r="U30" s="20">
        <f>医療・福祉!T8</f>
        <v>0</v>
      </c>
      <c r="V30" s="21">
        <f>医療・福祉!U8</f>
        <v>0</v>
      </c>
      <c r="W30" s="19">
        <f>医療・福祉!V8</f>
        <v>0</v>
      </c>
      <c r="X30" s="20">
        <f>医療・福祉!W8</f>
        <v>0</v>
      </c>
      <c r="Y30" s="20">
        <f>医療・福祉!X8</f>
        <v>0</v>
      </c>
      <c r="Z30" s="21">
        <f>医療・福祉!Y8</f>
        <v>0</v>
      </c>
      <c r="AA30" s="19">
        <f>医療・福祉!Z8</f>
        <v>0</v>
      </c>
      <c r="AB30" s="21">
        <f>医療・福祉!AA8</f>
        <v>0</v>
      </c>
      <c r="AC30" s="19">
        <f>医療・福祉!AB8</f>
        <v>0</v>
      </c>
      <c r="AD30" s="20">
        <f>医療・福祉!AC8</f>
        <v>0</v>
      </c>
      <c r="AE30" s="21">
        <f>医療・福祉!AD8</f>
        <v>0</v>
      </c>
      <c r="AF30" s="19">
        <f>医療・福祉!AE8</f>
        <v>0</v>
      </c>
      <c r="AG30" s="20">
        <f>医療・福祉!AF8</f>
        <v>0</v>
      </c>
      <c r="AH30" s="20">
        <f>医療・福祉!AG8</f>
        <v>0</v>
      </c>
      <c r="AI30" s="43">
        <f>医療・福祉!AH8</f>
        <v>0</v>
      </c>
      <c r="AJ30" s="48">
        <f>医療・福祉!AI8</f>
        <v>0</v>
      </c>
      <c r="AK30" s="64" t="s">
        <v>835</v>
      </c>
    </row>
    <row r="31" spans="2:37" ht="18" customHeight="1" x14ac:dyDescent="0.7">
      <c r="B31" s="64"/>
      <c r="C31" s="65"/>
      <c r="D31" s="65"/>
      <c r="E31" s="65"/>
      <c r="F31" s="53" t="e">
        <f>医療・福祉!E9</f>
        <v>#DIV/0!</v>
      </c>
      <c r="G31" s="54" t="e">
        <f>医療・福祉!F9</f>
        <v>#DIV/0!</v>
      </c>
      <c r="H31" s="54" t="e">
        <f>医療・福祉!G9</f>
        <v>#DIV/0!</v>
      </c>
      <c r="I31" s="54" t="e">
        <f>医療・福祉!H9</f>
        <v>#DIV/0!</v>
      </c>
      <c r="J31" s="54" t="e">
        <f>医療・福祉!I9</f>
        <v>#DIV/0!</v>
      </c>
      <c r="K31" s="54" t="e">
        <f>医療・福祉!J9</f>
        <v>#DIV/0!</v>
      </c>
      <c r="L31" s="54" t="e">
        <f>医療・福祉!K9</f>
        <v>#DIV/0!</v>
      </c>
      <c r="M31" s="54" t="e">
        <f>医療・福祉!L9</f>
        <v>#DIV/0!</v>
      </c>
      <c r="N31" s="54" t="e">
        <f>医療・福祉!M9</f>
        <v>#DIV/0!</v>
      </c>
      <c r="O31" s="54" t="e">
        <f>医療・福祉!N9</f>
        <v>#DIV/0!</v>
      </c>
      <c r="P31" s="54" t="e">
        <f>医療・福祉!O9</f>
        <v>#DIV/0!</v>
      </c>
      <c r="Q31" s="54" t="e">
        <f>医療・福祉!P9</f>
        <v>#DIV/0!</v>
      </c>
      <c r="R31" s="54" t="e">
        <f>医療・福祉!Q9</f>
        <v>#DIV/0!</v>
      </c>
      <c r="S31" s="54" t="e">
        <f>医療・福祉!R9</f>
        <v>#DIV/0!</v>
      </c>
      <c r="T31" s="54" t="e">
        <f>医療・福祉!S9</f>
        <v>#DIV/0!</v>
      </c>
      <c r="U31" s="54" t="e">
        <f>医療・福祉!T9</f>
        <v>#DIV/0!</v>
      </c>
      <c r="V31" s="55" t="e">
        <f>医療・福祉!U9</f>
        <v>#DIV/0!</v>
      </c>
      <c r="W31" s="53" t="e">
        <f>医療・福祉!V9</f>
        <v>#DIV/0!</v>
      </c>
      <c r="X31" s="54" t="e">
        <f>医療・福祉!W9</f>
        <v>#DIV/0!</v>
      </c>
      <c r="Y31" s="54" t="e">
        <f>医療・福祉!X9</f>
        <v>#DIV/0!</v>
      </c>
      <c r="Z31" s="55" t="e">
        <f>医療・福祉!Y9</f>
        <v>#DIV/0!</v>
      </c>
      <c r="AA31" s="53" t="e">
        <f>医療・福祉!Z9</f>
        <v>#DIV/0!</v>
      </c>
      <c r="AB31" s="55" t="e">
        <f>医療・福祉!AA9</f>
        <v>#DIV/0!</v>
      </c>
      <c r="AC31" s="53" t="e">
        <f>医療・福祉!AB9</f>
        <v>#DIV/0!</v>
      </c>
      <c r="AD31" s="54" t="e">
        <f>医療・福祉!AC9</f>
        <v>#DIV/0!</v>
      </c>
      <c r="AE31" s="55" t="e">
        <f>医療・福祉!AD9</f>
        <v>#DIV/0!</v>
      </c>
      <c r="AF31" s="53" t="e">
        <f>医療・福祉!AE9</f>
        <v>#DIV/0!</v>
      </c>
      <c r="AG31" s="54" t="e">
        <f>医療・福祉!AF9</f>
        <v>#DIV/0!</v>
      </c>
      <c r="AH31" s="54" t="e">
        <f>医療・福祉!AG9</f>
        <v>#DIV/0!</v>
      </c>
      <c r="AI31" s="44" t="e">
        <f>医療・福祉!AH9</f>
        <v>#DIV/0!</v>
      </c>
      <c r="AJ31" s="57" t="e">
        <f>医療・福祉!AI9</f>
        <v>#DIV/0!</v>
      </c>
      <c r="AK31" s="64"/>
    </row>
    <row r="32" spans="2:37" ht="18" customHeight="1" x14ac:dyDescent="0.7">
      <c r="B32" s="64" t="s">
        <v>836</v>
      </c>
      <c r="C32" s="65">
        <f>複合サービス事業!$B$3</f>
        <v>14</v>
      </c>
      <c r="D32" s="65">
        <f>複合サービス事業!$B$4</f>
        <v>3</v>
      </c>
      <c r="E32" s="65">
        <f>複合サービス事業!$B$5</f>
        <v>11</v>
      </c>
      <c r="F32" s="19">
        <f>複合サービス事業!E8</f>
        <v>8</v>
      </c>
      <c r="G32" s="20">
        <f>複合サービス事業!F8</f>
        <v>0</v>
      </c>
      <c r="H32" s="20">
        <f>複合サービス事業!G8</f>
        <v>6</v>
      </c>
      <c r="I32" s="20">
        <f>複合サービス事業!H8</f>
        <v>2</v>
      </c>
      <c r="J32" s="20">
        <f>複合サービス事業!I8</f>
        <v>1</v>
      </c>
      <c r="K32" s="20">
        <f>複合サービス事業!J8</f>
        <v>6</v>
      </c>
      <c r="L32" s="20">
        <f>複合サービス事業!K8</f>
        <v>3</v>
      </c>
      <c r="M32" s="20">
        <f>複合サービス事業!L8</f>
        <v>3</v>
      </c>
      <c r="N32" s="20">
        <f>複合サービス事業!M8</f>
        <v>0</v>
      </c>
      <c r="O32" s="20">
        <f>複合サービス事業!N8</f>
        <v>0</v>
      </c>
      <c r="P32" s="20">
        <f>複合サービス事業!O8</f>
        <v>0</v>
      </c>
      <c r="Q32" s="20">
        <f>複合サービス事業!P8</f>
        <v>0</v>
      </c>
      <c r="R32" s="20">
        <f>複合サービス事業!Q8</f>
        <v>0</v>
      </c>
      <c r="S32" s="20">
        <f>複合サービス事業!R8</f>
        <v>2</v>
      </c>
      <c r="T32" s="20">
        <f>複合サービス事業!S8</f>
        <v>0</v>
      </c>
      <c r="U32" s="20">
        <f>複合サービス事業!T8</f>
        <v>0</v>
      </c>
      <c r="V32" s="21">
        <f>複合サービス事業!U8</f>
        <v>0</v>
      </c>
      <c r="W32" s="19">
        <f>複合サービス事業!V8</f>
        <v>4</v>
      </c>
      <c r="X32" s="20">
        <f>複合サービス事業!W8</f>
        <v>1</v>
      </c>
      <c r="Y32" s="20">
        <f>複合サービス事業!X8</f>
        <v>0</v>
      </c>
      <c r="Z32" s="21">
        <f>複合サービス事業!Y8</f>
        <v>0</v>
      </c>
      <c r="AA32" s="19">
        <f>複合サービス事業!Z8</f>
        <v>2</v>
      </c>
      <c r="AB32" s="21">
        <f>複合サービス事業!AA8</f>
        <v>0</v>
      </c>
      <c r="AC32" s="19">
        <f>複合サービス事業!AB8</f>
        <v>0</v>
      </c>
      <c r="AD32" s="20">
        <f>複合サービス事業!AC8</f>
        <v>3</v>
      </c>
      <c r="AE32" s="21">
        <f>複合サービス事業!AD8</f>
        <v>0</v>
      </c>
      <c r="AF32" s="19">
        <f>複合サービス事業!AE8</f>
        <v>0</v>
      </c>
      <c r="AG32" s="20">
        <f>複合サービス事業!AF8</f>
        <v>0</v>
      </c>
      <c r="AH32" s="20">
        <f>複合サービス事業!AG8</f>
        <v>0</v>
      </c>
      <c r="AI32" s="43">
        <f>複合サービス事業!AH8</f>
        <v>0</v>
      </c>
      <c r="AJ32" s="48">
        <f>複合サービス事業!AI8</f>
        <v>2</v>
      </c>
      <c r="AK32" s="64" t="s">
        <v>836</v>
      </c>
    </row>
    <row r="33" spans="2:37" ht="18" customHeight="1" x14ac:dyDescent="0.7">
      <c r="B33" s="64"/>
      <c r="C33" s="65"/>
      <c r="D33" s="65"/>
      <c r="E33" s="65"/>
      <c r="F33" s="28">
        <f>複合サービス事業!E9</f>
        <v>0.72727272727272729</v>
      </c>
      <c r="G33" s="29">
        <f>複合サービス事業!F9</f>
        <v>0</v>
      </c>
      <c r="H33" s="29">
        <f>複合サービス事業!G9</f>
        <v>0.54545454545454541</v>
      </c>
      <c r="I33" s="29">
        <f>複合サービス事業!H9</f>
        <v>0.18181818181818182</v>
      </c>
      <c r="J33" s="29">
        <f>複合サービス事業!I9</f>
        <v>9.0909090909090912E-2</v>
      </c>
      <c r="K33" s="29">
        <f>複合サービス事業!J9</f>
        <v>0.54545454545454541</v>
      </c>
      <c r="L33" s="29">
        <f>複合サービス事業!K9</f>
        <v>0.27272727272727271</v>
      </c>
      <c r="M33" s="29">
        <f>複合サービス事業!L9</f>
        <v>0.27272727272727271</v>
      </c>
      <c r="N33" s="29">
        <f>複合サービス事業!M9</f>
        <v>0</v>
      </c>
      <c r="O33" s="29">
        <f>複合サービス事業!N9</f>
        <v>0</v>
      </c>
      <c r="P33" s="29">
        <f>複合サービス事業!O9</f>
        <v>0</v>
      </c>
      <c r="Q33" s="29">
        <f>複合サービス事業!P9</f>
        <v>0</v>
      </c>
      <c r="R33" s="29">
        <f>複合サービス事業!Q9</f>
        <v>0</v>
      </c>
      <c r="S33" s="29">
        <f>複合サービス事業!R9</f>
        <v>0.18181818181818182</v>
      </c>
      <c r="T33" s="29">
        <f>複合サービス事業!S9</f>
        <v>0</v>
      </c>
      <c r="U33" s="29">
        <f>複合サービス事業!T9</f>
        <v>0</v>
      </c>
      <c r="V33" s="30">
        <f>複合サービス事業!U9</f>
        <v>0</v>
      </c>
      <c r="W33" s="28">
        <f>複合サービス事業!V9</f>
        <v>0.36363636363636365</v>
      </c>
      <c r="X33" s="29">
        <f>複合サービス事業!W9</f>
        <v>9.0909090909090912E-2</v>
      </c>
      <c r="Y33" s="29">
        <f>複合サービス事業!X9</f>
        <v>0</v>
      </c>
      <c r="Z33" s="30">
        <f>複合サービス事業!Y9</f>
        <v>0</v>
      </c>
      <c r="AA33" s="28">
        <f>複合サービス事業!Z9</f>
        <v>0.18181818181818182</v>
      </c>
      <c r="AB33" s="30">
        <f>複合サービス事業!AA9</f>
        <v>0</v>
      </c>
      <c r="AC33" s="28">
        <f>複合サービス事業!AB9</f>
        <v>0</v>
      </c>
      <c r="AD33" s="29">
        <f>複合サービス事業!AC9</f>
        <v>0.27272727272727271</v>
      </c>
      <c r="AE33" s="42">
        <f>複合サービス事業!AD9</f>
        <v>0</v>
      </c>
      <c r="AF33" s="28">
        <f>複合サービス事業!AE9</f>
        <v>0</v>
      </c>
      <c r="AG33" s="29">
        <f>複合サービス事業!AF9</f>
        <v>0</v>
      </c>
      <c r="AH33" s="29">
        <f>複合サービス事業!AG9</f>
        <v>0</v>
      </c>
      <c r="AI33" s="44">
        <f>複合サービス事業!AH9</f>
        <v>0</v>
      </c>
      <c r="AJ33" s="49">
        <f>複合サービス事業!AI9</f>
        <v>0.18181818181818182</v>
      </c>
      <c r="AK33" s="64"/>
    </row>
    <row r="34" spans="2:37" ht="18" customHeight="1" x14ac:dyDescent="0.7">
      <c r="B34" s="64" t="s">
        <v>75</v>
      </c>
      <c r="C34" s="65">
        <f>サービス業!$B$3</f>
        <v>6</v>
      </c>
      <c r="D34" s="65">
        <f>サービス業!$B$4</f>
        <v>0</v>
      </c>
      <c r="E34" s="65">
        <f>サービス業!$B$5</f>
        <v>6</v>
      </c>
      <c r="F34" s="19">
        <f>サービス業!E8</f>
        <v>4</v>
      </c>
      <c r="G34" s="20">
        <f>サービス業!F8</f>
        <v>1</v>
      </c>
      <c r="H34" s="20">
        <f>サービス業!G8</f>
        <v>1</v>
      </c>
      <c r="I34" s="20">
        <f>サービス業!H8</f>
        <v>2</v>
      </c>
      <c r="J34" s="20">
        <f>サービス業!I8</f>
        <v>0</v>
      </c>
      <c r="K34" s="20">
        <f>サービス業!J8</f>
        <v>2</v>
      </c>
      <c r="L34" s="20">
        <f>サービス業!K8</f>
        <v>0</v>
      </c>
      <c r="M34" s="20">
        <f>サービス業!L8</f>
        <v>3</v>
      </c>
      <c r="N34" s="20">
        <f>サービス業!M8</f>
        <v>1</v>
      </c>
      <c r="O34" s="20">
        <f>サービス業!N8</f>
        <v>0</v>
      </c>
      <c r="P34" s="20">
        <f>サービス業!O8</f>
        <v>0</v>
      </c>
      <c r="Q34" s="20">
        <f>サービス業!P8</f>
        <v>0</v>
      </c>
      <c r="R34" s="20">
        <f>サービス業!Q8</f>
        <v>0</v>
      </c>
      <c r="S34" s="20">
        <f>サービス業!R8</f>
        <v>0</v>
      </c>
      <c r="T34" s="20">
        <f>サービス業!S8</f>
        <v>0</v>
      </c>
      <c r="U34" s="20">
        <f>サービス業!T8</f>
        <v>1</v>
      </c>
      <c r="V34" s="21">
        <f>サービス業!U8</f>
        <v>2</v>
      </c>
      <c r="W34" s="19">
        <f>サービス業!V8</f>
        <v>2</v>
      </c>
      <c r="X34" s="20">
        <f>サービス業!W8</f>
        <v>0</v>
      </c>
      <c r="Y34" s="20">
        <f>サービス業!X8</f>
        <v>0</v>
      </c>
      <c r="Z34" s="21">
        <f>サービス業!Y8</f>
        <v>0</v>
      </c>
      <c r="AA34" s="19">
        <f>サービス業!Z8</f>
        <v>2</v>
      </c>
      <c r="AB34" s="21">
        <f>サービス業!AA8</f>
        <v>1</v>
      </c>
      <c r="AC34" s="19">
        <f>サービス業!AB8</f>
        <v>1</v>
      </c>
      <c r="AD34" s="20">
        <f>サービス業!AC8</f>
        <v>3</v>
      </c>
      <c r="AE34" s="21">
        <f>サービス業!AD8</f>
        <v>0</v>
      </c>
      <c r="AF34" s="19">
        <f>サービス業!AE8</f>
        <v>3</v>
      </c>
      <c r="AG34" s="20">
        <f>サービス業!AF8</f>
        <v>0</v>
      </c>
      <c r="AH34" s="20">
        <f>サービス業!AG8</f>
        <v>0</v>
      </c>
      <c r="AI34" s="43">
        <f>サービス業!AH8</f>
        <v>0</v>
      </c>
      <c r="AJ34" s="48">
        <f>サービス業!AI8</f>
        <v>4</v>
      </c>
      <c r="AK34" s="64" t="s">
        <v>75</v>
      </c>
    </row>
    <row r="35" spans="2:37" ht="18" customHeight="1" x14ac:dyDescent="0.7">
      <c r="B35" s="64"/>
      <c r="C35" s="65"/>
      <c r="D35" s="65"/>
      <c r="E35" s="65"/>
      <c r="F35" s="28">
        <f>サービス業!E9</f>
        <v>0.66666666666666663</v>
      </c>
      <c r="G35" s="29">
        <f>サービス業!F9</f>
        <v>0.16666666666666666</v>
      </c>
      <c r="H35" s="29">
        <f>サービス業!G9</f>
        <v>0.16666666666666666</v>
      </c>
      <c r="I35" s="29">
        <f>サービス業!H9</f>
        <v>0.33333333333333331</v>
      </c>
      <c r="J35" s="29">
        <f>サービス業!I9</f>
        <v>0</v>
      </c>
      <c r="K35" s="29">
        <f>サービス業!J9</f>
        <v>0.33333333333333331</v>
      </c>
      <c r="L35" s="29">
        <f>サービス業!K9</f>
        <v>0</v>
      </c>
      <c r="M35" s="29">
        <f>サービス業!L9</f>
        <v>0.5</v>
      </c>
      <c r="N35" s="29">
        <f>サービス業!M9</f>
        <v>0.16666666666666666</v>
      </c>
      <c r="O35" s="29">
        <f>サービス業!N9</f>
        <v>0</v>
      </c>
      <c r="P35" s="29">
        <f>サービス業!O9</f>
        <v>0</v>
      </c>
      <c r="Q35" s="29">
        <f>サービス業!P9</f>
        <v>0</v>
      </c>
      <c r="R35" s="29">
        <f>サービス業!Q9</f>
        <v>0</v>
      </c>
      <c r="S35" s="29">
        <f>サービス業!R9</f>
        <v>0</v>
      </c>
      <c r="T35" s="29">
        <f>サービス業!S9</f>
        <v>0</v>
      </c>
      <c r="U35" s="29">
        <f>サービス業!T9</f>
        <v>0.16666666666666666</v>
      </c>
      <c r="V35" s="30">
        <f>サービス業!U9</f>
        <v>0.33333333333333331</v>
      </c>
      <c r="W35" s="28">
        <f>サービス業!V9</f>
        <v>0.33333333333333331</v>
      </c>
      <c r="X35" s="29">
        <f>サービス業!W9</f>
        <v>0</v>
      </c>
      <c r="Y35" s="29">
        <f>サービス業!X9</f>
        <v>0</v>
      </c>
      <c r="Z35" s="30">
        <f>サービス業!Y9</f>
        <v>0</v>
      </c>
      <c r="AA35" s="28">
        <f>サービス業!Z9</f>
        <v>0.33333333333333331</v>
      </c>
      <c r="AB35" s="30">
        <f>サービス業!AA9</f>
        <v>0.16666666666666666</v>
      </c>
      <c r="AC35" s="28">
        <f>サービス業!AB9</f>
        <v>0.16666666666666666</v>
      </c>
      <c r="AD35" s="29">
        <f>サービス業!AC9</f>
        <v>0.5</v>
      </c>
      <c r="AE35" s="42">
        <f>サービス業!AD9</f>
        <v>0</v>
      </c>
      <c r="AF35" s="28">
        <f>サービス業!AE9</f>
        <v>0.5</v>
      </c>
      <c r="AG35" s="29">
        <f>サービス業!AF9</f>
        <v>0</v>
      </c>
      <c r="AH35" s="29">
        <f>サービス業!AG9</f>
        <v>0</v>
      </c>
      <c r="AI35" s="44">
        <f>サービス業!AH9</f>
        <v>0</v>
      </c>
      <c r="AJ35" s="49">
        <f>サービス業!AI9</f>
        <v>0.66666666666666663</v>
      </c>
      <c r="AK35" s="64"/>
    </row>
    <row r="36" spans="2:37" ht="18" customHeight="1" x14ac:dyDescent="0.7">
      <c r="B36" s="64" t="s">
        <v>41</v>
      </c>
      <c r="C36" s="65">
        <f>鉱業・採石業・砂利採取業!$B$3</f>
        <v>1</v>
      </c>
      <c r="D36" s="65">
        <f>鉱業・採石業・砂利採取業!$B$4</f>
        <v>0</v>
      </c>
      <c r="E36" s="65">
        <f>鉱業・採石業・砂利採取業!$B$5</f>
        <v>1</v>
      </c>
      <c r="F36" s="19">
        <f>鉱業・採石業・砂利採取業!E8</f>
        <v>1</v>
      </c>
      <c r="G36" s="20">
        <f>鉱業・採石業・砂利採取業!F8</f>
        <v>0</v>
      </c>
      <c r="H36" s="20">
        <f>鉱業・採石業・砂利採取業!G8</f>
        <v>1</v>
      </c>
      <c r="I36" s="20">
        <f>鉱業・採石業・砂利採取業!H8</f>
        <v>1</v>
      </c>
      <c r="J36" s="20">
        <f>鉱業・採石業・砂利採取業!I8</f>
        <v>0</v>
      </c>
      <c r="K36" s="20">
        <f>鉱業・採石業・砂利採取業!J8</f>
        <v>0</v>
      </c>
      <c r="L36" s="20">
        <f>鉱業・採石業・砂利採取業!K8</f>
        <v>1</v>
      </c>
      <c r="M36" s="20">
        <f>鉱業・採石業・砂利採取業!L8</f>
        <v>0</v>
      </c>
      <c r="N36" s="20">
        <f>鉱業・採石業・砂利採取業!M8</f>
        <v>0</v>
      </c>
      <c r="O36" s="20">
        <f>鉱業・採石業・砂利採取業!N8</f>
        <v>1</v>
      </c>
      <c r="P36" s="20">
        <f>鉱業・採石業・砂利採取業!O8</f>
        <v>1</v>
      </c>
      <c r="Q36" s="20">
        <f>鉱業・採石業・砂利採取業!P8</f>
        <v>0</v>
      </c>
      <c r="R36" s="20">
        <f>鉱業・採石業・砂利採取業!Q8</f>
        <v>0</v>
      </c>
      <c r="S36" s="20">
        <f>鉱業・採石業・砂利採取業!R8</f>
        <v>0</v>
      </c>
      <c r="T36" s="20">
        <f>鉱業・採石業・砂利採取業!S8</f>
        <v>0</v>
      </c>
      <c r="U36" s="20">
        <f>鉱業・採石業・砂利採取業!T8</f>
        <v>0</v>
      </c>
      <c r="V36" s="21">
        <f>鉱業・採石業・砂利採取業!U8</f>
        <v>0</v>
      </c>
      <c r="W36" s="19">
        <f>鉱業・採石業・砂利採取業!V8</f>
        <v>1</v>
      </c>
      <c r="X36" s="20">
        <f>鉱業・採石業・砂利採取業!W8</f>
        <v>0</v>
      </c>
      <c r="Y36" s="20">
        <f>鉱業・採石業・砂利採取業!X8</f>
        <v>0</v>
      </c>
      <c r="Z36" s="21">
        <f>鉱業・採石業・砂利採取業!Y8</f>
        <v>0</v>
      </c>
      <c r="AA36" s="19">
        <f>鉱業・採石業・砂利採取業!Z8</f>
        <v>0</v>
      </c>
      <c r="AB36" s="21">
        <f>鉱業・採石業・砂利採取業!AA8</f>
        <v>0</v>
      </c>
      <c r="AC36" s="19">
        <f>鉱業・採石業・砂利採取業!AB8</f>
        <v>1</v>
      </c>
      <c r="AD36" s="20">
        <f>鉱業・採石業・砂利採取業!AC8</f>
        <v>1</v>
      </c>
      <c r="AE36" s="21">
        <f>鉱業・採石業・砂利採取業!AD8</f>
        <v>0</v>
      </c>
      <c r="AF36" s="19">
        <f>鉱業・採石業・砂利採取業!AE8</f>
        <v>0</v>
      </c>
      <c r="AG36" s="20">
        <f>鉱業・採石業・砂利採取業!AF8</f>
        <v>0</v>
      </c>
      <c r="AH36" s="20">
        <f>鉱業・採石業・砂利採取業!AG8</f>
        <v>0</v>
      </c>
      <c r="AI36" s="43">
        <f>鉱業・採石業・砂利採取業!AH8</f>
        <v>0</v>
      </c>
      <c r="AJ36" s="48">
        <f>鉱業・採石業・砂利採取業!AI8</f>
        <v>0</v>
      </c>
      <c r="AK36" s="64" t="s">
        <v>41</v>
      </c>
    </row>
    <row r="37" spans="2:37" ht="18" customHeight="1" x14ac:dyDescent="0.7">
      <c r="B37" s="64"/>
      <c r="C37" s="65"/>
      <c r="D37" s="65"/>
      <c r="E37" s="65"/>
      <c r="F37" s="28">
        <f>鉱業・採石業・砂利採取業!E9</f>
        <v>1</v>
      </c>
      <c r="G37" s="29">
        <f>鉱業・採石業・砂利採取業!F9</f>
        <v>0</v>
      </c>
      <c r="H37" s="29">
        <f>鉱業・採石業・砂利採取業!G9</f>
        <v>1</v>
      </c>
      <c r="I37" s="29">
        <f>鉱業・採石業・砂利採取業!H9</f>
        <v>1</v>
      </c>
      <c r="J37" s="29">
        <f>鉱業・採石業・砂利採取業!I9</f>
        <v>0</v>
      </c>
      <c r="K37" s="29">
        <f>鉱業・採石業・砂利採取業!J9</f>
        <v>0</v>
      </c>
      <c r="L37" s="29">
        <f>鉱業・採石業・砂利採取業!K9</f>
        <v>1</v>
      </c>
      <c r="M37" s="29">
        <f>鉱業・採石業・砂利採取業!L9</f>
        <v>0</v>
      </c>
      <c r="N37" s="29">
        <f>鉱業・採石業・砂利採取業!M9</f>
        <v>0</v>
      </c>
      <c r="O37" s="29">
        <f>鉱業・採石業・砂利採取業!N9</f>
        <v>1</v>
      </c>
      <c r="P37" s="29">
        <f>鉱業・採石業・砂利採取業!O9</f>
        <v>1</v>
      </c>
      <c r="Q37" s="29">
        <f>鉱業・採石業・砂利採取業!P9</f>
        <v>0</v>
      </c>
      <c r="R37" s="29">
        <f>鉱業・採石業・砂利採取業!Q9</f>
        <v>0</v>
      </c>
      <c r="S37" s="29">
        <f>鉱業・採石業・砂利採取業!R9</f>
        <v>0</v>
      </c>
      <c r="T37" s="29">
        <f>鉱業・採石業・砂利採取業!S9</f>
        <v>0</v>
      </c>
      <c r="U37" s="29">
        <f>鉱業・採石業・砂利採取業!T9</f>
        <v>0</v>
      </c>
      <c r="V37" s="30">
        <f>鉱業・採石業・砂利採取業!U9</f>
        <v>0</v>
      </c>
      <c r="W37" s="28">
        <f>鉱業・採石業・砂利採取業!V9</f>
        <v>1</v>
      </c>
      <c r="X37" s="29">
        <f>鉱業・採石業・砂利採取業!W9</f>
        <v>0</v>
      </c>
      <c r="Y37" s="29">
        <f>鉱業・採石業・砂利採取業!X9</f>
        <v>0</v>
      </c>
      <c r="Z37" s="30">
        <f>鉱業・採石業・砂利採取業!Y9</f>
        <v>0</v>
      </c>
      <c r="AA37" s="28">
        <f>鉱業・採石業・砂利採取業!Z9</f>
        <v>0</v>
      </c>
      <c r="AB37" s="30">
        <f>鉱業・採石業・砂利採取業!AA9</f>
        <v>0</v>
      </c>
      <c r="AC37" s="28">
        <f>鉱業・採石業・砂利採取業!AB9</f>
        <v>1</v>
      </c>
      <c r="AD37" s="29">
        <f>鉱業・採石業・砂利採取業!AC9</f>
        <v>1</v>
      </c>
      <c r="AE37" s="42">
        <f>鉱業・採石業・砂利採取業!AD9</f>
        <v>0</v>
      </c>
      <c r="AF37" s="28">
        <f>鉱業・採石業・砂利採取業!AE9</f>
        <v>0</v>
      </c>
      <c r="AG37" s="29">
        <f>鉱業・採石業・砂利採取業!AF9</f>
        <v>0</v>
      </c>
      <c r="AH37" s="29">
        <f>鉱業・採石業・砂利採取業!AG9</f>
        <v>0</v>
      </c>
      <c r="AI37" s="44">
        <f>鉱業・採石業・砂利採取業!AH9</f>
        <v>0</v>
      </c>
      <c r="AJ37" s="49">
        <f>鉱業・採石業・砂利採取業!AI9</f>
        <v>0</v>
      </c>
      <c r="AK37" s="64"/>
    </row>
    <row r="38" spans="2:37" ht="18" customHeight="1" x14ac:dyDescent="0.7">
      <c r="B38" s="64" t="s">
        <v>837</v>
      </c>
      <c r="C38" s="65">
        <f>分類不能!$B$3</f>
        <v>9</v>
      </c>
      <c r="D38" s="65">
        <f>分類不能!$B$4</f>
        <v>1</v>
      </c>
      <c r="E38" s="65">
        <v>8</v>
      </c>
      <c r="F38" s="25">
        <f>分類不能!E8</f>
        <v>7</v>
      </c>
      <c r="G38" s="26">
        <f>分類不能!F8</f>
        <v>3</v>
      </c>
      <c r="H38" s="26">
        <f>分類不能!G8</f>
        <v>4</v>
      </c>
      <c r="I38" s="26">
        <f>分類不能!H8</f>
        <v>3</v>
      </c>
      <c r="J38" s="26">
        <f>分類不能!I8</f>
        <v>3</v>
      </c>
      <c r="K38" s="26">
        <f>分類不能!J8</f>
        <v>4</v>
      </c>
      <c r="L38" s="26">
        <f>分類不能!K8</f>
        <v>4</v>
      </c>
      <c r="M38" s="26">
        <f>分類不能!L8</f>
        <v>3</v>
      </c>
      <c r="N38" s="26">
        <f>分類不能!M8</f>
        <v>5</v>
      </c>
      <c r="O38" s="26">
        <f>分類不能!N8</f>
        <v>4</v>
      </c>
      <c r="P38" s="26">
        <f>分類不能!O8</f>
        <v>3</v>
      </c>
      <c r="Q38" s="26">
        <f>分類不能!P8</f>
        <v>4</v>
      </c>
      <c r="R38" s="26">
        <f>分類不能!Q8</f>
        <v>3</v>
      </c>
      <c r="S38" s="26">
        <f>分類不能!R8</f>
        <v>3</v>
      </c>
      <c r="T38" s="26">
        <f>分類不能!S8</f>
        <v>3</v>
      </c>
      <c r="U38" s="26">
        <f>分類不能!T8</f>
        <v>3</v>
      </c>
      <c r="V38" s="27">
        <f>分類不能!U8</f>
        <v>3</v>
      </c>
      <c r="W38" s="25">
        <f>分類不能!V8</f>
        <v>4</v>
      </c>
      <c r="X38" s="26">
        <f>分類不能!W8</f>
        <v>4</v>
      </c>
      <c r="Y38" s="26">
        <f>分類不能!X8</f>
        <v>0</v>
      </c>
      <c r="Z38" s="27">
        <f>分類不能!Y8</f>
        <v>1</v>
      </c>
      <c r="AA38" s="25">
        <f>分類不能!Z8</f>
        <v>1</v>
      </c>
      <c r="AB38" s="27">
        <f>分類不能!AA8</f>
        <v>1</v>
      </c>
      <c r="AC38" s="25">
        <f>分類不能!AB8</f>
        <v>4</v>
      </c>
      <c r="AD38" s="26">
        <f>分類不能!AC8</f>
        <v>5</v>
      </c>
      <c r="AE38" s="27">
        <f>分類不能!AD8</f>
        <v>0</v>
      </c>
      <c r="AF38" s="25">
        <f>分類不能!AE8</f>
        <v>1</v>
      </c>
      <c r="AG38" s="26">
        <f>分類不能!AF8</f>
        <v>1</v>
      </c>
      <c r="AH38" s="26">
        <f>分類不能!AG8</f>
        <v>1</v>
      </c>
      <c r="AI38" s="45">
        <f>分類不能!AH8</f>
        <v>0</v>
      </c>
      <c r="AJ38" s="50">
        <f>分類不能!AI8</f>
        <v>4</v>
      </c>
      <c r="AK38" s="64" t="s">
        <v>837</v>
      </c>
    </row>
    <row r="39" spans="2:37" ht="18" customHeight="1" x14ac:dyDescent="0.7">
      <c r="B39" s="64"/>
      <c r="C39" s="65"/>
      <c r="D39" s="65"/>
      <c r="E39" s="65"/>
      <c r="F39" s="28">
        <f>分類不能!E9</f>
        <v>0.875</v>
      </c>
      <c r="G39" s="29">
        <f>分類不能!F9</f>
        <v>0.375</v>
      </c>
      <c r="H39" s="29">
        <f>分類不能!G9</f>
        <v>0.5</v>
      </c>
      <c r="I39" s="29">
        <f>分類不能!H9</f>
        <v>0.375</v>
      </c>
      <c r="J39" s="29">
        <f>分類不能!I9</f>
        <v>0.375</v>
      </c>
      <c r="K39" s="29">
        <f>分類不能!J9</f>
        <v>0.5</v>
      </c>
      <c r="L39" s="29">
        <f>分類不能!K9</f>
        <v>0.5</v>
      </c>
      <c r="M39" s="29">
        <f>分類不能!L9</f>
        <v>0.375</v>
      </c>
      <c r="N39" s="29">
        <f>分類不能!M9</f>
        <v>0.625</v>
      </c>
      <c r="O39" s="29">
        <f>分類不能!N9</f>
        <v>0.5</v>
      </c>
      <c r="P39" s="29">
        <f>分類不能!O9</f>
        <v>0.375</v>
      </c>
      <c r="Q39" s="29">
        <f>分類不能!P9</f>
        <v>0.5</v>
      </c>
      <c r="R39" s="29">
        <f>分類不能!Q9</f>
        <v>0.375</v>
      </c>
      <c r="S39" s="29">
        <f>分類不能!R9</f>
        <v>0.375</v>
      </c>
      <c r="T39" s="29">
        <f>分類不能!S9</f>
        <v>0.375</v>
      </c>
      <c r="U39" s="29">
        <f>分類不能!T9</f>
        <v>0.375</v>
      </c>
      <c r="V39" s="30">
        <f>分類不能!U9</f>
        <v>0.375</v>
      </c>
      <c r="W39" s="28">
        <f>分類不能!V9</f>
        <v>0.5</v>
      </c>
      <c r="X39" s="29">
        <f>分類不能!W9</f>
        <v>0.5</v>
      </c>
      <c r="Y39" s="29">
        <f>分類不能!X9</f>
        <v>0</v>
      </c>
      <c r="Z39" s="30">
        <f>分類不能!Y9</f>
        <v>0.125</v>
      </c>
      <c r="AA39" s="28">
        <f>分類不能!Z9</f>
        <v>0.125</v>
      </c>
      <c r="AB39" s="30">
        <f>分類不能!AA9</f>
        <v>0.125</v>
      </c>
      <c r="AC39" s="28">
        <f>分類不能!AB9</f>
        <v>0.5</v>
      </c>
      <c r="AD39" s="29">
        <f>分類不能!AC9</f>
        <v>0.625</v>
      </c>
      <c r="AE39" s="42">
        <f>分類不能!AD9</f>
        <v>0</v>
      </c>
      <c r="AF39" s="28">
        <f>分類不能!AE9</f>
        <v>0.125</v>
      </c>
      <c r="AG39" s="29">
        <f>分類不能!AF9</f>
        <v>0.125</v>
      </c>
      <c r="AH39" s="29">
        <f>分類不能!AG9</f>
        <v>0.125</v>
      </c>
      <c r="AI39" s="44">
        <f>分類不能!AH9</f>
        <v>0</v>
      </c>
      <c r="AJ39" s="49">
        <f>分類不能!AI9</f>
        <v>0.5</v>
      </c>
      <c r="AK39" s="64"/>
    </row>
  </sheetData>
  <mergeCells count="117">
    <mergeCell ref="AJ5:AJ8"/>
    <mergeCell ref="AF5:AF8"/>
    <mergeCell ref="AI5:AI8"/>
    <mergeCell ref="AK34:AK35"/>
    <mergeCell ref="AK36:AK37"/>
    <mergeCell ref="AK38:AK39"/>
    <mergeCell ref="AK24:AK25"/>
    <mergeCell ref="AK26:AK27"/>
    <mergeCell ref="AK28:AK29"/>
    <mergeCell ref="AK30:AK31"/>
    <mergeCell ref="AK32:AK33"/>
    <mergeCell ref="AK12:AK13"/>
    <mergeCell ref="AK14:AK15"/>
    <mergeCell ref="AK16:AK17"/>
    <mergeCell ref="AK18:AK19"/>
    <mergeCell ref="AK22:AK23"/>
    <mergeCell ref="AK20:AK21"/>
    <mergeCell ref="AF2:AI2"/>
    <mergeCell ref="AF3:AI4"/>
    <mergeCell ref="AH5:AH8"/>
    <mergeCell ref="AK10:AK11"/>
    <mergeCell ref="F2:V2"/>
    <mergeCell ref="W2:Z2"/>
    <mergeCell ref="AA2:AB2"/>
    <mergeCell ref="AC2:AE2"/>
    <mergeCell ref="AJ3:AJ4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F3:V4"/>
    <mergeCell ref="W3:Z4"/>
    <mergeCell ref="AA3:AB4"/>
    <mergeCell ref="AC3:AE4"/>
    <mergeCell ref="Y5:Y8"/>
    <mergeCell ref="AG5:AG8"/>
    <mergeCell ref="B10:B11"/>
    <mergeCell ref="C10:C11"/>
    <mergeCell ref="D10:D11"/>
    <mergeCell ref="E10:E11"/>
    <mergeCell ref="AA5:AA8"/>
    <mergeCell ref="AB5:AB8"/>
    <mergeCell ref="AC5:AC8"/>
    <mergeCell ref="AD5:AD8"/>
    <mergeCell ref="AE5:AE8"/>
    <mergeCell ref="U5:U8"/>
    <mergeCell ref="V5:V8"/>
    <mergeCell ref="W5:W8"/>
    <mergeCell ref="X5:X8"/>
    <mergeCell ref="Z5:Z8"/>
    <mergeCell ref="O5:O8"/>
    <mergeCell ref="P5:P8"/>
    <mergeCell ref="Q5:Q8"/>
    <mergeCell ref="R5:R8"/>
    <mergeCell ref="S5:S8"/>
    <mergeCell ref="T5:T8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2:B23"/>
    <mergeCell ref="C22:C23"/>
    <mergeCell ref="D22:D23"/>
    <mergeCell ref="E22:E23"/>
    <mergeCell ref="B24:B25"/>
    <mergeCell ref="C24:C25"/>
    <mergeCell ref="D24:D25"/>
    <mergeCell ref="E24:E25"/>
    <mergeCell ref="B20:B21"/>
    <mergeCell ref="C20:C21"/>
    <mergeCell ref="D20:D21"/>
    <mergeCell ref="E20:E21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8:B39"/>
    <mergeCell ref="C38:C39"/>
    <mergeCell ref="D38:D39"/>
    <mergeCell ref="E38:E39"/>
    <mergeCell ref="B34:B35"/>
    <mergeCell ref="C34:C35"/>
    <mergeCell ref="D34:D35"/>
    <mergeCell ref="E34:E35"/>
    <mergeCell ref="B36:B37"/>
    <mergeCell ref="C36:C37"/>
    <mergeCell ref="D36:D37"/>
    <mergeCell ref="E36:E3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F25:AJ25 F31:AJ3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E833-52B5-4364-89BB-5C7833A283AE}">
  <dimension ref="A1:AJ282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38" sqref="E38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105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COUNTIF(E11:E600,"なし")</f>
        <v>0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2</v>
      </c>
      <c r="D8" s="13" t="s">
        <v>48</v>
      </c>
      <c r="E8" s="3">
        <f>COUNT(E11:E600)</f>
        <v>2</v>
      </c>
      <c r="F8" s="3">
        <f t="shared" ref="F8:AI8" si="0">COUNT(F11:F600)</f>
        <v>1</v>
      </c>
      <c r="G8" s="3">
        <f t="shared" si="0"/>
        <v>2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1</v>
      </c>
      <c r="N8" s="3">
        <f t="shared" si="0"/>
        <v>1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1</v>
      </c>
      <c r="AB8" s="3">
        <f t="shared" si="0"/>
        <v>0</v>
      </c>
      <c r="AC8" s="3">
        <f t="shared" si="0"/>
        <v>1</v>
      </c>
      <c r="AD8" s="3">
        <f t="shared" si="0"/>
        <v>0</v>
      </c>
      <c r="AE8" s="3">
        <f t="shared" si="0"/>
        <v>0</v>
      </c>
      <c r="AF8" s="3">
        <f t="shared" si="0"/>
        <v>0</v>
      </c>
      <c r="AG8" s="2">
        <f t="shared" si="0"/>
        <v>0</v>
      </c>
      <c r="AH8" s="2">
        <f t="shared" si="0"/>
        <v>0</v>
      </c>
      <c r="AI8" s="3">
        <f t="shared" si="0"/>
        <v>1</v>
      </c>
    </row>
    <row r="9" spans="1:36" ht="18" customHeight="1" x14ac:dyDescent="0.7">
      <c r="D9" s="13" t="s">
        <v>49</v>
      </c>
      <c r="E9" s="4">
        <f>E8/$A$8</f>
        <v>1</v>
      </c>
      <c r="F9" s="4">
        <f t="shared" ref="F9:AI9" si="1">F8/$A$8</f>
        <v>0.5</v>
      </c>
      <c r="G9" s="4">
        <f t="shared" si="1"/>
        <v>1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0.5</v>
      </c>
      <c r="N9" s="4">
        <f t="shared" si="1"/>
        <v>0.5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0</v>
      </c>
      <c r="Z9" s="4">
        <f t="shared" si="1"/>
        <v>0</v>
      </c>
      <c r="AA9" s="4">
        <f t="shared" si="1"/>
        <v>0.5</v>
      </c>
      <c r="AB9" s="4">
        <f t="shared" si="1"/>
        <v>0</v>
      </c>
      <c r="AC9" s="4">
        <f t="shared" si="1"/>
        <v>0.5</v>
      </c>
      <c r="AD9" s="4">
        <f t="shared" si="1"/>
        <v>0</v>
      </c>
      <c r="AE9" s="4">
        <f t="shared" si="1"/>
        <v>0</v>
      </c>
      <c r="AF9" s="4">
        <f t="shared" si="1"/>
        <v>0</v>
      </c>
      <c r="AG9" s="5">
        <f t="shared" si="1"/>
        <v>0</v>
      </c>
      <c r="AH9" s="5">
        <f t="shared" si="1"/>
        <v>0</v>
      </c>
      <c r="AI9" s="4">
        <f t="shared" si="1"/>
        <v>0.5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108</v>
      </c>
      <c r="C11" s="2" t="s">
        <v>109</v>
      </c>
      <c r="D11" s="14">
        <v>44084</v>
      </c>
      <c r="E11" s="2">
        <v>1</v>
      </c>
      <c r="G11" s="2">
        <v>1</v>
      </c>
      <c r="M11" s="2">
        <v>1</v>
      </c>
      <c r="N11" s="2">
        <v>1</v>
      </c>
      <c r="AA11" s="2">
        <v>1</v>
      </c>
      <c r="AC11" s="2">
        <v>1</v>
      </c>
    </row>
    <row r="12" spans="1:36" ht="18" customHeight="1" x14ac:dyDescent="0.7">
      <c r="A12" s="9" t="s">
        <v>57</v>
      </c>
      <c r="B12" s="6" t="s">
        <v>110</v>
      </c>
      <c r="C12" s="2" t="s">
        <v>56</v>
      </c>
      <c r="D12" s="14">
        <v>44044</v>
      </c>
      <c r="E12" s="2">
        <v>1</v>
      </c>
      <c r="F12" s="2">
        <v>1</v>
      </c>
      <c r="G12" s="2">
        <v>1</v>
      </c>
      <c r="AI12" s="2">
        <v>3</v>
      </c>
      <c r="AJ12" s="15"/>
    </row>
    <row r="13" spans="1:36" ht="18" customHeight="1" x14ac:dyDescent="0.7">
      <c r="D13" s="14"/>
    </row>
    <row r="14" spans="1:36" ht="18" customHeight="1" x14ac:dyDescent="0.7">
      <c r="D14" s="14"/>
    </row>
    <row r="15" spans="1:36" ht="18" customHeight="1" x14ac:dyDescent="0.7">
      <c r="D15" s="14"/>
    </row>
    <row r="16" spans="1:36" ht="18" customHeight="1" x14ac:dyDescent="0.7">
      <c r="D16" s="14"/>
    </row>
    <row r="17" spans="4:4" ht="18" customHeight="1" x14ac:dyDescent="0.7">
      <c r="D17" s="14"/>
    </row>
    <row r="18" spans="4:4" ht="18" customHeight="1" x14ac:dyDescent="0.7">
      <c r="D18" s="14"/>
    </row>
    <row r="19" spans="4:4" ht="18" customHeight="1" x14ac:dyDescent="0.7">
      <c r="D19" s="14"/>
    </row>
    <row r="20" spans="4:4" ht="18" customHeight="1" x14ac:dyDescent="0.7">
      <c r="D20" s="14"/>
    </row>
    <row r="21" spans="4:4" ht="18" customHeight="1" x14ac:dyDescent="0.7">
      <c r="D21" s="14"/>
    </row>
    <row r="22" spans="4:4" ht="18" customHeight="1" x14ac:dyDescent="0.7">
      <c r="D22" s="14"/>
    </row>
    <row r="23" spans="4:4" ht="18" customHeight="1" x14ac:dyDescent="0.7">
      <c r="D23" s="14"/>
    </row>
    <row r="25" spans="4:4" ht="18" customHeight="1" x14ac:dyDescent="0.7">
      <c r="D25" s="14"/>
    </row>
    <row r="26" spans="4:4" ht="18" customHeight="1" x14ac:dyDescent="0.7">
      <c r="D26" s="14"/>
    </row>
    <row r="27" spans="4:4" ht="18" customHeight="1" x14ac:dyDescent="0.7">
      <c r="D27" s="14"/>
    </row>
    <row r="28" spans="4:4" ht="18" customHeight="1" x14ac:dyDescent="0.7">
      <c r="D28" s="14"/>
    </row>
    <row r="29" spans="4:4" ht="18" customHeight="1" x14ac:dyDescent="0.7">
      <c r="D29" s="14"/>
    </row>
    <row r="30" spans="4:4" ht="18" customHeight="1" x14ac:dyDescent="0.7">
      <c r="D30" s="14"/>
    </row>
    <row r="31" spans="4:4" ht="18" customHeight="1" x14ac:dyDescent="0.7">
      <c r="D31" s="14"/>
    </row>
    <row r="32" spans="4:4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:A12" numberStoredAsText="1"/>
    <ignoredError sqref="E8:AI8 B4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C9DE-6F3D-463F-9E71-208C9669DDCC}">
  <dimension ref="A1:AJ282"/>
  <sheetViews>
    <sheetView zoomScale="60" zoomScaleNormal="60" zoomScaleSheetLayoutView="50" workbookViewId="0">
      <pane xSplit="2" ySplit="10" topLeftCell="T11" activePane="bottomRight" state="frozen"/>
      <selection pane="topRight" activeCell="C1" sqref="C1"/>
      <selection pane="bottomLeft" activeCell="A11" sqref="A11"/>
      <selection pane="bottomRight" activeCell="AE28" sqref="AE28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105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COUNTIF(E11:E600,"なし")</f>
        <v>1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0</v>
      </c>
      <c r="D8" s="13" t="s">
        <v>48</v>
      </c>
      <c r="E8" s="3">
        <f>COUNT(E11:E600)</f>
        <v>0</v>
      </c>
      <c r="F8" s="3">
        <f t="shared" ref="F8:AI8" si="0">COUNT(F11:F600)</f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  <c r="AC8" s="3">
        <f t="shared" si="0"/>
        <v>0</v>
      </c>
      <c r="AD8" s="3">
        <f t="shared" si="0"/>
        <v>0</v>
      </c>
      <c r="AE8" s="3">
        <f t="shared" si="0"/>
        <v>0</v>
      </c>
      <c r="AF8" s="3">
        <f t="shared" si="0"/>
        <v>0</v>
      </c>
      <c r="AG8" s="2">
        <f t="shared" si="0"/>
        <v>0</v>
      </c>
      <c r="AH8" s="2">
        <f t="shared" si="0"/>
        <v>0</v>
      </c>
      <c r="AI8" s="3">
        <f t="shared" si="0"/>
        <v>0</v>
      </c>
    </row>
    <row r="9" spans="1:36" ht="18" customHeight="1" x14ac:dyDescent="0.7">
      <c r="D9" s="13" t="s">
        <v>49</v>
      </c>
      <c r="E9" s="4" t="e">
        <f>E8/$A$8</f>
        <v>#DIV/0!</v>
      </c>
      <c r="F9" s="4" t="e">
        <f t="shared" ref="F9:AI9" si="1">F8/$A$8</f>
        <v>#DIV/0!</v>
      </c>
      <c r="G9" s="4" t="e">
        <f t="shared" si="1"/>
        <v>#DIV/0!</v>
      </c>
      <c r="H9" s="4" t="e">
        <f t="shared" si="1"/>
        <v>#DIV/0!</v>
      </c>
      <c r="I9" s="4" t="e">
        <f t="shared" si="1"/>
        <v>#DIV/0!</v>
      </c>
      <c r="J9" s="4" t="e">
        <f t="shared" si="1"/>
        <v>#DIV/0!</v>
      </c>
      <c r="K9" s="4" t="e">
        <f t="shared" si="1"/>
        <v>#DIV/0!</v>
      </c>
      <c r="L9" s="4" t="e">
        <f t="shared" si="1"/>
        <v>#DIV/0!</v>
      </c>
      <c r="M9" s="4" t="e">
        <f t="shared" si="1"/>
        <v>#DIV/0!</v>
      </c>
      <c r="N9" s="4" t="e">
        <f t="shared" si="1"/>
        <v>#DIV/0!</v>
      </c>
      <c r="O9" s="4" t="e">
        <f t="shared" si="1"/>
        <v>#DIV/0!</v>
      </c>
      <c r="P9" s="4" t="e">
        <f t="shared" si="1"/>
        <v>#DIV/0!</v>
      </c>
      <c r="Q9" s="4" t="e">
        <f t="shared" si="1"/>
        <v>#DIV/0!</v>
      </c>
      <c r="R9" s="4" t="e">
        <f t="shared" si="1"/>
        <v>#DIV/0!</v>
      </c>
      <c r="S9" s="4" t="e">
        <f t="shared" si="1"/>
        <v>#DIV/0!</v>
      </c>
      <c r="T9" s="4" t="e">
        <f t="shared" si="1"/>
        <v>#DIV/0!</v>
      </c>
      <c r="U9" s="4" t="e">
        <f t="shared" si="1"/>
        <v>#DIV/0!</v>
      </c>
      <c r="V9" s="4" t="e">
        <f t="shared" si="1"/>
        <v>#DIV/0!</v>
      </c>
      <c r="W9" s="4" t="e">
        <f t="shared" si="1"/>
        <v>#DIV/0!</v>
      </c>
      <c r="X9" s="4" t="e">
        <f t="shared" si="1"/>
        <v>#DIV/0!</v>
      </c>
      <c r="Y9" s="4" t="e">
        <f t="shared" si="1"/>
        <v>#DIV/0!</v>
      </c>
      <c r="Z9" s="4" t="e">
        <f t="shared" si="1"/>
        <v>#DIV/0!</v>
      </c>
      <c r="AA9" s="4" t="e">
        <f t="shared" si="1"/>
        <v>#DIV/0!</v>
      </c>
      <c r="AB9" s="4" t="e">
        <f t="shared" si="1"/>
        <v>#DIV/0!</v>
      </c>
      <c r="AC9" s="4" t="e">
        <f t="shared" si="1"/>
        <v>#DIV/0!</v>
      </c>
      <c r="AD9" s="4" t="e">
        <f t="shared" si="1"/>
        <v>#DIV/0!</v>
      </c>
      <c r="AE9" s="4" t="e">
        <f t="shared" si="1"/>
        <v>#DIV/0!</v>
      </c>
      <c r="AF9" s="4" t="e">
        <f t="shared" si="1"/>
        <v>#DIV/0!</v>
      </c>
      <c r="AG9" s="5" t="e">
        <f t="shared" si="1"/>
        <v>#DIV/0!</v>
      </c>
      <c r="AH9" s="5" t="e">
        <f t="shared" si="1"/>
        <v>#DIV/0!</v>
      </c>
      <c r="AI9" s="4" t="e">
        <f t="shared" si="1"/>
        <v>#DIV/0!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106</v>
      </c>
      <c r="C11" s="2" t="s">
        <v>107</v>
      </c>
      <c r="D11" s="14" t="s">
        <v>80</v>
      </c>
      <c r="E11" s="2" t="s">
        <v>80</v>
      </c>
    </row>
    <row r="12" spans="1:36" ht="18" customHeight="1" x14ac:dyDescent="0.7">
      <c r="D12" s="14"/>
      <c r="AJ12" s="15"/>
    </row>
    <row r="13" spans="1:36" ht="18" customHeight="1" x14ac:dyDescent="0.7">
      <c r="D13" s="14"/>
    </row>
    <row r="14" spans="1:36" ht="18" customHeight="1" x14ac:dyDescent="0.7">
      <c r="D14" s="14"/>
    </row>
    <row r="15" spans="1:36" ht="18" customHeight="1" x14ac:dyDescent="0.7">
      <c r="D15" s="14"/>
    </row>
    <row r="16" spans="1:36" ht="18" customHeight="1" x14ac:dyDescent="0.7">
      <c r="D16" s="14"/>
    </row>
    <row r="17" spans="4:4" ht="18" customHeight="1" x14ac:dyDescent="0.7">
      <c r="D17" s="14"/>
    </row>
    <row r="18" spans="4:4" ht="18" customHeight="1" x14ac:dyDescent="0.7">
      <c r="D18" s="14"/>
    </row>
    <row r="19" spans="4:4" ht="18" customHeight="1" x14ac:dyDescent="0.7">
      <c r="D19" s="14"/>
    </row>
    <row r="20" spans="4:4" ht="18" customHeight="1" x14ac:dyDescent="0.7">
      <c r="D20" s="14"/>
    </row>
    <row r="21" spans="4:4" ht="18" customHeight="1" x14ac:dyDescent="0.7">
      <c r="D21" s="14"/>
    </row>
    <row r="22" spans="4:4" ht="18" customHeight="1" x14ac:dyDescent="0.7">
      <c r="D22" s="14"/>
    </row>
    <row r="23" spans="4:4" ht="18" customHeight="1" x14ac:dyDescent="0.7">
      <c r="D23" s="14"/>
    </row>
    <row r="25" spans="4:4" ht="18" customHeight="1" x14ac:dyDescent="0.7">
      <c r="D25" s="14"/>
    </row>
    <row r="26" spans="4:4" ht="18" customHeight="1" x14ac:dyDescent="0.7">
      <c r="D26" s="14"/>
    </row>
    <row r="27" spans="4:4" ht="18" customHeight="1" x14ac:dyDescent="0.7">
      <c r="D27" s="14"/>
    </row>
    <row r="28" spans="4:4" ht="18" customHeight="1" x14ac:dyDescent="0.7">
      <c r="D28" s="14"/>
    </row>
    <row r="29" spans="4:4" ht="18" customHeight="1" x14ac:dyDescent="0.7">
      <c r="D29" s="14"/>
    </row>
    <row r="30" spans="4:4" ht="18" customHeight="1" x14ac:dyDescent="0.7">
      <c r="D30" s="14"/>
    </row>
    <row r="31" spans="4:4" ht="18" customHeight="1" x14ac:dyDescent="0.7">
      <c r="D31" s="14"/>
    </row>
    <row r="32" spans="4:4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" numberStoredAsText="1"/>
    <ignoredError sqref="E8:AI8" formulaRange="1"/>
    <ignoredError sqref="E9:AI9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5E591-F01E-4238-9148-6F4172467DA0}">
  <dimension ref="A1:AJ282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Y32" sqref="Y32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84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6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6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14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6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COUNTIF(E11:E600,"なし")</f>
        <v>3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11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11</v>
      </c>
      <c r="D8" s="13" t="s">
        <v>48</v>
      </c>
      <c r="E8" s="3">
        <f>COUNT(E11:E600)</f>
        <v>8</v>
      </c>
      <c r="F8" s="3">
        <f t="shared" ref="F8:AI8" si="0">COUNT(F11:F600)</f>
        <v>0</v>
      </c>
      <c r="G8" s="3">
        <f t="shared" si="0"/>
        <v>6</v>
      </c>
      <c r="H8" s="3">
        <f t="shared" si="0"/>
        <v>2</v>
      </c>
      <c r="I8" s="3">
        <f t="shared" si="0"/>
        <v>1</v>
      </c>
      <c r="J8" s="3">
        <f t="shared" si="0"/>
        <v>6</v>
      </c>
      <c r="K8" s="3">
        <f t="shared" si="0"/>
        <v>3</v>
      </c>
      <c r="L8" s="3">
        <f t="shared" si="0"/>
        <v>3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2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4</v>
      </c>
      <c r="W8" s="3">
        <f t="shared" si="0"/>
        <v>1</v>
      </c>
      <c r="X8" s="3">
        <f t="shared" si="0"/>
        <v>0</v>
      </c>
      <c r="Y8" s="3">
        <f t="shared" si="0"/>
        <v>0</v>
      </c>
      <c r="Z8" s="3">
        <f t="shared" si="0"/>
        <v>2</v>
      </c>
      <c r="AA8" s="3">
        <f t="shared" si="0"/>
        <v>0</v>
      </c>
      <c r="AB8" s="3">
        <f t="shared" si="0"/>
        <v>0</v>
      </c>
      <c r="AC8" s="3">
        <f t="shared" si="0"/>
        <v>3</v>
      </c>
      <c r="AD8" s="3">
        <f t="shared" si="0"/>
        <v>0</v>
      </c>
      <c r="AE8" s="3">
        <f t="shared" si="0"/>
        <v>0</v>
      </c>
      <c r="AF8" s="3">
        <f t="shared" si="0"/>
        <v>0</v>
      </c>
      <c r="AG8" s="2">
        <f t="shared" si="0"/>
        <v>0</v>
      </c>
      <c r="AH8" s="2">
        <f t="shared" si="0"/>
        <v>0</v>
      </c>
      <c r="AI8" s="3">
        <f t="shared" si="0"/>
        <v>2</v>
      </c>
    </row>
    <row r="9" spans="1:36" ht="18" customHeight="1" x14ac:dyDescent="0.7">
      <c r="D9" s="13" t="s">
        <v>49</v>
      </c>
      <c r="E9" s="4">
        <f>E8/$A$8</f>
        <v>0.72727272727272729</v>
      </c>
      <c r="F9" s="4">
        <f t="shared" ref="F9:AI9" si="1">F8/$A$8</f>
        <v>0</v>
      </c>
      <c r="G9" s="4">
        <f t="shared" si="1"/>
        <v>0.54545454545454541</v>
      </c>
      <c r="H9" s="4">
        <f t="shared" si="1"/>
        <v>0.18181818181818182</v>
      </c>
      <c r="I9" s="4">
        <f t="shared" si="1"/>
        <v>9.0909090909090912E-2</v>
      </c>
      <c r="J9" s="4">
        <f t="shared" si="1"/>
        <v>0.54545454545454541</v>
      </c>
      <c r="K9" s="4">
        <f t="shared" si="1"/>
        <v>0.27272727272727271</v>
      </c>
      <c r="L9" s="4">
        <f t="shared" si="1"/>
        <v>0.27272727272727271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0.18181818181818182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0.36363636363636365</v>
      </c>
      <c r="W9" s="4">
        <f t="shared" si="1"/>
        <v>9.0909090909090912E-2</v>
      </c>
      <c r="X9" s="4">
        <f t="shared" si="1"/>
        <v>0</v>
      </c>
      <c r="Y9" s="4">
        <f t="shared" si="1"/>
        <v>0</v>
      </c>
      <c r="Z9" s="4">
        <f t="shared" si="1"/>
        <v>0.18181818181818182</v>
      </c>
      <c r="AA9" s="4">
        <f t="shared" si="1"/>
        <v>0</v>
      </c>
      <c r="AB9" s="4">
        <f t="shared" si="1"/>
        <v>0</v>
      </c>
      <c r="AC9" s="4">
        <f t="shared" si="1"/>
        <v>0.27272727272727271</v>
      </c>
      <c r="AD9" s="4">
        <f t="shared" si="1"/>
        <v>0</v>
      </c>
      <c r="AE9" s="4">
        <f t="shared" si="1"/>
        <v>0</v>
      </c>
      <c r="AF9" s="4">
        <f t="shared" si="1"/>
        <v>0</v>
      </c>
      <c r="AG9" s="5">
        <f t="shared" si="1"/>
        <v>0</v>
      </c>
      <c r="AH9" s="5">
        <f t="shared" si="1"/>
        <v>0</v>
      </c>
      <c r="AI9" s="4">
        <f t="shared" si="1"/>
        <v>0.18181818181818182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85</v>
      </c>
      <c r="C11" s="2" t="s">
        <v>86</v>
      </c>
      <c r="D11" s="14" t="s">
        <v>80</v>
      </c>
      <c r="E11" s="2">
        <v>1</v>
      </c>
      <c r="G11" s="2">
        <v>1</v>
      </c>
      <c r="J11" s="2">
        <v>1</v>
      </c>
      <c r="L11" s="2">
        <v>1</v>
      </c>
      <c r="AC11" s="2">
        <v>1</v>
      </c>
    </row>
    <row r="12" spans="1:36" ht="18" customHeight="1" x14ac:dyDescent="0.7">
      <c r="A12" s="9" t="s">
        <v>57</v>
      </c>
      <c r="B12" s="6" t="s">
        <v>87</v>
      </c>
      <c r="C12" s="2" t="s">
        <v>86</v>
      </c>
      <c r="D12" s="14">
        <v>44098</v>
      </c>
      <c r="E12" s="2">
        <v>1</v>
      </c>
      <c r="G12" s="2">
        <v>1</v>
      </c>
      <c r="J12" s="2">
        <v>1</v>
      </c>
      <c r="V12" s="2">
        <v>1</v>
      </c>
      <c r="AC12" s="2">
        <v>1</v>
      </c>
      <c r="AJ12" s="15"/>
    </row>
    <row r="13" spans="1:36" ht="18" customHeight="1" x14ac:dyDescent="0.7">
      <c r="A13" s="9" t="s">
        <v>58</v>
      </c>
      <c r="B13" s="6" t="s">
        <v>88</v>
      </c>
      <c r="C13" s="2" t="s">
        <v>89</v>
      </c>
      <c r="D13" s="14" t="s">
        <v>90</v>
      </c>
      <c r="E13" s="2">
        <v>1</v>
      </c>
      <c r="G13" s="2">
        <v>1</v>
      </c>
      <c r="H13" s="2">
        <v>1</v>
      </c>
      <c r="J13" s="2">
        <v>1</v>
      </c>
      <c r="V13" s="2">
        <v>1</v>
      </c>
      <c r="AC13" s="2">
        <v>1</v>
      </c>
    </row>
    <row r="14" spans="1:36" ht="18" customHeight="1" x14ac:dyDescent="0.7">
      <c r="A14" s="9" t="s">
        <v>59</v>
      </c>
      <c r="B14" s="6" t="s">
        <v>91</v>
      </c>
      <c r="C14" s="2" t="s">
        <v>56</v>
      </c>
      <c r="D14" s="14">
        <v>44101</v>
      </c>
      <c r="E14" s="2">
        <v>1</v>
      </c>
      <c r="G14" s="2">
        <v>1</v>
      </c>
      <c r="I14" s="2">
        <v>1</v>
      </c>
      <c r="J14" s="2">
        <v>1</v>
      </c>
      <c r="K14" s="2">
        <v>1</v>
      </c>
      <c r="R14" s="2">
        <v>1</v>
      </c>
    </row>
    <row r="15" spans="1:36" ht="18" customHeight="1" x14ac:dyDescent="0.7">
      <c r="A15" s="9" t="s">
        <v>60</v>
      </c>
      <c r="B15" s="6" t="s">
        <v>92</v>
      </c>
      <c r="C15" s="2" t="s">
        <v>86</v>
      </c>
      <c r="D15" s="14">
        <v>44092</v>
      </c>
      <c r="E15" s="2">
        <v>1</v>
      </c>
      <c r="J15" s="2">
        <v>1</v>
      </c>
    </row>
    <row r="16" spans="1:36" ht="18" customHeight="1" x14ac:dyDescent="0.7">
      <c r="A16" s="9" t="s">
        <v>61</v>
      </c>
      <c r="B16" s="6" t="s">
        <v>93</v>
      </c>
      <c r="C16" s="2" t="s">
        <v>89</v>
      </c>
      <c r="D16" s="14">
        <v>44062</v>
      </c>
      <c r="E16" s="2" t="s">
        <v>80</v>
      </c>
    </row>
    <row r="17" spans="1:35" ht="18" customHeight="1" x14ac:dyDescent="0.7">
      <c r="A17" s="9" t="s">
        <v>62</v>
      </c>
      <c r="B17" s="6" t="s">
        <v>94</v>
      </c>
      <c r="C17" s="2" t="s">
        <v>89</v>
      </c>
      <c r="D17" s="14">
        <v>44085</v>
      </c>
      <c r="E17" s="2">
        <v>1</v>
      </c>
      <c r="G17" s="2">
        <v>1</v>
      </c>
      <c r="H17" s="2">
        <v>1</v>
      </c>
      <c r="J17" s="2">
        <v>1</v>
      </c>
      <c r="L17" s="2">
        <v>1</v>
      </c>
    </row>
    <row r="18" spans="1:35" ht="18" customHeight="1" x14ac:dyDescent="0.7">
      <c r="A18" s="9" t="s">
        <v>63</v>
      </c>
      <c r="B18" s="6" t="s">
        <v>95</v>
      </c>
      <c r="C18" s="2" t="s">
        <v>56</v>
      </c>
      <c r="D18" s="14">
        <v>44051</v>
      </c>
      <c r="E18" s="2">
        <v>1</v>
      </c>
      <c r="G18" s="2">
        <v>1</v>
      </c>
      <c r="K18" s="2">
        <v>1</v>
      </c>
      <c r="R18" s="2">
        <v>1</v>
      </c>
      <c r="Z18" s="2">
        <v>1</v>
      </c>
    </row>
    <row r="19" spans="1:35" ht="18" customHeight="1" x14ac:dyDescent="0.7">
      <c r="A19" s="9" t="s">
        <v>64</v>
      </c>
      <c r="B19" s="6" t="s">
        <v>96</v>
      </c>
      <c r="C19" s="2" t="s">
        <v>97</v>
      </c>
      <c r="D19" s="14">
        <v>44083</v>
      </c>
      <c r="AI19" s="2">
        <v>2</v>
      </c>
    </row>
    <row r="20" spans="1:35" ht="18" customHeight="1" x14ac:dyDescent="0.7">
      <c r="A20" s="9" t="s">
        <v>65</v>
      </c>
      <c r="B20" s="6" t="s">
        <v>98</v>
      </c>
      <c r="C20" s="2" t="s">
        <v>99</v>
      </c>
      <c r="D20" s="14">
        <v>44076</v>
      </c>
      <c r="AI20" s="2">
        <v>2</v>
      </c>
    </row>
    <row r="21" spans="1:35" ht="18" customHeight="1" x14ac:dyDescent="0.7">
      <c r="A21" s="9" t="s">
        <v>66</v>
      </c>
      <c r="B21" s="6" t="s">
        <v>100</v>
      </c>
      <c r="C21" s="2" t="s">
        <v>86</v>
      </c>
      <c r="D21" s="14">
        <v>44098</v>
      </c>
      <c r="L21" s="2">
        <v>1</v>
      </c>
      <c r="V21" s="2">
        <v>1</v>
      </c>
      <c r="W21" s="2">
        <v>1</v>
      </c>
      <c r="Z21" s="2">
        <v>1</v>
      </c>
    </row>
    <row r="22" spans="1:35" ht="18" customHeight="1" x14ac:dyDescent="0.7">
      <c r="A22" s="9" t="s">
        <v>67</v>
      </c>
      <c r="B22" s="6" t="s">
        <v>101</v>
      </c>
      <c r="C22" s="2" t="s">
        <v>86</v>
      </c>
      <c r="D22" s="14" t="s">
        <v>80</v>
      </c>
      <c r="E22" s="2">
        <v>1</v>
      </c>
      <c r="K22" s="2">
        <v>1</v>
      </c>
      <c r="V22" s="2">
        <v>1</v>
      </c>
    </row>
    <row r="23" spans="1:35" ht="18" customHeight="1" x14ac:dyDescent="0.7">
      <c r="A23" s="9" t="s">
        <v>68</v>
      </c>
      <c r="B23" s="6" t="s">
        <v>102</v>
      </c>
      <c r="C23" s="2" t="s">
        <v>86</v>
      </c>
      <c r="D23" s="14">
        <v>44094</v>
      </c>
      <c r="E23" s="2" t="s">
        <v>80</v>
      </c>
    </row>
    <row r="24" spans="1:35" ht="18" customHeight="1" x14ac:dyDescent="0.7">
      <c r="A24" s="9" t="s">
        <v>69</v>
      </c>
      <c r="B24" s="6" t="s">
        <v>103</v>
      </c>
      <c r="C24" s="2" t="s">
        <v>104</v>
      </c>
      <c r="D24" s="14">
        <v>44105</v>
      </c>
      <c r="E24" s="2" t="s">
        <v>80</v>
      </c>
    </row>
    <row r="25" spans="1:35" ht="18" customHeight="1" x14ac:dyDescent="0.7">
      <c r="D25" s="14"/>
    </row>
    <row r="26" spans="1:35" ht="18" customHeight="1" x14ac:dyDescent="0.7">
      <c r="D26" s="14"/>
    </row>
    <row r="27" spans="1:35" ht="18" customHeight="1" x14ac:dyDescent="0.7">
      <c r="D27" s="14"/>
    </row>
    <row r="28" spans="1:35" ht="18" customHeight="1" x14ac:dyDescent="0.7">
      <c r="D28" s="14"/>
    </row>
    <row r="29" spans="1:35" ht="18" customHeight="1" x14ac:dyDescent="0.7">
      <c r="D29" s="14"/>
    </row>
    <row r="30" spans="1:35" ht="18" customHeight="1" x14ac:dyDescent="0.7">
      <c r="D30" s="14"/>
    </row>
    <row r="31" spans="1:35" ht="18" customHeight="1" x14ac:dyDescent="0.7">
      <c r="D31" s="14"/>
    </row>
    <row r="32" spans="1:35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AE2:AH3"/>
    <mergeCell ref="E1:U1"/>
    <mergeCell ref="V1:Y1"/>
    <mergeCell ref="Z1:AA1"/>
    <mergeCell ref="AB1:AC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C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:A24" numberStoredAsText="1"/>
    <ignoredError sqref="E8:AI8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08B9-F1C7-4C41-A04E-145AB9CEB4D2}">
  <dimension ref="A1:AJ282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35" sqref="F35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75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6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COUNTIF(E11:E600,"なし")</f>
        <v>0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6</v>
      </c>
      <c r="D8" s="13" t="s">
        <v>48</v>
      </c>
      <c r="E8" s="3">
        <f>COUNT(E11:E600)</f>
        <v>4</v>
      </c>
      <c r="F8" s="3">
        <f t="shared" ref="F8:AI8" si="0">COUNT(F11:F600)</f>
        <v>1</v>
      </c>
      <c r="G8" s="3">
        <f t="shared" si="0"/>
        <v>1</v>
      </c>
      <c r="H8" s="3">
        <f t="shared" si="0"/>
        <v>2</v>
      </c>
      <c r="I8" s="3">
        <f t="shared" si="0"/>
        <v>0</v>
      </c>
      <c r="J8" s="3">
        <f t="shared" si="0"/>
        <v>2</v>
      </c>
      <c r="K8" s="3">
        <f t="shared" si="0"/>
        <v>0</v>
      </c>
      <c r="L8" s="3">
        <f t="shared" si="0"/>
        <v>3</v>
      </c>
      <c r="M8" s="3">
        <f t="shared" si="0"/>
        <v>1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1</v>
      </c>
      <c r="U8" s="3">
        <f t="shared" si="0"/>
        <v>2</v>
      </c>
      <c r="V8" s="3">
        <f t="shared" si="0"/>
        <v>2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2</v>
      </c>
      <c r="AA8" s="3">
        <f t="shared" si="0"/>
        <v>1</v>
      </c>
      <c r="AB8" s="3">
        <f t="shared" si="0"/>
        <v>1</v>
      </c>
      <c r="AC8" s="3">
        <f t="shared" si="0"/>
        <v>3</v>
      </c>
      <c r="AD8" s="3">
        <f t="shared" si="0"/>
        <v>0</v>
      </c>
      <c r="AE8" s="3">
        <f t="shared" si="0"/>
        <v>3</v>
      </c>
      <c r="AF8" s="3">
        <f t="shared" si="0"/>
        <v>0</v>
      </c>
      <c r="AG8" s="2">
        <f t="shared" si="0"/>
        <v>0</v>
      </c>
      <c r="AH8" s="2">
        <f t="shared" si="0"/>
        <v>0</v>
      </c>
      <c r="AI8" s="3">
        <f t="shared" si="0"/>
        <v>4</v>
      </c>
    </row>
    <row r="9" spans="1:36" ht="18" customHeight="1" x14ac:dyDescent="0.7">
      <c r="D9" s="13" t="s">
        <v>49</v>
      </c>
      <c r="E9" s="4">
        <f>E8/$A$8</f>
        <v>0.66666666666666663</v>
      </c>
      <c r="F9" s="4">
        <f t="shared" ref="F9:AI9" si="1">F8/$A$8</f>
        <v>0.16666666666666666</v>
      </c>
      <c r="G9" s="4">
        <f t="shared" si="1"/>
        <v>0.16666666666666666</v>
      </c>
      <c r="H9" s="4">
        <f t="shared" si="1"/>
        <v>0.33333333333333331</v>
      </c>
      <c r="I9" s="4">
        <f t="shared" si="1"/>
        <v>0</v>
      </c>
      <c r="J9" s="4">
        <f t="shared" si="1"/>
        <v>0.33333333333333331</v>
      </c>
      <c r="K9" s="4">
        <f t="shared" si="1"/>
        <v>0</v>
      </c>
      <c r="L9" s="4">
        <f t="shared" si="1"/>
        <v>0.5</v>
      </c>
      <c r="M9" s="4">
        <f t="shared" si="1"/>
        <v>0.16666666666666666</v>
      </c>
      <c r="N9" s="4">
        <f t="shared" si="1"/>
        <v>0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0.16666666666666666</v>
      </c>
      <c r="U9" s="4">
        <f t="shared" si="1"/>
        <v>0.33333333333333331</v>
      </c>
      <c r="V9" s="4">
        <f t="shared" si="1"/>
        <v>0.33333333333333331</v>
      </c>
      <c r="W9" s="4">
        <f t="shared" si="1"/>
        <v>0</v>
      </c>
      <c r="X9" s="4">
        <f t="shared" si="1"/>
        <v>0</v>
      </c>
      <c r="Y9" s="4">
        <f t="shared" si="1"/>
        <v>0</v>
      </c>
      <c r="Z9" s="4">
        <f t="shared" si="1"/>
        <v>0.33333333333333331</v>
      </c>
      <c r="AA9" s="4">
        <f t="shared" si="1"/>
        <v>0.16666666666666666</v>
      </c>
      <c r="AB9" s="4">
        <f t="shared" si="1"/>
        <v>0.16666666666666666</v>
      </c>
      <c r="AC9" s="4">
        <f t="shared" si="1"/>
        <v>0.5</v>
      </c>
      <c r="AD9" s="4">
        <f t="shared" si="1"/>
        <v>0</v>
      </c>
      <c r="AE9" s="4">
        <f t="shared" si="1"/>
        <v>0.5</v>
      </c>
      <c r="AF9" s="4">
        <f t="shared" si="1"/>
        <v>0</v>
      </c>
      <c r="AG9" s="5">
        <f t="shared" si="1"/>
        <v>0</v>
      </c>
      <c r="AH9" s="5">
        <f t="shared" si="1"/>
        <v>0</v>
      </c>
      <c r="AI9" s="4">
        <f t="shared" si="1"/>
        <v>0.66666666666666663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76</v>
      </c>
      <c r="C11" s="2" t="s">
        <v>77</v>
      </c>
      <c r="D11" s="14">
        <v>44069</v>
      </c>
      <c r="E11" s="2">
        <v>1</v>
      </c>
      <c r="J11" s="2">
        <v>1</v>
      </c>
      <c r="L11" s="2">
        <v>1</v>
      </c>
      <c r="AC11" s="2">
        <v>1</v>
      </c>
      <c r="AE11" s="2">
        <v>1</v>
      </c>
      <c r="AI11" s="2">
        <v>1</v>
      </c>
    </row>
    <row r="12" spans="1:36" ht="18" customHeight="1" x14ac:dyDescent="0.7">
      <c r="A12" s="9" t="s">
        <v>57</v>
      </c>
      <c r="B12" s="6" t="s">
        <v>78</v>
      </c>
      <c r="C12" s="2" t="s">
        <v>56</v>
      </c>
      <c r="D12" s="14">
        <v>44104</v>
      </c>
      <c r="E12" s="2">
        <v>1</v>
      </c>
      <c r="H12" s="2">
        <v>1</v>
      </c>
      <c r="U12" s="2">
        <v>1</v>
      </c>
      <c r="AE12" s="2">
        <v>1</v>
      </c>
      <c r="AI12" s="2">
        <v>2</v>
      </c>
      <c r="AJ12" s="15"/>
    </row>
    <row r="13" spans="1:36" ht="18" customHeight="1" x14ac:dyDescent="0.7">
      <c r="A13" s="9" t="s">
        <v>58</v>
      </c>
      <c r="B13" s="6" t="s">
        <v>79</v>
      </c>
      <c r="C13" s="2" t="s">
        <v>56</v>
      </c>
      <c r="D13" s="14" t="s">
        <v>80</v>
      </c>
      <c r="E13" s="2">
        <v>1</v>
      </c>
      <c r="J13" s="2">
        <v>1</v>
      </c>
      <c r="L13" s="2">
        <v>1</v>
      </c>
    </row>
    <row r="14" spans="1:36" ht="18" customHeight="1" x14ac:dyDescent="0.7">
      <c r="A14" s="9" t="s">
        <v>59</v>
      </c>
      <c r="B14" s="6" t="s">
        <v>81</v>
      </c>
      <c r="C14" s="2" t="s">
        <v>56</v>
      </c>
      <c r="D14" s="14">
        <v>43956</v>
      </c>
      <c r="E14" s="2">
        <v>1</v>
      </c>
      <c r="F14" s="2">
        <v>1</v>
      </c>
      <c r="G14" s="2">
        <v>1</v>
      </c>
      <c r="V14" s="2">
        <v>1</v>
      </c>
      <c r="Z14" s="2">
        <v>1</v>
      </c>
      <c r="AI14" s="2">
        <v>1</v>
      </c>
    </row>
    <row r="15" spans="1:36" ht="18" customHeight="1" x14ac:dyDescent="0.7">
      <c r="A15" s="9" t="s">
        <v>60</v>
      </c>
      <c r="B15" s="6" t="s">
        <v>82</v>
      </c>
      <c r="C15" s="2" t="s">
        <v>56</v>
      </c>
      <c r="D15" s="14">
        <v>44024</v>
      </c>
      <c r="H15" s="2">
        <v>1</v>
      </c>
      <c r="L15" s="2">
        <v>1</v>
      </c>
      <c r="M15" s="2">
        <v>1</v>
      </c>
      <c r="T15" s="2">
        <v>1</v>
      </c>
      <c r="U15" s="2">
        <v>1</v>
      </c>
      <c r="V15" s="2">
        <v>1</v>
      </c>
      <c r="Z15" s="2">
        <v>1</v>
      </c>
      <c r="AA15" s="2">
        <v>1</v>
      </c>
      <c r="AB15" s="2">
        <v>1</v>
      </c>
      <c r="AC15" s="2">
        <v>1</v>
      </c>
    </row>
    <row r="16" spans="1:36" ht="18" customHeight="1" x14ac:dyDescent="0.7">
      <c r="A16" s="9" t="s">
        <v>61</v>
      </c>
      <c r="B16" s="6" t="s">
        <v>83</v>
      </c>
      <c r="C16" s="2" t="s">
        <v>56</v>
      </c>
      <c r="D16" s="14">
        <v>44141</v>
      </c>
      <c r="AC16" s="2">
        <v>1</v>
      </c>
      <c r="AE16" s="2">
        <v>1</v>
      </c>
      <c r="AI16" s="2">
        <v>1</v>
      </c>
    </row>
    <row r="17" spans="4:4" ht="18" customHeight="1" x14ac:dyDescent="0.7">
      <c r="D17" s="14"/>
    </row>
    <row r="18" spans="4:4" ht="18" customHeight="1" x14ac:dyDescent="0.7">
      <c r="D18" s="14"/>
    </row>
    <row r="19" spans="4:4" ht="18" customHeight="1" x14ac:dyDescent="0.7">
      <c r="D19" s="14"/>
    </row>
    <row r="20" spans="4:4" ht="18" customHeight="1" x14ac:dyDescent="0.7">
      <c r="D20" s="14"/>
    </row>
    <row r="21" spans="4:4" ht="18" customHeight="1" x14ac:dyDescent="0.7">
      <c r="D21" s="14"/>
    </row>
    <row r="22" spans="4:4" ht="18" customHeight="1" x14ac:dyDescent="0.7">
      <c r="D22" s="14"/>
    </row>
    <row r="23" spans="4:4" ht="18" customHeight="1" x14ac:dyDescent="0.7">
      <c r="D23" s="14"/>
    </row>
    <row r="24" spans="4:4" ht="18" customHeight="1" x14ac:dyDescent="0.7">
      <c r="D24" s="14"/>
    </row>
    <row r="25" spans="4:4" ht="18" customHeight="1" x14ac:dyDescent="0.7">
      <c r="D25" s="14"/>
    </row>
    <row r="26" spans="4:4" ht="18" customHeight="1" x14ac:dyDescent="0.7">
      <c r="D26" s="14"/>
    </row>
    <row r="27" spans="4:4" ht="18" customHeight="1" x14ac:dyDescent="0.7">
      <c r="D27" s="14"/>
    </row>
    <row r="28" spans="4:4" ht="18" customHeight="1" x14ac:dyDescent="0.7">
      <c r="D28" s="14"/>
    </row>
    <row r="29" spans="4:4" ht="18" customHeight="1" x14ac:dyDescent="0.7">
      <c r="D29" s="14"/>
    </row>
    <row r="30" spans="4:4" ht="18" customHeight="1" x14ac:dyDescent="0.7">
      <c r="D30" s="14"/>
    </row>
    <row r="31" spans="4:4" ht="18" customHeight="1" x14ac:dyDescent="0.7">
      <c r="D31" s="14"/>
    </row>
    <row r="32" spans="4:4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:A16" numberStoredAsText="1"/>
    <ignoredError sqref="E8:AI8 B4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6076-0DA7-4DEA-AB38-EB73D986330B}">
  <dimension ref="A1:AJ287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6" sqref="B16:B17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70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9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COUNTIF(E12:E605,"なし")</f>
        <v>1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8</v>
      </c>
      <c r="D8" s="13" t="s">
        <v>48</v>
      </c>
      <c r="E8" s="3">
        <f>COUNT(E11:E605)</f>
        <v>7</v>
      </c>
      <c r="F8" s="3">
        <f t="shared" ref="F8:AI8" si="0">COUNT(F11:F605)</f>
        <v>3</v>
      </c>
      <c r="G8" s="3">
        <f t="shared" si="0"/>
        <v>4</v>
      </c>
      <c r="H8" s="3">
        <f t="shared" si="0"/>
        <v>3</v>
      </c>
      <c r="I8" s="3">
        <f t="shared" si="0"/>
        <v>3</v>
      </c>
      <c r="J8" s="3">
        <f t="shared" si="0"/>
        <v>4</v>
      </c>
      <c r="K8" s="3">
        <f t="shared" si="0"/>
        <v>4</v>
      </c>
      <c r="L8" s="3">
        <f t="shared" si="0"/>
        <v>3</v>
      </c>
      <c r="M8" s="3">
        <f t="shared" si="0"/>
        <v>5</v>
      </c>
      <c r="N8" s="3">
        <f t="shared" si="0"/>
        <v>4</v>
      </c>
      <c r="O8" s="3">
        <f t="shared" si="0"/>
        <v>3</v>
      </c>
      <c r="P8" s="3">
        <f t="shared" si="0"/>
        <v>4</v>
      </c>
      <c r="Q8" s="3">
        <f t="shared" si="0"/>
        <v>3</v>
      </c>
      <c r="R8" s="3">
        <f t="shared" si="0"/>
        <v>3</v>
      </c>
      <c r="S8" s="3">
        <f t="shared" si="0"/>
        <v>3</v>
      </c>
      <c r="T8" s="3">
        <f t="shared" si="0"/>
        <v>3</v>
      </c>
      <c r="U8" s="3">
        <f t="shared" si="0"/>
        <v>3</v>
      </c>
      <c r="V8" s="3">
        <f t="shared" si="0"/>
        <v>4</v>
      </c>
      <c r="W8" s="3">
        <f t="shared" si="0"/>
        <v>4</v>
      </c>
      <c r="X8" s="3">
        <f t="shared" si="0"/>
        <v>0</v>
      </c>
      <c r="Y8" s="3">
        <f t="shared" si="0"/>
        <v>1</v>
      </c>
      <c r="Z8" s="3">
        <f t="shared" si="0"/>
        <v>1</v>
      </c>
      <c r="AA8" s="3">
        <f t="shared" si="0"/>
        <v>1</v>
      </c>
      <c r="AB8" s="3">
        <f t="shared" si="0"/>
        <v>4</v>
      </c>
      <c r="AC8" s="3">
        <f t="shared" si="0"/>
        <v>5</v>
      </c>
      <c r="AD8" s="3">
        <f t="shared" si="0"/>
        <v>0</v>
      </c>
      <c r="AE8" s="3">
        <f t="shared" si="0"/>
        <v>1</v>
      </c>
      <c r="AF8" s="3">
        <f t="shared" si="0"/>
        <v>1</v>
      </c>
      <c r="AG8" s="2">
        <f t="shared" si="0"/>
        <v>1</v>
      </c>
      <c r="AH8" s="2">
        <f t="shared" si="0"/>
        <v>0</v>
      </c>
      <c r="AI8" s="3">
        <f t="shared" si="0"/>
        <v>4</v>
      </c>
    </row>
    <row r="9" spans="1:36" ht="18" customHeight="1" x14ac:dyDescent="0.7">
      <c r="D9" s="13" t="s">
        <v>49</v>
      </c>
      <c r="E9" s="4">
        <f>E8/$A$8</f>
        <v>0.875</v>
      </c>
      <c r="F9" s="4">
        <f t="shared" ref="F9:AI9" si="1">F8/$A$8</f>
        <v>0.375</v>
      </c>
      <c r="G9" s="4">
        <f t="shared" si="1"/>
        <v>0.5</v>
      </c>
      <c r="H9" s="4">
        <f t="shared" si="1"/>
        <v>0.375</v>
      </c>
      <c r="I9" s="4">
        <f t="shared" si="1"/>
        <v>0.375</v>
      </c>
      <c r="J9" s="4">
        <f t="shared" si="1"/>
        <v>0.5</v>
      </c>
      <c r="K9" s="4">
        <f t="shared" si="1"/>
        <v>0.5</v>
      </c>
      <c r="L9" s="4">
        <f t="shared" si="1"/>
        <v>0.375</v>
      </c>
      <c r="M9" s="4">
        <f t="shared" si="1"/>
        <v>0.625</v>
      </c>
      <c r="N9" s="4">
        <f t="shared" si="1"/>
        <v>0.5</v>
      </c>
      <c r="O9" s="4">
        <f t="shared" si="1"/>
        <v>0.375</v>
      </c>
      <c r="P9" s="4">
        <f t="shared" si="1"/>
        <v>0.5</v>
      </c>
      <c r="Q9" s="4">
        <f t="shared" si="1"/>
        <v>0.375</v>
      </c>
      <c r="R9" s="4">
        <f t="shared" si="1"/>
        <v>0.375</v>
      </c>
      <c r="S9" s="4">
        <f t="shared" si="1"/>
        <v>0.375</v>
      </c>
      <c r="T9" s="4">
        <f t="shared" si="1"/>
        <v>0.375</v>
      </c>
      <c r="U9" s="4">
        <f t="shared" si="1"/>
        <v>0.375</v>
      </c>
      <c r="V9" s="4">
        <f t="shared" si="1"/>
        <v>0.5</v>
      </c>
      <c r="W9" s="4">
        <f t="shared" si="1"/>
        <v>0.5</v>
      </c>
      <c r="X9" s="4">
        <f t="shared" si="1"/>
        <v>0</v>
      </c>
      <c r="Y9" s="4">
        <f t="shared" si="1"/>
        <v>0.125</v>
      </c>
      <c r="Z9" s="4">
        <f t="shared" si="1"/>
        <v>0.125</v>
      </c>
      <c r="AA9" s="4">
        <f t="shared" si="1"/>
        <v>0.125</v>
      </c>
      <c r="AB9" s="4">
        <f t="shared" si="1"/>
        <v>0.5</v>
      </c>
      <c r="AC9" s="4">
        <f t="shared" si="1"/>
        <v>0.625</v>
      </c>
      <c r="AD9" s="4">
        <f t="shared" si="1"/>
        <v>0</v>
      </c>
      <c r="AE9" s="4">
        <f t="shared" si="1"/>
        <v>0.125</v>
      </c>
      <c r="AF9" s="4">
        <f t="shared" si="1"/>
        <v>0.125</v>
      </c>
      <c r="AG9" s="5">
        <f t="shared" si="1"/>
        <v>0.125</v>
      </c>
      <c r="AH9" s="5">
        <f t="shared" si="1"/>
        <v>0</v>
      </c>
      <c r="AI9" s="4">
        <f t="shared" si="1"/>
        <v>0.5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1428</v>
      </c>
      <c r="B11" s="7" t="s">
        <v>1419</v>
      </c>
      <c r="C11" s="2" t="s">
        <v>1420</v>
      </c>
      <c r="D11" s="14">
        <v>44192</v>
      </c>
      <c r="E11" s="8"/>
      <c r="F11" s="8"/>
      <c r="G11" s="37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7">
        <v>1</v>
      </c>
    </row>
    <row r="12" spans="1:36" ht="18" customHeight="1" x14ac:dyDescent="0.7">
      <c r="A12" s="9" t="s">
        <v>1151</v>
      </c>
      <c r="B12" s="6" t="s">
        <v>71</v>
      </c>
      <c r="C12" s="2" t="s">
        <v>56</v>
      </c>
      <c r="D12" s="14">
        <v>44146</v>
      </c>
      <c r="E12" s="2">
        <v>2</v>
      </c>
      <c r="J12" s="2">
        <v>1</v>
      </c>
      <c r="M12" s="2">
        <v>2</v>
      </c>
      <c r="P12" s="2">
        <v>1</v>
      </c>
    </row>
    <row r="13" spans="1:36" ht="18" customHeight="1" x14ac:dyDescent="0.7">
      <c r="A13" s="9" t="s">
        <v>1152</v>
      </c>
      <c r="B13" s="6" t="s">
        <v>1421</v>
      </c>
      <c r="C13" s="2" t="s">
        <v>1420</v>
      </c>
      <c r="D13" s="14">
        <v>43844</v>
      </c>
      <c r="E13" s="2">
        <v>1</v>
      </c>
      <c r="M13" s="2">
        <v>1</v>
      </c>
      <c r="N13" s="2">
        <v>1</v>
      </c>
      <c r="AC13" s="2">
        <v>1</v>
      </c>
      <c r="AI13" s="2">
        <v>1</v>
      </c>
    </row>
    <row r="14" spans="1:36" ht="18" customHeight="1" x14ac:dyDescent="0.7">
      <c r="A14" s="9" t="s">
        <v>1153</v>
      </c>
      <c r="B14" s="6" t="s">
        <v>1423</v>
      </c>
      <c r="C14" s="2" t="s">
        <v>1422</v>
      </c>
      <c r="D14" s="14">
        <v>44177</v>
      </c>
      <c r="E14" s="2">
        <v>1</v>
      </c>
      <c r="V14" s="2">
        <v>1</v>
      </c>
      <c r="W14" s="2">
        <v>1</v>
      </c>
      <c r="Y14" s="2">
        <v>1</v>
      </c>
      <c r="AA14" s="2">
        <v>1</v>
      </c>
      <c r="AB14" s="2">
        <v>1</v>
      </c>
      <c r="AC14" s="2">
        <v>1</v>
      </c>
      <c r="AE14" s="2">
        <v>1</v>
      </c>
      <c r="AF14" s="2">
        <v>1</v>
      </c>
      <c r="AG14" s="2">
        <v>1</v>
      </c>
      <c r="AI14" s="2">
        <v>1</v>
      </c>
    </row>
    <row r="15" spans="1:36" ht="18" customHeight="1" x14ac:dyDescent="0.7">
      <c r="A15" s="9" t="s">
        <v>1154</v>
      </c>
      <c r="B15" s="6" t="s">
        <v>72</v>
      </c>
      <c r="C15" s="2" t="s">
        <v>56</v>
      </c>
      <c r="D15" s="14">
        <v>44084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AB15" s="2">
        <v>1</v>
      </c>
      <c r="AC15" s="2">
        <v>1</v>
      </c>
      <c r="AJ15" s="15"/>
    </row>
    <row r="16" spans="1:36" ht="18" customHeight="1" x14ac:dyDescent="0.7">
      <c r="A16" s="9" t="s">
        <v>1155</v>
      </c>
      <c r="B16" s="6" t="s">
        <v>1424</v>
      </c>
      <c r="C16" s="2" t="s">
        <v>1425</v>
      </c>
      <c r="D16" s="14" t="s">
        <v>1426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AB16" s="2">
        <v>1</v>
      </c>
      <c r="AC16" s="2">
        <v>1</v>
      </c>
      <c r="AJ16" s="15"/>
    </row>
    <row r="17" spans="1:36" ht="18" customHeight="1" x14ac:dyDescent="0.7">
      <c r="A17" s="9" t="s">
        <v>1156</v>
      </c>
      <c r="B17" s="6" t="s">
        <v>1427</v>
      </c>
      <c r="C17" s="2" t="s">
        <v>1420</v>
      </c>
      <c r="D17" s="14">
        <v>44185</v>
      </c>
      <c r="E17" s="2" t="s">
        <v>1426</v>
      </c>
      <c r="AJ17" s="15"/>
    </row>
    <row r="18" spans="1:36" ht="18" customHeight="1" x14ac:dyDescent="0.7">
      <c r="A18" s="9" t="s">
        <v>1157</v>
      </c>
      <c r="B18" s="6" t="s">
        <v>73</v>
      </c>
      <c r="C18" s="2" t="s">
        <v>56</v>
      </c>
      <c r="D18" s="14">
        <v>44101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AB18" s="2">
        <v>1</v>
      </c>
      <c r="AC18" s="2">
        <v>1</v>
      </c>
    </row>
    <row r="19" spans="1:36" ht="18" customHeight="1" x14ac:dyDescent="0.7">
      <c r="A19" s="9" t="s">
        <v>1158</v>
      </c>
      <c r="B19" s="6" t="s">
        <v>74</v>
      </c>
      <c r="C19" s="2" t="s">
        <v>56</v>
      </c>
      <c r="D19" s="14">
        <v>44101</v>
      </c>
      <c r="E19" s="2">
        <v>1</v>
      </c>
      <c r="K19" s="2">
        <v>1</v>
      </c>
      <c r="Z19" s="2">
        <v>1</v>
      </c>
      <c r="AI19" s="2">
        <v>1</v>
      </c>
    </row>
    <row r="20" spans="1:36" ht="18" customHeight="1" x14ac:dyDescent="0.7">
      <c r="D20" s="14"/>
    </row>
    <row r="21" spans="1:36" ht="18" customHeight="1" x14ac:dyDescent="0.7">
      <c r="D21" s="14"/>
    </row>
    <row r="22" spans="1:36" ht="18" customHeight="1" x14ac:dyDescent="0.7">
      <c r="D22" s="14"/>
    </row>
    <row r="23" spans="1:36" ht="18" customHeight="1" x14ac:dyDescent="0.7">
      <c r="D23" s="14"/>
    </row>
    <row r="24" spans="1:36" ht="18" customHeight="1" x14ac:dyDescent="0.7">
      <c r="D24" s="14"/>
    </row>
    <row r="25" spans="1:36" ht="18" customHeight="1" x14ac:dyDescent="0.7">
      <c r="D25" s="14"/>
    </row>
    <row r="26" spans="1:36" ht="18" customHeight="1" x14ac:dyDescent="0.7">
      <c r="D26" s="14"/>
    </row>
    <row r="27" spans="1:36" ht="18" customHeight="1" x14ac:dyDescent="0.7">
      <c r="D27" s="14"/>
    </row>
    <row r="28" spans="1:36" ht="18" customHeight="1" x14ac:dyDescent="0.7">
      <c r="D28" s="14"/>
    </row>
    <row r="29" spans="1:36" ht="18" customHeight="1" x14ac:dyDescent="0.7">
      <c r="D29" s="14"/>
    </row>
    <row r="30" spans="1:36" ht="18" customHeight="1" x14ac:dyDescent="0.7">
      <c r="D30" s="14"/>
    </row>
    <row r="31" spans="1:36" ht="18" customHeight="1" x14ac:dyDescent="0.7">
      <c r="D31" s="14"/>
    </row>
    <row r="32" spans="1:36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3" spans="4:4" ht="18" customHeight="1" x14ac:dyDescent="0.7">
      <c r="D173" s="14"/>
    </row>
    <row r="174" spans="4:4" ht="18" customHeight="1" x14ac:dyDescent="0.7">
      <c r="D174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6" spans="4:4" ht="18" customHeight="1" x14ac:dyDescent="0.7">
      <c r="D216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7" spans="4:4" ht="18" customHeight="1" x14ac:dyDescent="0.7">
      <c r="D227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8" spans="4:4" ht="18" customHeight="1" x14ac:dyDescent="0.7">
      <c r="D238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C268" s="14"/>
      <c r="D268" s="14"/>
    </row>
    <row r="269" spans="3:4" ht="18" customHeight="1" x14ac:dyDescent="0.7">
      <c r="D269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3" spans="4:4" ht="18" customHeight="1" x14ac:dyDescent="0.7">
      <c r="D273" s="14"/>
    </row>
    <row r="275" spans="4:4" ht="18" customHeight="1" x14ac:dyDescent="0.7">
      <c r="D275" s="14"/>
    </row>
    <row r="276" spans="4:4" ht="18" customHeight="1" x14ac:dyDescent="0.7">
      <c r="D276" s="14"/>
    </row>
    <row r="277" spans="4:4" ht="18" customHeight="1" x14ac:dyDescent="0.7">
      <c r="D277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4" spans="4:4" ht="18" customHeight="1" x14ac:dyDescent="0.7">
      <c r="D284" s="14"/>
    </row>
    <row r="285" spans="4:4" ht="18" customHeight="1" x14ac:dyDescent="0.7">
      <c r="D285" s="14"/>
    </row>
    <row r="286" spans="4:4" ht="18" customHeight="1" x14ac:dyDescent="0.7">
      <c r="D286" s="14"/>
    </row>
    <row r="287" spans="4:4" ht="18" customHeight="1" x14ac:dyDescent="0.7">
      <c r="D287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B4 F8:AI8" formulaRange="1"/>
    <ignoredError sqref="A11:A19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5D3C-8210-4A6C-9570-2158E2855B1B}">
  <dimension ref="A1:AJ282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33" sqref="I33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41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COUNTIF(E11:E600,"なし")</f>
        <v>0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1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1</v>
      </c>
      <c r="D8" s="13" t="s">
        <v>48</v>
      </c>
      <c r="E8" s="3">
        <f>COUNT(E11:E600)</f>
        <v>1</v>
      </c>
      <c r="F8" s="3">
        <f t="shared" ref="F8:AI8" si="0">COUNT(F11:F600)</f>
        <v>0</v>
      </c>
      <c r="G8" s="3">
        <f t="shared" si="0"/>
        <v>1</v>
      </c>
      <c r="H8" s="3">
        <f t="shared" si="0"/>
        <v>1</v>
      </c>
      <c r="I8" s="3">
        <f t="shared" si="0"/>
        <v>0</v>
      </c>
      <c r="J8" s="3">
        <f t="shared" si="0"/>
        <v>0</v>
      </c>
      <c r="K8" s="3">
        <f t="shared" si="0"/>
        <v>1</v>
      </c>
      <c r="L8" s="3">
        <f t="shared" si="0"/>
        <v>0</v>
      </c>
      <c r="M8" s="3">
        <f t="shared" si="0"/>
        <v>0</v>
      </c>
      <c r="N8" s="3">
        <f t="shared" si="0"/>
        <v>1</v>
      </c>
      <c r="O8" s="3">
        <f t="shared" si="0"/>
        <v>1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1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1</v>
      </c>
      <c r="AC8" s="3">
        <f t="shared" si="0"/>
        <v>1</v>
      </c>
      <c r="AD8" s="3">
        <f t="shared" si="0"/>
        <v>0</v>
      </c>
      <c r="AE8" s="3">
        <f t="shared" si="0"/>
        <v>0</v>
      </c>
      <c r="AF8" s="3">
        <f t="shared" si="0"/>
        <v>0</v>
      </c>
      <c r="AG8" s="2">
        <f t="shared" si="0"/>
        <v>0</v>
      </c>
      <c r="AH8" s="2">
        <f t="shared" si="0"/>
        <v>0</v>
      </c>
      <c r="AI8" s="3">
        <f t="shared" si="0"/>
        <v>0</v>
      </c>
    </row>
    <row r="9" spans="1:36" ht="18" customHeight="1" x14ac:dyDescent="0.7">
      <c r="D9" s="13" t="s">
        <v>49</v>
      </c>
      <c r="E9" s="4">
        <f>E8/$A$8</f>
        <v>1</v>
      </c>
      <c r="F9" s="4">
        <f t="shared" ref="F9:AI9" si="1">F8/$A$8</f>
        <v>0</v>
      </c>
      <c r="G9" s="4">
        <f t="shared" si="1"/>
        <v>1</v>
      </c>
      <c r="H9" s="4">
        <f t="shared" si="1"/>
        <v>1</v>
      </c>
      <c r="I9" s="4">
        <f t="shared" si="1"/>
        <v>0</v>
      </c>
      <c r="J9" s="4">
        <f t="shared" si="1"/>
        <v>0</v>
      </c>
      <c r="K9" s="4">
        <f t="shared" si="1"/>
        <v>1</v>
      </c>
      <c r="L9" s="4">
        <f t="shared" si="1"/>
        <v>0</v>
      </c>
      <c r="M9" s="4">
        <f t="shared" si="1"/>
        <v>0</v>
      </c>
      <c r="N9" s="4">
        <f t="shared" si="1"/>
        <v>1</v>
      </c>
      <c r="O9" s="4">
        <f t="shared" si="1"/>
        <v>1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1</v>
      </c>
      <c r="W9" s="4">
        <f t="shared" si="1"/>
        <v>0</v>
      </c>
      <c r="X9" s="4">
        <f t="shared" si="1"/>
        <v>0</v>
      </c>
      <c r="Y9" s="4">
        <f t="shared" si="1"/>
        <v>0</v>
      </c>
      <c r="Z9" s="4">
        <f t="shared" si="1"/>
        <v>0</v>
      </c>
      <c r="AA9" s="4">
        <f t="shared" si="1"/>
        <v>0</v>
      </c>
      <c r="AB9" s="4">
        <f t="shared" si="1"/>
        <v>1</v>
      </c>
      <c r="AC9" s="4">
        <f t="shared" si="1"/>
        <v>1</v>
      </c>
      <c r="AD9" s="4">
        <f t="shared" si="1"/>
        <v>0</v>
      </c>
      <c r="AE9" s="4">
        <f t="shared" si="1"/>
        <v>0</v>
      </c>
      <c r="AF9" s="4">
        <f t="shared" si="1"/>
        <v>0</v>
      </c>
      <c r="AG9" s="5">
        <f t="shared" si="1"/>
        <v>0</v>
      </c>
      <c r="AH9" s="5">
        <f t="shared" si="1"/>
        <v>0</v>
      </c>
      <c r="AI9" s="4">
        <f t="shared" si="1"/>
        <v>0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55</v>
      </c>
      <c r="C11" s="2" t="s">
        <v>56</v>
      </c>
      <c r="D11" s="14">
        <v>44101</v>
      </c>
      <c r="E11" s="2">
        <v>1</v>
      </c>
      <c r="G11" s="2">
        <v>1</v>
      </c>
      <c r="H11" s="2">
        <v>1</v>
      </c>
      <c r="K11" s="2">
        <v>1</v>
      </c>
      <c r="N11" s="2">
        <v>1</v>
      </c>
      <c r="O11" s="2">
        <v>1</v>
      </c>
      <c r="V11" s="2">
        <v>1</v>
      </c>
      <c r="AB11" s="2">
        <v>1</v>
      </c>
      <c r="AC11" s="2">
        <v>1</v>
      </c>
    </row>
    <row r="12" spans="1:36" ht="18" customHeight="1" x14ac:dyDescent="0.7">
      <c r="D12" s="14"/>
      <c r="AJ12" s="15"/>
    </row>
    <row r="13" spans="1:36" ht="18" customHeight="1" x14ac:dyDescent="0.7">
      <c r="D13" s="14"/>
    </row>
    <row r="14" spans="1:36" ht="18" customHeight="1" x14ac:dyDescent="0.7">
      <c r="D14" s="14"/>
    </row>
    <row r="15" spans="1:36" ht="18" customHeight="1" x14ac:dyDescent="0.7">
      <c r="D15" s="14"/>
    </row>
    <row r="16" spans="1:36" ht="18" customHeight="1" x14ac:dyDescent="0.7">
      <c r="D16" s="14"/>
    </row>
    <row r="17" spans="4:4" ht="18" customHeight="1" x14ac:dyDescent="0.7">
      <c r="D17" s="14"/>
    </row>
    <row r="18" spans="4:4" ht="18" customHeight="1" x14ac:dyDescent="0.7">
      <c r="D18" s="14"/>
    </row>
    <row r="19" spans="4:4" ht="18" customHeight="1" x14ac:dyDescent="0.7">
      <c r="D19" s="14"/>
    </row>
    <row r="20" spans="4:4" ht="18" customHeight="1" x14ac:dyDescent="0.7">
      <c r="D20" s="14"/>
    </row>
    <row r="21" spans="4:4" ht="18" customHeight="1" x14ac:dyDescent="0.7">
      <c r="D21" s="14"/>
    </row>
    <row r="22" spans="4:4" ht="18" customHeight="1" x14ac:dyDescent="0.7">
      <c r="D22" s="14"/>
    </row>
    <row r="23" spans="4:4" ht="18" customHeight="1" x14ac:dyDescent="0.7">
      <c r="D23" s="14"/>
    </row>
    <row r="24" spans="4:4" ht="18" customHeight="1" x14ac:dyDescent="0.7">
      <c r="D24" s="14"/>
    </row>
    <row r="25" spans="4:4" ht="18" customHeight="1" x14ac:dyDescent="0.7">
      <c r="D25" s="14"/>
    </row>
    <row r="26" spans="4:4" ht="18" customHeight="1" x14ac:dyDescent="0.7">
      <c r="D26" s="14"/>
    </row>
    <row r="27" spans="4:4" ht="18" customHeight="1" x14ac:dyDescent="0.7">
      <c r="D27" s="14"/>
    </row>
    <row r="28" spans="4:4" ht="18" customHeight="1" x14ac:dyDescent="0.7">
      <c r="D28" s="14"/>
    </row>
    <row r="29" spans="4:4" ht="18" customHeight="1" x14ac:dyDescent="0.7">
      <c r="D29" s="14"/>
    </row>
    <row r="30" spans="4:4" ht="18" customHeight="1" x14ac:dyDescent="0.7">
      <c r="D30" s="14"/>
    </row>
    <row r="31" spans="4:4" ht="18" customHeight="1" x14ac:dyDescent="0.7">
      <c r="D31" s="14"/>
    </row>
    <row r="32" spans="4:4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B4 E8:AI8" formulaRange="1"/>
    <ignoredError sqref="A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2C3C-D541-466A-A05B-AA227965ED8A}">
  <dimension ref="A1:AJ303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32" sqref="B32:C32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2" customWidth="1"/>
    <col min="37" max="81" width="5.5625" style="6" customWidth="1"/>
    <col min="82" max="16384" width="9" style="6"/>
  </cols>
  <sheetData>
    <row r="1" spans="1:35" ht="18" customHeight="1" x14ac:dyDescent="0.7">
      <c r="B1" s="10" t="s">
        <v>526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5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527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5" ht="18" customHeight="1" x14ac:dyDescent="0.7">
      <c r="A3" s="9" t="s">
        <v>42</v>
      </c>
      <c r="B3" s="6">
        <v>293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5" ht="18" customHeight="1" x14ac:dyDescent="0.7">
      <c r="A4" s="9" t="s">
        <v>43</v>
      </c>
      <c r="B4" s="6">
        <f>COUNTIF(E11:E635,"なし")</f>
        <v>15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38</v>
      </c>
      <c r="AG4" s="118" t="s">
        <v>838</v>
      </c>
      <c r="AH4" s="118" t="s">
        <v>839</v>
      </c>
      <c r="AI4" s="118" t="s">
        <v>39</v>
      </c>
    </row>
    <row r="5" spans="1:35" ht="18" customHeight="1" x14ac:dyDescent="0.7">
      <c r="A5" s="9" t="s">
        <v>47</v>
      </c>
      <c r="B5" s="6">
        <f>B3-B4</f>
        <v>278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5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5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5" ht="18" customHeight="1" x14ac:dyDescent="0.7">
      <c r="A8" s="12">
        <f>B5</f>
        <v>278</v>
      </c>
      <c r="D8" s="13" t="s">
        <v>48</v>
      </c>
      <c r="E8" s="3">
        <f>COUNT(E11:E635)</f>
        <v>237</v>
      </c>
      <c r="F8" s="3">
        <f t="shared" ref="F8:AI8" si="0">COUNT(F11:F635)</f>
        <v>27</v>
      </c>
      <c r="G8" s="3">
        <f t="shared" si="0"/>
        <v>154</v>
      </c>
      <c r="H8" s="3">
        <f t="shared" si="0"/>
        <v>74</v>
      </c>
      <c r="I8" s="3">
        <f t="shared" si="0"/>
        <v>23</v>
      </c>
      <c r="J8" s="3">
        <f t="shared" si="0"/>
        <v>53</v>
      </c>
      <c r="K8" s="3">
        <f t="shared" si="0"/>
        <v>54</v>
      </c>
      <c r="L8" s="3">
        <f t="shared" si="0"/>
        <v>59</v>
      </c>
      <c r="M8" s="3">
        <f t="shared" si="0"/>
        <v>48</v>
      </c>
      <c r="N8" s="3">
        <f t="shared" si="0"/>
        <v>89</v>
      </c>
      <c r="O8" s="3">
        <f t="shared" si="0"/>
        <v>50</v>
      </c>
      <c r="P8" s="3">
        <f t="shared" si="0"/>
        <v>17</v>
      </c>
      <c r="Q8" s="3">
        <f t="shared" si="0"/>
        <v>33</v>
      </c>
      <c r="R8" s="3">
        <f t="shared" si="0"/>
        <v>127</v>
      </c>
      <c r="S8" s="3">
        <f t="shared" si="0"/>
        <v>40</v>
      </c>
      <c r="T8" s="3">
        <f t="shared" si="0"/>
        <v>11</v>
      </c>
      <c r="U8" s="3">
        <f t="shared" si="0"/>
        <v>18</v>
      </c>
      <c r="V8" s="3">
        <f t="shared" si="0"/>
        <v>74</v>
      </c>
      <c r="W8" s="3">
        <f t="shared" si="0"/>
        <v>12</v>
      </c>
      <c r="X8" s="3">
        <f t="shared" si="0"/>
        <v>30</v>
      </c>
      <c r="Y8" s="3">
        <f t="shared" si="0"/>
        <v>9</v>
      </c>
      <c r="Z8" s="3">
        <f t="shared" si="0"/>
        <v>59</v>
      </c>
      <c r="AA8" s="3">
        <f t="shared" si="0"/>
        <v>27</v>
      </c>
      <c r="AB8" s="3">
        <f t="shared" si="0"/>
        <v>113</v>
      </c>
      <c r="AC8" s="3">
        <f t="shared" si="0"/>
        <v>147</v>
      </c>
      <c r="AD8" s="3">
        <f t="shared" si="0"/>
        <v>0</v>
      </c>
      <c r="AE8" s="3">
        <f t="shared" si="0"/>
        <v>7</v>
      </c>
      <c r="AF8" s="3">
        <f t="shared" si="0"/>
        <v>1</v>
      </c>
      <c r="AG8" s="2">
        <f t="shared" si="0"/>
        <v>0</v>
      </c>
      <c r="AH8" s="2">
        <f t="shared" si="0"/>
        <v>0</v>
      </c>
      <c r="AI8" s="3">
        <f t="shared" si="0"/>
        <v>113</v>
      </c>
    </row>
    <row r="9" spans="1:35" ht="18" customHeight="1" x14ac:dyDescent="0.7">
      <c r="D9" s="13" t="s">
        <v>49</v>
      </c>
      <c r="E9" s="4">
        <f>E8/$A$8</f>
        <v>0.85251798561151082</v>
      </c>
      <c r="F9" s="4">
        <f t="shared" ref="F9:AI9" si="1">F8/$A$8</f>
        <v>9.7122302158273388E-2</v>
      </c>
      <c r="G9" s="4">
        <f t="shared" si="1"/>
        <v>0.5539568345323741</v>
      </c>
      <c r="H9" s="4">
        <f t="shared" si="1"/>
        <v>0.26618705035971224</v>
      </c>
      <c r="I9" s="4">
        <f t="shared" si="1"/>
        <v>8.2733812949640287E-2</v>
      </c>
      <c r="J9" s="4">
        <f t="shared" si="1"/>
        <v>0.1906474820143885</v>
      </c>
      <c r="K9" s="4">
        <f t="shared" si="1"/>
        <v>0.19424460431654678</v>
      </c>
      <c r="L9" s="4">
        <f t="shared" si="1"/>
        <v>0.21223021582733814</v>
      </c>
      <c r="M9" s="4">
        <f t="shared" si="1"/>
        <v>0.17266187050359713</v>
      </c>
      <c r="N9" s="4">
        <f t="shared" si="1"/>
        <v>0.32014388489208634</v>
      </c>
      <c r="O9" s="4">
        <f t="shared" si="1"/>
        <v>0.17985611510791366</v>
      </c>
      <c r="P9" s="4">
        <f t="shared" si="1"/>
        <v>6.1151079136690649E-2</v>
      </c>
      <c r="Q9" s="4">
        <f t="shared" si="1"/>
        <v>0.11870503597122302</v>
      </c>
      <c r="R9" s="4">
        <f t="shared" si="1"/>
        <v>0.45683453237410071</v>
      </c>
      <c r="S9" s="4">
        <f t="shared" si="1"/>
        <v>0.14388489208633093</v>
      </c>
      <c r="T9" s="4">
        <f t="shared" si="1"/>
        <v>3.9568345323741004E-2</v>
      </c>
      <c r="U9" s="4">
        <f t="shared" si="1"/>
        <v>6.4748201438848921E-2</v>
      </c>
      <c r="V9" s="4">
        <f t="shared" si="1"/>
        <v>0.26618705035971224</v>
      </c>
      <c r="W9" s="4">
        <f t="shared" si="1"/>
        <v>4.3165467625899283E-2</v>
      </c>
      <c r="X9" s="4">
        <f t="shared" si="1"/>
        <v>0.1079136690647482</v>
      </c>
      <c r="Y9" s="4">
        <f t="shared" si="1"/>
        <v>3.237410071942446E-2</v>
      </c>
      <c r="Z9" s="4">
        <f t="shared" si="1"/>
        <v>0.21223021582733814</v>
      </c>
      <c r="AA9" s="4">
        <f t="shared" si="1"/>
        <v>9.7122302158273388E-2</v>
      </c>
      <c r="AB9" s="4">
        <f t="shared" si="1"/>
        <v>0.40647482014388492</v>
      </c>
      <c r="AC9" s="4">
        <f t="shared" si="1"/>
        <v>0.52877697841726623</v>
      </c>
      <c r="AD9" s="4">
        <f t="shared" si="1"/>
        <v>0</v>
      </c>
      <c r="AE9" s="4">
        <f t="shared" si="1"/>
        <v>2.5179856115107913E-2</v>
      </c>
      <c r="AF9" s="4">
        <f t="shared" si="1"/>
        <v>3.5971223021582736E-3</v>
      </c>
      <c r="AG9" s="5">
        <f t="shared" si="1"/>
        <v>0</v>
      </c>
      <c r="AH9" s="5">
        <f t="shared" si="1"/>
        <v>0</v>
      </c>
      <c r="AI9" s="4">
        <f t="shared" si="1"/>
        <v>0.40647482014388492</v>
      </c>
    </row>
    <row r="10" spans="1:35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5" ht="18" customHeight="1" x14ac:dyDescent="0.7">
      <c r="A11" s="9" t="s">
        <v>54</v>
      </c>
      <c r="B11" s="6" t="s">
        <v>528</v>
      </c>
      <c r="C11" s="2" t="s">
        <v>529</v>
      </c>
      <c r="D11" s="14">
        <v>44034</v>
      </c>
      <c r="E11" s="2">
        <v>1</v>
      </c>
      <c r="G11" s="2">
        <v>1</v>
      </c>
      <c r="I11" s="2">
        <v>1</v>
      </c>
      <c r="U11" s="2">
        <v>1</v>
      </c>
      <c r="AA11" s="2">
        <v>1</v>
      </c>
      <c r="AI11" s="2">
        <v>1</v>
      </c>
    </row>
    <row r="12" spans="1:35" ht="18" customHeight="1" x14ac:dyDescent="0.7">
      <c r="A12" s="9" t="s">
        <v>1151</v>
      </c>
      <c r="B12" s="6" t="s">
        <v>530</v>
      </c>
      <c r="C12" s="2" t="s">
        <v>531</v>
      </c>
      <c r="D12" s="14">
        <v>44107</v>
      </c>
      <c r="E12" s="2" t="s">
        <v>80</v>
      </c>
    </row>
    <row r="13" spans="1:35" ht="18" customHeight="1" x14ac:dyDescent="0.7">
      <c r="A13" s="9" t="s">
        <v>1152</v>
      </c>
      <c r="B13" s="6" t="s">
        <v>532</v>
      </c>
      <c r="C13" s="2" t="s">
        <v>531</v>
      </c>
      <c r="D13" s="14">
        <v>44099</v>
      </c>
      <c r="E13" s="2">
        <v>1</v>
      </c>
      <c r="J13" s="2">
        <v>1</v>
      </c>
      <c r="K13" s="2">
        <v>1</v>
      </c>
      <c r="AB13" s="2">
        <v>1</v>
      </c>
      <c r="AI13" s="2">
        <v>1</v>
      </c>
    </row>
    <row r="14" spans="1:35" ht="18" customHeight="1" x14ac:dyDescent="0.7">
      <c r="A14" s="9" t="s">
        <v>1153</v>
      </c>
      <c r="B14" s="6" t="s">
        <v>533</v>
      </c>
      <c r="C14" s="2" t="s">
        <v>534</v>
      </c>
      <c r="D14" s="14">
        <v>44101</v>
      </c>
      <c r="E14" s="2">
        <v>1</v>
      </c>
      <c r="J14" s="2">
        <v>1</v>
      </c>
      <c r="K14" s="2">
        <v>1</v>
      </c>
      <c r="AB14" s="2">
        <v>1</v>
      </c>
      <c r="AI14" s="2">
        <v>1</v>
      </c>
    </row>
    <row r="15" spans="1:35" ht="18" customHeight="1" x14ac:dyDescent="0.7">
      <c r="A15" s="9" t="s">
        <v>1154</v>
      </c>
      <c r="B15" s="6" t="s">
        <v>535</v>
      </c>
      <c r="C15" s="2" t="s">
        <v>531</v>
      </c>
      <c r="D15" s="14">
        <v>44104</v>
      </c>
      <c r="E15" s="2">
        <v>1</v>
      </c>
      <c r="J15" s="2">
        <v>1</v>
      </c>
      <c r="K15" s="2">
        <v>1</v>
      </c>
      <c r="AB15" s="2">
        <v>1</v>
      </c>
      <c r="AI15" s="2">
        <v>1</v>
      </c>
    </row>
    <row r="16" spans="1:35" ht="18" customHeight="1" x14ac:dyDescent="0.7">
      <c r="A16" s="9" t="s">
        <v>1155</v>
      </c>
      <c r="B16" s="6" t="s">
        <v>536</v>
      </c>
      <c r="C16" s="2" t="s">
        <v>531</v>
      </c>
      <c r="D16" s="14">
        <v>44104</v>
      </c>
      <c r="E16" s="2">
        <v>1</v>
      </c>
      <c r="J16" s="2">
        <v>1</v>
      </c>
      <c r="K16" s="2">
        <v>1</v>
      </c>
      <c r="AB16" s="2">
        <v>1</v>
      </c>
      <c r="AI16" s="2">
        <v>1</v>
      </c>
    </row>
    <row r="17" spans="1:35" ht="18" customHeight="1" x14ac:dyDescent="0.7">
      <c r="A17" s="9" t="s">
        <v>1156</v>
      </c>
      <c r="B17" s="6" t="s">
        <v>537</v>
      </c>
      <c r="C17" s="2" t="s">
        <v>538</v>
      </c>
      <c r="D17" s="14">
        <v>44099</v>
      </c>
      <c r="E17" s="2">
        <v>1</v>
      </c>
      <c r="J17" s="2">
        <v>1</v>
      </c>
      <c r="K17" s="2">
        <v>1</v>
      </c>
      <c r="AB17" s="2">
        <v>1</v>
      </c>
      <c r="AI17" s="2">
        <v>1</v>
      </c>
    </row>
    <row r="18" spans="1:35" ht="18" customHeight="1" x14ac:dyDescent="0.7">
      <c r="A18" s="9" t="s">
        <v>1157</v>
      </c>
      <c r="B18" s="6" t="s">
        <v>539</v>
      </c>
      <c r="C18" s="2" t="s">
        <v>531</v>
      </c>
      <c r="D18" s="2" t="s">
        <v>80</v>
      </c>
      <c r="E18" s="2">
        <v>1</v>
      </c>
      <c r="J18" s="2">
        <v>1</v>
      </c>
      <c r="K18" s="2">
        <v>1</v>
      </c>
      <c r="AB18" s="2">
        <v>1</v>
      </c>
      <c r="AI18" s="2">
        <v>1</v>
      </c>
    </row>
    <row r="19" spans="1:35" ht="18" customHeight="1" x14ac:dyDescent="0.7">
      <c r="A19" s="9" t="s">
        <v>1158</v>
      </c>
      <c r="B19" s="6" t="s">
        <v>540</v>
      </c>
      <c r="C19" s="2" t="s">
        <v>531</v>
      </c>
      <c r="D19" s="14">
        <v>44093</v>
      </c>
      <c r="E19" s="2">
        <v>1</v>
      </c>
      <c r="J19" s="2">
        <v>1</v>
      </c>
      <c r="K19" s="2">
        <v>1</v>
      </c>
      <c r="AB19" s="2">
        <v>1</v>
      </c>
      <c r="AI19" s="2">
        <v>1</v>
      </c>
    </row>
    <row r="20" spans="1:35" ht="18" customHeight="1" x14ac:dyDescent="0.7">
      <c r="A20" s="9" t="s">
        <v>1159</v>
      </c>
      <c r="B20" s="6" t="s">
        <v>541</v>
      </c>
      <c r="C20" s="2" t="s">
        <v>531</v>
      </c>
      <c r="D20" s="14">
        <v>44099</v>
      </c>
      <c r="E20" s="2">
        <v>1</v>
      </c>
      <c r="J20" s="2">
        <v>1</v>
      </c>
      <c r="K20" s="2">
        <v>1</v>
      </c>
      <c r="AB20" s="2">
        <v>1</v>
      </c>
      <c r="AI20" s="2">
        <v>1</v>
      </c>
    </row>
    <row r="21" spans="1:35" ht="18" customHeight="1" x14ac:dyDescent="0.7">
      <c r="A21" s="9" t="s">
        <v>1160</v>
      </c>
      <c r="B21" s="6" t="s">
        <v>542</v>
      </c>
      <c r="C21" s="2" t="s">
        <v>531</v>
      </c>
      <c r="D21" s="14">
        <v>44103</v>
      </c>
      <c r="E21" s="2">
        <v>1</v>
      </c>
      <c r="G21" s="2">
        <v>1</v>
      </c>
      <c r="R21" s="2">
        <v>1</v>
      </c>
      <c r="X21" s="2">
        <v>1</v>
      </c>
      <c r="AB21" s="2">
        <v>1</v>
      </c>
      <c r="AC21" s="2">
        <v>1</v>
      </c>
    </row>
    <row r="22" spans="1:35" ht="18" customHeight="1" x14ac:dyDescent="0.7">
      <c r="A22" s="9" t="s">
        <v>1161</v>
      </c>
      <c r="B22" s="6" t="s">
        <v>543</v>
      </c>
      <c r="C22" s="2" t="s">
        <v>531</v>
      </c>
      <c r="D22" s="14">
        <v>44100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</row>
    <row r="23" spans="1:35" ht="18" customHeight="1" x14ac:dyDescent="0.7">
      <c r="A23" s="9" t="s">
        <v>1162</v>
      </c>
      <c r="B23" s="6" t="s">
        <v>544</v>
      </c>
      <c r="C23" s="2" t="s">
        <v>545</v>
      </c>
      <c r="D23" s="2" t="s">
        <v>80</v>
      </c>
      <c r="G23" s="2">
        <v>1</v>
      </c>
      <c r="K23" s="2">
        <v>1</v>
      </c>
      <c r="L23" s="2">
        <v>1</v>
      </c>
      <c r="AB23" s="2">
        <v>1</v>
      </c>
      <c r="AC23" s="2">
        <v>1</v>
      </c>
    </row>
    <row r="24" spans="1:35" ht="18" customHeight="1" x14ac:dyDescent="0.7">
      <c r="A24" s="9" t="s">
        <v>1163</v>
      </c>
      <c r="B24" s="6" t="s">
        <v>546</v>
      </c>
      <c r="C24" s="2" t="s">
        <v>547</v>
      </c>
      <c r="D24" s="2" t="s">
        <v>80</v>
      </c>
      <c r="E24" s="2">
        <v>1</v>
      </c>
      <c r="G24" s="2">
        <v>1</v>
      </c>
      <c r="N24" s="2">
        <v>1</v>
      </c>
      <c r="AC24" s="2">
        <v>1</v>
      </c>
      <c r="AI24" s="2">
        <v>1</v>
      </c>
    </row>
    <row r="25" spans="1:35" ht="18" customHeight="1" x14ac:dyDescent="0.7">
      <c r="A25" s="9" t="s">
        <v>1164</v>
      </c>
      <c r="B25" s="6" t="s">
        <v>548</v>
      </c>
      <c r="C25" s="2" t="s">
        <v>549</v>
      </c>
      <c r="D25" s="14">
        <v>43992</v>
      </c>
      <c r="E25" s="2">
        <v>1</v>
      </c>
      <c r="I25" s="2">
        <v>1</v>
      </c>
      <c r="J25" s="2">
        <v>1</v>
      </c>
      <c r="L25" s="2">
        <v>1</v>
      </c>
      <c r="O25" s="2">
        <v>1</v>
      </c>
      <c r="X25" s="2">
        <v>1</v>
      </c>
    </row>
    <row r="26" spans="1:35" ht="18" customHeight="1" x14ac:dyDescent="0.7">
      <c r="A26" s="9" t="s">
        <v>1165</v>
      </c>
      <c r="B26" s="6" t="s">
        <v>550</v>
      </c>
      <c r="C26" s="2" t="s">
        <v>538</v>
      </c>
      <c r="D26" s="14">
        <v>44068</v>
      </c>
      <c r="E26" s="2">
        <v>1</v>
      </c>
      <c r="G26" s="2">
        <v>1</v>
      </c>
      <c r="M26" s="2">
        <v>1</v>
      </c>
      <c r="P26" s="2">
        <v>1</v>
      </c>
      <c r="V26" s="2">
        <v>1</v>
      </c>
      <c r="W26" s="2">
        <v>1</v>
      </c>
      <c r="Z26" s="2">
        <v>1</v>
      </c>
      <c r="AA26" s="2">
        <v>1</v>
      </c>
      <c r="AB26" s="2">
        <v>1</v>
      </c>
      <c r="AC26" s="2">
        <v>1</v>
      </c>
    </row>
    <row r="27" spans="1:35" ht="18" customHeight="1" x14ac:dyDescent="0.7">
      <c r="A27" s="9" t="s">
        <v>1166</v>
      </c>
      <c r="B27" s="6" t="s">
        <v>551</v>
      </c>
      <c r="C27" s="2" t="s">
        <v>529</v>
      </c>
      <c r="D27" s="2" t="s">
        <v>80</v>
      </c>
      <c r="E27" s="2">
        <v>1</v>
      </c>
      <c r="G27" s="2">
        <v>1</v>
      </c>
      <c r="M27" s="2">
        <v>1</v>
      </c>
      <c r="N27" s="2">
        <v>1</v>
      </c>
      <c r="R27" s="2">
        <v>1</v>
      </c>
    </row>
    <row r="28" spans="1:35" ht="18" customHeight="1" x14ac:dyDescent="0.7">
      <c r="A28" s="9" t="s">
        <v>1167</v>
      </c>
      <c r="B28" s="6" t="s">
        <v>552</v>
      </c>
      <c r="C28" s="2" t="s">
        <v>529</v>
      </c>
      <c r="D28" s="14">
        <v>44091</v>
      </c>
      <c r="E28" s="2">
        <v>1</v>
      </c>
      <c r="G28" s="2">
        <v>1</v>
      </c>
      <c r="H28" s="2">
        <v>1</v>
      </c>
      <c r="M28" s="2">
        <v>1</v>
      </c>
      <c r="O28" s="2">
        <v>1</v>
      </c>
      <c r="R28" s="2">
        <v>1</v>
      </c>
      <c r="V28" s="2">
        <v>1</v>
      </c>
      <c r="Z28" s="2">
        <v>1</v>
      </c>
      <c r="AA28" s="2">
        <v>1</v>
      </c>
      <c r="AB28" s="2">
        <v>1</v>
      </c>
    </row>
    <row r="29" spans="1:35" ht="18" customHeight="1" x14ac:dyDescent="0.7">
      <c r="A29" s="9" t="s">
        <v>1168</v>
      </c>
      <c r="B29" s="6" t="s">
        <v>553</v>
      </c>
      <c r="C29" s="2" t="s">
        <v>529</v>
      </c>
      <c r="D29" s="2" t="s">
        <v>80</v>
      </c>
      <c r="E29" s="2">
        <v>1</v>
      </c>
      <c r="G29" s="2">
        <v>1</v>
      </c>
      <c r="H29" s="2">
        <v>1</v>
      </c>
      <c r="L29" s="2">
        <v>1</v>
      </c>
      <c r="N29" s="2">
        <v>1</v>
      </c>
      <c r="AE29" s="2">
        <v>1</v>
      </c>
    </row>
    <row r="30" spans="1:35" ht="18" customHeight="1" x14ac:dyDescent="0.7">
      <c r="A30" s="9" t="s">
        <v>1169</v>
      </c>
      <c r="B30" s="6" t="s">
        <v>554</v>
      </c>
      <c r="C30" s="2" t="s">
        <v>529</v>
      </c>
      <c r="D30" s="2" t="s">
        <v>161</v>
      </c>
      <c r="E30" s="2">
        <v>1</v>
      </c>
      <c r="G30" s="2">
        <v>1</v>
      </c>
      <c r="N30" s="2">
        <v>1</v>
      </c>
      <c r="R30" s="2">
        <v>1</v>
      </c>
      <c r="AI30" s="2">
        <v>1</v>
      </c>
    </row>
    <row r="31" spans="1:35" ht="18" customHeight="1" x14ac:dyDescent="0.7">
      <c r="A31" s="9" t="s">
        <v>1170</v>
      </c>
      <c r="B31" s="6" t="s">
        <v>555</v>
      </c>
      <c r="C31" s="2" t="s">
        <v>529</v>
      </c>
      <c r="D31" s="14">
        <v>44013</v>
      </c>
      <c r="E31" s="2">
        <v>1</v>
      </c>
      <c r="R31" s="2">
        <v>1</v>
      </c>
      <c r="V31" s="2">
        <v>1</v>
      </c>
      <c r="AI31" s="2">
        <v>2</v>
      </c>
    </row>
    <row r="32" spans="1:35" ht="18" customHeight="1" x14ac:dyDescent="0.7">
      <c r="A32" s="9" t="s">
        <v>1171</v>
      </c>
      <c r="B32" s="6" t="s">
        <v>840</v>
      </c>
      <c r="C32" s="2" t="s">
        <v>1138</v>
      </c>
      <c r="D32" s="14" t="s">
        <v>43</v>
      </c>
      <c r="E32" s="2">
        <v>1</v>
      </c>
      <c r="F32" s="2">
        <v>1</v>
      </c>
      <c r="L32" s="2">
        <v>1</v>
      </c>
      <c r="M32" s="2">
        <v>1</v>
      </c>
      <c r="S32" s="2">
        <v>1</v>
      </c>
      <c r="AC32" s="2">
        <v>1</v>
      </c>
      <c r="AI32" s="2">
        <v>1</v>
      </c>
    </row>
    <row r="33" spans="1:35" ht="18" customHeight="1" x14ac:dyDescent="0.7">
      <c r="A33" s="9" t="s">
        <v>1172</v>
      </c>
      <c r="B33" s="6" t="s">
        <v>556</v>
      </c>
      <c r="C33" s="2" t="s">
        <v>529</v>
      </c>
      <c r="D33" s="14">
        <v>44013</v>
      </c>
      <c r="E33" s="2">
        <v>1</v>
      </c>
      <c r="L33" s="2">
        <v>1</v>
      </c>
      <c r="N33" s="2">
        <v>1</v>
      </c>
      <c r="O33" s="2">
        <v>1</v>
      </c>
      <c r="R33" s="2">
        <v>1</v>
      </c>
      <c r="T33" s="2">
        <v>1</v>
      </c>
      <c r="U33" s="2">
        <v>1</v>
      </c>
      <c r="AI33" s="2">
        <v>3</v>
      </c>
    </row>
    <row r="34" spans="1:35" ht="18" customHeight="1" x14ac:dyDescent="0.7">
      <c r="A34" s="9" t="s">
        <v>1173</v>
      </c>
      <c r="B34" s="6" t="s">
        <v>557</v>
      </c>
      <c r="C34" s="2" t="s">
        <v>529</v>
      </c>
      <c r="D34" s="14">
        <v>43946</v>
      </c>
      <c r="E34" s="2">
        <v>1</v>
      </c>
      <c r="N34" s="2">
        <v>1</v>
      </c>
      <c r="AB34" s="2">
        <v>1</v>
      </c>
      <c r="AC34" s="2">
        <v>1</v>
      </c>
      <c r="AI34" s="2">
        <v>2</v>
      </c>
    </row>
    <row r="35" spans="1:35" ht="18" customHeight="1" x14ac:dyDescent="0.7">
      <c r="A35" s="9" t="s">
        <v>1174</v>
      </c>
      <c r="B35" s="6" t="s">
        <v>558</v>
      </c>
      <c r="C35" s="2" t="s">
        <v>529</v>
      </c>
      <c r="D35" s="14">
        <v>44093</v>
      </c>
      <c r="E35" s="2">
        <v>1</v>
      </c>
      <c r="G35" s="2">
        <v>1</v>
      </c>
      <c r="H35" s="2">
        <v>1</v>
      </c>
      <c r="R35" s="2">
        <v>1</v>
      </c>
      <c r="S35" s="2">
        <v>1</v>
      </c>
      <c r="AC35" s="2">
        <v>1</v>
      </c>
    </row>
    <row r="36" spans="1:35" ht="18" customHeight="1" x14ac:dyDescent="0.7">
      <c r="A36" s="9" t="s">
        <v>1175</v>
      </c>
      <c r="B36" s="6" t="s">
        <v>559</v>
      </c>
      <c r="C36" s="2" t="s">
        <v>531</v>
      </c>
      <c r="D36" s="14">
        <v>44101</v>
      </c>
      <c r="E36" s="2">
        <v>1</v>
      </c>
      <c r="J36" s="2">
        <v>1</v>
      </c>
      <c r="K36" s="2">
        <v>1</v>
      </c>
      <c r="AB36" s="2">
        <v>1</v>
      </c>
      <c r="AI36" s="2">
        <v>1</v>
      </c>
    </row>
    <row r="37" spans="1:35" ht="18" customHeight="1" x14ac:dyDescent="0.7">
      <c r="A37" s="9" t="s">
        <v>1176</v>
      </c>
      <c r="B37" s="6" t="s">
        <v>841</v>
      </c>
      <c r="C37" s="2" t="s">
        <v>1139</v>
      </c>
      <c r="D37" s="14" t="s">
        <v>43</v>
      </c>
      <c r="O37" s="2">
        <v>1</v>
      </c>
      <c r="P37" s="2">
        <v>1</v>
      </c>
      <c r="V37" s="2">
        <v>1</v>
      </c>
      <c r="Z37" s="2">
        <v>1</v>
      </c>
      <c r="AC37" s="2">
        <v>1</v>
      </c>
    </row>
    <row r="38" spans="1:35" ht="18" customHeight="1" x14ac:dyDescent="0.7">
      <c r="A38" s="9" t="s">
        <v>1177</v>
      </c>
      <c r="B38" s="6" t="s">
        <v>560</v>
      </c>
      <c r="C38" s="2" t="s">
        <v>529</v>
      </c>
      <c r="D38" s="14">
        <v>44013</v>
      </c>
      <c r="E38" s="2">
        <v>1</v>
      </c>
      <c r="G38" s="2">
        <v>1</v>
      </c>
      <c r="I38" s="2">
        <v>1</v>
      </c>
      <c r="J38" s="2">
        <v>1</v>
      </c>
      <c r="O38" s="2">
        <v>1</v>
      </c>
      <c r="R38" s="2">
        <v>1</v>
      </c>
      <c r="S38" s="2">
        <v>1</v>
      </c>
      <c r="AI38" s="2">
        <v>1</v>
      </c>
    </row>
    <row r="39" spans="1:35" ht="18" customHeight="1" x14ac:dyDescent="0.7">
      <c r="A39" s="9" t="s">
        <v>1178</v>
      </c>
      <c r="B39" s="6" t="s">
        <v>842</v>
      </c>
      <c r="C39" s="2" t="s">
        <v>1140</v>
      </c>
      <c r="D39" s="14">
        <v>44166</v>
      </c>
      <c r="R39" s="2">
        <v>1</v>
      </c>
      <c r="V39" s="2">
        <v>1</v>
      </c>
      <c r="Z39" s="2">
        <v>1</v>
      </c>
      <c r="AC39" s="2">
        <v>1</v>
      </c>
    </row>
    <row r="40" spans="1:35" ht="18" customHeight="1" x14ac:dyDescent="0.7">
      <c r="A40" s="9" t="s">
        <v>1179</v>
      </c>
      <c r="B40" s="6" t="s">
        <v>561</v>
      </c>
      <c r="C40" s="2" t="s">
        <v>538</v>
      </c>
      <c r="D40" s="14">
        <v>44002</v>
      </c>
      <c r="H40" s="2">
        <v>1</v>
      </c>
      <c r="N40" s="2">
        <v>1</v>
      </c>
      <c r="U40" s="2">
        <v>1</v>
      </c>
      <c r="Z40" s="2">
        <v>1</v>
      </c>
      <c r="AC40" s="2">
        <v>1</v>
      </c>
    </row>
    <row r="41" spans="1:35" ht="18" customHeight="1" x14ac:dyDescent="0.7">
      <c r="A41" s="9" t="s">
        <v>1180</v>
      </c>
      <c r="B41" s="6" t="s">
        <v>562</v>
      </c>
      <c r="C41" s="2" t="s">
        <v>531</v>
      </c>
      <c r="D41" s="14">
        <v>44076</v>
      </c>
      <c r="E41" s="2">
        <v>1</v>
      </c>
      <c r="G41" s="2">
        <v>1</v>
      </c>
      <c r="K41" s="2">
        <v>1</v>
      </c>
      <c r="R41" s="2">
        <v>1</v>
      </c>
      <c r="AB41" s="2">
        <v>1</v>
      </c>
      <c r="AC41" s="2">
        <v>1</v>
      </c>
    </row>
    <row r="42" spans="1:35" ht="18" customHeight="1" x14ac:dyDescent="0.7">
      <c r="A42" s="9" t="s">
        <v>1181</v>
      </c>
      <c r="B42" s="6" t="s">
        <v>563</v>
      </c>
      <c r="C42" s="2" t="s">
        <v>529</v>
      </c>
      <c r="D42" s="14">
        <v>44078</v>
      </c>
      <c r="E42" s="2">
        <v>1</v>
      </c>
      <c r="G42" s="2">
        <v>1</v>
      </c>
      <c r="Q42" s="2">
        <v>1</v>
      </c>
      <c r="R42" s="2">
        <v>1</v>
      </c>
      <c r="Y42" s="2">
        <v>1</v>
      </c>
      <c r="AI42" s="2">
        <v>2</v>
      </c>
    </row>
    <row r="43" spans="1:35" ht="18" customHeight="1" x14ac:dyDescent="0.7">
      <c r="A43" s="9" t="s">
        <v>1182</v>
      </c>
      <c r="B43" s="6" t="s">
        <v>843</v>
      </c>
      <c r="C43" s="2" t="s">
        <v>1140</v>
      </c>
      <c r="D43" s="14">
        <v>44189</v>
      </c>
      <c r="E43" s="2">
        <v>1</v>
      </c>
      <c r="G43" s="2">
        <v>1</v>
      </c>
      <c r="K43" s="2">
        <v>1</v>
      </c>
      <c r="L43" s="2">
        <v>1</v>
      </c>
      <c r="P43" s="2">
        <v>1</v>
      </c>
      <c r="Q43" s="2">
        <v>1</v>
      </c>
      <c r="R43" s="2">
        <v>1</v>
      </c>
      <c r="AI43" s="2">
        <v>1</v>
      </c>
    </row>
    <row r="44" spans="1:35" ht="18" customHeight="1" x14ac:dyDescent="0.7">
      <c r="A44" s="9" t="s">
        <v>1183</v>
      </c>
      <c r="B44" s="6" t="s">
        <v>564</v>
      </c>
      <c r="C44" s="2" t="s">
        <v>565</v>
      </c>
      <c r="D44" s="14">
        <v>44038</v>
      </c>
      <c r="E44" s="2" t="s">
        <v>80</v>
      </c>
    </row>
    <row r="45" spans="1:35" ht="18" customHeight="1" x14ac:dyDescent="0.7">
      <c r="A45" s="9" t="s">
        <v>1184</v>
      </c>
      <c r="B45" s="6" t="s">
        <v>566</v>
      </c>
      <c r="C45" s="2" t="s">
        <v>529</v>
      </c>
      <c r="D45" s="14">
        <v>44038</v>
      </c>
      <c r="E45" s="2" t="s">
        <v>80</v>
      </c>
    </row>
    <row r="46" spans="1:35" ht="18" customHeight="1" x14ac:dyDescent="0.7">
      <c r="A46" s="9" t="s">
        <v>1185</v>
      </c>
      <c r="B46" s="6" t="s">
        <v>567</v>
      </c>
      <c r="C46" s="2" t="s">
        <v>529</v>
      </c>
      <c r="D46" s="14">
        <v>44104</v>
      </c>
      <c r="E46" s="2">
        <v>1</v>
      </c>
      <c r="F46" s="2">
        <v>1</v>
      </c>
      <c r="H46" s="2">
        <v>1</v>
      </c>
      <c r="M46" s="2">
        <v>1</v>
      </c>
      <c r="O46" s="2">
        <v>1</v>
      </c>
      <c r="S46" s="2">
        <v>1</v>
      </c>
      <c r="Y46" s="2">
        <v>1</v>
      </c>
      <c r="AB46" s="2">
        <v>1</v>
      </c>
      <c r="AC46" s="2">
        <v>1</v>
      </c>
      <c r="AI46" s="2">
        <v>1</v>
      </c>
    </row>
    <row r="47" spans="1:35" ht="18" customHeight="1" x14ac:dyDescent="0.7">
      <c r="A47" s="9" t="s">
        <v>1186</v>
      </c>
      <c r="B47" s="6" t="s">
        <v>844</v>
      </c>
      <c r="C47" s="2" t="s">
        <v>1141</v>
      </c>
      <c r="D47" s="14" t="s">
        <v>43</v>
      </c>
      <c r="E47" s="2">
        <v>1</v>
      </c>
      <c r="G47" s="2">
        <v>1</v>
      </c>
      <c r="N47" s="2">
        <v>1</v>
      </c>
      <c r="P47" s="2">
        <v>1</v>
      </c>
      <c r="S47" s="2">
        <v>1</v>
      </c>
      <c r="AC47" s="2">
        <v>1</v>
      </c>
    </row>
    <row r="48" spans="1:35" ht="18" customHeight="1" x14ac:dyDescent="0.7">
      <c r="A48" s="9" t="s">
        <v>1187</v>
      </c>
      <c r="B48" s="6" t="s">
        <v>568</v>
      </c>
      <c r="C48" s="2" t="s">
        <v>569</v>
      </c>
      <c r="D48" s="2" t="s">
        <v>80</v>
      </c>
      <c r="E48" s="2">
        <v>1</v>
      </c>
      <c r="O48" s="2">
        <v>1</v>
      </c>
      <c r="V48" s="2">
        <v>1</v>
      </c>
    </row>
    <row r="49" spans="1:35" ht="18" customHeight="1" x14ac:dyDescent="0.7">
      <c r="A49" s="9" t="s">
        <v>1188</v>
      </c>
      <c r="B49" s="6" t="s">
        <v>570</v>
      </c>
      <c r="C49" s="2" t="s">
        <v>571</v>
      </c>
      <c r="D49" s="14">
        <v>44071</v>
      </c>
      <c r="O49" s="2">
        <v>1</v>
      </c>
      <c r="R49" s="2">
        <v>1</v>
      </c>
      <c r="V49" s="2">
        <v>1</v>
      </c>
      <c r="Z49" s="2">
        <v>1</v>
      </c>
      <c r="AB49" s="2">
        <v>1</v>
      </c>
    </row>
    <row r="50" spans="1:35" ht="18" customHeight="1" x14ac:dyDescent="0.7">
      <c r="A50" s="9" t="s">
        <v>1189</v>
      </c>
      <c r="B50" s="6" t="s">
        <v>572</v>
      </c>
      <c r="C50" s="2" t="s">
        <v>573</v>
      </c>
      <c r="D50" s="14">
        <v>44086</v>
      </c>
      <c r="G50" s="2">
        <v>1</v>
      </c>
      <c r="J50" s="2">
        <v>1</v>
      </c>
      <c r="M50" s="2">
        <v>1</v>
      </c>
      <c r="AB50" s="2">
        <v>1</v>
      </c>
      <c r="AC50" s="2">
        <v>1</v>
      </c>
    </row>
    <row r="51" spans="1:35" ht="18" customHeight="1" x14ac:dyDescent="0.7">
      <c r="A51" s="9" t="s">
        <v>1190</v>
      </c>
      <c r="B51" s="6" t="s">
        <v>574</v>
      </c>
      <c r="C51" s="2" t="s">
        <v>545</v>
      </c>
      <c r="D51" s="2" t="s">
        <v>80</v>
      </c>
      <c r="F51" s="2">
        <v>1</v>
      </c>
      <c r="G51" s="2">
        <v>1</v>
      </c>
      <c r="R51" s="2">
        <v>1</v>
      </c>
      <c r="AC51" s="2">
        <v>1</v>
      </c>
      <c r="AI51" s="2">
        <v>1</v>
      </c>
    </row>
    <row r="52" spans="1:35" ht="18" customHeight="1" x14ac:dyDescent="0.7">
      <c r="A52" s="9" t="s">
        <v>1191</v>
      </c>
      <c r="B52" s="6" t="s">
        <v>575</v>
      </c>
      <c r="C52" s="2" t="s">
        <v>529</v>
      </c>
      <c r="D52" s="14">
        <v>44099</v>
      </c>
      <c r="E52" s="2">
        <v>1</v>
      </c>
      <c r="F52" s="2">
        <v>1</v>
      </c>
      <c r="H52" s="2">
        <v>1</v>
      </c>
      <c r="K52" s="2">
        <v>1</v>
      </c>
      <c r="N52" s="2">
        <v>1</v>
      </c>
      <c r="AI52" s="2">
        <v>1</v>
      </c>
    </row>
    <row r="53" spans="1:35" ht="18" customHeight="1" x14ac:dyDescent="0.7">
      <c r="A53" s="9" t="s">
        <v>1192</v>
      </c>
      <c r="B53" s="6" t="s">
        <v>576</v>
      </c>
      <c r="C53" s="2" t="s">
        <v>529</v>
      </c>
      <c r="D53" s="14">
        <v>44084</v>
      </c>
      <c r="E53" s="2">
        <v>1</v>
      </c>
      <c r="G53" s="2">
        <v>1</v>
      </c>
      <c r="N53" s="2">
        <v>1</v>
      </c>
      <c r="AC53" s="2">
        <v>1</v>
      </c>
    </row>
    <row r="54" spans="1:35" ht="18" customHeight="1" x14ac:dyDescent="0.7">
      <c r="A54" s="9" t="s">
        <v>1193</v>
      </c>
      <c r="B54" s="6" t="s">
        <v>577</v>
      </c>
      <c r="C54" s="2" t="s">
        <v>578</v>
      </c>
      <c r="D54" s="14">
        <v>44017</v>
      </c>
      <c r="E54" s="2">
        <v>1</v>
      </c>
      <c r="G54" s="2">
        <v>1</v>
      </c>
      <c r="V54" s="2">
        <v>1</v>
      </c>
      <c r="Z54" s="2">
        <v>1</v>
      </c>
      <c r="AC54" s="2">
        <v>1</v>
      </c>
    </row>
    <row r="55" spans="1:35" ht="18" customHeight="1" x14ac:dyDescent="0.7">
      <c r="A55" s="9" t="s">
        <v>1194</v>
      </c>
      <c r="B55" s="6" t="s">
        <v>845</v>
      </c>
      <c r="C55" s="2" t="s">
        <v>1139</v>
      </c>
      <c r="D55" s="14">
        <v>44188</v>
      </c>
      <c r="E55" s="2">
        <v>1</v>
      </c>
      <c r="G55" s="2">
        <v>1</v>
      </c>
      <c r="N55" s="2">
        <v>1</v>
      </c>
      <c r="Q55" s="2">
        <v>1</v>
      </c>
      <c r="S55" s="2">
        <v>1</v>
      </c>
      <c r="AC55" s="2">
        <v>1</v>
      </c>
    </row>
    <row r="56" spans="1:35" ht="18" customHeight="1" x14ac:dyDescent="0.7">
      <c r="A56" s="9" t="s">
        <v>1195</v>
      </c>
      <c r="B56" s="6" t="s">
        <v>579</v>
      </c>
      <c r="C56" s="2" t="s">
        <v>580</v>
      </c>
      <c r="D56" s="14">
        <v>44076</v>
      </c>
      <c r="E56" s="2">
        <v>1</v>
      </c>
      <c r="L56" s="2">
        <v>1</v>
      </c>
      <c r="N56" s="2">
        <v>1</v>
      </c>
      <c r="O56" s="2">
        <v>1</v>
      </c>
      <c r="R56" s="2">
        <v>1</v>
      </c>
      <c r="AC56" s="2">
        <v>1</v>
      </c>
    </row>
    <row r="57" spans="1:35" ht="18" customHeight="1" x14ac:dyDescent="0.7">
      <c r="A57" s="9" t="s">
        <v>1196</v>
      </c>
      <c r="B57" s="6" t="s">
        <v>581</v>
      </c>
      <c r="C57" s="2" t="s">
        <v>582</v>
      </c>
      <c r="D57" s="14">
        <v>44013</v>
      </c>
      <c r="G57" s="2">
        <v>1</v>
      </c>
      <c r="H57" s="2">
        <v>1</v>
      </c>
      <c r="Y57" s="2">
        <v>1</v>
      </c>
      <c r="AB57" s="2">
        <v>1</v>
      </c>
      <c r="AC57" s="2">
        <v>1</v>
      </c>
    </row>
    <row r="58" spans="1:35" ht="18" customHeight="1" x14ac:dyDescent="0.7">
      <c r="A58" s="9" t="s">
        <v>1197</v>
      </c>
      <c r="B58" s="6" t="s">
        <v>583</v>
      </c>
      <c r="C58" s="2" t="s">
        <v>529</v>
      </c>
      <c r="D58" s="14">
        <v>44077</v>
      </c>
      <c r="E58" s="2">
        <v>1</v>
      </c>
      <c r="F58" s="2">
        <v>1</v>
      </c>
      <c r="N58" s="2">
        <v>1</v>
      </c>
      <c r="R58" s="2">
        <v>1</v>
      </c>
      <c r="V58" s="2">
        <v>1</v>
      </c>
      <c r="AB58" s="2">
        <v>1</v>
      </c>
      <c r="AI58" s="2">
        <v>1</v>
      </c>
    </row>
    <row r="59" spans="1:35" ht="18" customHeight="1" x14ac:dyDescent="0.7">
      <c r="A59" s="9" t="s">
        <v>1198</v>
      </c>
      <c r="B59" s="6" t="s">
        <v>584</v>
      </c>
      <c r="C59" s="2" t="s">
        <v>529</v>
      </c>
      <c r="D59" s="14">
        <v>44101</v>
      </c>
      <c r="E59" s="2">
        <v>1</v>
      </c>
      <c r="H59" s="2">
        <v>1</v>
      </c>
      <c r="J59" s="2">
        <v>1</v>
      </c>
      <c r="M59" s="2">
        <v>1</v>
      </c>
      <c r="N59" s="2">
        <v>1</v>
      </c>
      <c r="P59" s="2">
        <v>1</v>
      </c>
      <c r="R59" s="2">
        <v>1</v>
      </c>
      <c r="V59" s="2">
        <v>1</v>
      </c>
      <c r="X59" s="2">
        <v>1</v>
      </c>
      <c r="Y59" s="2">
        <v>1</v>
      </c>
      <c r="Z59" s="2">
        <v>1</v>
      </c>
      <c r="AB59" s="2">
        <v>1</v>
      </c>
      <c r="AC59" s="2">
        <v>1</v>
      </c>
      <c r="AE59" s="2">
        <v>1</v>
      </c>
      <c r="AF59" s="2">
        <v>1</v>
      </c>
    </row>
    <row r="60" spans="1:35" ht="18" customHeight="1" x14ac:dyDescent="0.7">
      <c r="A60" s="9" t="s">
        <v>1199</v>
      </c>
      <c r="B60" s="6" t="s">
        <v>585</v>
      </c>
      <c r="C60" s="2" t="s">
        <v>586</v>
      </c>
      <c r="D60" s="14">
        <v>44030</v>
      </c>
      <c r="J60" s="2">
        <v>1</v>
      </c>
      <c r="R60" s="2">
        <v>1</v>
      </c>
      <c r="Z60" s="2">
        <v>1</v>
      </c>
      <c r="AB60" s="2">
        <v>1</v>
      </c>
    </row>
    <row r="61" spans="1:35" ht="18" customHeight="1" x14ac:dyDescent="0.7">
      <c r="A61" s="9" t="s">
        <v>1200</v>
      </c>
      <c r="B61" s="6" t="s">
        <v>587</v>
      </c>
      <c r="C61" s="2" t="s">
        <v>545</v>
      </c>
      <c r="D61" s="14">
        <v>44031</v>
      </c>
      <c r="E61" s="2">
        <v>1</v>
      </c>
      <c r="J61" s="2">
        <v>1</v>
      </c>
      <c r="O61" s="2">
        <v>1</v>
      </c>
      <c r="V61" s="2">
        <v>1</v>
      </c>
      <c r="X61" s="2">
        <v>1</v>
      </c>
      <c r="AB61" s="2">
        <v>1</v>
      </c>
      <c r="AC61" s="2">
        <v>1</v>
      </c>
    </row>
    <row r="62" spans="1:35" ht="18" customHeight="1" x14ac:dyDescent="0.7">
      <c r="A62" s="9" t="s">
        <v>1201</v>
      </c>
      <c r="B62" s="6" t="s">
        <v>588</v>
      </c>
      <c r="C62" s="2" t="s">
        <v>569</v>
      </c>
      <c r="D62" s="14">
        <v>44058</v>
      </c>
      <c r="E62" s="2">
        <v>1</v>
      </c>
      <c r="F62" s="2">
        <v>1</v>
      </c>
      <c r="J62" s="2">
        <v>1</v>
      </c>
      <c r="M62" s="2">
        <v>1</v>
      </c>
      <c r="AB62" s="2">
        <v>1</v>
      </c>
      <c r="AI62" s="2">
        <v>1</v>
      </c>
    </row>
    <row r="63" spans="1:35" ht="18" customHeight="1" x14ac:dyDescent="0.7">
      <c r="A63" s="9" t="s">
        <v>1202</v>
      </c>
      <c r="B63" s="6" t="s">
        <v>589</v>
      </c>
      <c r="C63" s="2" t="s">
        <v>590</v>
      </c>
      <c r="D63" s="14">
        <v>43944</v>
      </c>
      <c r="E63" s="2">
        <v>1</v>
      </c>
      <c r="G63" s="2">
        <v>1</v>
      </c>
      <c r="H63" s="2">
        <v>1</v>
      </c>
      <c r="M63" s="2">
        <v>1</v>
      </c>
      <c r="Z63" s="2">
        <v>1</v>
      </c>
      <c r="AB63" s="2">
        <v>1</v>
      </c>
    </row>
    <row r="64" spans="1:35" ht="18" customHeight="1" x14ac:dyDescent="0.7">
      <c r="A64" s="9" t="s">
        <v>1203</v>
      </c>
      <c r="B64" s="6" t="s">
        <v>591</v>
      </c>
      <c r="C64" s="2" t="s">
        <v>592</v>
      </c>
      <c r="D64" s="14">
        <v>44030</v>
      </c>
      <c r="E64" s="2">
        <v>1</v>
      </c>
      <c r="G64" s="2">
        <v>1</v>
      </c>
      <c r="H64" s="2">
        <v>1</v>
      </c>
      <c r="V64" s="2">
        <v>1</v>
      </c>
      <c r="Z64" s="2">
        <v>1</v>
      </c>
      <c r="AC64" s="2">
        <v>1</v>
      </c>
    </row>
    <row r="65" spans="1:35" ht="18" customHeight="1" x14ac:dyDescent="0.7">
      <c r="A65" s="9" t="s">
        <v>1204</v>
      </c>
      <c r="B65" s="6" t="s">
        <v>846</v>
      </c>
      <c r="C65" s="2" t="s">
        <v>1142</v>
      </c>
      <c r="D65" s="14" t="s">
        <v>43</v>
      </c>
      <c r="E65" s="2">
        <v>1</v>
      </c>
      <c r="G65" s="2">
        <v>1</v>
      </c>
      <c r="L65" s="2">
        <v>1</v>
      </c>
      <c r="O65" s="2">
        <v>1</v>
      </c>
      <c r="Q65" s="2">
        <v>1</v>
      </c>
      <c r="AC65" s="2">
        <v>1</v>
      </c>
    </row>
    <row r="66" spans="1:35" ht="18" customHeight="1" x14ac:dyDescent="0.7">
      <c r="A66" s="9" t="s">
        <v>1205</v>
      </c>
      <c r="B66" s="6" t="s">
        <v>593</v>
      </c>
      <c r="C66" s="2" t="s">
        <v>529</v>
      </c>
      <c r="D66" s="14">
        <v>43989</v>
      </c>
      <c r="E66" s="2">
        <v>1</v>
      </c>
      <c r="Q66" s="2">
        <v>2</v>
      </c>
      <c r="Y66" s="2">
        <v>1</v>
      </c>
    </row>
    <row r="67" spans="1:35" ht="18" customHeight="1" x14ac:dyDescent="0.7">
      <c r="A67" s="9" t="s">
        <v>1206</v>
      </c>
      <c r="B67" s="6" t="s">
        <v>594</v>
      </c>
      <c r="C67" s="2" t="s">
        <v>529</v>
      </c>
      <c r="D67" s="14">
        <v>43966</v>
      </c>
      <c r="G67" s="2">
        <v>1</v>
      </c>
      <c r="L67" s="2">
        <v>1</v>
      </c>
      <c r="AC67" s="2">
        <v>1</v>
      </c>
      <c r="AE67" s="2">
        <v>1</v>
      </c>
      <c r="AI67" s="2">
        <v>1</v>
      </c>
    </row>
    <row r="68" spans="1:35" ht="18" customHeight="1" x14ac:dyDescent="0.7">
      <c r="A68" s="9" t="s">
        <v>1207</v>
      </c>
      <c r="B68" s="6" t="s">
        <v>595</v>
      </c>
      <c r="C68" s="2" t="s">
        <v>565</v>
      </c>
      <c r="D68" s="14">
        <v>44016</v>
      </c>
      <c r="E68" s="2">
        <v>1</v>
      </c>
      <c r="G68" s="2">
        <v>1</v>
      </c>
      <c r="V68" s="2">
        <v>1</v>
      </c>
      <c r="Z68" s="2">
        <v>1</v>
      </c>
      <c r="AB68" s="2">
        <v>1</v>
      </c>
      <c r="AC68" s="2">
        <v>1</v>
      </c>
    </row>
    <row r="69" spans="1:35" ht="18" customHeight="1" x14ac:dyDescent="0.7">
      <c r="A69" s="9" t="s">
        <v>1208</v>
      </c>
      <c r="B69" s="6" t="s">
        <v>596</v>
      </c>
      <c r="C69" s="2" t="s">
        <v>529</v>
      </c>
      <c r="D69" s="14">
        <v>44006</v>
      </c>
      <c r="E69" s="2">
        <v>1</v>
      </c>
      <c r="F69" s="2">
        <v>1</v>
      </c>
      <c r="H69" s="2">
        <v>1</v>
      </c>
      <c r="J69" s="2">
        <v>1</v>
      </c>
      <c r="K69" s="2">
        <v>1</v>
      </c>
      <c r="N69" s="2">
        <v>1</v>
      </c>
      <c r="AI69" s="2">
        <v>2</v>
      </c>
    </row>
    <row r="70" spans="1:35" ht="18" customHeight="1" x14ac:dyDescent="0.7">
      <c r="A70" s="9" t="s">
        <v>1209</v>
      </c>
      <c r="B70" s="6" t="s">
        <v>597</v>
      </c>
      <c r="C70" s="2" t="s">
        <v>531</v>
      </c>
      <c r="D70" s="14">
        <v>43971</v>
      </c>
      <c r="E70" s="2">
        <v>1</v>
      </c>
      <c r="K70" s="2">
        <v>1</v>
      </c>
      <c r="M70" s="2">
        <v>1</v>
      </c>
      <c r="V70" s="2">
        <v>1</v>
      </c>
      <c r="AI70" s="2">
        <v>2</v>
      </c>
    </row>
    <row r="71" spans="1:35" ht="18" customHeight="1" x14ac:dyDescent="0.7">
      <c r="A71" s="9" t="s">
        <v>1210</v>
      </c>
      <c r="B71" s="6" t="s">
        <v>1404</v>
      </c>
      <c r="C71" s="2" t="s">
        <v>1270</v>
      </c>
      <c r="D71" s="14">
        <v>43838</v>
      </c>
      <c r="E71" s="2" t="s">
        <v>43</v>
      </c>
    </row>
    <row r="72" spans="1:35" ht="18" customHeight="1" x14ac:dyDescent="0.7">
      <c r="A72" s="9" t="s">
        <v>1211</v>
      </c>
      <c r="B72" s="6" t="s">
        <v>598</v>
      </c>
      <c r="C72" s="2" t="s">
        <v>529</v>
      </c>
      <c r="D72" s="2" t="s">
        <v>80</v>
      </c>
      <c r="E72" s="2">
        <v>1</v>
      </c>
      <c r="G72" s="2">
        <v>1</v>
      </c>
      <c r="N72" s="2">
        <v>1</v>
      </c>
    </row>
    <row r="73" spans="1:35" ht="18" customHeight="1" x14ac:dyDescent="0.7">
      <c r="A73" s="9" t="s">
        <v>1212</v>
      </c>
      <c r="B73" s="6" t="s">
        <v>599</v>
      </c>
      <c r="C73" s="2" t="s">
        <v>565</v>
      </c>
      <c r="D73" s="14">
        <v>44098</v>
      </c>
      <c r="E73" s="2">
        <v>1</v>
      </c>
      <c r="V73" s="2">
        <v>1</v>
      </c>
      <c r="Z73" s="2">
        <v>1</v>
      </c>
      <c r="AC73" s="2">
        <v>1</v>
      </c>
    </row>
    <row r="74" spans="1:35" ht="18" customHeight="1" x14ac:dyDescent="0.7">
      <c r="A74" s="9" t="s">
        <v>1213</v>
      </c>
      <c r="B74" s="6" t="s">
        <v>600</v>
      </c>
      <c r="C74" s="2" t="s">
        <v>601</v>
      </c>
      <c r="D74" s="14">
        <v>44041</v>
      </c>
      <c r="E74" s="2">
        <v>1</v>
      </c>
      <c r="G74" s="2">
        <v>1</v>
      </c>
      <c r="J74" s="2">
        <v>1</v>
      </c>
      <c r="N74" s="2">
        <v>1</v>
      </c>
      <c r="O74" s="2">
        <v>1</v>
      </c>
      <c r="AB74" s="2">
        <v>1</v>
      </c>
    </row>
    <row r="75" spans="1:35" ht="18" customHeight="1" x14ac:dyDescent="0.7">
      <c r="A75" s="9" t="s">
        <v>1214</v>
      </c>
      <c r="B75" s="6" t="s">
        <v>602</v>
      </c>
      <c r="C75" s="2" t="s">
        <v>601</v>
      </c>
      <c r="D75" s="14">
        <v>44044</v>
      </c>
      <c r="E75" s="2">
        <v>1</v>
      </c>
      <c r="H75" s="2">
        <v>1</v>
      </c>
      <c r="L75" s="2">
        <v>1</v>
      </c>
      <c r="AB75" s="2">
        <v>1</v>
      </c>
      <c r="AC75" s="2">
        <v>1</v>
      </c>
      <c r="AI75" s="2">
        <v>1</v>
      </c>
    </row>
    <row r="76" spans="1:35" ht="18" customHeight="1" x14ac:dyDescent="0.7">
      <c r="A76" s="9" t="s">
        <v>1215</v>
      </c>
      <c r="B76" s="6" t="s">
        <v>603</v>
      </c>
      <c r="C76" s="2" t="s">
        <v>604</v>
      </c>
      <c r="D76" s="14">
        <v>44120</v>
      </c>
      <c r="N76" s="2">
        <v>1</v>
      </c>
      <c r="R76" s="2">
        <v>1</v>
      </c>
      <c r="S76" s="2">
        <v>1</v>
      </c>
      <c r="AB76" s="2">
        <v>1</v>
      </c>
      <c r="AC76" s="2">
        <v>1</v>
      </c>
      <c r="AI76" s="2">
        <v>2</v>
      </c>
    </row>
    <row r="77" spans="1:35" ht="18" customHeight="1" x14ac:dyDescent="0.7">
      <c r="A77" s="9" t="s">
        <v>1216</v>
      </c>
      <c r="B77" s="6" t="s">
        <v>605</v>
      </c>
      <c r="C77" s="2" t="s">
        <v>604</v>
      </c>
      <c r="D77" s="14">
        <v>44022</v>
      </c>
      <c r="N77" s="2">
        <v>1</v>
      </c>
      <c r="R77" s="2">
        <v>1</v>
      </c>
      <c r="S77" s="2">
        <v>1</v>
      </c>
      <c r="AB77" s="2">
        <v>1</v>
      </c>
      <c r="AC77" s="2">
        <v>1</v>
      </c>
      <c r="AI77" s="2">
        <v>2</v>
      </c>
    </row>
    <row r="78" spans="1:35" ht="18" customHeight="1" x14ac:dyDescent="0.7">
      <c r="A78" s="9" t="s">
        <v>1217</v>
      </c>
      <c r="B78" s="6" t="s">
        <v>606</v>
      </c>
      <c r="C78" s="2" t="s">
        <v>529</v>
      </c>
      <c r="D78" s="14">
        <v>44079</v>
      </c>
      <c r="E78" s="2">
        <v>1</v>
      </c>
      <c r="G78" s="2">
        <v>1</v>
      </c>
      <c r="H78" s="2">
        <v>1</v>
      </c>
      <c r="L78" s="2">
        <v>1</v>
      </c>
      <c r="V78" s="2">
        <v>1</v>
      </c>
    </row>
    <row r="79" spans="1:35" ht="18" customHeight="1" x14ac:dyDescent="0.7">
      <c r="A79" s="9" t="s">
        <v>1218</v>
      </c>
      <c r="B79" s="6" t="s">
        <v>607</v>
      </c>
      <c r="C79" s="2" t="s">
        <v>547</v>
      </c>
      <c r="D79" s="2" t="s">
        <v>80</v>
      </c>
      <c r="G79" s="2">
        <v>1</v>
      </c>
      <c r="L79" s="2">
        <v>1</v>
      </c>
      <c r="O79" s="2">
        <v>1</v>
      </c>
      <c r="R79" s="2">
        <v>1</v>
      </c>
      <c r="V79" s="2">
        <v>1</v>
      </c>
    </row>
    <row r="80" spans="1:35" ht="18" customHeight="1" x14ac:dyDescent="0.7">
      <c r="A80" s="9" t="s">
        <v>1219</v>
      </c>
      <c r="B80" s="6" t="s">
        <v>608</v>
      </c>
      <c r="C80" s="2" t="s">
        <v>547</v>
      </c>
      <c r="D80" s="14">
        <v>44072</v>
      </c>
      <c r="E80" s="2">
        <v>1</v>
      </c>
      <c r="G80" s="2">
        <v>1</v>
      </c>
      <c r="H80" s="2">
        <v>1</v>
      </c>
      <c r="L80" s="2">
        <v>1</v>
      </c>
      <c r="V80" s="2">
        <v>1</v>
      </c>
    </row>
    <row r="81" spans="1:35" ht="18" customHeight="1" x14ac:dyDescent="0.7">
      <c r="A81" s="9" t="s">
        <v>1220</v>
      </c>
      <c r="B81" s="6" t="s">
        <v>609</v>
      </c>
      <c r="C81" s="2" t="s">
        <v>610</v>
      </c>
      <c r="D81" s="14">
        <v>44041</v>
      </c>
      <c r="E81" s="2">
        <v>1</v>
      </c>
      <c r="G81" s="2">
        <v>1</v>
      </c>
      <c r="K81" s="2">
        <v>1</v>
      </c>
      <c r="O81" s="2">
        <v>1</v>
      </c>
      <c r="V81" s="2">
        <v>1</v>
      </c>
    </row>
    <row r="82" spans="1:35" ht="18" customHeight="1" x14ac:dyDescent="0.7">
      <c r="A82" s="9" t="s">
        <v>1221</v>
      </c>
      <c r="B82" s="6" t="s">
        <v>611</v>
      </c>
      <c r="C82" s="2" t="s">
        <v>612</v>
      </c>
      <c r="D82" s="14">
        <v>44013</v>
      </c>
      <c r="E82" s="2">
        <v>1</v>
      </c>
      <c r="G82" s="2">
        <v>1</v>
      </c>
      <c r="H82" s="2">
        <v>1</v>
      </c>
      <c r="L82" s="2">
        <v>1</v>
      </c>
      <c r="O82" s="2">
        <v>1</v>
      </c>
      <c r="AC82" s="2">
        <v>1</v>
      </c>
    </row>
    <row r="83" spans="1:35" ht="18" customHeight="1" x14ac:dyDescent="0.7">
      <c r="A83" s="9" t="s">
        <v>1222</v>
      </c>
      <c r="B83" s="6" t="s">
        <v>613</v>
      </c>
      <c r="C83" s="2" t="s">
        <v>614</v>
      </c>
      <c r="D83" s="14">
        <v>44073</v>
      </c>
      <c r="G83" s="2">
        <v>1</v>
      </c>
      <c r="R83" s="2">
        <v>1</v>
      </c>
      <c r="AB83" s="2">
        <v>1</v>
      </c>
    </row>
    <row r="84" spans="1:35" ht="18" customHeight="1" x14ac:dyDescent="0.7">
      <c r="A84" s="9" t="s">
        <v>1223</v>
      </c>
      <c r="B84" s="6" t="s">
        <v>847</v>
      </c>
      <c r="C84" s="2" t="s">
        <v>1143</v>
      </c>
      <c r="D84" s="14" t="s">
        <v>43</v>
      </c>
      <c r="E84" s="2">
        <v>1</v>
      </c>
      <c r="G84" s="2">
        <v>1</v>
      </c>
      <c r="N84" s="2">
        <v>1</v>
      </c>
      <c r="AB84" s="2">
        <v>1</v>
      </c>
      <c r="AC84" s="2">
        <v>1</v>
      </c>
      <c r="AI84" s="2">
        <v>1</v>
      </c>
    </row>
    <row r="85" spans="1:35" ht="18" customHeight="1" x14ac:dyDescent="0.7">
      <c r="A85" s="9" t="s">
        <v>1224</v>
      </c>
      <c r="B85" s="6" t="s">
        <v>615</v>
      </c>
      <c r="C85" s="2" t="s">
        <v>529</v>
      </c>
      <c r="D85" s="14">
        <v>43923</v>
      </c>
      <c r="E85" s="2">
        <v>1</v>
      </c>
      <c r="N85" s="2">
        <v>1</v>
      </c>
      <c r="R85" s="2">
        <v>1</v>
      </c>
      <c r="X85" s="2">
        <v>1</v>
      </c>
      <c r="AI85" s="2">
        <v>2</v>
      </c>
    </row>
    <row r="86" spans="1:35" ht="18" customHeight="1" x14ac:dyDescent="0.7">
      <c r="A86" s="9" t="s">
        <v>1225</v>
      </c>
      <c r="B86" s="6" t="s">
        <v>616</v>
      </c>
      <c r="C86" s="2" t="s">
        <v>617</v>
      </c>
      <c r="D86" s="2" t="s">
        <v>80</v>
      </c>
      <c r="E86" s="2" t="s">
        <v>80</v>
      </c>
    </row>
    <row r="87" spans="1:35" ht="18" customHeight="1" x14ac:dyDescent="0.7">
      <c r="A87" s="9" t="s">
        <v>1226</v>
      </c>
      <c r="B87" s="6" t="s">
        <v>618</v>
      </c>
      <c r="C87" s="2" t="s">
        <v>529</v>
      </c>
      <c r="D87" s="2" t="s">
        <v>80</v>
      </c>
      <c r="E87" s="2">
        <v>1</v>
      </c>
      <c r="G87" s="2">
        <v>1</v>
      </c>
      <c r="N87" s="2">
        <v>1</v>
      </c>
      <c r="P87" s="2">
        <v>1</v>
      </c>
      <c r="V87" s="2">
        <v>1</v>
      </c>
      <c r="W87" s="2">
        <v>1</v>
      </c>
      <c r="AB87" s="2">
        <v>1</v>
      </c>
    </row>
    <row r="88" spans="1:35" ht="18" customHeight="1" x14ac:dyDescent="0.7">
      <c r="A88" s="9" t="s">
        <v>1227</v>
      </c>
      <c r="B88" s="6" t="s">
        <v>619</v>
      </c>
      <c r="C88" s="2" t="s">
        <v>538</v>
      </c>
      <c r="D88" s="14">
        <v>44099</v>
      </c>
      <c r="E88" s="2">
        <v>1</v>
      </c>
      <c r="N88" s="2">
        <v>1</v>
      </c>
      <c r="Z88" s="2">
        <v>1</v>
      </c>
      <c r="AC88" s="2">
        <v>1</v>
      </c>
    </row>
    <row r="89" spans="1:35" ht="18" customHeight="1" x14ac:dyDescent="0.7">
      <c r="A89" s="9" t="s">
        <v>1228</v>
      </c>
      <c r="B89" s="6" t="s">
        <v>620</v>
      </c>
      <c r="C89" s="2" t="s">
        <v>621</v>
      </c>
      <c r="D89" s="14">
        <v>44083</v>
      </c>
      <c r="E89" s="2">
        <v>1</v>
      </c>
      <c r="G89" s="2">
        <v>1</v>
      </c>
      <c r="H89" s="2">
        <v>1</v>
      </c>
      <c r="I89" s="2">
        <v>1</v>
      </c>
      <c r="Q89" s="2">
        <v>1</v>
      </c>
      <c r="R89" s="2">
        <v>1</v>
      </c>
    </row>
    <row r="90" spans="1:35" ht="18" customHeight="1" x14ac:dyDescent="0.7">
      <c r="A90" s="9" t="s">
        <v>1229</v>
      </c>
      <c r="B90" s="6" t="s">
        <v>622</v>
      </c>
      <c r="C90" s="2" t="s">
        <v>529</v>
      </c>
      <c r="D90" s="14">
        <v>44098</v>
      </c>
      <c r="E90" s="2">
        <v>1</v>
      </c>
      <c r="G90" s="2">
        <v>1</v>
      </c>
      <c r="N90" s="2">
        <v>1</v>
      </c>
      <c r="Q90" s="2">
        <v>1</v>
      </c>
      <c r="R90" s="2">
        <v>1</v>
      </c>
      <c r="V90" s="2">
        <v>1</v>
      </c>
      <c r="AB90" s="2">
        <v>1</v>
      </c>
      <c r="AI90" s="2">
        <v>1</v>
      </c>
    </row>
    <row r="91" spans="1:35" ht="18" customHeight="1" x14ac:dyDescent="0.7">
      <c r="A91" s="9" t="s">
        <v>1230</v>
      </c>
      <c r="B91" s="6" t="s">
        <v>623</v>
      </c>
      <c r="C91" s="2" t="s">
        <v>529</v>
      </c>
      <c r="D91" s="14">
        <v>44098</v>
      </c>
      <c r="E91" s="2">
        <v>1</v>
      </c>
      <c r="G91" s="2">
        <v>1</v>
      </c>
      <c r="N91" s="2">
        <v>1</v>
      </c>
      <c r="Q91" s="2">
        <v>1</v>
      </c>
      <c r="R91" s="2">
        <v>1</v>
      </c>
      <c r="V91" s="2">
        <v>1</v>
      </c>
      <c r="AB91" s="2">
        <v>1</v>
      </c>
      <c r="AI91" s="2">
        <v>1</v>
      </c>
    </row>
    <row r="92" spans="1:35" ht="18" customHeight="1" x14ac:dyDescent="0.7">
      <c r="A92" s="9" t="s">
        <v>1231</v>
      </c>
      <c r="B92" s="6" t="s">
        <v>624</v>
      </c>
      <c r="C92" s="2" t="s">
        <v>529</v>
      </c>
      <c r="D92" s="14">
        <v>44079</v>
      </c>
      <c r="I92" s="2">
        <v>1</v>
      </c>
      <c r="N92" s="2">
        <v>1</v>
      </c>
      <c r="R92" s="2">
        <v>1</v>
      </c>
      <c r="S92" s="2">
        <v>1</v>
      </c>
      <c r="V92" s="2">
        <v>1</v>
      </c>
      <c r="AC92" s="2">
        <v>1</v>
      </c>
      <c r="AI92" s="2">
        <v>1</v>
      </c>
    </row>
    <row r="93" spans="1:35" ht="18" customHeight="1" x14ac:dyDescent="0.7">
      <c r="A93" s="9" t="s">
        <v>1232</v>
      </c>
      <c r="B93" s="6" t="s">
        <v>625</v>
      </c>
      <c r="C93" s="2" t="s">
        <v>626</v>
      </c>
      <c r="D93" s="14">
        <v>43999</v>
      </c>
      <c r="E93" s="2">
        <v>1</v>
      </c>
      <c r="G93" s="2">
        <v>1</v>
      </c>
      <c r="M93" s="2">
        <v>1</v>
      </c>
      <c r="Q93" s="2">
        <v>1</v>
      </c>
      <c r="V93" s="2">
        <v>1</v>
      </c>
      <c r="AB93" s="2">
        <v>1</v>
      </c>
      <c r="AI93" s="2">
        <v>1</v>
      </c>
    </row>
    <row r="94" spans="1:35" ht="18" customHeight="1" x14ac:dyDescent="0.7">
      <c r="A94" s="9" t="s">
        <v>1233</v>
      </c>
      <c r="B94" s="6" t="s">
        <v>627</v>
      </c>
      <c r="C94" s="2" t="s">
        <v>529</v>
      </c>
      <c r="D94" s="14">
        <v>44092</v>
      </c>
      <c r="E94" s="2">
        <v>1</v>
      </c>
      <c r="F94" s="2">
        <v>1</v>
      </c>
      <c r="G94" s="2">
        <v>1</v>
      </c>
      <c r="N94" s="2">
        <v>1</v>
      </c>
      <c r="R94" s="2">
        <v>1</v>
      </c>
      <c r="AI94" s="2">
        <v>1</v>
      </c>
    </row>
    <row r="95" spans="1:35" ht="18" customHeight="1" x14ac:dyDescent="0.7">
      <c r="A95" s="9" t="s">
        <v>1234</v>
      </c>
      <c r="B95" s="6" t="s">
        <v>628</v>
      </c>
      <c r="C95" s="2" t="s">
        <v>529</v>
      </c>
      <c r="D95" s="14">
        <v>44104</v>
      </c>
      <c r="E95" s="2">
        <v>1</v>
      </c>
      <c r="G95" s="2">
        <v>1</v>
      </c>
      <c r="J95" s="2">
        <v>1</v>
      </c>
      <c r="P95" s="2">
        <v>1</v>
      </c>
      <c r="R95" s="2">
        <v>1</v>
      </c>
      <c r="U95" s="2">
        <v>1</v>
      </c>
      <c r="AB95" s="2">
        <v>1</v>
      </c>
    </row>
    <row r="96" spans="1:35" ht="18" customHeight="1" x14ac:dyDescent="0.7">
      <c r="A96" s="9" t="s">
        <v>1235</v>
      </c>
      <c r="B96" s="6" t="s">
        <v>629</v>
      </c>
      <c r="C96" s="2" t="s">
        <v>630</v>
      </c>
      <c r="D96" s="14">
        <v>44134</v>
      </c>
      <c r="AI96" s="2">
        <v>1</v>
      </c>
    </row>
    <row r="97" spans="1:35" ht="18" customHeight="1" x14ac:dyDescent="0.7">
      <c r="A97" s="9" t="s">
        <v>1236</v>
      </c>
      <c r="B97" s="6" t="s">
        <v>631</v>
      </c>
      <c r="C97" s="2" t="s">
        <v>529</v>
      </c>
      <c r="D97" s="14">
        <v>44092</v>
      </c>
      <c r="E97" s="2">
        <v>1</v>
      </c>
      <c r="M97" s="2">
        <v>1</v>
      </c>
      <c r="O97" s="2">
        <v>1</v>
      </c>
      <c r="R97" s="2">
        <v>1</v>
      </c>
      <c r="W97" s="2">
        <v>1</v>
      </c>
    </row>
    <row r="98" spans="1:35" ht="18" customHeight="1" x14ac:dyDescent="0.7">
      <c r="A98" s="9" t="s">
        <v>1237</v>
      </c>
      <c r="B98" s="6" t="s">
        <v>632</v>
      </c>
      <c r="C98" s="2" t="s">
        <v>617</v>
      </c>
      <c r="D98" s="14">
        <v>44076</v>
      </c>
      <c r="E98" s="2">
        <v>1</v>
      </c>
      <c r="G98" s="2">
        <v>1</v>
      </c>
      <c r="I98" s="2">
        <v>1</v>
      </c>
      <c r="R98" s="2">
        <v>1</v>
      </c>
      <c r="V98" s="2">
        <v>1</v>
      </c>
      <c r="AB98" s="2">
        <v>1</v>
      </c>
    </row>
    <row r="99" spans="1:35" ht="18" customHeight="1" x14ac:dyDescent="0.7">
      <c r="A99" s="9" t="s">
        <v>1238</v>
      </c>
      <c r="B99" s="6" t="s">
        <v>633</v>
      </c>
      <c r="C99" s="2" t="s">
        <v>529</v>
      </c>
      <c r="D99" s="14">
        <v>44101</v>
      </c>
      <c r="E99" s="2">
        <v>1</v>
      </c>
      <c r="F99" s="2">
        <v>1</v>
      </c>
      <c r="Q99" s="2">
        <v>1</v>
      </c>
      <c r="R99" s="2">
        <v>1</v>
      </c>
      <c r="Y99" s="2">
        <v>1</v>
      </c>
      <c r="AE99" s="2">
        <v>1</v>
      </c>
    </row>
    <row r="100" spans="1:35" ht="18" customHeight="1" x14ac:dyDescent="0.7">
      <c r="A100" s="9" t="s">
        <v>1239</v>
      </c>
      <c r="B100" s="6" t="s">
        <v>634</v>
      </c>
      <c r="C100" s="2" t="s">
        <v>545</v>
      </c>
      <c r="D100" s="14">
        <v>44035</v>
      </c>
      <c r="E100" s="2">
        <v>1</v>
      </c>
      <c r="F100" s="2">
        <v>1</v>
      </c>
      <c r="G100" s="2">
        <v>1</v>
      </c>
      <c r="S100" s="2">
        <v>1</v>
      </c>
      <c r="AI100" s="2">
        <v>1</v>
      </c>
    </row>
    <row r="101" spans="1:35" ht="18" customHeight="1" x14ac:dyDescent="0.7">
      <c r="A101" s="9" t="s">
        <v>1240</v>
      </c>
      <c r="B101" s="6" t="s">
        <v>635</v>
      </c>
      <c r="C101" s="2" t="s">
        <v>529</v>
      </c>
      <c r="D101" s="14">
        <v>44098</v>
      </c>
      <c r="E101" s="2">
        <v>1</v>
      </c>
      <c r="R101" s="2">
        <v>1</v>
      </c>
      <c r="AC101" s="2">
        <v>1</v>
      </c>
      <c r="AI101" s="2">
        <v>1</v>
      </c>
    </row>
    <row r="102" spans="1:35" ht="18" customHeight="1" x14ac:dyDescent="0.7">
      <c r="A102" s="9" t="s">
        <v>1241</v>
      </c>
      <c r="B102" s="6" t="s">
        <v>636</v>
      </c>
      <c r="C102" s="2" t="s">
        <v>547</v>
      </c>
      <c r="D102" s="14">
        <v>44136</v>
      </c>
      <c r="E102" s="2">
        <v>1</v>
      </c>
      <c r="M102" s="2">
        <v>1</v>
      </c>
      <c r="O102" s="2">
        <v>1</v>
      </c>
      <c r="X102" s="2">
        <v>1</v>
      </c>
      <c r="AB102" s="2">
        <v>1</v>
      </c>
      <c r="AC102" s="2">
        <v>1</v>
      </c>
    </row>
    <row r="103" spans="1:35" ht="18" customHeight="1" x14ac:dyDescent="0.7">
      <c r="A103" s="9" t="s">
        <v>1242</v>
      </c>
      <c r="B103" s="6" t="s">
        <v>848</v>
      </c>
      <c r="C103" s="2" t="s">
        <v>1144</v>
      </c>
      <c r="D103" s="14" t="s">
        <v>43</v>
      </c>
      <c r="E103" s="2">
        <v>1</v>
      </c>
      <c r="L103" s="2">
        <v>1</v>
      </c>
      <c r="O103" s="2">
        <v>1</v>
      </c>
      <c r="R103" s="2">
        <v>1</v>
      </c>
      <c r="X103" s="2">
        <v>1</v>
      </c>
      <c r="AB103" s="2">
        <v>1</v>
      </c>
    </row>
    <row r="104" spans="1:35" ht="18" customHeight="1" x14ac:dyDescent="0.7">
      <c r="A104" s="9" t="s">
        <v>1243</v>
      </c>
      <c r="B104" s="6" t="s">
        <v>637</v>
      </c>
      <c r="C104" s="2" t="s">
        <v>529</v>
      </c>
      <c r="D104" s="14">
        <v>44036</v>
      </c>
      <c r="N104" s="2">
        <v>1</v>
      </c>
      <c r="AI104" s="2">
        <v>3</v>
      </c>
    </row>
    <row r="105" spans="1:35" ht="18" customHeight="1" x14ac:dyDescent="0.7">
      <c r="A105" s="9" t="s">
        <v>1244</v>
      </c>
      <c r="B105" s="6" t="s">
        <v>638</v>
      </c>
      <c r="C105" s="2" t="s">
        <v>529</v>
      </c>
      <c r="D105" s="14">
        <v>44104</v>
      </c>
      <c r="E105" s="2">
        <v>1</v>
      </c>
      <c r="F105" s="2">
        <v>1</v>
      </c>
      <c r="G105" s="2">
        <v>1</v>
      </c>
      <c r="H105" s="2">
        <v>1</v>
      </c>
      <c r="K105" s="2">
        <v>1</v>
      </c>
      <c r="Q105" s="2">
        <v>1</v>
      </c>
      <c r="V105" s="2">
        <v>1</v>
      </c>
      <c r="AB105" s="2">
        <v>1</v>
      </c>
      <c r="AC105" s="2">
        <v>1</v>
      </c>
    </row>
    <row r="106" spans="1:35" ht="18" customHeight="1" x14ac:dyDescent="0.7">
      <c r="A106" s="9" t="s">
        <v>1245</v>
      </c>
      <c r="B106" s="6" t="s">
        <v>639</v>
      </c>
      <c r="C106" s="2" t="s">
        <v>545</v>
      </c>
      <c r="D106" s="14">
        <v>43958</v>
      </c>
      <c r="F106" s="2">
        <v>1</v>
      </c>
      <c r="H106" s="2">
        <v>1</v>
      </c>
      <c r="K106" s="2">
        <v>1</v>
      </c>
      <c r="L106" s="2">
        <v>1</v>
      </c>
      <c r="N106" s="2">
        <v>1</v>
      </c>
      <c r="T106" s="2">
        <v>1</v>
      </c>
      <c r="AI106" s="2">
        <v>1</v>
      </c>
    </row>
    <row r="107" spans="1:35" ht="18" customHeight="1" x14ac:dyDescent="0.7">
      <c r="A107" s="9" t="s">
        <v>1246</v>
      </c>
      <c r="B107" s="6" t="s">
        <v>640</v>
      </c>
      <c r="C107" s="2" t="s">
        <v>529</v>
      </c>
      <c r="D107" s="14">
        <v>44070</v>
      </c>
      <c r="E107" s="2">
        <v>1</v>
      </c>
      <c r="N107" s="2">
        <v>1</v>
      </c>
      <c r="R107" s="2">
        <v>1</v>
      </c>
      <c r="W107" s="2">
        <v>1</v>
      </c>
      <c r="AI107" s="2">
        <v>2</v>
      </c>
    </row>
    <row r="108" spans="1:35" ht="18" customHeight="1" x14ac:dyDescent="0.7">
      <c r="A108" s="9" t="s">
        <v>1247</v>
      </c>
      <c r="B108" s="6" t="s">
        <v>641</v>
      </c>
      <c r="C108" s="2" t="s">
        <v>529</v>
      </c>
      <c r="D108" s="14">
        <v>44101</v>
      </c>
      <c r="E108" s="2">
        <v>1</v>
      </c>
      <c r="G108" s="2">
        <v>1</v>
      </c>
      <c r="H108" s="2">
        <v>1</v>
      </c>
      <c r="N108" s="2">
        <v>1</v>
      </c>
      <c r="O108" s="2">
        <v>1</v>
      </c>
      <c r="S108" s="2">
        <v>1</v>
      </c>
      <c r="W108" s="2">
        <v>1</v>
      </c>
      <c r="AC108" s="2">
        <v>1</v>
      </c>
      <c r="AI108" s="2">
        <v>2</v>
      </c>
    </row>
    <row r="109" spans="1:35" ht="18" customHeight="1" x14ac:dyDescent="0.7">
      <c r="A109" s="9" t="s">
        <v>1248</v>
      </c>
      <c r="B109" s="6" t="s">
        <v>849</v>
      </c>
      <c r="C109" s="2" t="s">
        <v>1144</v>
      </c>
      <c r="D109" s="14">
        <v>44168</v>
      </c>
      <c r="E109" s="2">
        <v>1</v>
      </c>
      <c r="G109" s="2">
        <v>1</v>
      </c>
      <c r="N109" s="2">
        <v>1</v>
      </c>
      <c r="Q109" s="2">
        <v>1</v>
      </c>
      <c r="U109" s="2">
        <v>1</v>
      </c>
      <c r="AC109" s="2">
        <v>1</v>
      </c>
    </row>
    <row r="110" spans="1:35" ht="18" customHeight="1" x14ac:dyDescent="0.7">
      <c r="A110" s="9" t="s">
        <v>917</v>
      </c>
      <c r="B110" s="6" t="s">
        <v>642</v>
      </c>
      <c r="C110" s="2" t="s">
        <v>529</v>
      </c>
      <c r="D110" s="14">
        <v>44066</v>
      </c>
      <c r="E110" s="2">
        <v>1</v>
      </c>
      <c r="G110" s="2">
        <v>1</v>
      </c>
      <c r="M110" s="2">
        <v>1</v>
      </c>
      <c r="N110" s="2">
        <v>1</v>
      </c>
      <c r="S110" s="2">
        <v>1</v>
      </c>
      <c r="AC110" s="2">
        <v>1</v>
      </c>
      <c r="AI110" s="2">
        <v>1</v>
      </c>
    </row>
    <row r="111" spans="1:35" ht="18" customHeight="1" x14ac:dyDescent="0.7">
      <c r="A111" s="9" t="s">
        <v>918</v>
      </c>
      <c r="B111" s="6" t="s">
        <v>643</v>
      </c>
      <c r="C111" s="2" t="s">
        <v>529</v>
      </c>
      <c r="D111" s="14">
        <v>43966</v>
      </c>
      <c r="E111" s="2">
        <v>1</v>
      </c>
      <c r="G111" s="2">
        <v>1</v>
      </c>
      <c r="H111" s="2">
        <v>1</v>
      </c>
      <c r="K111" s="2">
        <v>1</v>
      </c>
      <c r="L111" s="2">
        <v>1</v>
      </c>
      <c r="V111" s="2">
        <v>1</v>
      </c>
      <c r="X111" s="2">
        <v>1</v>
      </c>
      <c r="Z111" s="2">
        <v>1</v>
      </c>
      <c r="AA111" s="2">
        <v>1</v>
      </c>
      <c r="AB111" s="2">
        <v>1</v>
      </c>
      <c r="AC111" s="2">
        <v>1</v>
      </c>
    </row>
    <row r="112" spans="1:35" ht="18" customHeight="1" x14ac:dyDescent="0.7">
      <c r="A112" s="9" t="s">
        <v>919</v>
      </c>
      <c r="B112" s="6" t="s">
        <v>850</v>
      </c>
      <c r="C112" s="2" t="s">
        <v>1139</v>
      </c>
      <c r="D112" s="14">
        <v>44178</v>
      </c>
      <c r="E112" s="2">
        <v>1</v>
      </c>
      <c r="K112" s="2">
        <v>1</v>
      </c>
      <c r="L112" s="2">
        <v>1</v>
      </c>
      <c r="O112" s="2">
        <v>1</v>
      </c>
      <c r="V112" s="2">
        <v>1</v>
      </c>
      <c r="Z112" s="2">
        <v>1</v>
      </c>
      <c r="AA112" s="2">
        <v>1</v>
      </c>
      <c r="AB112" s="2">
        <v>1</v>
      </c>
      <c r="AC112" s="2">
        <v>1</v>
      </c>
      <c r="AI112" s="2">
        <v>2</v>
      </c>
    </row>
    <row r="113" spans="1:35" ht="18" customHeight="1" x14ac:dyDescent="0.7">
      <c r="A113" s="9" t="s">
        <v>920</v>
      </c>
      <c r="B113" s="6" t="s">
        <v>644</v>
      </c>
      <c r="C113" s="2" t="s">
        <v>538</v>
      </c>
      <c r="D113" s="14">
        <v>44042</v>
      </c>
      <c r="E113" s="2">
        <v>1</v>
      </c>
      <c r="G113" s="2">
        <v>1</v>
      </c>
      <c r="H113" s="2">
        <v>1</v>
      </c>
      <c r="K113" s="2">
        <v>1</v>
      </c>
      <c r="L113" s="2">
        <v>1</v>
      </c>
      <c r="AC113" s="2">
        <v>1</v>
      </c>
    </row>
    <row r="114" spans="1:35" ht="18" customHeight="1" x14ac:dyDescent="0.7">
      <c r="A114" s="9" t="s">
        <v>921</v>
      </c>
      <c r="B114" s="6" t="s">
        <v>645</v>
      </c>
      <c r="C114" s="2" t="s">
        <v>580</v>
      </c>
      <c r="D114" s="14">
        <v>44062</v>
      </c>
      <c r="E114" s="2">
        <v>1</v>
      </c>
      <c r="G114" s="2">
        <v>1</v>
      </c>
      <c r="L114" s="2">
        <v>1</v>
      </c>
      <c r="V114" s="2">
        <v>1</v>
      </c>
      <c r="X114" s="2">
        <v>1</v>
      </c>
      <c r="Z114" s="2">
        <v>1</v>
      </c>
      <c r="AB114" s="2">
        <v>1</v>
      </c>
      <c r="AC114" s="2">
        <v>1</v>
      </c>
      <c r="AE114" s="2">
        <v>1</v>
      </c>
    </row>
    <row r="115" spans="1:35" ht="18" customHeight="1" x14ac:dyDescent="0.7">
      <c r="A115" s="9" t="s">
        <v>922</v>
      </c>
      <c r="B115" s="6" t="s">
        <v>646</v>
      </c>
      <c r="C115" s="2" t="s">
        <v>569</v>
      </c>
      <c r="D115" s="14">
        <v>44134</v>
      </c>
      <c r="E115" s="2" t="s">
        <v>80</v>
      </c>
    </row>
    <row r="116" spans="1:35" ht="18" customHeight="1" x14ac:dyDescent="0.7">
      <c r="A116" s="9" t="s">
        <v>923</v>
      </c>
      <c r="B116" s="6" t="s">
        <v>647</v>
      </c>
      <c r="C116" s="2" t="s">
        <v>531</v>
      </c>
      <c r="D116" s="2" t="s">
        <v>80</v>
      </c>
      <c r="J116" s="2">
        <v>1</v>
      </c>
      <c r="K116" s="2">
        <v>1</v>
      </c>
      <c r="M116" s="2">
        <v>1</v>
      </c>
      <c r="O116" s="2">
        <v>1</v>
      </c>
      <c r="R116" s="2">
        <v>1</v>
      </c>
      <c r="V116" s="2">
        <v>1</v>
      </c>
    </row>
    <row r="117" spans="1:35" ht="18" customHeight="1" x14ac:dyDescent="0.7">
      <c r="A117" s="9" t="s">
        <v>924</v>
      </c>
      <c r="B117" s="6" t="s">
        <v>648</v>
      </c>
      <c r="C117" s="2" t="s">
        <v>545</v>
      </c>
      <c r="D117" s="14">
        <v>44031</v>
      </c>
      <c r="E117" s="2">
        <v>1</v>
      </c>
      <c r="H117" s="2">
        <v>1</v>
      </c>
      <c r="O117" s="2">
        <v>1</v>
      </c>
      <c r="X117" s="2">
        <v>1</v>
      </c>
      <c r="AC117" s="2">
        <v>1</v>
      </c>
    </row>
    <row r="118" spans="1:35" ht="18" customHeight="1" x14ac:dyDescent="0.7">
      <c r="A118" s="9" t="s">
        <v>925</v>
      </c>
      <c r="B118" s="6" t="s">
        <v>649</v>
      </c>
      <c r="C118" s="2" t="s">
        <v>565</v>
      </c>
      <c r="D118" s="14">
        <v>44031</v>
      </c>
      <c r="E118" s="2">
        <v>1</v>
      </c>
      <c r="J118" s="2">
        <v>1</v>
      </c>
      <c r="O118" s="2">
        <v>1</v>
      </c>
      <c r="V118" s="2">
        <v>1</v>
      </c>
      <c r="X118" s="2">
        <v>1</v>
      </c>
      <c r="AB118" s="2">
        <v>1</v>
      </c>
      <c r="AC118" s="2">
        <v>1</v>
      </c>
    </row>
    <row r="119" spans="1:35" ht="18" customHeight="1" x14ac:dyDescent="0.7">
      <c r="A119" s="9" t="s">
        <v>926</v>
      </c>
      <c r="B119" s="6" t="s">
        <v>650</v>
      </c>
      <c r="C119" s="2" t="s">
        <v>529</v>
      </c>
      <c r="D119" s="14">
        <v>44036</v>
      </c>
      <c r="N119" s="2">
        <v>1</v>
      </c>
      <c r="AI119" s="2">
        <v>2</v>
      </c>
    </row>
    <row r="120" spans="1:35" ht="18" customHeight="1" x14ac:dyDescent="0.7">
      <c r="A120" s="9" t="s">
        <v>927</v>
      </c>
      <c r="B120" s="6" t="s">
        <v>651</v>
      </c>
      <c r="C120" s="2" t="s">
        <v>531</v>
      </c>
      <c r="D120" s="14">
        <v>43938</v>
      </c>
      <c r="E120" s="2">
        <v>1</v>
      </c>
      <c r="I120" s="2">
        <v>1</v>
      </c>
      <c r="J120" s="2">
        <v>1</v>
      </c>
      <c r="N120" s="2">
        <v>1</v>
      </c>
    </row>
    <row r="121" spans="1:35" ht="18" customHeight="1" x14ac:dyDescent="0.7">
      <c r="A121" s="9" t="s">
        <v>928</v>
      </c>
      <c r="B121" s="6" t="s">
        <v>652</v>
      </c>
      <c r="C121" s="2" t="s">
        <v>529</v>
      </c>
      <c r="D121" s="2" t="s">
        <v>80</v>
      </c>
      <c r="E121" s="2">
        <v>1</v>
      </c>
      <c r="I121" s="2">
        <v>1</v>
      </c>
      <c r="O121" s="2">
        <v>1</v>
      </c>
      <c r="P121" s="2">
        <v>1</v>
      </c>
      <c r="X121" s="2">
        <v>1</v>
      </c>
      <c r="AC121" s="2">
        <v>1</v>
      </c>
    </row>
    <row r="122" spans="1:35" ht="18" customHeight="1" x14ac:dyDescent="0.7">
      <c r="A122" s="9" t="s">
        <v>929</v>
      </c>
      <c r="B122" s="6" t="s">
        <v>653</v>
      </c>
      <c r="C122" s="2" t="s">
        <v>529</v>
      </c>
      <c r="D122" s="14">
        <v>44101</v>
      </c>
      <c r="E122" s="2">
        <v>1</v>
      </c>
      <c r="O122" s="2">
        <v>1</v>
      </c>
      <c r="V122" s="2">
        <v>1</v>
      </c>
      <c r="W122" s="2">
        <v>1</v>
      </c>
      <c r="X122" s="2">
        <v>1</v>
      </c>
      <c r="AC122" s="2">
        <v>1</v>
      </c>
      <c r="AI122" s="2">
        <v>1</v>
      </c>
    </row>
    <row r="123" spans="1:35" ht="18" customHeight="1" x14ac:dyDescent="0.7">
      <c r="A123" s="9" t="s">
        <v>930</v>
      </c>
      <c r="B123" s="6" t="s">
        <v>851</v>
      </c>
      <c r="C123" s="2" t="s">
        <v>1140</v>
      </c>
      <c r="D123" s="14" t="s">
        <v>43</v>
      </c>
      <c r="E123" s="2">
        <v>1</v>
      </c>
      <c r="G123" s="2">
        <v>1</v>
      </c>
      <c r="K123" s="2">
        <v>1</v>
      </c>
      <c r="R123" s="2">
        <v>1</v>
      </c>
      <c r="AB123" s="2">
        <v>1</v>
      </c>
      <c r="AI123" s="2">
        <v>1</v>
      </c>
    </row>
    <row r="124" spans="1:35" ht="18" customHeight="1" x14ac:dyDescent="0.7">
      <c r="A124" s="9" t="s">
        <v>931</v>
      </c>
      <c r="B124" s="6" t="s">
        <v>654</v>
      </c>
      <c r="C124" s="2" t="s">
        <v>538</v>
      </c>
      <c r="D124" s="14">
        <v>44087</v>
      </c>
      <c r="E124" s="2">
        <v>1</v>
      </c>
      <c r="H124" s="2">
        <v>1</v>
      </c>
      <c r="P124" s="2">
        <v>1</v>
      </c>
      <c r="R124" s="2">
        <v>1</v>
      </c>
      <c r="Z124" s="2">
        <v>1</v>
      </c>
      <c r="AB124" s="2">
        <v>1</v>
      </c>
    </row>
    <row r="125" spans="1:35" ht="18" customHeight="1" x14ac:dyDescent="0.7">
      <c r="A125" s="9" t="s">
        <v>932</v>
      </c>
      <c r="B125" s="6" t="s">
        <v>852</v>
      </c>
      <c r="C125" s="2" t="s">
        <v>1140</v>
      </c>
      <c r="D125" s="14">
        <v>44167</v>
      </c>
      <c r="E125" s="2">
        <v>1</v>
      </c>
      <c r="G125" s="2">
        <v>1</v>
      </c>
      <c r="J125" s="2">
        <v>1</v>
      </c>
      <c r="S125" s="2">
        <v>1</v>
      </c>
      <c r="Z125" s="2">
        <v>1</v>
      </c>
      <c r="AC125" s="2">
        <v>1</v>
      </c>
    </row>
    <row r="126" spans="1:35" ht="18" customHeight="1" x14ac:dyDescent="0.7">
      <c r="A126" s="9" t="s">
        <v>933</v>
      </c>
      <c r="B126" s="6" t="s">
        <v>655</v>
      </c>
      <c r="C126" s="2" t="s">
        <v>529</v>
      </c>
      <c r="D126" s="14">
        <v>43987</v>
      </c>
      <c r="E126" s="2">
        <v>1</v>
      </c>
      <c r="G126" s="2">
        <v>1</v>
      </c>
      <c r="I126" s="2">
        <v>1</v>
      </c>
      <c r="K126" s="2">
        <v>1</v>
      </c>
      <c r="N126" s="2">
        <v>1</v>
      </c>
      <c r="R126" s="2">
        <v>1</v>
      </c>
    </row>
    <row r="127" spans="1:35" ht="18" customHeight="1" x14ac:dyDescent="0.7">
      <c r="A127" s="9" t="s">
        <v>934</v>
      </c>
      <c r="B127" s="6" t="s">
        <v>656</v>
      </c>
      <c r="C127" s="2" t="s">
        <v>565</v>
      </c>
      <c r="D127" s="14">
        <v>43940</v>
      </c>
      <c r="G127" s="2">
        <v>1</v>
      </c>
      <c r="H127" s="2">
        <v>1</v>
      </c>
      <c r="N127" s="2">
        <v>1</v>
      </c>
      <c r="O127" s="2">
        <v>1</v>
      </c>
      <c r="V127" s="2">
        <v>1</v>
      </c>
      <c r="AC127" s="2">
        <v>1</v>
      </c>
    </row>
    <row r="128" spans="1:35" ht="18" customHeight="1" x14ac:dyDescent="0.7">
      <c r="A128" s="9" t="s">
        <v>935</v>
      </c>
      <c r="B128" s="6" t="s">
        <v>657</v>
      </c>
      <c r="C128" s="2" t="s">
        <v>582</v>
      </c>
      <c r="D128" s="14">
        <v>43946</v>
      </c>
      <c r="E128" s="2">
        <v>1</v>
      </c>
      <c r="K128" s="2">
        <v>1</v>
      </c>
      <c r="M128" s="2">
        <v>1</v>
      </c>
      <c r="R128" s="2">
        <v>1</v>
      </c>
      <c r="U128" s="2">
        <v>1</v>
      </c>
      <c r="AB128" s="2">
        <v>1</v>
      </c>
    </row>
    <row r="129" spans="1:35" ht="18" customHeight="1" x14ac:dyDescent="0.7">
      <c r="A129" s="9" t="s">
        <v>936</v>
      </c>
      <c r="B129" s="6" t="s">
        <v>658</v>
      </c>
      <c r="C129" s="2" t="s">
        <v>582</v>
      </c>
      <c r="D129" s="14">
        <v>44111</v>
      </c>
      <c r="E129" s="2">
        <v>1</v>
      </c>
      <c r="G129" s="2">
        <v>1</v>
      </c>
      <c r="M129" s="2">
        <v>1</v>
      </c>
      <c r="AB129" s="2">
        <v>1</v>
      </c>
      <c r="AI129" s="2">
        <v>1</v>
      </c>
    </row>
    <row r="130" spans="1:35" ht="18" customHeight="1" x14ac:dyDescent="0.7">
      <c r="A130" s="9" t="s">
        <v>937</v>
      </c>
      <c r="B130" s="6" t="s">
        <v>659</v>
      </c>
      <c r="C130" s="2" t="s">
        <v>529</v>
      </c>
      <c r="D130" s="2" t="s">
        <v>80</v>
      </c>
      <c r="E130" s="2">
        <v>1</v>
      </c>
      <c r="H130" s="2">
        <v>1</v>
      </c>
      <c r="J130" s="2">
        <v>1</v>
      </c>
      <c r="Q130" s="2">
        <v>1</v>
      </c>
      <c r="R130" s="2">
        <v>1</v>
      </c>
      <c r="AB130" s="2">
        <v>1</v>
      </c>
    </row>
    <row r="131" spans="1:35" ht="18" customHeight="1" x14ac:dyDescent="0.7">
      <c r="A131" s="9" t="s">
        <v>938</v>
      </c>
      <c r="B131" s="6" t="s">
        <v>660</v>
      </c>
      <c r="C131" s="2" t="s">
        <v>529</v>
      </c>
      <c r="D131" s="14">
        <v>44089</v>
      </c>
      <c r="E131" s="2">
        <v>1</v>
      </c>
      <c r="G131" s="2">
        <v>1</v>
      </c>
      <c r="H131" s="2">
        <v>1</v>
      </c>
      <c r="K131" s="2">
        <v>1</v>
      </c>
      <c r="N131" s="2">
        <v>1</v>
      </c>
      <c r="O131" s="2">
        <v>1</v>
      </c>
      <c r="R131" s="2">
        <v>1</v>
      </c>
      <c r="V131" s="2">
        <v>1</v>
      </c>
      <c r="Z131" s="2">
        <v>1</v>
      </c>
      <c r="AA131" s="2">
        <v>1</v>
      </c>
      <c r="AB131" s="2">
        <v>1</v>
      </c>
      <c r="AC131" s="2">
        <v>1</v>
      </c>
      <c r="AI131" s="2">
        <v>1</v>
      </c>
    </row>
    <row r="132" spans="1:35" ht="18" customHeight="1" x14ac:dyDescent="0.7">
      <c r="A132" s="9" t="s">
        <v>939</v>
      </c>
      <c r="B132" s="6" t="s">
        <v>661</v>
      </c>
      <c r="C132" s="2" t="s">
        <v>565</v>
      </c>
      <c r="D132" s="14">
        <v>43987</v>
      </c>
      <c r="E132" s="2">
        <v>1</v>
      </c>
      <c r="AI132" s="2">
        <v>1</v>
      </c>
    </row>
    <row r="133" spans="1:35" ht="18" customHeight="1" x14ac:dyDescent="0.7">
      <c r="A133" s="9" t="s">
        <v>940</v>
      </c>
      <c r="B133" s="6" t="s">
        <v>853</v>
      </c>
      <c r="C133" s="2" t="s">
        <v>1144</v>
      </c>
      <c r="D133" s="14">
        <v>44171</v>
      </c>
      <c r="E133" s="2">
        <v>1</v>
      </c>
      <c r="G133" s="2">
        <v>1</v>
      </c>
      <c r="H133" s="2">
        <v>1</v>
      </c>
      <c r="N133" s="2">
        <v>1</v>
      </c>
      <c r="R133" s="2">
        <v>1</v>
      </c>
      <c r="AB133" s="2">
        <v>1</v>
      </c>
      <c r="AC133" s="2">
        <v>1</v>
      </c>
    </row>
    <row r="134" spans="1:35" ht="18" customHeight="1" x14ac:dyDescent="0.7">
      <c r="A134" s="9" t="s">
        <v>941</v>
      </c>
      <c r="B134" s="6" t="s">
        <v>662</v>
      </c>
      <c r="C134" s="2" t="s">
        <v>569</v>
      </c>
      <c r="D134" s="14">
        <v>44150</v>
      </c>
      <c r="E134" s="2" t="s">
        <v>80</v>
      </c>
    </row>
    <row r="135" spans="1:35" ht="18" customHeight="1" x14ac:dyDescent="0.7">
      <c r="A135" s="9" t="s">
        <v>942</v>
      </c>
      <c r="B135" s="6" t="s">
        <v>663</v>
      </c>
      <c r="C135" s="2" t="s">
        <v>580</v>
      </c>
      <c r="D135" s="14">
        <v>44098</v>
      </c>
      <c r="E135" s="2">
        <v>1</v>
      </c>
      <c r="G135" s="2">
        <v>1</v>
      </c>
      <c r="J135" s="2">
        <v>1</v>
      </c>
      <c r="M135" s="2">
        <v>1</v>
      </c>
      <c r="R135" s="2">
        <v>1</v>
      </c>
      <c r="AC135" s="2">
        <v>1</v>
      </c>
    </row>
    <row r="136" spans="1:35" ht="18" customHeight="1" x14ac:dyDescent="0.7">
      <c r="A136" s="9" t="s">
        <v>943</v>
      </c>
      <c r="B136" s="6" t="s">
        <v>664</v>
      </c>
      <c r="C136" s="2" t="s">
        <v>617</v>
      </c>
      <c r="D136" s="14">
        <v>44101</v>
      </c>
      <c r="E136" s="2" t="s">
        <v>80</v>
      </c>
    </row>
    <row r="137" spans="1:35" ht="18" customHeight="1" x14ac:dyDescent="0.7">
      <c r="A137" s="9" t="s">
        <v>944</v>
      </c>
      <c r="B137" s="6" t="s">
        <v>665</v>
      </c>
      <c r="C137" s="2" t="s">
        <v>565</v>
      </c>
      <c r="D137" s="14">
        <v>44099</v>
      </c>
      <c r="E137" s="2">
        <v>1</v>
      </c>
      <c r="G137" s="2">
        <v>1</v>
      </c>
      <c r="J137" s="2">
        <v>1</v>
      </c>
      <c r="V137" s="2">
        <v>1</v>
      </c>
      <c r="AB137" s="2">
        <v>1</v>
      </c>
      <c r="AI137" s="2">
        <v>1</v>
      </c>
    </row>
    <row r="138" spans="1:35" ht="18" customHeight="1" x14ac:dyDescent="0.7">
      <c r="A138" s="9" t="s">
        <v>945</v>
      </c>
      <c r="B138" s="6" t="s">
        <v>666</v>
      </c>
      <c r="C138" s="2" t="s">
        <v>667</v>
      </c>
      <c r="D138" s="14">
        <v>43957</v>
      </c>
      <c r="E138" s="2">
        <v>1</v>
      </c>
      <c r="G138" s="2">
        <v>1</v>
      </c>
      <c r="H138" s="2">
        <v>1</v>
      </c>
      <c r="I138" s="2">
        <v>1</v>
      </c>
      <c r="J138" s="2">
        <v>1</v>
      </c>
      <c r="L138" s="2">
        <v>1</v>
      </c>
      <c r="Q138" s="2">
        <v>1</v>
      </c>
      <c r="AC138" s="2">
        <v>1</v>
      </c>
    </row>
    <row r="139" spans="1:35" ht="18" customHeight="1" x14ac:dyDescent="0.7">
      <c r="A139" s="9" t="s">
        <v>946</v>
      </c>
      <c r="B139" s="6" t="s">
        <v>854</v>
      </c>
      <c r="C139" s="2" t="s">
        <v>1145</v>
      </c>
      <c r="D139" s="14">
        <v>44178</v>
      </c>
      <c r="E139" s="2">
        <v>1</v>
      </c>
      <c r="R139" s="2">
        <v>1</v>
      </c>
    </row>
    <row r="140" spans="1:35" ht="18" customHeight="1" x14ac:dyDescent="0.7">
      <c r="A140" s="9" t="s">
        <v>947</v>
      </c>
      <c r="B140" s="34" t="s">
        <v>668</v>
      </c>
      <c r="C140" s="2" t="s">
        <v>529</v>
      </c>
      <c r="D140" s="14">
        <v>44037</v>
      </c>
      <c r="E140" s="2">
        <v>1</v>
      </c>
      <c r="G140" s="2">
        <v>1</v>
      </c>
      <c r="H140" s="2">
        <v>1</v>
      </c>
      <c r="J140" s="2">
        <v>1</v>
      </c>
      <c r="M140" s="2">
        <v>1</v>
      </c>
      <c r="N140" s="2">
        <v>1</v>
      </c>
      <c r="Q140" s="2">
        <v>1</v>
      </c>
      <c r="S140" s="2">
        <v>1</v>
      </c>
      <c r="U140" s="2">
        <v>1</v>
      </c>
      <c r="W140" s="2">
        <v>1</v>
      </c>
      <c r="Z140" s="2">
        <v>1</v>
      </c>
      <c r="AB140" s="2">
        <v>1</v>
      </c>
      <c r="AI140" s="2">
        <v>1</v>
      </c>
    </row>
    <row r="141" spans="1:35" ht="18" customHeight="1" x14ac:dyDescent="0.7">
      <c r="A141" s="9" t="s">
        <v>948</v>
      </c>
      <c r="B141" s="6" t="s">
        <v>669</v>
      </c>
      <c r="C141" s="2" t="s">
        <v>617</v>
      </c>
      <c r="D141" s="14">
        <v>44104</v>
      </c>
      <c r="E141" s="2">
        <v>1</v>
      </c>
      <c r="G141" s="2">
        <v>1</v>
      </c>
      <c r="R141" s="2">
        <v>1</v>
      </c>
      <c r="AB141" s="2">
        <v>1</v>
      </c>
      <c r="AC141" s="2">
        <v>1</v>
      </c>
    </row>
    <row r="142" spans="1:35" ht="18" customHeight="1" x14ac:dyDescent="0.7">
      <c r="A142" s="9" t="s">
        <v>949</v>
      </c>
      <c r="B142" s="6" t="s">
        <v>670</v>
      </c>
      <c r="C142" s="2" t="s">
        <v>545</v>
      </c>
      <c r="D142" s="14">
        <v>43936</v>
      </c>
      <c r="E142" s="2">
        <v>1</v>
      </c>
      <c r="F142" s="2">
        <v>1</v>
      </c>
      <c r="G142" s="2">
        <v>1</v>
      </c>
      <c r="L142" s="2">
        <v>1</v>
      </c>
      <c r="M142" s="2">
        <v>1</v>
      </c>
      <c r="O142" s="2">
        <v>1</v>
      </c>
      <c r="Q142" s="2">
        <v>1</v>
      </c>
      <c r="R142" s="2">
        <v>1</v>
      </c>
      <c r="V142" s="2">
        <v>1</v>
      </c>
      <c r="AB142" s="2">
        <v>1</v>
      </c>
      <c r="AC142" s="2">
        <v>1</v>
      </c>
    </row>
    <row r="143" spans="1:35" ht="18" customHeight="1" x14ac:dyDescent="0.7">
      <c r="A143" s="9" t="s">
        <v>950</v>
      </c>
      <c r="B143" s="6" t="s">
        <v>671</v>
      </c>
      <c r="C143" s="2" t="s">
        <v>565</v>
      </c>
      <c r="D143" s="14">
        <v>44005</v>
      </c>
      <c r="F143" s="2">
        <v>1</v>
      </c>
      <c r="G143" s="2">
        <v>1</v>
      </c>
      <c r="R143" s="2">
        <v>1</v>
      </c>
      <c r="V143" s="2">
        <v>1</v>
      </c>
      <c r="Z143" s="2">
        <v>1</v>
      </c>
    </row>
    <row r="144" spans="1:35" ht="18" customHeight="1" x14ac:dyDescent="0.7">
      <c r="A144" s="9" t="s">
        <v>951</v>
      </c>
      <c r="B144" s="6" t="s">
        <v>855</v>
      </c>
      <c r="C144" s="2" t="s">
        <v>120</v>
      </c>
      <c r="D144" s="14">
        <v>44192</v>
      </c>
      <c r="E144" s="2">
        <v>1</v>
      </c>
      <c r="R144" s="2">
        <v>1</v>
      </c>
      <c r="S144" s="2">
        <v>1</v>
      </c>
      <c r="Z144" s="2">
        <v>1</v>
      </c>
      <c r="AC144" s="2">
        <v>1</v>
      </c>
      <c r="AI144" s="2">
        <v>1</v>
      </c>
    </row>
    <row r="145" spans="1:35" ht="18" customHeight="1" x14ac:dyDescent="0.7">
      <c r="A145" s="9" t="s">
        <v>952</v>
      </c>
      <c r="B145" s="6" t="s">
        <v>856</v>
      </c>
      <c r="C145" s="2" t="s">
        <v>1142</v>
      </c>
      <c r="D145" s="14">
        <v>44192</v>
      </c>
      <c r="L145" s="2">
        <v>1</v>
      </c>
      <c r="T145" s="2">
        <v>1</v>
      </c>
      <c r="V145" s="2">
        <v>1</v>
      </c>
      <c r="Z145" s="2">
        <v>1</v>
      </c>
      <c r="AA145" s="2">
        <v>1</v>
      </c>
    </row>
    <row r="146" spans="1:35" ht="18" customHeight="1" x14ac:dyDescent="0.7">
      <c r="A146" s="9" t="s">
        <v>953</v>
      </c>
      <c r="B146" s="6" t="s">
        <v>672</v>
      </c>
      <c r="C146" s="2" t="s">
        <v>617</v>
      </c>
      <c r="D146" s="14">
        <v>43982</v>
      </c>
      <c r="E146" s="2">
        <v>1</v>
      </c>
      <c r="K146" s="2">
        <v>1</v>
      </c>
      <c r="O146" s="2">
        <v>1</v>
      </c>
      <c r="R146" s="2">
        <v>1</v>
      </c>
      <c r="V146" s="2">
        <v>1</v>
      </c>
      <c r="AC146" s="2">
        <v>1</v>
      </c>
    </row>
    <row r="147" spans="1:35" ht="18" customHeight="1" x14ac:dyDescent="0.7">
      <c r="A147" s="9" t="s">
        <v>954</v>
      </c>
      <c r="B147" s="6" t="s">
        <v>673</v>
      </c>
      <c r="C147" s="2" t="s">
        <v>529</v>
      </c>
      <c r="D147" s="14">
        <v>44077</v>
      </c>
      <c r="E147" s="2">
        <v>1</v>
      </c>
      <c r="G147" s="2">
        <v>1</v>
      </c>
      <c r="J147" s="2">
        <v>1</v>
      </c>
      <c r="X147" s="2">
        <v>1</v>
      </c>
      <c r="AB147" s="2">
        <v>1</v>
      </c>
      <c r="AI147" s="2">
        <v>1</v>
      </c>
    </row>
    <row r="148" spans="1:35" ht="18" customHeight="1" x14ac:dyDescent="0.7">
      <c r="A148" s="9" t="s">
        <v>955</v>
      </c>
      <c r="B148" s="6" t="s">
        <v>674</v>
      </c>
      <c r="C148" s="2" t="s">
        <v>545</v>
      </c>
      <c r="D148" s="14">
        <v>44071</v>
      </c>
      <c r="E148" s="2">
        <v>1</v>
      </c>
      <c r="G148" s="2">
        <v>1</v>
      </c>
      <c r="H148" s="2">
        <v>1</v>
      </c>
      <c r="J148" s="2">
        <v>1</v>
      </c>
      <c r="K148" s="2">
        <v>1</v>
      </c>
      <c r="L148" s="2">
        <v>1</v>
      </c>
      <c r="N148" s="2">
        <v>1</v>
      </c>
      <c r="O148" s="2">
        <v>1</v>
      </c>
      <c r="P148" s="2">
        <v>1</v>
      </c>
      <c r="Q148" s="2">
        <v>1</v>
      </c>
      <c r="T148" s="2">
        <v>1</v>
      </c>
      <c r="V148" s="2">
        <v>1</v>
      </c>
      <c r="X148" s="2">
        <v>1</v>
      </c>
      <c r="AC148" s="2">
        <v>1</v>
      </c>
    </row>
    <row r="149" spans="1:35" ht="18" customHeight="1" x14ac:dyDescent="0.7">
      <c r="A149" s="9" t="s">
        <v>956</v>
      </c>
      <c r="B149" s="6" t="s">
        <v>675</v>
      </c>
      <c r="C149" s="2" t="s">
        <v>545</v>
      </c>
      <c r="D149" s="14">
        <v>44104</v>
      </c>
      <c r="E149" s="2">
        <v>1</v>
      </c>
      <c r="I149" s="2">
        <v>1</v>
      </c>
      <c r="O149" s="2">
        <v>1</v>
      </c>
      <c r="Q149" s="2">
        <v>1</v>
      </c>
      <c r="U149" s="2">
        <v>1</v>
      </c>
      <c r="AC149" s="2">
        <v>1</v>
      </c>
    </row>
    <row r="150" spans="1:35" ht="18" customHeight="1" x14ac:dyDescent="0.7">
      <c r="A150" s="9" t="s">
        <v>957</v>
      </c>
      <c r="B150" s="6" t="s">
        <v>676</v>
      </c>
      <c r="C150" s="2" t="s">
        <v>529</v>
      </c>
      <c r="D150" s="14">
        <v>44101</v>
      </c>
      <c r="E150" s="2">
        <v>1</v>
      </c>
      <c r="G150" s="2">
        <v>1</v>
      </c>
      <c r="I150" s="2">
        <v>1</v>
      </c>
      <c r="M150" s="2">
        <v>1</v>
      </c>
      <c r="O150" s="2">
        <v>1</v>
      </c>
      <c r="R150" s="2">
        <v>1</v>
      </c>
      <c r="Z150" s="2">
        <v>1</v>
      </c>
      <c r="AB150" s="2">
        <v>1</v>
      </c>
      <c r="AC150" s="2">
        <v>1</v>
      </c>
    </row>
    <row r="151" spans="1:35" ht="18" customHeight="1" x14ac:dyDescent="0.7">
      <c r="A151" s="9" t="s">
        <v>958</v>
      </c>
      <c r="B151" s="6" t="s">
        <v>677</v>
      </c>
      <c r="C151" s="2" t="s">
        <v>531</v>
      </c>
      <c r="D151" s="2" t="s">
        <v>80</v>
      </c>
      <c r="K151" s="2">
        <v>1</v>
      </c>
      <c r="M151" s="2">
        <v>1</v>
      </c>
      <c r="O151" s="2">
        <v>1</v>
      </c>
      <c r="R151" s="2">
        <v>1</v>
      </c>
      <c r="V151" s="2">
        <v>1</v>
      </c>
      <c r="X151" s="2">
        <v>1</v>
      </c>
      <c r="AC151" s="2">
        <v>1</v>
      </c>
    </row>
    <row r="152" spans="1:35" ht="18" customHeight="1" x14ac:dyDescent="0.7">
      <c r="A152" s="9" t="s">
        <v>959</v>
      </c>
      <c r="B152" s="6" t="s">
        <v>678</v>
      </c>
      <c r="C152" s="2" t="s">
        <v>545</v>
      </c>
      <c r="D152" s="14">
        <v>44100</v>
      </c>
      <c r="E152" s="2">
        <v>1</v>
      </c>
      <c r="N152" s="2">
        <v>1</v>
      </c>
      <c r="R152" s="2">
        <v>1</v>
      </c>
      <c r="AI152" s="2">
        <v>1</v>
      </c>
    </row>
    <row r="153" spans="1:35" ht="18" customHeight="1" x14ac:dyDescent="0.7">
      <c r="A153" s="9" t="s">
        <v>960</v>
      </c>
      <c r="B153" s="6" t="s">
        <v>857</v>
      </c>
      <c r="C153" s="2" t="s">
        <v>1146</v>
      </c>
      <c r="D153" s="14">
        <v>44075</v>
      </c>
      <c r="E153" s="2">
        <v>1</v>
      </c>
      <c r="G153" s="2">
        <v>1</v>
      </c>
      <c r="N153" s="2">
        <v>1</v>
      </c>
      <c r="Q153" s="2">
        <v>1</v>
      </c>
      <c r="S153" s="2">
        <v>1</v>
      </c>
      <c r="U153" s="2">
        <v>1</v>
      </c>
    </row>
    <row r="154" spans="1:35" ht="18" customHeight="1" x14ac:dyDescent="0.7">
      <c r="A154" s="9" t="s">
        <v>961</v>
      </c>
      <c r="B154" s="6" t="s">
        <v>679</v>
      </c>
      <c r="C154" s="2" t="s">
        <v>545</v>
      </c>
      <c r="D154" s="14">
        <v>44094</v>
      </c>
      <c r="E154" s="2">
        <v>1</v>
      </c>
      <c r="G154" s="2">
        <v>1</v>
      </c>
      <c r="I154" s="2">
        <v>1</v>
      </c>
      <c r="K154" s="2">
        <v>1</v>
      </c>
      <c r="M154" s="2">
        <v>1</v>
      </c>
      <c r="R154" s="2">
        <v>1</v>
      </c>
      <c r="AB154" s="2">
        <v>1</v>
      </c>
    </row>
    <row r="155" spans="1:35" ht="18" customHeight="1" x14ac:dyDescent="0.7">
      <c r="A155" s="9" t="s">
        <v>962</v>
      </c>
      <c r="B155" s="6" t="s">
        <v>680</v>
      </c>
      <c r="C155" s="2" t="s">
        <v>681</v>
      </c>
      <c r="D155" s="14">
        <v>44014</v>
      </c>
      <c r="E155" s="2">
        <v>1</v>
      </c>
      <c r="H155" s="2">
        <v>1</v>
      </c>
      <c r="J155" s="2">
        <v>1</v>
      </c>
      <c r="O155" s="2">
        <v>1</v>
      </c>
      <c r="AB155" s="2">
        <v>1</v>
      </c>
      <c r="AI155" s="2">
        <v>1</v>
      </c>
    </row>
    <row r="156" spans="1:35" ht="18" customHeight="1" x14ac:dyDescent="0.7">
      <c r="A156" s="9" t="s">
        <v>963</v>
      </c>
      <c r="B156" s="6" t="s">
        <v>858</v>
      </c>
      <c r="C156" s="2" t="s">
        <v>1147</v>
      </c>
      <c r="D156" s="14">
        <v>44190</v>
      </c>
      <c r="E156" s="2">
        <v>1</v>
      </c>
      <c r="G156" s="2">
        <v>1</v>
      </c>
      <c r="K156" s="2">
        <v>1</v>
      </c>
      <c r="N156" s="2">
        <v>1</v>
      </c>
      <c r="S156" s="2">
        <v>1</v>
      </c>
      <c r="AA156" s="2">
        <v>1</v>
      </c>
      <c r="AC156" s="2">
        <v>1</v>
      </c>
    </row>
    <row r="157" spans="1:35" ht="18" customHeight="1" x14ac:dyDescent="0.7">
      <c r="A157" s="9" t="s">
        <v>964</v>
      </c>
      <c r="B157" s="6" t="s">
        <v>682</v>
      </c>
      <c r="C157" s="2" t="s">
        <v>529</v>
      </c>
      <c r="D157" s="14">
        <v>44098</v>
      </c>
      <c r="E157" s="2">
        <v>1</v>
      </c>
      <c r="N157" s="2">
        <v>1</v>
      </c>
      <c r="R157" s="2">
        <v>1</v>
      </c>
      <c r="AB157" s="2">
        <v>1</v>
      </c>
      <c r="AC157" s="2">
        <v>1</v>
      </c>
    </row>
    <row r="158" spans="1:35" ht="18" customHeight="1" x14ac:dyDescent="0.7">
      <c r="A158" s="9" t="s">
        <v>965</v>
      </c>
      <c r="B158" s="6" t="s">
        <v>683</v>
      </c>
      <c r="C158" s="2" t="s">
        <v>529</v>
      </c>
      <c r="D158" s="14">
        <v>44115</v>
      </c>
      <c r="E158" s="2">
        <v>1</v>
      </c>
      <c r="G158" s="2">
        <v>1</v>
      </c>
      <c r="R158" s="2">
        <v>1</v>
      </c>
      <c r="S158" s="2">
        <v>1</v>
      </c>
      <c r="Z158" s="2">
        <v>1</v>
      </c>
      <c r="AC158" s="2">
        <v>1</v>
      </c>
    </row>
    <row r="159" spans="1:35" ht="18" customHeight="1" x14ac:dyDescent="0.7">
      <c r="A159" s="9" t="s">
        <v>966</v>
      </c>
      <c r="B159" s="6" t="s">
        <v>684</v>
      </c>
      <c r="C159" s="2" t="s">
        <v>685</v>
      </c>
      <c r="D159" s="14">
        <v>44100</v>
      </c>
      <c r="E159" s="2">
        <v>1</v>
      </c>
      <c r="L159" s="2">
        <v>1</v>
      </c>
      <c r="O159" s="2">
        <v>1</v>
      </c>
      <c r="V159" s="2">
        <v>1</v>
      </c>
      <c r="Z159" s="2">
        <v>1</v>
      </c>
      <c r="AC159" s="2">
        <v>1</v>
      </c>
    </row>
    <row r="160" spans="1:35" ht="18" customHeight="1" x14ac:dyDescent="0.7">
      <c r="A160" s="9" t="s">
        <v>967</v>
      </c>
      <c r="B160" s="6" t="s">
        <v>686</v>
      </c>
      <c r="C160" s="2" t="s">
        <v>529</v>
      </c>
      <c r="D160" s="14">
        <v>44078</v>
      </c>
      <c r="E160" s="2">
        <v>1</v>
      </c>
      <c r="G160" s="2">
        <v>1</v>
      </c>
      <c r="H160" s="2">
        <v>1</v>
      </c>
      <c r="I160" s="2">
        <v>1</v>
      </c>
      <c r="N160" s="2">
        <v>1</v>
      </c>
      <c r="AC160" s="2">
        <v>1</v>
      </c>
      <c r="AI160" s="2">
        <v>1</v>
      </c>
    </row>
    <row r="161" spans="1:35" ht="18" customHeight="1" x14ac:dyDescent="0.7">
      <c r="A161" s="9" t="s">
        <v>968</v>
      </c>
      <c r="B161" s="6" t="s">
        <v>859</v>
      </c>
      <c r="C161" s="2" t="s">
        <v>1140</v>
      </c>
      <c r="D161" s="14" t="s">
        <v>43</v>
      </c>
      <c r="E161" s="2">
        <v>1</v>
      </c>
      <c r="G161" s="2">
        <v>1</v>
      </c>
      <c r="R161" s="2">
        <v>1</v>
      </c>
      <c r="Z161" s="2">
        <v>1</v>
      </c>
      <c r="AA161" s="2">
        <v>1</v>
      </c>
      <c r="AC161" s="2">
        <v>1</v>
      </c>
    </row>
    <row r="162" spans="1:35" ht="18" customHeight="1" x14ac:dyDescent="0.7">
      <c r="A162" s="9" t="s">
        <v>969</v>
      </c>
      <c r="B162" s="6" t="s">
        <v>687</v>
      </c>
      <c r="C162" s="2" t="s">
        <v>529</v>
      </c>
      <c r="D162" s="14">
        <v>44104</v>
      </c>
      <c r="E162" s="2">
        <v>1</v>
      </c>
      <c r="G162" s="2">
        <v>1</v>
      </c>
      <c r="O162" s="2">
        <v>1</v>
      </c>
      <c r="R162" s="2">
        <v>1</v>
      </c>
      <c r="V162" s="2">
        <v>1</v>
      </c>
      <c r="Z162" s="2">
        <v>1</v>
      </c>
      <c r="AC162" s="2">
        <v>1</v>
      </c>
    </row>
    <row r="163" spans="1:35" ht="18" customHeight="1" x14ac:dyDescent="0.7">
      <c r="A163" s="9" t="s">
        <v>970</v>
      </c>
      <c r="B163" s="6" t="s">
        <v>688</v>
      </c>
      <c r="C163" s="2" t="s">
        <v>529</v>
      </c>
      <c r="D163" s="14">
        <v>44084</v>
      </c>
      <c r="E163" s="2">
        <v>1</v>
      </c>
      <c r="G163" s="2">
        <v>1</v>
      </c>
      <c r="J163" s="2">
        <v>1</v>
      </c>
      <c r="L163" s="2">
        <v>1</v>
      </c>
      <c r="M163" s="2">
        <v>1</v>
      </c>
      <c r="N163" s="2">
        <v>1</v>
      </c>
      <c r="O163" s="2">
        <v>1</v>
      </c>
      <c r="R163" s="2">
        <v>1</v>
      </c>
      <c r="V163" s="2">
        <v>1</v>
      </c>
      <c r="Z163" s="2">
        <v>1</v>
      </c>
      <c r="AA163" s="2">
        <v>1</v>
      </c>
      <c r="AC163" s="2">
        <v>1</v>
      </c>
      <c r="AI163" s="2">
        <v>1</v>
      </c>
    </row>
    <row r="164" spans="1:35" ht="18" customHeight="1" x14ac:dyDescent="0.7">
      <c r="A164" s="9" t="s">
        <v>971</v>
      </c>
      <c r="B164" s="6" t="s">
        <v>689</v>
      </c>
      <c r="C164" s="2" t="s">
        <v>531</v>
      </c>
      <c r="D164" s="14">
        <v>43940</v>
      </c>
      <c r="E164" s="2" t="s">
        <v>80</v>
      </c>
    </row>
    <row r="165" spans="1:35" ht="18" customHeight="1" x14ac:dyDescent="0.7">
      <c r="A165" s="9" t="s">
        <v>972</v>
      </c>
      <c r="B165" s="6" t="s">
        <v>690</v>
      </c>
      <c r="C165" s="2" t="s">
        <v>601</v>
      </c>
      <c r="D165" s="2" t="s">
        <v>80</v>
      </c>
      <c r="E165" s="2">
        <v>1</v>
      </c>
      <c r="J165" s="2">
        <v>1</v>
      </c>
      <c r="V165" s="2">
        <v>1</v>
      </c>
      <c r="Z165" s="2">
        <v>1</v>
      </c>
      <c r="AA165" s="2">
        <v>1</v>
      </c>
      <c r="AB165" s="2">
        <v>1</v>
      </c>
    </row>
    <row r="166" spans="1:35" ht="18" customHeight="1" x14ac:dyDescent="0.7">
      <c r="A166" s="9" t="s">
        <v>973</v>
      </c>
      <c r="B166" s="6" t="s">
        <v>691</v>
      </c>
      <c r="C166" s="2" t="s">
        <v>529</v>
      </c>
      <c r="D166" s="2" t="s">
        <v>692</v>
      </c>
      <c r="E166" s="2">
        <v>1</v>
      </c>
      <c r="G166" s="2">
        <v>1</v>
      </c>
      <c r="J166" s="2">
        <v>1</v>
      </c>
      <c r="AA166" s="2">
        <v>1</v>
      </c>
      <c r="AB166" s="2">
        <v>1</v>
      </c>
    </row>
    <row r="167" spans="1:35" ht="18" customHeight="1" x14ac:dyDescent="0.7">
      <c r="A167" s="9" t="s">
        <v>974</v>
      </c>
      <c r="B167" s="6" t="s">
        <v>693</v>
      </c>
      <c r="C167" s="2" t="s">
        <v>529</v>
      </c>
      <c r="D167" s="14">
        <v>43986</v>
      </c>
      <c r="E167" s="2">
        <v>1</v>
      </c>
      <c r="G167" s="2">
        <v>1</v>
      </c>
      <c r="L167" s="2">
        <v>1</v>
      </c>
      <c r="W167" s="2">
        <v>1</v>
      </c>
      <c r="AC167" s="2">
        <v>1</v>
      </c>
      <c r="AI167" s="2">
        <v>1</v>
      </c>
    </row>
    <row r="168" spans="1:35" ht="18" customHeight="1" x14ac:dyDescent="0.7">
      <c r="A168" s="9" t="s">
        <v>975</v>
      </c>
      <c r="B168" s="6" t="s">
        <v>1406</v>
      </c>
      <c r="C168" s="2" t="s">
        <v>109</v>
      </c>
      <c r="D168" s="14">
        <v>43858</v>
      </c>
      <c r="E168" s="2">
        <v>1</v>
      </c>
      <c r="G168" s="2">
        <v>1</v>
      </c>
      <c r="H168" s="2">
        <v>1</v>
      </c>
      <c r="M168" s="2">
        <v>1</v>
      </c>
      <c r="AA168" s="2">
        <v>1</v>
      </c>
      <c r="AB168" s="2">
        <v>1</v>
      </c>
    </row>
    <row r="169" spans="1:35" ht="18" customHeight="1" x14ac:dyDescent="0.7">
      <c r="A169" s="9" t="s">
        <v>976</v>
      </c>
      <c r="B169" s="6" t="s">
        <v>694</v>
      </c>
      <c r="C169" s="2" t="s">
        <v>529</v>
      </c>
      <c r="D169" s="14">
        <v>44043</v>
      </c>
      <c r="E169" s="2">
        <v>1</v>
      </c>
      <c r="H169" s="2">
        <v>1</v>
      </c>
      <c r="L169" s="2">
        <v>1</v>
      </c>
      <c r="R169" s="2">
        <v>1</v>
      </c>
      <c r="AC169" s="2">
        <v>1</v>
      </c>
      <c r="AI169" s="2">
        <v>1</v>
      </c>
    </row>
    <row r="170" spans="1:35" ht="18" customHeight="1" x14ac:dyDescent="0.7">
      <c r="A170" s="9" t="s">
        <v>977</v>
      </c>
      <c r="B170" s="6" t="s">
        <v>695</v>
      </c>
      <c r="C170" s="2" t="s">
        <v>569</v>
      </c>
      <c r="D170" s="14">
        <v>44037</v>
      </c>
      <c r="E170" s="2">
        <v>1</v>
      </c>
      <c r="H170" s="2">
        <v>1</v>
      </c>
      <c r="L170" s="2">
        <v>1</v>
      </c>
      <c r="R170" s="2">
        <v>1</v>
      </c>
      <c r="AB170" s="2">
        <v>1</v>
      </c>
      <c r="AI170" s="2">
        <v>1</v>
      </c>
    </row>
    <row r="171" spans="1:35" ht="18" customHeight="1" x14ac:dyDescent="0.7">
      <c r="A171" s="9" t="s">
        <v>978</v>
      </c>
      <c r="B171" s="6" t="s">
        <v>696</v>
      </c>
      <c r="C171" s="2" t="s">
        <v>697</v>
      </c>
      <c r="D171" s="14">
        <v>44037</v>
      </c>
      <c r="E171" s="2">
        <v>1</v>
      </c>
      <c r="H171" s="2">
        <v>1</v>
      </c>
      <c r="L171" s="2">
        <v>1</v>
      </c>
      <c r="N171" s="2">
        <v>1</v>
      </c>
      <c r="X171" s="2">
        <v>1</v>
      </c>
      <c r="AC171" s="2">
        <v>1</v>
      </c>
    </row>
    <row r="172" spans="1:35" ht="18" customHeight="1" x14ac:dyDescent="0.7">
      <c r="A172" s="9" t="s">
        <v>979</v>
      </c>
      <c r="B172" s="6" t="s">
        <v>698</v>
      </c>
      <c r="C172" s="2" t="s">
        <v>569</v>
      </c>
      <c r="D172" s="14">
        <v>44043</v>
      </c>
      <c r="E172" s="2">
        <v>1</v>
      </c>
      <c r="H172" s="2">
        <v>1</v>
      </c>
      <c r="L172" s="2">
        <v>1</v>
      </c>
      <c r="R172" s="2">
        <v>1</v>
      </c>
      <c r="AB172" s="2">
        <v>1</v>
      </c>
      <c r="AI172" s="2">
        <v>1</v>
      </c>
    </row>
    <row r="173" spans="1:35" ht="18" customHeight="1" x14ac:dyDescent="0.7">
      <c r="A173" s="9" t="s">
        <v>980</v>
      </c>
      <c r="B173" s="6" t="s">
        <v>699</v>
      </c>
      <c r="C173" s="2" t="s">
        <v>569</v>
      </c>
      <c r="D173" s="14">
        <v>44034</v>
      </c>
      <c r="E173" s="2">
        <v>1</v>
      </c>
      <c r="H173" s="2">
        <v>1</v>
      </c>
      <c r="L173" s="2">
        <v>1</v>
      </c>
      <c r="R173" s="2">
        <v>1</v>
      </c>
      <c r="AC173" s="2">
        <v>1</v>
      </c>
      <c r="AI173" s="2">
        <v>1</v>
      </c>
    </row>
    <row r="174" spans="1:35" ht="18" customHeight="1" x14ac:dyDescent="0.7">
      <c r="A174" s="9" t="s">
        <v>981</v>
      </c>
      <c r="B174" s="6" t="s">
        <v>700</v>
      </c>
      <c r="C174" s="2" t="s">
        <v>565</v>
      </c>
      <c r="D174" s="14">
        <v>44024</v>
      </c>
      <c r="E174" s="2">
        <v>1</v>
      </c>
      <c r="L174" s="2">
        <v>1</v>
      </c>
      <c r="N174" s="2">
        <v>1</v>
      </c>
      <c r="R174" s="2">
        <v>1</v>
      </c>
      <c r="U174" s="2">
        <v>1</v>
      </c>
      <c r="AC174" s="2">
        <v>1</v>
      </c>
    </row>
    <row r="175" spans="1:35" ht="18" customHeight="1" x14ac:dyDescent="0.7">
      <c r="A175" s="9" t="s">
        <v>982</v>
      </c>
      <c r="B175" s="6" t="s">
        <v>701</v>
      </c>
      <c r="C175" s="2" t="s">
        <v>569</v>
      </c>
      <c r="D175" s="14">
        <v>44034</v>
      </c>
      <c r="E175" s="2">
        <v>1</v>
      </c>
      <c r="H175" s="2">
        <v>1</v>
      </c>
      <c r="L175" s="2">
        <v>1</v>
      </c>
      <c r="R175" s="2">
        <v>1</v>
      </c>
      <c r="AC175" s="2">
        <v>1</v>
      </c>
      <c r="AI175" s="2">
        <v>1</v>
      </c>
    </row>
    <row r="176" spans="1:35" ht="18" customHeight="1" x14ac:dyDescent="0.7">
      <c r="A176" s="9" t="s">
        <v>983</v>
      </c>
      <c r="B176" s="6" t="s">
        <v>702</v>
      </c>
      <c r="C176" s="2" t="s">
        <v>569</v>
      </c>
      <c r="D176" s="14">
        <v>44031</v>
      </c>
      <c r="E176" s="2">
        <v>1</v>
      </c>
      <c r="G176" s="2">
        <v>1</v>
      </c>
      <c r="H176" s="2">
        <v>1</v>
      </c>
      <c r="AB176" s="2">
        <v>1</v>
      </c>
      <c r="AC176" s="2">
        <v>1</v>
      </c>
      <c r="AI176" s="2">
        <v>1</v>
      </c>
    </row>
    <row r="177" spans="1:35" ht="18" customHeight="1" x14ac:dyDescent="0.7">
      <c r="A177" s="9" t="s">
        <v>984</v>
      </c>
      <c r="B177" s="6" t="s">
        <v>703</v>
      </c>
      <c r="C177" s="2" t="s">
        <v>569</v>
      </c>
      <c r="D177" s="14">
        <v>44049</v>
      </c>
      <c r="E177" s="2">
        <v>1</v>
      </c>
      <c r="H177" s="2">
        <v>2</v>
      </c>
      <c r="L177" s="2">
        <v>1</v>
      </c>
      <c r="R177" s="2">
        <v>1</v>
      </c>
      <c r="T177" s="2">
        <v>1</v>
      </c>
    </row>
    <row r="178" spans="1:35" ht="18" customHeight="1" x14ac:dyDescent="0.7">
      <c r="A178" s="9" t="s">
        <v>985</v>
      </c>
      <c r="B178" s="6" t="s">
        <v>704</v>
      </c>
      <c r="C178" s="2" t="s">
        <v>569</v>
      </c>
      <c r="D178" s="14">
        <v>44021</v>
      </c>
      <c r="E178" s="2">
        <v>1</v>
      </c>
      <c r="H178" s="2">
        <v>1</v>
      </c>
      <c r="L178" s="2">
        <v>1</v>
      </c>
      <c r="AC178" s="2">
        <v>1</v>
      </c>
      <c r="AI178" s="2">
        <v>2</v>
      </c>
    </row>
    <row r="179" spans="1:35" ht="18" customHeight="1" x14ac:dyDescent="0.7">
      <c r="A179" s="9" t="s">
        <v>986</v>
      </c>
      <c r="B179" s="6" t="s">
        <v>705</v>
      </c>
      <c r="C179" s="2" t="s">
        <v>529</v>
      </c>
      <c r="D179" s="14">
        <v>44023</v>
      </c>
      <c r="E179" s="2">
        <v>1</v>
      </c>
      <c r="G179" s="2">
        <v>1</v>
      </c>
      <c r="H179" s="2">
        <v>1</v>
      </c>
      <c r="J179" s="2">
        <v>1</v>
      </c>
      <c r="R179" s="2">
        <v>1</v>
      </c>
      <c r="AI179" s="2">
        <v>1</v>
      </c>
    </row>
    <row r="180" spans="1:35" ht="18" customHeight="1" x14ac:dyDescent="0.7">
      <c r="A180" s="9" t="s">
        <v>987</v>
      </c>
      <c r="B180" s="6" t="s">
        <v>706</v>
      </c>
      <c r="C180" s="2" t="s">
        <v>529</v>
      </c>
      <c r="D180" s="14">
        <v>44038</v>
      </c>
      <c r="E180" s="2">
        <v>1</v>
      </c>
      <c r="H180" s="2">
        <v>1</v>
      </c>
      <c r="L180" s="2">
        <v>1</v>
      </c>
      <c r="X180" s="2">
        <v>1</v>
      </c>
      <c r="AC180" s="2">
        <v>1</v>
      </c>
      <c r="AI180" s="2">
        <v>1</v>
      </c>
    </row>
    <row r="181" spans="1:35" ht="18" customHeight="1" x14ac:dyDescent="0.7">
      <c r="A181" s="9" t="s">
        <v>988</v>
      </c>
      <c r="B181" s="6" t="s">
        <v>707</v>
      </c>
      <c r="C181" s="2" t="s">
        <v>529</v>
      </c>
      <c r="D181" s="2" t="s">
        <v>80</v>
      </c>
      <c r="E181" s="2">
        <v>1</v>
      </c>
      <c r="G181" s="2">
        <v>1</v>
      </c>
      <c r="H181" s="2">
        <v>1</v>
      </c>
      <c r="P181" s="2">
        <v>1</v>
      </c>
      <c r="R181" s="2">
        <v>1</v>
      </c>
      <c r="AC181" s="2">
        <v>1</v>
      </c>
    </row>
    <row r="182" spans="1:35" ht="18" customHeight="1" x14ac:dyDescent="0.7">
      <c r="A182" s="9" t="s">
        <v>989</v>
      </c>
      <c r="B182" s="6" t="s">
        <v>708</v>
      </c>
      <c r="C182" s="2" t="s">
        <v>529</v>
      </c>
      <c r="D182" s="14">
        <v>44035</v>
      </c>
      <c r="E182" s="2">
        <v>1</v>
      </c>
      <c r="G182" s="2">
        <v>1</v>
      </c>
      <c r="H182" s="2">
        <v>1</v>
      </c>
      <c r="L182" s="2">
        <v>1</v>
      </c>
      <c r="S182" s="2">
        <v>1</v>
      </c>
      <c r="AC182" s="2">
        <v>1</v>
      </c>
    </row>
    <row r="183" spans="1:35" ht="18" customHeight="1" x14ac:dyDescent="0.7">
      <c r="A183" s="9" t="s">
        <v>990</v>
      </c>
      <c r="B183" s="6" t="s">
        <v>709</v>
      </c>
      <c r="C183" s="2" t="s">
        <v>569</v>
      </c>
      <c r="D183" s="14">
        <v>44041</v>
      </c>
      <c r="G183" s="2">
        <v>1</v>
      </c>
      <c r="L183" s="2">
        <v>1</v>
      </c>
      <c r="AA183" s="2">
        <v>1</v>
      </c>
      <c r="AC183" s="2">
        <v>1</v>
      </c>
    </row>
    <row r="184" spans="1:35" ht="18" customHeight="1" x14ac:dyDescent="0.7">
      <c r="A184" s="9" t="s">
        <v>991</v>
      </c>
      <c r="B184" s="6" t="s">
        <v>710</v>
      </c>
      <c r="C184" s="2" t="s">
        <v>569</v>
      </c>
      <c r="D184" s="14">
        <v>44032</v>
      </c>
      <c r="H184" s="2">
        <v>1</v>
      </c>
      <c r="L184" s="2">
        <v>1</v>
      </c>
      <c r="R184" s="2">
        <v>1</v>
      </c>
      <c r="AC184" s="2">
        <v>1</v>
      </c>
    </row>
    <row r="185" spans="1:35" ht="18" customHeight="1" x14ac:dyDescent="0.7">
      <c r="A185" s="9" t="s">
        <v>992</v>
      </c>
      <c r="B185" s="6" t="s">
        <v>711</v>
      </c>
      <c r="C185" s="2" t="s">
        <v>712</v>
      </c>
      <c r="D185" s="14">
        <v>44070</v>
      </c>
      <c r="E185" s="2">
        <v>1</v>
      </c>
      <c r="G185" s="2">
        <v>1</v>
      </c>
      <c r="J185" s="2">
        <v>1</v>
      </c>
      <c r="M185" s="2">
        <v>1</v>
      </c>
      <c r="Z185" s="2">
        <v>1</v>
      </c>
      <c r="AC185" s="2">
        <v>1</v>
      </c>
    </row>
    <row r="186" spans="1:35" ht="18" customHeight="1" x14ac:dyDescent="0.7">
      <c r="A186" s="9" t="s">
        <v>993</v>
      </c>
      <c r="B186" s="6" t="s">
        <v>713</v>
      </c>
      <c r="C186" s="2" t="s">
        <v>569</v>
      </c>
      <c r="D186" s="14">
        <v>44050</v>
      </c>
      <c r="E186" s="2">
        <v>1</v>
      </c>
      <c r="G186" s="2">
        <v>1</v>
      </c>
      <c r="H186" s="2">
        <v>1</v>
      </c>
      <c r="N186" s="2">
        <v>1</v>
      </c>
      <c r="Y186" s="2">
        <v>1</v>
      </c>
      <c r="AC186" s="2">
        <v>1</v>
      </c>
    </row>
    <row r="187" spans="1:35" ht="18" customHeight="1" x14ac:dyDescent="0.7">
      <c r="A187" s="9" t="s">
        <v>994</v>
      </c>
      <c r="B187" s="6" t="s">
        <v>714</v>
      </c>
      <c r="C187" s="2" t="s">
        <v>569</v>
      </c>
      <c r="D187" s="14">
        <v>44043</v>
      </c>
      <c r="E187" s="2">
        <v>1</v>
      </c>
      <c r="G187" s="2">
        <v>1</v>
      </c>
      <c r="H187" s="2">
        <v>1</v>
      </c>
      <c r="L187" s="2">
        <v>1</v>
      </c>
      <c r="R187" s="2">
        <v>1</v>
      </c>
      <c r="AC187" s="2">
        <v>1</v>
      </c>
    </row>
    <row r="188" spans="1:35" ht="18" customHeight="1" x14ac:dyDescent="0.7">
      <c r="A188" s="9" t="s">
        <v>995</v>
      </c>
      <c r="B188" s="6" t="s">
        <v>715</v>
      </c>
      <c r="C188" s="2" t="s">
        <v>529</v>
      </c>
      <c r="D188" s="14">
        <v>44099</v>
      </c>
      <c r="E188" s="2">
        <v>1</v>
      </c>
      <c r="G188" s="2">
        <v>1</v>
      </c>
      <c r="I188" s="2">
        <v>1</v>
      </c>
      <c r="J188" s="2">
        <v>1</v>
      </c>
      <c r="M188" s="2">
        <v>1</v>
      </c>
      <c r="R188" s="2">
        <v>1</v>
      </c>
      <c r="V188" s="2">
        <v>1</v>
      </c>
      <c r="AB188" s="2">
        <v>1</v>
      </c>
      <c r="AC188" s="2">
        <v>1</v>
      </c>
      <c r="AI188" s="2">
        <v>1</v>
      </c>
    </row>
    <row r="189" spans="1:35" ht="18" customHeight="1" x14ac:dyDescent="0.7">
      <c r="A189" s="9" t="s">
        <v>996</v>
      </c>
      <c r="B189" s="6" t="s">
        <v>716</v>
      </c>
      <c r="C189" s="2" t="s">
        <v>717</v>
      </c>
      <c r="D189" s="14">
        <v>44010</v>
      </c>
      <c r="E189" s="2">
        <v>1</v>
      </c>
      <c r="G189" s="2">
        <v>1</v>
      </c>
      <c r="S189" s="2">
        <v>1</v>
      </c>
      <c r="V189" s="2">
        <v>1</v>
      </c>
      <c r="AC189" s="2">
        <v>1</v>
      </c>
      <c r="AI189" s="2">
        <v>1</v>
      </c>
    </row>
    <row r="190" spans="1:35" ht="18" customHeight="1" x14ac:dyDescent="0.7">
      <c r="A190" s="9" t="s">
        <v>997</v>
      </c>
      <c r="B190" s="6" t="s">
        <v>718</v>
      </c>
      <c r="C190" s="2" t="s">
        <v>719</v>
      </c>
      <c r="D190" s="14">
        <v>44013</v>
      </c>
      <c r="E190" s="2">
        <v>1</v>
      </c>
      <c r="H190" s="2">
        <v>1</v>
      </c>
      <c r="I190" s="2">
        <v>1</v>
      </c>
      <c r="K190" s="2">
        <v>1</v>
      </c>
      <c r="R190" s="2">
        <v>1</v>
      </c>
      <c r="AC190" s="2">
        <v>1</v>
      </c>
    </row>
    <row r="191" spans="1:35" ht="18" customHeight="1" x14ac:dyDescent="0.7">
      <c r="A191" s="9" t="s">
        <v>998</v>
      </c>
      <c r="B191" s="6" t="s">
        <v>720</v>
      </c>
      <c r="C191" s="2" t="s">
        <v>545</v>
      </c>
      <c r="D191" s="14">
        <v>44104</v>
      </c>
      <c r="E191" s="2">
        <v>1</v>
      </c>
      <c r="G191" s="2">
        <v>1</v>
      </c>
      <c r="R191" s="2">
        <v>1</v>
      </c>
      <c r="Z191" s="2">
        <v>1</v>
      </c>
      <c r="AB191" s="2">
        <v>1</v>
      </c>
    </row>
    <row r="192" spans="1:35" ht="18" customHeight="1" x14ac:dyDescent="0.7">
      <c r="A192" s="9" t="s">
        <v>999</v>
      </c>
      <c r="B192" s="6" t="s">
        <v>721</v>
      </c>
      <c r="C192" s="2" t="s">
        <v>529</v>
      </c>
      <c r="D192" s="14">
        <v>44080</v>
      </c>
      <c r="E192" s="2">
        <v>1</v>
      </c>
      <c r="G192" s="2">
        <v>1</v>
      </c>
      <c r="N192" s="2">
        <v>1</v>
      </c>
      <c r="Z192" s="2">
        <v>1</v>
      </c>
      <c r="AA192" s="2">
        <v>1</v>
      </c>
      <c r="AC192" s="2">
        <v>1</v>
      </c>
    </row>
    <row r="193" spans="1:35" ht="18" customHeight="1" x14ac:dyDescent="0.7">
      <c r="A193" s="9" t="s">
        <v>1000</v>
      </c>
      <c r="B193" s="6" t="s">
        <v>722</v>
      </c>
      <c r="C193" s="2" t="s">
        <v>573</v>
      </c>
      <c r="D193" s="14">
        <v>44086</v>
      </c>
      <c r="E193" s="2">
        <v>1</v>
      </c>
      <c r="G193" s="2">
        <v>1</v>
      </c>
      <c r="J193" s="2">
        <v>1</v>
      </c>
      <c r="M193" s="2">
        <v>1</v>
      </c>
      <c r="R193" s="2">
        <v>1</v>
      </c>
      <c r="U193" s="2">
        <v>1</v>
      </c>
      <c r="V193" s="2">
        <v>1</v>
      </c>
      <c r="Z193" s="2">
        <v>1</v>
      </c>
      <c r="AA193" s="2">
        <v>1</v>
      </c>
      <c r="AC193" s="2">
        <v>1</v>
      </c>
    </row>
    <row r="194" spans="1:35" ht="18" customHeight="1" x14ac:dyDescent="0.7">
      <c r="A194" s="9" t="s">
        <v>1001</v>
      </c>
      <c r="B194" s="6" t="s">
        <v>723</v>
      </c>
      <c r="C194" s="2" t="s">
        <v>531</v>
      </c>
      <c r="D194" s="14">
        <v>44091</v>
      </c>
      <c r="E194" s="2">
        <v>1</v>
      </c>
      <c r="G194" s="2">
        <v>1</v>
      </c>
      <c r="M194" s="2">
        <v>1</v>
      </c>
      <c r="Q194" s="2">
        <v>1</v>
      </c>
      <c r="AB194" s="2">
        <v>1</v>
      </c>
      <c r="AI194" s="2">
        <v>1</v>
      </c>
    </row>
    <row r="195" spans="1:35" ht="18" customHeight="1" x14ac:dyDescent="0.7">
      <c r="A195" s="9" t="s">
        <v>1002</v>
      </c>
      <c r="B195" s="6" t="s">
        <v>724</v>
      </c>
      <c r="C195" s="2" t="s">
        <v>531</v>
      </c>
      <c r="D195" s="2" t="s">
        <v>80</v>
      </c>
      <c r="E195" s="2">
        <v>1</v>
      </c>
      <c r="M195" s="2">
        <v>1</v>
      </c>
      <c r="Q195" s="2">
        <v>1</v>
      </c>
      <c r="R195" s="2">
        <v>1</v>
      </c>
      <c r="AB195" s="2">
        <v>1</v>
      </c>
      <c r="AI195" s="2">
        <v>1</v>
      </c>
    </row>
    <row r="196" spans="1:35" ht="18" customHeight="1" x14ac:dyDescent="0.7">
      <c r="A196" s="9" t="s">
        <v>1003</v>
      </c>
      <c r="B196" s="6" t="s">
        <v>725</v>
      </c>
      <c r="C196" s="2" t="s">
        <v>697</v>
      </c>
      <c r="D196" s="2" t="s">
        <v>80</v>
      </c>
      <c r="E196" s="2">
        <v>1</v>
      </c>
      <c r="G196" s="2">
        <v>1</v>
      </c>
      <c r="L196" s="2">
        <v>1</v>
      </c>
      <c r="M196" s="2">
        <v>1</v>
      </c>
      <c r="AB196" s="2">
        <v>1</v>
      </c>
      <c r="AC196" s="2">
        <v>1</v>
      </c>
    </row>
    <row r="197" spans="1:35" ht="18" customHeight="1" x14ac:dyDescent="0.7">
      <c r="A197" s="9" t="s">
        <v>1004</v>
      </c>
      <c r="B197" s="6" t="s">
        <v>726</v>
      </c>
      <c r="C197" s="2" t="s">
        <v>727</v>
      </c>
      <c r="D197" s="14">
        <v>44094</v>
      </c>
      <c r="E197" s="2">
        <v>1</v>
      </c>
      <c r="Q197" s="2">
        <v>1</v>
      </c>
      <c r="R197" s="2">
        <v>1</v>
      </c>
      <c r="AB197" s="2">
        <v>1</v>
      </c>
      <c r="AI197" s="2">
        <v>1</v>
      </c>
    </row>
    <row r="198" spans="1:35" ht="18" customHeight="1" x14ac:dyDescent="0.7">
      <c r="A198" s="9" t="s">
        <v>1005</v>
      </c>
      <c r="B198" s="6" t="s">
        <v>728</v>
      </c>
      <c r="C198" s="2" t="s">
        <v>531</v>
      </c>
      <c r="D198" s="2" t="s">
        <v>80</v>
      </c>
      <c r="J198" s="2">
        <v>1</v>
      </c>
      <c r="K198" s="2">
        <v>1</v>
      </c>
      <c r="M198" s="2">
        <v>1</v>
      </c>
      <c r="O198" s="2">
        <v>1</v>
      </c>
      <c r="R198" s="2">
        <v>1</v>
      </c>
      <c r="AB198" s="2">
        <v>1</v>
      </c>
    </row>
    <row r="199" spans="1:35" ht="18" customHeight="1" x14ac:dyDescent="0.7">
      <c r="A199" s="9" t="s">
        <v>1006</v>
      </c>
      <c r="B199" s="6" t="s">
        <v>729</v>
      </c>
      <c r="C199" s="2" t="s">
        <v>531</v>
      </c>
      <c r="D199" s="14">
        <v>43974</v>
      </c>
      <c r="E199" s="2">
        <v>1</v>
      </c>
      <c r="G199" s="2">
        <v>1</v>
      </c>
      <c r="K199" s="2">
        <v>1</v>
      </c>
      <c r="Q199" s="2">
        <v>1</v>
      </c>
      <c r="R199" s="2">
        <v>1</v>
      </c>
      <c r="U199" s="2">
        <v>1</v>
      </c>
    </row>
    <row r="200" spans="1:35" ht="18" customHeight="1" x14ac:dyDescent="0.7">
      <c r="A200" s="9" t="s">
        <v>1007</v>
      </c>
      <c r="B200" s="6" t="s">
        <v>730</v>
      </c>
      <c r="C200" s="2" t="s">
        <v>697</v>
      </c>
      <c r="D200" s="14">
        <v>44094</v>
      </c>
      <c r="E200" s="2">
        <v>1</v>
      </c>
      <c r="G200" s="2">
        <v>1</v>
      </c>
      <c r="L200" s="2">
        <v>1</v>
      </c>
      <c r="R200" s="2">
        <v>1</v>
      </c>
      <c r="W200" s="2">
        <v>1</v>
      </c>
      <c r="AI200" s="2">
        <v>1</v>
      </c>
    </row>
    <row r="201" spans="1:35" ht="18" customHeight="1" x14ac:dyDescent="0.7">
      <c r="A201" s="9" t="s">
        <v>1008</v>
      </c>
      <c r="B201" s="6" t="s">
        <v>731</v>
      </c>
      <c r="C201" s="2" t="s">
        <v>545</v>
      </c>
      <c r="D201" s="14">
        <v>44101</v>
      </c>
      <c r="E201" s="2">
        <v>1</v>
      </c>
      <c r="G201" s="2">
        <v>1</v>
      </c>
      <c r="AI201" s="2">
        <v>1</v>
      </c>
    </row>
    <row r="202" spans="1:35" ht="18" customHeight="1" x14ac:dyDescent="0.7">
      <c r="A202" s="9" t="s">
        <v>1009</v>
      </c>
      <c r="B202" s="6" t="s">
        <v>732</v>
      </c>
      <c r="C202" s="2" t="s">
        <v>529</v>
      </c>
      <c r="D202" s="14">
        <v>44091</v>
      </c>
      <c r="E202" s="2">
        <v>1</v>
      </c>
      <c r="G202" s="2">
        <v>1</v>
      </c>
      <c r="K202" s="2">
        <v>1</v>
      </c>
      <c r="N202" s="2">
        <v>1</v>
      </c>
      <c r="S202" s="2">
        <v>1</v>
      </c>
      <c r="AC202" s="2">
        <v>1</v>
      </c>
    </row>
    <row r="203" spans="1:35" ht="18" customHeight="1" x14ac:dyDescent="0.7">
      <c r="A203" s="9" t="s">
        <v>1010</v>
      </c>
      <c r="B203" s="6" t="s">
        <v>733</v>
      </c>
      <c r="C203" s="2" t="s">
        <v>565</v>
      </c>
      <c r="D203" s="14">
        <v>44036</v>
      </c>
      <c r="E203" s="2">
        <v>1</v>
      </c>
      <c r="H203" s="2">
        <v>1</v>
      </c>
      <c r="L203" s="2">
        <v>1</v>
      </c>
      <c r="R203" s="2">
        <v>1</v>
      </c>
      <c r="AC203" s="2">
        <v>1</v>
      </c>
      <c r="AI203" s="2">
        <v>1</v>
      </c>
    </row>
    <row r="204" spans="1:35" ht="18" customHeight="1" x14ac:dyDescent="0.7">
      <c r="A204" s="9" t="s">
        <v>1011</v>
      </c>
      <c r="B204" s="6" t="s">
        <v>860</v>
      </c>
      <c r="C204" s="2" t="s">
        <v>1148</v>
      </c>
      <c r="D204" s="14">
        <v>44150</v>
      </c>
      <c r="E204" s="2">
        <v>1</v>
      </c>
      <c r="H204" s="2">
        <v>1</v>
      </c>
      <c r="M204" s="2">
        <v>1</v>
      </c>
      <c r="V204" s="2">
        <v>1</v>
      </c>
      <c r="W204" s="2">
        <v>1</v>
      </c>
      <c r="AC204" s="2">
        <v>1</v>
      </c>
    </row>
    <row r="205" spans="1:35" ht="18" customHeight="1" x14ac:dyDescent="0.7">
      <c r="A205" s="9" t="s">
        <v>1012</v>
      </c>
      <c r="B205" s="6" t="s">
        <v>734</v>
      </c>
      <c r="C205" s="2" t="s">
        <v>529</v>
      </c>
      <c r="D205" s="14">
        <v>44084</v>
      </c>
      <c r="E205" s="2">
        <v>1</v>
      </c>
      <c r="G205" s="2">
        <v>1</v>
      </c>
      <c r="J205" s="2">
        <v>1</v>
      </c>
      <c r="K205" s="2">
        <v>1</v>
      </c>
      <c r="M205" s="2">
        <v>1</v>
      </c>
      <c r="N205" s="2">
        <v>1</v>
      </c>
      <c r="R205" s="2">
        <v>1</v>
      </c>
      <c r="V205" s="2">
        <v>1</v>
      </c>
      <c r="Z205" s="2">
        <v>1</v>
      </c>
      <c r="AB205" s="2">
        <v>1</v>
      </c>
      <c r="AC205" s="2">
        <v>1</v>
      </c>
    </row>
    <row r="206" spans="1:35" ht="18" customHeight="1" x14ac:dyDescent="0.7">
      <c r="A206" s="9" t="s">
        <v>1013</v>
      </c>
      <c r="B206" s="6" t="s">
        <v>735</v>
      </c>
      <c r="C206" s="2" t="s">
        <v>569</v>
      </c>
      <c r="D206" s="14">
        <v>44085</v>
      </c>
      <c r="E206" s="2">
        <v>1</v>
      </c>
      <c r="G206" s="2">
        <v>1</v>
      </c>
      <c r="R206" s="2">
        <v>1</v>
      </c>
      <c r="X206" s="2">
        <v>1</v>
      </c>
      <c r="AB206" s="2">
        <v>1</v>
      </c>
      <c r="AC206" s="2">
        <v>1</v>
      </c>
    </row>
    <row r="207" spans="1:35" ht="18" customHeight="1" x14ac:dyDescent="0.7">
      <c r="A207" s="9" t="s">
        <v>1014</v>
      </c>
      <c r="B207" s="6" t="s">
        <v>736</v>
      </c>
      <c r="C207" s="2" t="s">
        <v>697</v>
      </c>
      <c r="D207" s="14">
        <v>44101</v>
      </c>
      <c r="E207" s="2">
        <v>1</v>
      </c>
      <c r="G207" s="2">
        <v>1</v>
      </c>
      <c r="R207" s="2">
        <v>1</v>
      </c>
      <c r="X207" s="2">
        <v>1</v>
      </c>
      <c r="AB207" s="2">
        <v>1</v>
      </c>
      <c r="AC207" s="2">
        <v>1</v>
      </c>
    </row>
    <row r="208" spans="1:35" ht="18" customHeight="1" x14ac:dyDescent="0.7">
      <c r="A208" s="9" t="s">
        <v>1015</v>
      </c>
      <c r="B208" s="6" t="s">
        <v>737</v>
      </c>
      <c r="C208" s="2" t="s">
        <v>569</v>
      </c>
      <c r="D208" s="14">
        <v>44076</v>
      </c>
      <c r="E208" s="2">
        <v>1</v>
      </c>
      <c r="G208" s="2">
        <v>1</v>
      </c>
      <c r="R208" s="2">
        <v>1</v>
      </c>
      <c r="X208" s="2">
        <v>1</v>
      </c>
      <c r="AB208" s="2">
        <v>1</v>
      </c>
      <c r="AC208" s="2">
        <v>1</v>
      </c>
    </row>
    <row r="209" spans="1:35" ht="18" customHeight="1" x14ac:dyDescent="0.7">
      <c r="A209" s="9" t="s">
        <v>1016</v>
      </c>
      <c r="B209" s="6" t="s">
        <v>738</v>
      </c>
      <c r="C209" s="2" t="s">
        <v>697</v>
      </c>
      <c r="D209" s="14">
        <v>44094</v>
      </c>
      <c r="E209" s="2">
        <v>1</v>
      </c>
      <c r="H209" s="2">
        <v>1</v>
      </c>
      <c r="Q209" s="2">
        <v>1</v>
      </c>
      <c r="V209" s="2">
        <v>1</v>
      </c>
      <c r="AB209" s="2">
        <v>1</v>
      </c>
      <c r="AC209" s="2">
        <v>1</v>
      </c>
    </row>
    <row r="210" spans="1:35" ht="18" customHeight="1" x14ac:dyDescent="0.7">
      <c r="A210" s="9" t="s">
        <v>1017</v>
      </c>
      <c r="B210" s="6" t="s">
        <v>739</v>
      </c>
      <c r="C210" s="2" t="s">
        <v>617</v>
      </c>
      <c r="D210" s="14">
        <v>44094</v>
      </c>
      <c r="E210" s="2" t="s">
        <v>80</v>
      </c>
    </row>
    <row r="211" spans="1:35" ht="18" customHeight="1" x14ac:dyDescent="0.7">
      <c r="A211" s="9" t="s">
        <v>1018</v>
      </c>
      <c r="B211" s="6" t="s">
        <v>740</v>
      </c>
      <c r="C211" s="2" t="s">
        <v>529</v>
      </c>
      <c r="D211" s="14">
        <v>44043</v>
      </c>
      <c r="E211" s="2">
        <v>1</v>
      </c>
      <c r="N211" s="2">
        <v>1</v>
      </c>
      <c r="AI211" s="2">
        <v>4</v>
      </c>
    </row>
    <row r="212" spans="1:35" ht="18" customHeight="1" x14ac:dyDescent="0.7">
      <c r="A212" s="9" t="s">
        <v>1019</v>
      </c>
      <c r="B212" s="6" t="s">
        <v>861</v>
      </c>
      <c r="C212" s="2" t="s">
        <v>1144</v>
      </c>
      <c r="D212" s="14" t="s">
        <v>43</v>
      </c>
      <c r="E212" s="2">
        <v>1</v>
      </c>
      <c r="F212" s="2">
        <v>1</v>
      </c>
      <c r="G212" s="2">
        <v>1</v>
      </c>
      <c r="M212" s="2">
        <v>1</v>
      </c>
      <c r="N212" s="2">
        <v>1</v>
      </c>
    </row>
    <row r="213" spans="1:35" ht="18" customHeight="1" x14ac:dyDescent="0.7">
      <c r="A213" s="9" t="s">
        <v>1020</v>
      </c>
      <c r="B213" s="6" t="s">
        <v>741</v>
      </c>
      <c r="C213" s="2" t="s">
        <v>617</v>
      </c>
      <c r="D213" s="14" t="s">
        <v>80</v>
      </c>
      <c r="E213" s="2">
        <v>1</v>
      </c>
      <c r="L213" s="2">
        <v>1</v>
      </c>
      <c r="AB213" s="2">
        <v>1</v>
      </c>
      <c r="AC213" s="2">
        <v>1</v>
      </c>
    </row>
    <row r="214" spans="1:35" ht="18" customHeight="1" x14ac:dyDescent="0.7">
      <c r="A214" s="9" t="s">
        <v>1021</v>
      </c>
      <c r="B214" s="6" t="s">
        <v>742</v>
      </c>
      <c r="C214" s="2" t="s">
        <v>529</v>
      </c>
      <c r="D214" s="14" t="s">
        <v>80</v>
      </c>
      <c r="E214" s="2">
        <v>1</v>
      </c>
      <c r="G214" s="2">
        <v>1</v>
      </c>
      <c r="K214" s="2">
        <v>1</v>
      </c>
      <c r="N214" s="2">
        <v>1</v>
      </c>
      <c r="Z214" s="2">
        <v>1</v>
      </c>
      <c r="AB214" s="2">
        <v>1</v>
      </c>
      <c r="AC214" s="2">
        <v>1</v>
      </c>
      <c r="AI214" s="2">
        <v>2</v>
      </c>
    </row>
    <row r="215" spans="1:35" ht="18" customHeight="1" x14ac:dyDescent="0.7">
      <c r="A215" s="9" t="s">
        <v>1022</v>
      </c>
      <c r="B215" s="6" t="s">
        <v>743</v>
      </c>
      <c r="C215" s="2" t="s">
        <v>744</v>
      </c>
      <c r="D215" s="14">
        <v>44093</v>
      </c>
      <c r="H215" s="2">
        <v>1</v>
      </c>
      <c r="I215" s="2">
        <v>1</v>
      </c>
      <c r="K215" s="2">
        <v>1</v>
      </c>
      <c r="O215" s="2">
        <v>1</v>
      </c>
      <c r="R215" s="2">
        <v>1</v>
      </c>
      <c r="Z215" s="2">
        <v>1</v>
      </c>
      <c r="AC215" s="2">
        <v>1</v>
      </c>
    </row>
    <row r="216" spans="1:35" ht="18" customHeight="1" x14ac:dyDescent="0.7">
      <c r="A216" s="9" t="s">
        <v>1023</v>
      </c>
      <c r="B216" s="6" t="s">
        <v>745</v>
      </c>
      <c r="C216" s="2" t="s">
        <v>746</v>
      </c>
      <c r="D216" s="14">
        <v>44051</v>
      </c>
      <c r="E216" s="2">
        <v>1</v>
      </c>
      <c r="K216" s="2">
        <v>1</v>
      </c>
      <c r="N216" s="2">
        <v>1</v>
      </c>
      <c r="S216" s="2">
        <v>1</v>
      </c>
      <c r="T216" s="2">
        <v>1</v>
      </c>
    </row>
    <row r="217" spans="1:35" ht="18" customHeight="1" x14ac:dyDescent="0.7">
      <c r="A217" s="9" t="s">
        <v>1024</v>
      </c>
      <c r="B217" s="6" t="s">
        <v>747</v>
      </c>
      <c r="C217" s="2" t="s">
        <v>545</v>
      </c>
      <c r="D217" s="14">
        <v>44094</v>
      </c>
      <c r="G217" s="2">
        <v>1</v>
      </c>
      <c r="L217" s="2">
        <v>1</v>
      </c>
      <c r="AC217" s="2">
        <v>1</v>
      </c>
      <c r="AI217" s="2">
        <v>1</v>
      </c>
    </row>
    <row r="218" spans="1:35" ht="18" customHeight="1" x14ac:dyDescent="0.7">
      <c r="A218" s="9" t="s">
        <v>1025</v>
      </c>
      <c r="B218" s="6" t="s">
        <v>748</v>
      </c>
      <c r="C218" s="2" t="s">
        <v>529</v>
      </c>
      <c r="D218" s="14">
        <v>44108</v>
      </c>
      <c r="E218" s="2">
        <v>1</v>
      </c>
      <c r="N218" s="2">
        <v>1</v>
      </c>
      <c r="R218" s="2">
        <v>1</v>
      </c>
      <c r="S218" s="2">
        <v>1</v>
      </c>
      <c r="Z218" s="2">
        <v>1</v>
      </c>
      <c r="AC218" s="2">
        <v>1</v>
      </c>
    </row>
    <row r="219" spans="1:35" ht="18" customHeight="1" x14ac:dyDescent="0.7">
      <c r="A219" s="9" t="s">
        <v>1026</v>
      </c>
      <c r="B219" s="6" t="s">
        <v>749</v>
      </c>
      <c r="C219" s="2" t="s">
        <v>617</v>
      </c>
      <c r="D219" s="14">
        <v>44021</v>
      </c>
      <c r="E219" s="2">
        <v>1</v>
      </c>
      <c r="G219" s="2">
        <v>1</v>
      </c>
      <c r="H219" s="2">
        <v>1</v>
      </c>
      <c r="R219" s="2">
        <v>1</v>
      </c>
      <c r="AA219" s="2">
        <v>1</v>
      </c>
    </row>
    <row r="220" spans="1:35" ht="18" customHeight="1" x14ac:dyDescent="0.7">
      <c r="A220" s="9" t="s">
        <v>1027</v>
      </c>
      <c r="B220" s="6" t="s">
        <v>750</v>
      </c>
      <c r="C220" s="2" t="s">
        <v>529</v>
      </c>
      <c r="D220" s="14">
        <v>44094</v>
      </c>
      <c r="E220" s="2">
        <v>1</v>
      </c>
      <c r="R220" s="2">
        <v>1</v>
      </c>
      <c r="AB220" s="2">
        <v>1</v>
      </c>
      <c r="AC220" s="2">
        <v>1</v>
      </c>
    </row>
    <row r="221" spans="1:35" ht="18" customHeight="1" x14ac:dyDescent="0.7">
      <c r="A221" s="9" t="s">
        <v>1028</v>
      </c>
      <c r="B221" s="6" t="s">
        <v>751</v>
      </c>
      <c r="C221" s="2" t="s">
        <v>529</v>
      </c>
      <c r="D221" s="14">
        <v>44104</v>
      </c>
      <c r="E221" s="2">
        <v>1</v>
      </c>
      <c r="F221" s="2">
        <v>1</v>
      </c>
      <c r="G221" s="2">
        <v>1</v>
      </c>
      <c r="M221" s="2">
        <v>1</v>
      </c>
      <c r="O221" s="2">
        <v>1</v>
      </c>
      <c r="R221" s="2">
        <v>1</v>
      </c>
      <c r="AB221" s="2">
        <v>1</v>
      </c>
      <c r="AC221" s="2">
        <v>1</v>
      </c>
    </row>
    <row r="222" spans="1:35" ht="18" customHeight="1" x14ac:dyDescent="0.7">
      <c r="A222" s="9" t="s">
        <v>1029</v>
      </c>
      <c r="B222" s="6" t="s">
        <v>752</v>
      </c>
      <c r="C222" s="2" t="s">
        <v>529</v>
      </c>
      <c r="D222" s="14" t="s">
        <v>80</v>
      </c>
      <c r="E222" s="2">
        <v>1</v>
      </c>
      <c r="K222" s="2">
        <v>1</v>
      </c>
      <c r="L222" s="2">
        <v>1</v>
      </c>
      <c r="R222" s="2">
        <v>1</v>
      </c>
      <c r="AB222" s="2">
        <v>1</v>
      </c>
      <c r="AI222" s="2">
        <v>1</v>
      </c>
    </row>
    <row r="223" spans="1:35" ht="18" customHeight="1" x14ac:dyDescent="0.7">
      <c r="A223" s="9" t="s">
        <v>1030</v>
      </c>
      <c r="B223" s="6" t="s">
        <v>753</v>
      </c>
      <c r="C223" s="2" t="s">
        <v>529</v>
      </c>
      <c r="D223" s="14">
        <v>43988</v>
      </c>
      <c r="E223" s="2">
        <v>1</v>
      </c>
      <c r="G223" s="2">
        <v>1</v>
      </c>
      <c r="N223" s="2">
        <v>1</v>
      </c>
      <c r="S223" s="2">
        <v>1</v>
      </c>
      <c r="Z223" s="2">
        <v>1</v>
      </c>
      <c r="AA223" s="2">
        <v>1</v>
      </c>
    </row>
    <row r="224" spans="1:35" ht="18" customHeight="1" x14ac:dyDescent="0.7">
      <c r="A224" s="9" t="s">
        <v>1031</v>
      </c>
      <c r="B224" s="6" t="s">
        <v>754</v>
      </c>
      <c r="C224" s="2" t="s">
        <v>529</v>
      </c>
      <c r="D224" s="14">
        <v>44051</v>
      </c>
      <c r="E224" s="2">
        <v>1</v>
      </c>
      <c r="K224" s="2">
        <v>1</v>
      </c>
      <c r="O224" s="2">
        <v>1</v>
      </c>
      <c r="V224" s="2">
        <v>1</v>
      </c>
    </row>
    <row r="225" spans="1:35" ht="18" customHeight="1" x14ac:dyDescent="0.7">
      <c r="A225" s="9" t="s">
        <v>1032</v>
      </c>
      <c r="B225" s="6" t="s">
        <v>755</v>
      </c>
      <c r="C225" s="2" t="s">
        <v>529</v>
      </c>
      <c r="D225" s="2" t="s">
        <v>80</v>
      </c>
      <c r="E225" s="2" t="s">
        <v>80</v>
      </c>
    </row>
    <row r="226" spans="1:35" ht="18" customHeight="1" x14ac:dyDescent="0.7">
      <c r="A226" s="9" t="s">
        <v>1033</v>
      </c>
      <c r="B226" s="6" t="s">
        <v>862</v>
      </c>
      <c r="C226" s="2" t="s">
        <v>1146</v>
      </c>
      <c r="D226" s="14">
        <v>44184</v>
      </c>
      <c r="E226" s="2" t="s">
        <v>43</v>
      </c>
    </row>
    <row r="227" spans="1:35" ht="18" customHeight="1" x14ac:dyDescent="0.7">
      <c r="A227" s="9" t="s">
        <v>1034</v>
      </c>
      <c r="B227" s="6" t="s">
        <v>756</v>
      </c>
      <c r="C227" s="2" t="s">
        <v>531</v>
      </c>
      <c r="D227" s="14">
        <v>44111</v>
      </c>
      <c r="E227" s="2">
        <v>1</v>
      </c>
      <c r="G227" s="2">
        <v>1</v>
      </c>
      <c r="L227" s="2">
        <v>1</v>
      </c>
      <c r="N227" s="2">
        <v>1</v>
      </c>
      <c r="S227" s="2">
        <v>1</v>
      </c>
      <c r="AC227" s="2">
        <v>1</v>
      </c>
    </row>
    <row r="228" spans="1:35" ht="18" customHeight="1" x14ac:dyDescent="0.7">
      <c r="A228" s="9" t="s">
        <v>1035</v>
      </c>
      <c r="B228" s="6" t="s">
        <v>757</v>
      </c>
      <c r="C228" s="2" t="s">
        <v>538</v>
      </c>
      <c r="D228" s="2" t="s">
        <v>80</v>
      </c>
      <c r="E228" s="2">
        <v>1</v>
      </c>
      <c r="G228" s="2">
        <v>1</v>
      </c>
      <c r="AC228" s="2">
        <v>1</v>
      </c>
    </row>
    <row r="229" spans="1:35" ht="18" customHeight="1" x14ac:dyDescent="0.7">
      <c r="A229" s="9" t="s">
        <v>1036</v>
      </c>
      <c r="B229" s="6" t="s">
        <v>758</v>
      </c>
      <c r="C229" s="2" t="s">
        <v>529</v>
      </c>
      <c r="D229" s="14">
        <v>44105</v>
      </c>
      <c r="E229" s="2">
        <v>1</v>
      </c>
      <c r="G229" s="2">
        <v>1</v>
      </c>
      <c r="H229" s="2">
        <v>1</v>
      </c>
      <c r="R229" s="2">
        <v>1</v>
      </c>
      <c r="V229" s="2">
        <v>1</v>
      </c>
      <c r="X229" s="2">
        <v>1</v>
      </c>
      <c r="Z229" s="2">
        <v>1</v>
      </c>
      <c r="AA229" s="2">
        <v>1</v>
      </c>
      <c r="AB229" s="2">
        <v>1</v>
      </c>
      <c r="AC229" s="2">
        <v>1</v>
      </c>
    </row>
    <row r="230" spans="1:35" ht="18" customHeight="1" x14ac:dyDescent="0.7">
      <c r="A230" s="9" t="s">
        <v>1037</v>
      </c>
      <c r="B230" s="6" t="s">
        <v>759</v>
      </c>
      <c r="C230" s="2" t="s">
        <v>529</v>
      </c>
      <c r="D230" s="14">
        <v>44098</v>
      </c>
      <c r="E230" s="2">
        <v>1</v>
      </c>
      <c r="G230" s="2">
        <v>1</v>
      </c>
      <c r="H230" s="2">
        <v>1</v>
      </c>
      <c r="R230" s="2">
        <v>1</v>
      </c>
      <c r="V230" s="2">
        <v>1</v>
      </c>
      <c r="X230" s="2">
        <v>1</v>
      </c>
      <c r="Z230" s="2">
        <v>1</v>
      </c>
      <c r="AA230" s="2">
        <v>1</v>
      </c>
      <c r="AB230" s="2">
        <v>1</v>
      </c>
      <c r="AC230" s="2">
        <v>1</v>
      </c>
    </row>
    <row r="231" spans="1:35" ht="18" customHeight="1" x14ac:dyDescent="0.7">
      <c r="A231" s="9" t="s">
        <v>1038</v>
      </c>
      <c r="B231" s="6" t="s">
        <v>760</v>
      </c>
      <c r="C231" s="2" t="s">
        <v>529</v>
      </c>
      <c r="D231" s="14">
        <v>44105</v>
      </c>
      <c r="E231" s="2">
        <v>1</v>
      </c>
      <c r="G231" s="2">
        <v>1</v>
      </c>
      <c r="H231" s="2">
        <v>1</v>
      </c>
      <c r="R231" s="2">
        <v>1</v>
      </c>
      <c r="V231" s="2">
        <v>1</v>
      </c>
      <c r="X231" s="2">
        <v>1</v>
      </c>
      <c r="Z231" s="2">
        <v>1</v>
      </c>
      <c r="AA231" s="2">
        <v>1</v>
      </c>
      <c r="AB231" s="2">
        <v>1</v>
      </c>
      <c r="AC231" s="2">
        <v>1</v>
      </c>
    </row>
    <row r="232" spans="1:35" ht="18" customHeight="1" x14ac:dyDescent="0.7">
      <c r="A232" s="9" t="s">
        <v>1039</v>
      </c>
      <c r="B232" s="6" t="s">
        <v>761</v>
      </c>
      <c r="C232" s="2" t="s">
        <v>569</v>
      </c>
      <c r="D232" s="14">
        <v>44066</v>
      </c>
      <c r="G232" s="2">
        <v>1</v>
      </c>
      <c r="H232" s="2">
        <v>1</v>
      </c>
      <c r="N232" s="2">
        <v>1</v>
      </c>
      <c r="O232" s="2">
        <v>1</v>
      </c>
      <c r="S232" s="2">
        <v>1</v>
      </c>
      <c r="AC232" s="2">
        <v>1</v>
      </c>
    </row>
    <row r="233" spans="1:35" ht="18" customHeight="1" x14ac:dyDescent="0.7">
      <c r="A233" s="9" t="s">
        <v>1040</v>
      </c>
      <c r="B233" s="6" t="s">
        <v>762</v>
      </c>
      <c r="C233" s="2" t="s">
        <v>529</v>
      </c>
      <c r="D233" s="14">
        <v>44150</v>
      </c>
      <c r="E233" s="2">
        <v>3</v>
      </c>
      <c r="R233" s="2">
        <v>1</v>
      </c>
      <c r="AB233" s="2">
        <v>1</v>
      </c>
      <c r="AI233" s="2">
        <v>1</v>
      </c>
    </row>
    <row r="234" spans="1:35" ht="18" customHeight="1" x14ac:dyDescent="0.7">
      <c r="A234" s="9" t="s">
        <v>1041</v>
      </c>
      <c r="B234" s="6" t="s">
        <v>763</v>
      </c>
      <c r="C234" s="2" t="s">
        <v>565</v>
      </c>
      <c r="D234" s="14">
        <v>44042</v>
      </c>
      <c r="E234" s="2">
        <v>1</v>
      </c>
      <c r="G234" s="2">
        <v>1</v>
      </c>
      <c r="L234" s="2">
        <v>1</v>
      </c>
      <c r="M234" s="2">
        <v>1</v>
      </c>
      <c r="O234" s="2">
        <v>1</v>
      </c>
      <c r="AB234" s="2">
        <v>1</v>
      </c>
    </row>
    <row r="235" spans="1:35" ht="18" customHeight="1" x14ac:dyDescent="0.7">
      <c r="A235" s="9" t="s">
        <v>1042</v>
      </c>
      <c r="B235" s="6" t="s">
        <v>764</v>
      </c>
      <c r="C235" s="2" t="s">
        <v>529</v>
      </c>
      <c r="D235" s="14">
        <v>43982</v>
      </c>
      <c r="E235" s="2">
        <v>1</v>
      </c>
      <c r="G235" s="2">
        <v>1</v>
      </c>
      <c r="N235" s="2">
        <v>1</v>
      </c>
      <c r="S235" s="2">
        <v>1</v>
      </c>
      <c r="AC235" s="2">
        <v>1</v>
      </c>
      <c r="AI235" s="2">
        <v>1</v>
      </c>
    </row>
    <row r="236" spans="1:35" ht="18" customHeight="1" x14ac:dyDescent="0.7">
      <c r="A236" s="9" t="s">
        <v>1043</v>
      </c>
      <c r="B236" s="6" t="s">
        <v>765</v>
      </c>
      <c r="C236" s="2" t="s">
        <v>529</v>
      </c>
      <c r="D236" s="14">
        <v>43982</v>
      </c>
      <c r="E236" s="2">
        <v>1</v>
      </c>
      <c r="G236" s="2">
        <v>1</v>
      </c>
      <c r="N236" s="2">
        <v>1</v>
      </c>
      <c r="S236" s="2">
        <v>1</v>
      </c>
      <c r="AC236" s="2">
        <v>1</v>
      </c>
      <c r="AI236" s="2">
        <v>1</v>
      </c>
    </row>
    <row r="237" spans="1:35" ht="18" customHeight="1" x14ac:dyDescent="0.7">
      <c r="A237" s="9" t="s">
        <v>1044</v>
      </c>
      <c r="B237" s="6" t="s">
        <v>766</v>
      </c>
      <c r="C237" s="2" t="s">
        <v>580</v>
      </c>
      <c r="D237" s="14">
        <v>44084</v>
      </c>
      <c r="E237" s="2">
        <v>1</v>
      </c>
      <c r="G237" s="2">
        <v>1</v>
      </c>
      <c r="N237" s="2">
        <v>1</v>
      </c>
      <c r="AB237" s="2">
        <v>1</v>
      </c>
      <c r="AI237" s="2">
        <v>2</v>
      </c>
    </row>
    <row r="238" spans="1:35" ht="18" customHeight="1" x14ac:dyDescent="0.7">
      <c r="A238" s="9" t="s">
        <v>1045</v>
      </c>
      <c r="B238" s="6" t="s">
        <v>767</v>
      </c>
      <c r="C238" s="2" t="s">
        <v>768</v>
      </c>
      <c r="D238" s="14">
        <v>44083</v>
      </c>
      <c r="E238" s="2">
        <v>1</v>
      </c>
      <c r="K238" s="2">
        <v>1</v>
      </c>
      <c r="N238" s="2">
        <v>1</v>
      </c>
      <c r="Z238" s="2">
        <v>1</v>
      </c>
      <c r="AA238" s="2">
        <v>1</v>
      </c>
      <c r="AC238" s="2">
        <v>1</v>
      </c>
    </row>
    <row r="239" spans="1:35" ht="18" customHeight="1" x14ac:dyDescent="0.7">
      <c r="A239" s="9" t="s">
        <v>1046</v>
      </c>
      <c r="B239" s="6" t="s">
        <v>863</v>
      </c>
      <c r="C239" s="2" t="s">
        <v>1144</v>
      </c>
      <c r="D239" s="14" t="s">
        <v>43</v>
      </c>
      <c r="E239" s="2" t="s">
        <v>43</v>
      </c>
    </row>
    <row r="240" spans="1:35" ht="18" customHeight="1" x14ac:dyDescent="0.7">
      <c r="A240" s="9" t="s">
        <v>1047</v>
      </c>
      <c r="B240" s="6" t="s">
        <v>769</v>
      </c>
      <c r="C240" s="2" t="s">
        <v>538</v>
      </c>
      <c r="D240" s="2" t="s">
        <v>80</v>
      </c>
      <c r="E240" s="2">
        <v>1</v>
      </c>
      <c r="H240" s="2">
        <v>1</v>
      </c>
      <c r="K240" s="2">
        <v>1</v>
      </c>
      <c r="V240" s="2">
        <v>1</v>
      </c>
      <c r="Z240" s="2">
        <v>1</v>
      </c>
      <c r="AC240" s="2">
        <v>1</v>
      </c>
    </row>
    <row r="241" spans="1:35" ht="18" customHeight="1" x14ac:dyDescent="0.7">
      <c r="A241" s="9" t="s">
        <v>1048</v>
      </c>
      <c r="B241" s="6" t="s">
        <v>770</v>
      </c>
      <c r="C241" s="2" t="s">
        <v>771</v>
      </c>
      <c r="D241" s="14">
        <v>44104</v>
      </c>
      <c r="E241" s="2">
        <v>1</v>
      </c>
      <c r="G241" s="2">
        <v>1</v>
      </c>
      <c r="J241" s="2">
        <v>1</v>
      </c>
      <c r="L241" s="2">
        <v>1</v>
      </c>
      <c r="P241" s="2">
        <v>1</v>
      </c>
      <c r="Z241" s="2">
        <v>1</v>
      </c>
      <c r="AB241" s="2">
        <v>1</v>
      </c>
    </row>
    <row r="242" spans="1:35" ht="18" customHeight="1" x14ac:dyDescent="0.7">
      <c r="A242" s="9" t="s">
        <v>1049</v>
      </c>
      <c r="B242" s="6" t="s">
        <v>772</v>
      </c>
      <c r="C242" s="2" t="s">
        <v>601</v>
      </c>
      <c r="D242" s="2" t="s">
        <v>80</v>
      </c>
      <c r="E242" s="2">
        <v>1</v>
      </c>
      <c r="G242" s="2">
        <v>1</v>
      </c>
      <c r="O242" s="2">
        <v>1</v>
      </c>
      <c r="V242" s="2">
        <v>1</v>
      </c>
      <c r="Z242" s="2">
        <v>1</v>
      </c>
      <c r="AB242" s="2">
        <v>1</v>
      </c>
    </row>
    <row r="243" spans="1:35" ht="18" customHeight="1" x14ac:dyDescent="0.7">
      <c r="A243" s="9" t="s">
        <v>1050</v>
      </c>
      <c r="B243" s="6" t="s">
        <v>773</v>
      </c>
      <c r="C243" s="2" t="s">
        <v>534</v>
      </c>
      <c r="D243" s="14">
        <v>43988</v>
      </c>
      <c r="E243" s="2">
        <v>1</v>
      </c>
      <c r="N243" s="2">
        <v>1</v>
      </c>
      <c r="O243" s="2">
        <v>1</v>
      </c>
      <c r="R243" s="2">
        <v>1</v>
      </c>
      <c r="V243" s="2">
        <v>1</v>
      </c>
      <c r="AC243" s="2">
        <v>1</v>
      </c>
    </row>
    <row r="244" spans="1:35" ht="18" customHeight="1" x14ac:dyDescent="0.7">
      <c r="A244" s="9" t="s">
        <v>1051</v>
      </c>
      <c r="B244" s="6" t="s">
        <v>774</v>
      </c>
      <c r="C244" s="2" t="s">
        <v>547</v>
      </c>
      <c r="D244" s="14">
        <v>44097</v>
      </c>
      <c r="E244" s="2">
        <v>1</v>
      </c>
      <c r="G244" s="2">
        <v>1</v>
      </c>
      <c r="J244" s="2">
        <v>1</v>
      </c>
      <c r="V244" s="2">
        <v>1</v>
      </c>
    </row>
    <row r="245" spans="1:35" ht="18" customHeight="1" x14ac:dyDescent="0.7">
      <c r="A245" s="9" t="s">
        <v>1052</v>
      </c>
      <c r="B245" s="6" t="s">
        <v>775</v>
      </c>
      <c r="C245" s="2" t="s">
        <v>531</v>
      </c>
      <c r="D245" s="14">
        <v>44143</v>
      </c>
      <c r="E245" s="2">
        <v>1</v>
      </c>
      <c r="G245" s="2">
        <v>1</v>
      </c>
      <c r="H245" s="2">
        <v>1</v>
      </c>
      <c r="K245" s="2">
        <v>1</v>
      </c>
      <c r="N245" s="2">
        <v>1</v>
      </c>
      <c r="U245" s="2">
        <v>1</v>
      </c>
      <c r="Y245" s="2">
        <v>1</v>
      </c>
      <c r="AB245" s="2">
        <v>1</v>
      </c>
      <c r="AI245" s="2">
        <v>1</v>
      </c>
    </row>
    <row r="246" spans="1:35" ht="18" customHeight="1" x14ac:dyDescent="0.7">
      <c r="A246" s="9" t="s">
        <v>1053</v>
      </c>
      <c r="B246" s="6" t="s">
        <v>864</v>
      </c>
      <c r="C246" s="2" t="s">
        <v>109</v>
      </c>
      <c r="D246" s="14">
        <v>44178</v>
      </c>
      <c r="E246" s="2">
        <v>1</v>
      </c>
      <c r="K246" s="2">
        <v>1</v>
      </c>
      <c r="N246" s="2">
        <v>1</v>
      </c>
      <c r="AA246" s="2">
        <v>1</v>
      </c>
      <c r="AB246" s="2">
        <v>1</v>
      </c>
    </row>
    <row r="247" spans="1:35" ht="18" customHeight="1" x14ac:dyDescent="0.7">
      <c r="A247" s="9" t="s">
        <v>1054</v>
      </c>
      <c r="B247" s="6" t="s">
        <v>776</v>
      </c>
      <c r="C247" s="2" t="s">
        <v>545</v>
      </c>
      <c r="D247" s="14">
        <v>44071</v>
      </c>
      <c r="E247" s="2">
        <v>1</v>
      </c>
      <c r="G247" s="2">
        <v>1</v>
      </c>
      <c r="I247" s="2">
        <v>1</v>
      </c>
      <c r="R247" s="2">
        <v>1</v>
      </c>
      <c r="AC247" s="2">
        <v>1</v>
      </c>
      <c r="AI247" s="2">
        <v>1</v>
      </c>
    </row>
    <row r="248" spans="1:35" ht="18" customHeight="1" x14ac:dyDescent="0.7">
      <c r="A248" s="9" t="s">
        <v>1055</v>
      </c>
      <c r="B248" s="6" t="s">
        <v>777</v>
      </c>
      <c r="C248" s="2" t="s">
        <v>529</v>
      </c>
      <c r="D248" s="14">
        <v>44078</v>
      </c>
      <c r="M248" s="2">
        <v>1</v>
      </c>
      <c r="Q248" s="2">
        <v>1</v>
      </c>
      <c r="R248" s="2">
        <v>1</v>
      </c>
      <c r="AB248" s="2">
        <v>1</v>
      </c>
      <c r="AE248" s="2">
        <v>1</v>
      </c>
      <c r="AI248" s="2">
        <v>1</v>
      </c>
    </row>
    <row r="249" spans="1:35" ht="18" customHeight="1" x14ac:dyDescent="0.7">
      <c r="A249" s="9" t="s">
        <v>1056</v>
      </c>
      <c r="B249" s="6" t="s">
        <v>778</v>
      </c>
      <c r="C249" s="2" t="s">
        <v>529</v>
      </c>
      <c r="D249" s="14">
        <v>44076</v>
      </c>
      <c r="F249" s="2">
        <v>1</v>
      </c>
      <c r="G249" s="2">
        <v>1</v>
      </c>
      <c r="R249" s="2">
        <v>1</v>
      </c>
      <c r="S249" s="2">
        <v>1</v>
      </c>
      <c r="T249" s="2">
        <v>1</v>
      </c>
      <c r="AI249" s="2">
        <v>1</v>
      </c>
    </row>
    <row r="250" spans="1:35" ht="18" customHeight="1" x14ac:dyDescent="0.7">
      <c r="A250" s="9" t="s">
        <v>1057</v>
      </c>
      <c r="B250" s="6" t="s">
        <v>865</v>
      </c>
      <c r="C250" s="2" t="s">
        <v>1140</v>
      </c>
      <c r="D250" s="14">
        <v>44192</v>
      </c>
      <c r="E250" s="2">
        <v>1</v>
      </c>
      <c r="K250" s="2">
        <v>1</v>
      </c>
      <c r="L250" s="2">
        <v>1</v>
      </c>
      <c r="R250" s="2">
        <v>1</v>
      </c>
      <c r="AB250" s="2">
        <v>1</v>
      </c>
    </row>
    <row r="251" spans="1:35" ht="18" customHeight="1" x14ac:dyDescent="0.7">
      <c r="A251" s="9" t="s">
        <v>1058</v>
      </c>
      <c r="B251" s="6" t="s">
        <v>779</v>
      </c>
      <c r="C251" s="2" t="s">
        <v>531</v>
      </c>
      <c r="D251" s="14">
        <v>44083</v>
      </c>
      <c r="E251" s="2">
        <v>1</v>
      </c>
      <c r="G251" s="2">
        <v>1</v>
      </c>
      <c r="H251" s="2">
        <v>1</v>
      </c>
      <c r="N251" s="2">
        <v>1</v>
      </c>
      <c r="P251" s="2">
        <v>1</v>
      </c>
      <c r="V251" s="2">
        <v>1</v>
      </c>
    </row>
    <row r="252" spans="1:35" ht="18" customHeight="1" x14ac:dyDescent="0.7">
      <c r="A252" s="9" t="s">
        <v>1059</v>
      </c>
      <c r="B252" s="6" t="s">
        <v>780</v>
      </c>
      <c r="C252" s="2" t="s">
        <v>529</v>
      </c>
      <c r="D252" s="14">
        <v>44177</v>
      </c>
      <c r="E252" s="2">
        <v>1</v>
      </c>
      <c r="F252" s="2">
        <v>1</v>
      </c>
      <c r="R252" s="2">
        <v>1</v>
      </c>
    </row>
    <row r="253" spans="1:35" ht="18" customHeight="1" x14ac:dyDescent="0.7">
      <c r="A253" s="9" t="s">
        <v>1060</v>
      </c>
      <c r="B253" s="6" t="s">
        <v>866</v>
      </c>
      <c r="C253" s="2" t="s">
        <v>1149</v>
      </c>
      <c r="D253" s="14">
        <v>44168</v>
      </c>
      <c r="E253" s="2">
        <v>1</v>
      </c>
      <c r="G253" s="2">
        <v>1</v>
      </c>
      <c r="J253" s="2">
        <v>1</v>
      </c>
      <c r="N253" s="2">
        <v>1</v>
      </c>
      <c r="R253" s="2">
        <v>1</v>
      </c>
      <c r="S253" s="2">
        <v>1</v>
      </c>
      <c r="AC253" s="2">
        <v>1</v>
      </c>
    </row>
    <row r="254" spans="1:35" ht="18" customHeight="1" x14ac:dyDescent="0.7">
      <c r="A254" s="9" t="s">
        <v>1061</v>
      </c>
      <c r="B254" s="6" t="s">
        <v>867</v>
      </c>
      <c r="C254" s="2" t="s">
        <v>1140</v>
      </c>
      <c r="D254" s="14">
        <v>44189</v>
      </c>
      <c r="G254" s="2">
        <v>1</v>
      </c>
      <c r="H254" s="2">
        <v>1</v>
      </c>
      <c r="R254" s="2">
        <v>1</v>
      </c>
      <c r="U254" s="2">
        <v>1</v>
      </c>
      <c r="AC254" s="2">
        <v>1</v>
      </c>
      <c r="AI254" s="2">
        <v>1</v>
      </c>
    </row>
    <row r="255" spans="1:35" ht="18" customHeight="1" x14ac:dyDescent="0.7">
      <c r="A255" s="9" t="s">
        <v>1062</v>
      </c>
      <c r="B255" s="6" t="s">
        <v>868</v>
      </c>
      <c r="C255" s="2" t="s">
        <v>1140</v>
      </c>
      <c r="D255" s="14">
        <v>44185</v>
      </c>
      <c r="E255" s="2">
        <v>1</v>
      </c>
      <c r="F255" s="2">
        <v>1</v>
      </c>
      <c r="G255" s="2">
        <v>1</v>
      </c>
      <c r="H255" s="2">
        <v>1</v>
      </c>
      <c r="K255" s="2">
        <v>1</v>
      </c>
      <c r="R255" s="2">
        <v>1</v>
      </c>
      <c r="V255" s="2">
        <v>1</v>
      </c>
      <c r="Z255" s="2">
        <v>1</v>
      </c>
      <c r="AB255" s="2">
        <v>1</v>
      </c>
      <c r="AC255" s="2">
        <v>1</v>
      </c>
    </row>
    <row r="256" spans="1:35" ht="18" customHeight="1" x14ac:dyDescent="0.7">
      <c r="A256" s="9" t="s">
        <v>1063</v>
      </c>
      <c r="B256" s="6" t="s">
        <v>781</v>
      </c>
      <c r="C256" s="2" t="s">
        <v>531</v>
      </c>
      <c r="D256" s="14">
        <v>44100</v>
      </c>
      <c r="E256" s="2">
        <v>1</v>
      </c>
      <c r="J256" s="2">
        <v>1</v>
      </c>
      <c r="K256" s="2">
        <v>1</v>
      </c>
      <c r="AB256" s="2">
        <v>1</v>
      </c>
      <c r="AI256" s="2">
        <v>1</v>
      </c>
    </row>
    <row r="257" spans="1:35" ht="18" customHeight="1" x14ac:dyDescent="0.7">
      <c r="A257" s="9" t="s">
        <v>1064</v>
      </c>
      <c r="B257" s="6" t="s">
        <v>782</v>
      </c>
      <c r="C257" s="2" t="s">
        <v>529</v>
      </c>
      <c r="D257" s="14">
        <v>44104</v>
      </c>
      <c r="E257" s="2">
        <v>1</v>
      </c>
      <c r="J257" s="2">
        <v>1</v>
      </c>
      <c r="N257" s="2">
        <v>1</v>
      </c>
      <c r="R257" s="2">
        <v>1</v>
      </c>
      <c r="V257" s="2">
        <v>1</v>
      </c>
      <c r="AB257" s="2">
        <v>1</v>
      </c>
      <c r="AC257" s="2">
        <v>1</v>
      </c>
    </row>
    <row r="258" spans="1:35" ht="18" customHeight="1" x14ac:dyDescent="0.7">
      <c r="A258" s="9" t="s">
        <v>1065</v>
      </c>
      <c r="B258" s="6" t="s">
        <v>783</v>
      </c>
      <c r="C258" s="2" t="s">
        <v>582</v>
      </c>
      <c r="D258" s="2" t="s">
        <v>80</v>
      </c>
      <c r="E258" s="2">
        <v>1</v>
      </c>
      <c r="J258" s="2">
        <v>1</v>
      </c>
      <c r="N258" s="2">
        <v>1</v>
      </c>
      <c r="V258" s="2">
        <v>1</v>
      </c>
      <c r="AB258" s="2">
        <v>1</v>
      </c>
      <c r="AC258" s="2">
        <v>1</v>
      </c>
    </row>
    <row r="259" spans="1:35" ht="18" customHeight="1" x14ac:dyDescent="0.7">
      <c r="A259" s="9" t="s">
        <v>1066</v>
      </c>
      <c r="B259" s="6" t="s">
        <v>784</v>
      </c>
      <c r="C259" s="2" t="s">
        <v>529</v>
      </c>
      <c r="D259" s="2" t="s">
        <v>80</v>
      </c>
      <c r="E259" s="2">
        <v>1</v>
      </c>
      <c r="J259" s="2">
        <v>1</v>
      </c>
      <c r="N259" s="2">
        <v>1</v>
      </c>
      <c r="R259" s="2">
        <v>1</v>
      </c>
      <c r="V259" s="2">
        <v>1</v>
      </c>
      <c r="AB259" s="2">
        <v>1</v>
      </c>
      <c r="AC259" s="2">
        <v>1</v>
      </c>
    </row>
    <row r="260" spans="1:35" ht="18" customHeight="1" x14ac:dyDescent="0.7">
      <c r="A260" s="9" t="s">
        <v>1067</v>
      </c>
      <c r="B260" s="6" t="s">
        <v>785</v>
      </c>
      <c r="C260" s="2" t="s">
        <v>545</v>
      </c>
      <c r="D260" s="14">
        <v>44084</v>
      </c>
      <c r="E260" s="2">
        <v>1</v>
      </c>
      <c r="R260" s="2">
        <v>1</v>
      </c>
      <c r="Z260" s="2">
        <v>1</v>
      </c>
      <c r="AA260" s="2">
        <v>1</v>
      </c>
      <c r="AI260" s="2">
        <v>1</v>
      </c>
    </row>
    <row r="261" spans="1:35" ht="18" customHeight="1" x14ac:dyDescent="0.7">
      <c r="A261" s="9" t="s">
        <v>1068</v>
      </c>
      <c r="B261" s="6" t="s">
        <v>786</v>
      </c>
      <c r="C261" s="2" t="s">
        <v>531</v>
      </c>
      <c r="D261" s="14">
        <v>44100</v>
      </c>
      <c r="E261" s="2">
        <v>1</v>
      </c>
      <c r="J261" s="2">
        <v>1</v>
      </c>
      <c r="K261" s="2">
        <v>1</v>
      </c>
      <c r="L261" s="2">
        <v>1</v>
      </c>
      <c r="O261" s="2">
        <v>1</v>
      </c>
      <c r="AC261" s="2">
        <v>1</v>
      </c>
    </row>
    <row r="262" spans="1:35" ht="18" customHeight="1" x14ac:dyDescent="0.7">
      <c r="A262" s="9" t="s">
        <v>1069</v>
      </c>
      <c r="B262" s="6" t="s">
        <v>787</v>
      </c>
      <c r="C262" s="2" t="s">
        <v>547</v>
      </c>
      <c r="D262" s="14">
        <v>44077</v>
      </c>
      <c r="I262" s="2">
        <v>1</v>
      </c>
      <c r="R262" s="2">
        <v>1</v>
      </c>
      <c r="U262" s="2">
        <v>1</v>
      </c>
    </row>
    <row r="263" spans="1:35" ht="18" customHeight="1" x14ac:dyDescent="0.7">
      <c r="A263" s="9" t="s">
        <v>1070</v>
      </c>
      <c r="B263" s="6" t="s">
        <v>788</v>
      </c>
      <c r="C263" s="2" t="s">
        <v>529</v>
      </c>
      <c r="D263" s="14">
        <v>44104</v>
      </c>
      <c r="G263" s="2">
        <v>1</v>
      </c>
      <c r="I263" s="2">
        <v>1</v>
      </c>
      <c r="M263" s="2">
        <v>1</v>
      </c>
      <c r="R263" s="2">
        <v>1</v>
      </c>
      <c r="AB263" s="2">
        <v>1</v>
      </c>
      <c r="AI263" s="2">
        <v>1</v>
      </c>
    </row>
    <row r="264" spans="1:35" ht="18" customHeight="1" x14ac:dyDescent="0.7">
      <c r="A264" s="9" t="s">
        <v>1071</v>
      </c>
      <c r="B264" s="6" t="s">
        <v>789</v>
      </c>
      <c r="C264" s="2" t="s">
        <v>571</v>
      </c>
      <c r="D264" s="14">
        <v>44038</v>
      </c>
      <c r="E264" s="2" t="s">
        <v>80</v>
      </c>
    </row>
    <row r="265" spans="1:35" ht="18" customHeight="1" x14ac:dyDescent="0.7">
      <c r="A265" s="9" t="s">
        <v>1072</v>
      </c>
      <c r="B265" s="6" t="s">
        <v>869</v>
      </c>
      <c r="C265" s="2" t="s">
        <v>1150</v>
      </c>
      <c r="D265" s="14">
        <v>44191</v>
      </c>
      <c r="E265" s="2">
        <v>1</v>
      </c>
      <c r="G265" s="2">
        <v>1</v>
      </c>
      <c r="L265" s="2">
        <v>1</v>
      </c>
      <c r="V265" s="2">
        <v>1</v>
      </c>
      <c r="AB265" s="2">
        <v>1</v>
      </c>
      <c r="AC265" s="2">
        <v>1</v>
      </c>
    </row>
    <row r="266" spans="1:35" ht="18" customHeight="1" x14ac:dyDescent="0.7">
      <c r="A266" s="9" t="s">
        <v>1073</v>
      </c>
      <c r="B266" s="6" t="s">
        <v>790</v>
      </c>
      <c r="C266" s="2" t="s">
        <v>531</v>
      </c>
      <c r="D266" s="14">
        <v>44092</v>
      </c>
      <c r="E266" s="2">
        <v>1</v>
      </c>
      <c r="F266" s="2">
        <v>1</v>
      </c>
      <c r="G266" s="2">
        <v>1</v>
      </c>
      <c r="N266" s="2">
        <v>1</v>
      </c>
      <c r="R266" s="2">
        <v>1</v>
      </c>
      <c r="AI266" s="2">
        <v>1</v>
      </c>
    </row>
    <row r="267" spans="1:35" ht="18" customHeight="1" x14ac:dyDescent="0.7">
      <c r="A267" s="9" t="s">
        <v>1074</v>
      </c>
      <c r="B267" s="6" t="s">
        <v>791</v>
      </c>
      <c r="C267" s="2" t="s">
        <v>531</v>
      </c>
      <c r="D267" s="14">
        <v>44036</v>
      </c>
      <c r="E267" s="2">
        <v>1</v>
      </c>
      <c r="M267" s="2">
        <v>1</v>
      </c>
      <c r="N267" s="2">
        <v>1</v>
      </c>
      <c r="R267" s="2">
        <v>1</v>
      </c>
      <c r="AI267" s="2">
        <v>2</v>
      </c>
    </row>
    <row r="268" spans="1:35" ht="18" customHeight="1" x14ac:dyDescent="0.7">
      <c r="A268" s="9" t="s">
        <v>1075</v>
      </c>
      <c r="B268" s="6" t="s">
        <v>792</v>
      </c>
      <c r="C268" s="2" t="s">
        <v>592</v>
      </c>
      <c r="D268" s="14">
        <v>44008</v>
      </c>
      <c r="E268" s="2">
        <v>1</v>
      </c>
      <c r="K268" s="2">
        <v>1</v>
      </c>
      <c r="M268" s="2">
        <v>1</v>
      </c>
      <c r="R268" s="2">
        <v>1</v>
      </c>
      <c r="AB268" s="2">
        <v>1</v>
      </c>
      <c r="AI268" s="2">
        <v>1</v>
      </c>
    </row>
    <row r="269" spans="1:35" ht="18" customHeight="1" x14ac:dyDescent="0.7">
      <c r="A269" s="9" t="s">
        <v>1076</v>
      </c>
      <c r="B269" s="6" t="s">
        <v>793</v>
      </c>
      <c r="C269" s="2" t="s">
        <v>545</v>
      </c>
      <c r="D269" s="14">
        <v>44042</v>
      </c>
      <c r="E269" s="2">
        <v>1</v>
      </c>
      <c r="F269" s="2">
        <v>1</v>
      </c>
      <c r="G269" s="2">
        <v>1</v>
      </c>
      <c r="J269" s="2">
        <v>1</v>
      </c>
      <c r="S269" s="2">
        <v>1</v>
      </c>
    </row>
    <row r="270" spans="1:35" ht="18" customHeight="1" x14ac:dyDescent="0.7">
      <c r="A270" s="9" t="s">
        <v>1077</v>
      </c>
      <c r="B270" s="6" t="s">
        <v>794</v>
      </c>
      <c r="C270" s="2" t="s">
        <v>795</v>
      </c>
      <c r="D270" s="2" t="s">
        <v>80</v>
      </c>
      <c r="E270" s="2">
        <v>1</v>
      </c>
      <c r="L270" s="2">
        <v>1</v>
      </c>
      <c r="S270" s="2">
        <v>1</v>
      </c>
      <c r="AC270" s="2">
        <v>1</v>
      </c>
    </row>
    <row r="271" spans="1:35" ht="18" customHeight="1" x14ac:dyDescent="0.7">
      <c r="A271" s="9" t="s">
        <v>1078</v>
      </c>
      <c r="B271" s="6" t="s">
        <v>796</v>
      </c>
      <c r="C271" s="2" t="s">
        <v>746</v>
      </c>
      <c r="D271" s="14">
        <v>44104</v>
      </c>
      <c r="E271" s="2">
        <v>1</v>
      </c>
      <c r="G271" s="2">
        <v>1</v>
      </c>
      <c r="H271" s="2">
        <v>1</v>
      </c>
      <c r="L271" s="2">
        <v>1</v>
      </c>
      <c r="R271" s="2">
        <v>1</v>
      </c>
      <c r="AI271" s="2">
        <v>1</v>
      </c>
    </row>
    <row r="272" spans="1:35" ht="18" customHeight="1" x14ac:dyDescent="0.7">
      <c r="A272" s="9" t="s">
        <v>1079</v>
      </c>
      <c r="B272" s="6" t="s">
        <v>797</v>
      </c>
      <c r="C272" s="2" t="s">
        <v>590</v>
      </c>
      <c r="D272" s="14">
        <v>43979</v>
      </c>
      <c r="E272" s="2">
        <v>1</v>
      </c>
      <c r="H272" s="2">
        <v>1</v>
      </c>
      <c r="L272" s="2">
        <v>1</v>
      </c>
      <c r="N272" s="2">
        <v>1</v>
      </c>
      <c r="AB272" s="2">
        <v>1</v>
      </c>
      <c r="AI272" s="2">
        <v>1</v>
      </c>
    </row>
    <row r="273" spans="1:35" ht="18" customHeight="1" x14ac:dyDescent="0.7">
      <c r="A273" s="9" t="s">
        <v>1080</v>
      </c>
      <c r="B273" s="6" t="s">
        <v>798</v>
      </c>
      <c r="C273" s="2" t="s">
        <v>529</v>
      </c>
      <c r="D273" s="14">
        <v>44001</v>
      </c>
      <c r="E273" s="2">
        <v>1</v>
      </c>
      <c r="F273" s="2">
        <v>1</v>
      </c>
      <c r="G273" s="2">
        <v>1</v>
      </c>
      <c r="H273" s="2">
        <v>1</v>
      </c>
      <c r="O273" s="2">
        <v>1</v>
      </c>
      <c r="R273" s="2">
        <v>1</v>
      </c>
      <c r="V273" s="2">
        <v>1</v>
      </c>
      <c r="Z273" s="2">
        <v>1</v>
      </c>
      <c r="AB273" s="2">
        <v>1</v>
      </c>
      <c r="AC273" s="2">
        <v>1</v>
      </c>
    </row>
    <row r="274" spans="1:35" ht="18" customHeight="1" x14ac:dyDescent="0.7">
      <c r="A274" s="9" t="s">
        <v>1081</v>
      </c>
      <c r="B274" s="6" t="s">
        <v>799</v>
      </c>
      <c r="C274" s="2" t="s">
        <v>531</v>
      </c>
      <c r="D274" s="14">
        <v>44095</v>
      </c>
      <c r="E274" s="2">
        <v>1</v>
      </c>
      <c r="N274" s="2">
        <v>1</v>
      </c>
      <c r="Z274" s="2">
        <v>1</v>
      </c>
      <c r="AB274" s="2">
        <v>1</v>
      </c>
      <c r="AC274" s="2">
        <v>1</v>
      </c>
      <c r="AE274" s="2">
        <v>1</v>
      </c>
    </row>
    <row r="275" spans="1:35" ht="18" customHeight="1" x14ac:dyDescent="0.7">
      <c r="A275" s="9" t="s">
        <v>1082</v>
      </c>
      <c r="B275" s="6" t="s">
        <v>1405</v>
      </c>
      <c r="C275" s="2" t="s">
        <v>1270</v>
      </c>
      <c r="D275" s="14">
        <v>43840</v>
      </c>
      <c r="E275" s="2">
        <v>1</v>
      </c>
      <c r="O275" s="2">
        <v>1</v>
      </c>
      <c r="R275" s="2">
        <v>1</v>
      </c>
      <c r="V275" s="2">
        <v>1</v>
      </c>
      <c r="Z275" s="2">
        <v>1</v>
      </c>
      <c r="AA275" s="2">
        <v>1</v>
      </c>
      <c r="AB275" s="2">
        <v>1</v>
      </c>
      <c r="AC275" s="2">
        <v>1</v>
      </c>
    </row>
    <row r="276" spans="1:35" ht="18" customHeight="1" x14ac:dyDescent="0.7">
      <c r="A276" s="9" t="s">
        <v>1083</v>
      </c>
      <c r="B276" s="6" t="s">
        <v>800</v>
      </c>
      <c r="C276" s="2" t="s">
        <v>529</v>
      </c>
      <c r="D276" s="14">
        <v>44093</v>
      </c>
      <c r="E276" s="2">
        <v>1</v>
      </c>
      <c r="F276" s="2">
        <v>1</v>
      </c>
      <c r="G276" s="2">
        <v>1</v>
      </c>
      <c r="J276" s="2">
        <v>1</v>
      </c>
      <c r="P276" s="2">
        <v>1</v>
      </c>
      <c r="R276" s="2">
        <v>1</v>
      </c>
      <c r="Z276" s="2">
        <v>1</v>
      </c>
      <c r="AB276" s="2">
        <v>1</v>
      </c>
    </row>
    <row r="277" spans="1:35" ht="18" customHeight="1" x14ac:dyDescent="0.7">
      <c r="A277" s="9" t="s">
        <v>1084</v>
      </c>
      <c r="B277" s="6" t="s">
        <v>801</v>
      </c>
      <c r="C277" s="2" t="s">
        <v>529</v>
      </c>
      <c r="D277" s="2" t="s">
        <v>80</v>
      </c>
      <c r="E277" s="2">
        <v>1</v>
      </c>
      <c r="M277" s="2">
        <v>1</v>
      </c>
      <c r="R277" s="2">
        <v>1</v>
      </c>
      <c r="AI277" s="2">
        <v>1</v>
      </c>
    </row>
    <row r="278" spans="1:35" ht="18" customHeight="1" x14ac:dyDescent="0.7">
      <c r="A278" s="9" t="s">
        <v>1085</v>
      </c>
      <c r="B278" s="6" t="s">
        <v>802</v>
      </c>
      <c r="C278" s="2" t="s">
        <v>529</v>
      </c>
      <c r="D278" s="14">
        <v>44133</v>
      </c>
      <c r="E278" s="2">
        <v>1</v>
      </c>
      <c r="G278" s="2">
        <v>1</v>
      </c>
      <c r="H278" s="2">
        <v>1</v>
      </c>
      <c r="R278" s="2">
        <v>1</v>
      </c>
      <c r="X278" s="2">
        <v>1</v>
      </c>
      <c r="AB278" s="2">
        <v>1</v>
      </c>
    </row>
    <row r="279" spans="1:35" ht="18" customHeight="1" x14ac:dyDescent="0.7">
      <c r="A279" s="9" t="s">
        <v>1086</v>
      </c>
      <c r="B279" s="6" t="s">
        <v>803</v>
      </c>
      <c r="C279" s="2" t="s">
        <v>529</v>
      </c>
      <c r="D279" s="14">
        <v>44086</v>
      </c>
      <c r="G279" s="2">
        <v>1</v>
      </c>
      <c r="M279" s="2">
        <v>1</v>
      </c>
      <c r="O279" s="2">
        <v>1</v>
      </c>
      <c r="V279" s="2">
        <v>1</v>
      </c>
      <c r="Z279" s="2">
        <v>1</v>
      </c>
      <c r="AA279" s="2">
        <v>1</v>
      </c>
    </row>
    <row r="280" spans="1:35" ht="18" customHeight="1" x14ac:dyDescent="0.7">
      <c r="A280" s="9" t="s">
        <v>1087</v>
      </c>
      <c r="B280" s="6" t="s">
        <v>804</v>
      </c>
      <c r="C280" s="2" t="s">
        <v>529</v>
      </c>
      <c r="D280" s="14">
        <v>44098</v>
      </c>
      <c r="E280" s="2">
        <v>1</v>
      </c>
      <c r="F280" s="2">
        <v>1</v>
      </c>
      <c r="G280" s="2">
        <v>1</v>
      </c>
      <c r="N280" s="2">
        <v>1</v>
      </c>
      <c r="Q280" s="2">
        <v>1</v>
      </c>
      <c r="R280" s="2">
        <v>1</v>
      </c>
      <c r="AC280" s="2">
        <v>1</v>
      </c>
    </row>
    <row r="281" spans="1:35" ht="18" customHeight="1" x14ac:dyDescent="0.7">
      <c r="A281" s="9" t="s">
        <v>1088</v>
      </c>
      <c r="B281" s="6" t="s">
        <v>805</v>
      </c>
      <c r="C281" s="2" t="s">
        <v>529</v>
      </c>
      <c r="D281" s="14">
        <v>44098</v>
      </c>
      <c r="E281" s="2">
        <v>1</v>
      </c>
      <c r="G281" s="2">
        <v>1</v>
      </c>
      <c r="N281" s="2">
        <v>1</v>
      </c>
      <c r="Q281" s="2">
        <v>1</v>
      </c>
      <c r="R281" s="2">
        <v>1</v>
      </c>
      <c r="V281" s="2">
        <v>1</v>
      </c>
      <c r="AB281" s="2">
        <v>1</v>
      </c>
      <c r="AI281" s="2">
        <v>1</v>
      </c>
    </row>
    <row r="282" spans="1:35" ht="18" customHeight="1" x14ac:dyDescent="0.7">
      <c r="A282" s="9" t="s">
        <v>1089</v>
      </c>
      <c r="B282" s="6" t="s">
        <v>806</v>
      </c>
      <c r="C282" s="2" t="s">
        <v>529</v>
      </c>
      <c r="D282" s="2" t="s">
        <v>80</v>
      </c>
      <c r="E282" s="2">
        <v>1</v>
      </c>
      <c r="G282" s="2">
        <v>1</v>
      </c>
      <c r="N282" s="2">
        <v>1</v>
      </c>
      <c r="R282" s="2">
        <v>1</v>
      </c>
      <c r="AC282" s="2">
        <v>1</v>
      </c>
      <c r="AI282" s="2">
        <v>1</v>
      </c>
    </row>
    <row r="283" spans="1:35" ht="18" customHeight="1" x14ac:dyDescent="0.7">
      <c r="A283" s="9" t="s">
        <v>1090</v>
      </c>
      <c r="B283" s="6" t="s">
        <v>807</v>
      </c>
      <c r="C283" s="2" t="s">
        <v>529</v>
      </c>
      <c r="D283" s="2" t="s">
        <v>80</v>
      </c>
      <c r="G283" s="2">
        <v>1</v>
      </c>
      <c r="H283" s="2">
        <v>1</v>
      </c>
      <c r="R283" s="2">
        <v>1</v>
      </c>
      <c r="Z283" s="2">
        <v>1</v>
      </c>
      <c r="AC283" s="2">
        <v>1</v>
      </c>
      <c r="AI283" s="2">
        <v>1</v>
      </c>
    </row>
    <row r="284" spans="1:35" ht="18" customHeight="1" x14ac:dyDescent="0.7">
      <c r="A284" s="9" t="s">
        <v>1091</v>
      </c>
      <c r="B284" s="6" t="s">
        <v>808</v>
      </c>
      <c r="C284" s="2" t="s">
        <v>630</v>
      </c>
      <c r="D284" s="14">
        <v>44084</v>
      </c>
      <c r="E284" s="2">
        <v>1</v>
      </c>
      <c r="G284" s="2">
        <v>1</v>
      </c>
      <c r="N284" s="2">
        <v>1</v>
      </c>
      <c r="Q284" s="2">
        <v>1</v>
      </c>
      <c r="R284" s="2">
        <v>1</v>
      </c>
      <c r="AC284" s="2">
        <v>1</v>
      </c>
    </row>
    <row r="285" spans="1:35" ht="18" customHeight="1" x14ac:dyDescent="0.7">
      <c r="A285" s="9" t="s">
        <v>1092</v>
      </c>
      <c r="B285" s="6" t="s">
        <v>809</v>
      </c>
      <c r="C285" s="2" t="s">
        <v>545</v>
      </c>
      <c r="D285" s="14">
        <v>44101</v>
      </c>
      <c r="G285" s="2">
        <v>1</v>
      </c>
      <c r="N285" s="2">
        <v>1</v>
      </c>
      <c r="S285" s="2">
        <v>1</v>
      </c>
      <c r="AI285" s="2">
        <v>3</v>
      </c>
    </row>
    <row r="286" spans="1:35" ht="18" customHeight="1" x14ac:dyDescent="0.7">
      <c r="A286" s="9" t="s">
        <v>1093</v>
      </c>
      <c r="B286" s="6" t="s">
        <v>810</v>
      </c>
      <c r="C286" s="2" t="s">
        <v>582</v>
      </c>
      <c r="D286" s="14">
        <v>44094</v>
      </c>
      <c r="E286" s="2">
        <v>1</v>
      </c>
      <c r="K286" s="2">
        <v>1</v>
      </c>
      <c r="Q286" s="2">
        <v>1</v>
      </c>
      <c r="S286" s="2">
        <v>1</v>
      </c>
      <c r="T286" s="2">
        <v>1</v>
      </c>
      <c r="AC286" s="2">
        <v>1</v>
      </c>
      <c r="AI286" s="2">
        <v>2</v>
      </c>
    </row>
    <row r="287" spans="1:35" ht="18" customHeight="1" x14ac:dyDescent="0.7">
      <c r="A287" s="9" t="s">
        <v>1094</v>
      </c>
      <c r="B287" s="6" t="s">
        <v>811</v>
      </c>
      <c r="C287" s="2" t="s">
        <v>529</v>
      </c>
      <c r="D287" s="2" t="s">
        <v>80</v>
      </c>
      <c r="E287" s="2">
        <v>1</v>
      </c>
      <c r="G287" s="2">
        <v>1</v>
      </c>
      <c r="N287" s="2">
        <v>1</v>
      </c>
      <c r="AC287" s="2">
        <v>1</v>
      </c>
    </row>
    <row r="288" spans="1:35" ht="18" customHeight="1" x14ac:dyDescent="0.7">
      <c r="A288" s="9" t="s">
        <v>1095</v>
      </c>
      <c r="B288" s="6" t="s">
        <v>812</v>
      </c>
      <c r="C288" s="2" t="s">
        <v>630</v>
      </c>
      <c r="D288" s="14">
        <v>44093</v>
      </c>
      <c r="E288" s="2">
        <v>1</v>
      </c>
      <c r="G288" s="2">
        <v>1</v>
      </c>
      <c r="H288" s="2">
        <v>1</v>
      </c>
      <c r="R288" s="2">
        <v>1</v>
      </c>
      <c r="X288" s="2">
        <v>1</v>
      </c>
      <c r="AI288" s="2">
        <v>1</v>
      </c>
    </row>
    <row r="289" spans="1:35" ht="18" customHeight="1" x14ac:dyDescent="0.7">
      <c r="A289" s="9" t="s">
        <v>1096</v>
      </c>
      <c r="B289" s="6" t="s">
        <v>813</v>
      </c>
      <c r="C289" s="2" t="s">
        <v>630</v>
      </c>
      <c r="D289" s="14">
        <v>44072</v>
      </c>
      <c r="E289" s="2">
        <v>1</v>
      </c>
      <c r="G289" s="2">
        <v>1</v>
      </c>
      <c r="M289" s="2">
        <v>1</v>
      </c>
      <c r="Q289" s="2">
        <v>1</v>
      </c>
      <c r="R289" s="2">
        <v>1</v>
      </c>
      <c r="X289" s="2">
        <v>1</v>
      </c>
    </row>
    <row r="290" spans="1:35" ht="18" customHeight="1" x14ac:dyDescent="0.7">
      <c r="A290" s="9" t="s">
        <v>1097</v>
      </c>
      <c r="B290" s="6" t="s">
        <v>814</v>
      </c>
      <c r="C290" s="2" t="s">
        <v>529</v>
      </c>
      <c r="D290" s="14">
        <v>44122</v>
      </c>
      <c r="E290" s="2">
        <v>1</v>
      </c>
      <c r="F290" s="2">
        <v>1</v>
      </c>
      <c r="N290" s="2">
        <v>1</v>
      </c>
      <c r="P290" s="2">
        <v>1</v>
      </c>
      <c r="T290" s="2">
        <v>1</v>
      </c>
      <c r="AI290" s="2">
        <v>1</v>
      </c>
    </row>
    <row r="291" spans="1:35" ht="18" customHeight="1" x14ac:dyDescent="0.7">
      <c r="A291" s="9" t="s">
        <v>1098</v>
      </c>
      <c r="B291" s="6" t="s">
        <v>815</v>
      </c>
      <c r="C291" s="2" t="s">
        <v>621</v>
      </c>
      <c r="D291" s="14">
        <v>44085</v>
      </c>
      <c r="H291" s="2">
        <v>1</v>
      </c>
      <c r="J291" s="2">
        <v>1</v>
      </c>
      <c r="L291" s="2">
        <v>1</v>
      </c>
      <c r="V291" s="2">
        <v>1</v>
      </c>
      <c r="AC291" s="2">
        <v>1</v>
      </c>
    </row>
    <row r="292" spans="1:35" ht="18" customHeight="1" x14ac:dyDescent="0.7">
      <c r="A292" s="9" t="s">
        <v>1099</v>
      </c>
      <c r="B292" s="6" t="s">
        <v>816</v>
      </c>
      <c r="C292" s="2" t="s">
        <v>712</v>
      </c>
      <c r="D292" s="2" t="s">
        <v>80</v>
      </c>
      <c r="E292" s="2">
        <v>1</v>
      </c>
      <c r="G292" s="2">
        <v>1</v>
      </c>
      <c r="M292" s="2">
        <v>1</v>
      </c>
      <c r="S292" s="2">
        <v>1</v>
      </c>
      <c r="AC292" s="2">
        <v>1</v>
      </c>
      <c r="AI292" s="2">
        <v>1</v>
      </c>
    </row>
    <row r="293" spans="1:35" ht="18" customHeight="1" x14ac:dyDescent="0.7">
      <c r="A293" s="9" t="s">
        <v>1100</v>
      </c>
      <c r="B293" s="6" t="s">
        <v>817</v>
      </c>
      <c r="C293" s="2" t="s">
        <v>582</v>
      </c>
      <c r="D293" s="14">
        <v>44038</v>
      </c>
      <c r="E293" s="2" t="s">
        <v>80</v>
      </c>
    </row>
    <row r="294" spans="1:35" ht="18" customHeight="1" x14ac:dyDescent="0.7">
      <c r="A294" s="9" t="s">
        <v>1101</v>
      </c>
      <c r="B294" s="6" t="s">
        <v>818</v>
      </c>
      <c r="C294" s="2" t="s">
        <v>529</v>
      </c>
      <c r="D294" s="14">
        <v>44098</v>
      </c>
      <c r="E294" s="2">
        <v>2</v>
      </c>
      <c r="G294" s="2">
        <v>1</v>
      </c>
      <c r="T294" s="2">
        <v>1</v>
      </c>
      <c r="U294" s="2">
        <v>1</v>
      </c>
    </row>
    <row r="295" spans="1:35" ht="18" customHeight="1" x14ac:dyDescent="0.7">
      <c r="A295" s="9" t="s">
        <v>1102</v>
      </c>
      <c r="B295" s="6" t="s">
        <v>819</v>
      </c>
      <c r="C295" s="2" t="s">
        <v>529</v>
      </c>
      <c r="D295" s="14">
        <v>44100</v>
      </c>
      <c r="E295" s="2">
        <v>1</v>
      </c>
      <c r="G295" s="2">
        <v>1</v>
      </c>
      <c r="K295" s="2">
        <v>1</v>
      </c>
      <c r="U295" s="2">
        <v>1</v>
      </c>
      <c r="AI295" s="2">
        <v>2</v>
      </c>
    </row>
    <row r="296" spans="1:35" ht="18" customHeight="1" x14ac:dyDescent="0.7">
      <c r="A296" s="9" t="s">
        <v>1103</v>
      </c>
      <c r="B296" s="6" t="s">
        <v>820</v>
      </c>
      <c r="C296" s="14" t="s">
        <v>529</v>
      </c>
      <c r="D296" s="14">
        <v>44101</v>
      </c>
      <c r="N296" s="2">
        <v>1</v>
      </c>
      <c r="Q296" s="2">
        <v>1</v>
      </c>
      <c r="R296" s="2">
        <v>1</v>
      </c>
      <c r="S296" s="2">
        <v>1</v>
      </c>
      <c r="V296" s="2">
        <v>1</v>
      </c>
      <c r="AC296" s="2">
        <v>1</v>
      </c>
      <c r="AI296" s="2">
        <v>2</v>
      </c>
    </row>
    <row r="297" spans="1:35" ht="18" customHeight="1" x14ac:dyDescent="0.7">
      <c r="A297" s="9" t="s">
        <v>1104</v>
      </c>
      <c r="B297" s="6" t="s">
        <v>870</v>
      </c>
      <c r="C297" s="14" t="s">
        <v>1140</v>
      </c>
      <c r="D297" s="14">
        <v>44167</v>
      </c>
      <c r="E297" s="2">
        <v>1</v>
      </c>
      <c r="G297" s="2">
        <v>1</v>
      </c>
      <c r="N297" s="2">
        <v>1</v>
      </c>
      <c r="V297" s="2">
        <v>1</v>
      </c>
      <c r="X297" s="2">
        <v>1</v>
      </c>
    </row>
    <row r="298" spans="1:35" ht="18" customHeight="1" x14ac:dyDescent="0.7">
      <c r="A298" s="9" t="s">
        <v>1105</v>
      </c>
      <c r="B298" s="6" t="s">
        <v>821</v>
      </c>
      <c r="C298" s="2" t="s">
        <v>531</v>
      </c>
      <c r="D298" s="2" t="s">
        <v>80</v>
      </c>
      <c r="E298" s="2">
        <v>1</v>
      </c>
      <c r="F298" s="2">
        <v>1</v>
      </c>
      <c r="V298" s="2">
        <v>1</v>
      </c>
      <c r="Z298" s="2">
        <v>1</v>
      </c>
      <c r="AC298" s="2">
        <v>1</v>
      </c>
      <c r="AI298" s="2">
        <v>1</v>
      </c>
    </row>
    <row r="299" spans="1:35" ht="18" customHeight="1" x14ac:dyDescent="0.7">
      <c r="A299" s="9" t="s">
        <v>1106</v>
      </c>
      <c r="B299" s="6" t="s">
        <v>822</v>
      </c>
      <c r="C299" s="2" t="s">
        <v>545</v>
      </c>
      <c r="D299" s="14">
        <v>44093</v>
      </c>
      <c r="E299" s="2">
        <v>1</v>
      </c>
      <c r="G299" s="2">
        <v>1</v>
      </c>
      <c r="H299" s="2">
        <v>1</v>
      </c>
      <c r="I299" s="2">
        <v>1</v>
      </c>
      <c r="K299" s="2">
        <v>1</v>
      </c>
      <c r="L299" s="2">
        <v>1</v>
      </c>
      <c r="M299" s="2">
        <v>1</v>
      </c>
      <c r="N299" s="2">
        <v>1</v>
      </c>
      <c r="P299" s="2">
        <v>1</v>
      </c>
      <c r="Q299" s="2">
        <v>1</v>
      </c>
      <c r="S299" s="2">
        <v>1</v>
      </c>
      <c r="AB299" s="2">
        <v>1</v>
      </c>
      <c r="AC299" s="2">
        <v>1</v>
      </c>
    </row>
    <row r="300" spans="1:35" ht="18" customHeight="1" x14ac:dyDescent="0.7">
      <c r="A300" s="9" t="s">
        <v>1107</v>
      </c>
      <c r="B300" s="6" t="s">
        <v>823</v>
      </c>
      <c r="C300" s="2" t="s">
        <v>545</v>
      </c>
      <c r="D300" s="14">
        <v>44132</v>
      </c>
      <c r="E300" s="2">
        <v>1</v>
      </c>
      <c r="M300" s="2">
        <v>1</v>
      </c>
      <c r="R300" s="2">
        <v>1</v>
      </c>
      <c r="W300" s="2">
        <v>1</v>
      </c>
      <c r="Z300" s="2">
        <v>1</v>
      </c>
      <c r="AC300" s="2">
        <v>1</v>
      </c>
    </row>
    <row r="301" spans="1:35" ht="18" customHeight="1" x14ac:dyDescent="0.7">
      <c r="A301" s="9" t="s">
        <v>1108</v>
      </c>
      <c r="B301" s="6" t="s">
        <v>871</v>
      </c>
      <c r="C301" s="2" t="s">
        <v>1140</v>
      </c>
      <c r="D301" s="14">
        <v>44183</v>
      </c>
      <c r="E301" s="2">
        <v>1</v>
      </c>
      <c r="G301" s="2">
        <v>1</v>
      </c>
      <c r="I301" s="2">
        <v>1</v>
      </c>
      <c r="N301" s="2">
        <v>1</v>
      </c>
      <c r="AC301" s="2">
        <v>1</v>
      </c>
      <c r="AI301" s="2">
        <v>1</v>
      </c>
    </row>
    <row r="302" spans="1:35" ht="18" customHeight="1" x14ac:dyDescent="0.7">
      <c r="A302" s="9" t="s">
        <v>1109</v>
      </c>
      <c r="B302" s="6" t="s">
        <v>824</v>
      </c>
      <c r="C302" s="2" t="s">
        <v>582</v>
      </c>
      <c r="D302" s="14">
        <v>44101</v>
      </c>
      <c r="E302" s="2">
        <v>1</v>
      </c>
      <c r="S302" s="2">
        <v>1</v>
      </c>
      <c r="X302" s="2">
        <v>1</v>
      </c>
      <c r="Z302" s="2">
        <v>1</v>
      </c>
      <c r="AC302" s="2">
        <v>1</v>
      </c>
    </row>
    <row r="303" spans="1:35" ht="18" customHeight="1" x14ac:dyDescent="0.7">
      <c r="A303" s="9" t="s">
        <v>1110</v>
      </c>
      <c r="B303" s="6" t="s">
        <v>825</v>
      </c>
      <c r="C303" s="2" t="s">
        <v>529</v>
      </c>
      <c r="D303" s="14">
        <v>44098</v>
      </c>
      <c r="G303" s="2">
        <v>1</v>
      </c>
      <c r="H303" s="2">
        <v>1</v>
      </c>
      <c r="J303" s="2">
        <v>1</v>
      </c>
      <c r="S303" s="2">
        <v>1</v>
      </c>
      <c r="AC303" s="2">
        <v>1</v>
      </c>
      <c r="AI303" s="2">
        <v>1</v>
      </c>
    </row>
  </sheetData>
  <autoFilter ref="A1:A303" xr:uid="{606E3CC7-0E1A-4E84-8E51-EEC6117DB7F1}"/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G4:AG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I4:AI7"/>
    <mergeCell ref="Z4:Z7"/>
    <mergeCell ref="AA4:AA7"/>
    <mergeCell ref="AB4:AB7"/>
    <mergeCell ref="AC4:AC7"/>
    <mergeCell ref="AD4:AD7"/>
    <mergeCell ref="AE4:AE7"/>
    <mergeCell ref="AH4:AH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304 A11 A12:A303" numberStoredAsText="1"/>
    <ignoredError sqref="AH8:AI8 F8:AG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E3FC-B8FB-4624-9C66-614582526A0E}">
  <dimension ref="A1:AJ385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0" sqref="I20"/>
    </sheetView>
  </sheetViews>
  <sheetFormatPr defaultRowHeight="18" customHeight="1" outlineLevelRow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243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125" t="s">
        <v>10</v>
      </c>
      <c r="AF2" s="125"/>
      <c r="AG2" s="125"/>
      <c r="AH2" s="125"/>
      <c r="AI2" s="119" t="s">
        <v>11</v>
      </c>
    </row>
    <row r="3" spans="1:36" ht="18" customHeight="1" outlineLevel="1" x14ac:dyDescent="0.7">
      <c r="A3" s="9" t="s">
        <v>42</v>
      </c>
      <c r="B3" s="6">
        <v>375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125"/>
      <c r="AF3" s="125"/>
      <c r="AG3" s="125"/>
      <c r="AH3" s="125"/>
      <c r="AI3" s="119"/>
    </row>
    <row r="4" spans="1:36" ht="18" customHeight="1" outlineLevel="1" x14ac:dyDescent="0.7">
      <c r="A4" s="9" t="s">
        <v>43</v>
      </c>
      <c r="B4" s="6">
        <f>COUNTIF(E11:E702,"なし")</f>
        <v>26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838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349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349</v>
      </c>
      <c r="D8" s="13" t="s">
        <v>48</v>
      </c>
      <c r="E8" s="3">
        <f t="shared" ref="E8:AI8" si="0">COUNT(E11:E702)</f>
        <v>282</v>
      </c>
      <c r="F8" s="3">
        <f t="shared" si="0"/>
        <v>25</v>
      </c>
      <c r="G8" s="3">
        <f t="shared" si="0"/>
        <v>176</v>
      </c>
      <c r="H8" s="3">
        <f t="shared" si="0"/>
        <v>24</v>
      </c>
      <c r="I8" s="3">
        <f t="shared" si="0"/>
        <v>17</v>
      </c>
      <c r="J8" s="3">
        <f t="shared" si="0"/>
        <v>23</v>
      </c>
      <c r="K8" s="3">
        <f t="shared" si="0"/>
        <v>33</v>
      </c>
      <c r="L8" s="3">
        <f t="shared" si="0"/>
        <v>24</v>
      </c>
      <c r="M8" s="3">
        <f t="shared" si="0"/>
        <v>15</v>
      </c>
      <c r="N8" s="3">
        <f t="shared" si="0"/>
        <v>13</v>
      </c>
      <c r="O8" s="3">
        <f t="shared" si="0"/>
        <v>93</v>
      </c>
      <c r="P8" s="3">
        <f t="shared" si="0"/>
        <v>16</v>
      </c>
      <c r="Q8" s="3">
        <f t="shared" si="0"/>
        <v>15</v>
      </c>
      <c r="R8" s="3">
        <f t="shared" si="0"/>
        <v>95</v>
      </c>
      <c r="S8" s="3">
        <f t="shared" si="0"/>
        <v>19</v>
      </c>
      <c r="T8" s="3">
        <f t="shared" si="0"/>
        <v>7</v>
      </c>
      <c r="U8" s="3">
        <f t="shared" si="0"/>
        <v>29</v>
      </c>
      <c r="V8" s="3">
        <f t="shared" si="0"/>
        <v>194</v>
      </c>
      <c r="W8" s="3">
        <f t="shared" si="0"/>
        <v>90</v>
      </c>
      <c r="X8" s="3">
        <f t="shared" si="0"/>
        <v>27</v>
      </c>
      <c r="Y8" s="3">
        <f t="shared" si="0"/>
        <v>22</v>
      </c>
      <c r="Z8" s="3">
        <f t="shared" si="0"/>
        <v>97</v>
      </c>
      <c r="AA8" s="3">
        <f t="shared" si="0"/>
        <v>63</v>
      </c>
      <c r="AB8" s="3">
        <f t="shared" si="0"/>
        <v>219</v>
      </c>
      <c r="AC8" s="3">
        <f t="shared" si="0"/>
        <v>230</v>
      </c>
      <c r="AD8" s="3">
        <f t="shared" si="0"/>
        <v>6</v>
      </c>
      <c r="AE8" s="3">
        <f t="shared" si="0"/>
        <v>8</v>
      </c>
      <c r="AF8" s="3">
        <f t="shared" si="0"/>
        <v>14</v>
      </c>
      <c r="AG8" s="2">
        <f t="shared" si="0"/>
        <v>1</v>
      </c>
      <c r="AH8" s="2">
        <f t="shared" si="0"/>
        <v>1</v>
      </c>
      <c r="AI8" s="3">
        <f t="shared" si="0"/>
        <v>203</v>
      </c>
    </row>
    <row r="9" spans="1:36" ht="18" customHeight="1" x14ac:dyDescent="0.7">
      <c r="D9" s="13" t="s">
        <v>49</v>
      </c>
      <c r="E9" s="4">
        <f>E8/$A$8</f>
        <v>0.8080229226361032</v>
      </c>
      <c r="F9" s="4">
        <f t="shared" ref="F9:AI9" si="1">F8/$A$8</f>
        <v>7.1633237822349566E-2</v>
      </c>
      <c r="G9" s="4">
        <f t="shared" si="1"/>
        <v>0.50429799426934097</v>
      </c>
      <c r="H9" s="4">
        <f t="shared" si="1"/>
        <v>6.8767908309455589E-2</v>
      </c>
      <c r="I9" s="4">
        <f t="shared" si="1"/>
        <v>4.8710601719197708E-2</v>
      </c>
      <c r="J9" s="4">
        <f t="shared" si="1"/>
        <v>6.5902578796561598E-2</v>
      </c>
      <c r="K9" s="4">
        <f t="shared" si="1"/>
        <v>9.4555873925501438E-2</v>
      </c>
      <c r="L9" s="4">
        <f t="shared" si="1"/>
        <v>6.8767908309455589E-2</v>
      </c>
      <c r="M9" s="4">
        <f t="shared" si="1"/>
        <v>4.2979942693409739E-2</v>
      </c>
      <c r="N9" s="4">
        <f t="shared" si="1"/>
        <v>3.7249283667621778E-2</v>
      </c>
      <c r="O9" s="4">
        <f t="shared" si="1"/>
        <v>0.26647564469914042</v>
      </c>
      <c r="P9" s="4">
        <f t="shared" si="1"/>
        <v>4.5845272206303724E-2</v>
      </c>
      <c r="Q9" s="4">
        <f t="shared" si="1"/>
        <v>4.2979942693409739E-2</v>
      </c>
      <c r="R9" s="4">
        <f t="shared" si="1"/>
        <v>0.27220630372492838</v>
      </c>
      <c r="S9" s="4">
        <f t="shared" si="1"/>
        <v>5.4441260744985676E-2</v>
      </c>
      <c r="T9" s="4">
        <f t="shared" si="1"/>
        <v>2.0057306590257881E-2</v>
      </c>
      <c r="U9" s="4">
        <f t="shared" si="1"/>
        <v>8.3094555873925502E-2</v>
      </c>
      <c r="V9" s="4">
        <f t="shared" si="1"/>
        <v>0.55587392550143266</v>
      </c>
      <c r="W9" s="4">
        <f t="shared" si="1"/>
        <v>0.25787965616045844</v>
      </c>
      <c r="X9" s="4">
        <f t="shared" si="1"/>
        <v>7.7363896848137534E-2</v>
      </c>
      <c r="Y9" s="4">
        <f t="shared" si="1"/>
        <v>6.3037249283667621E-2</v>
      </c>
      <c r="Z9" s="4">
        <f t="shared" si="1"/>
        <v>0.27793696275071633</v>
      </c>
      <c r="AA9" s="4">
        <f t="shared" si="1"/>
        <v>0.18051575931232092</v>
      </c>
      <c r="AB9" s="4">
        <f t="shared" si="1"/>
        <v>0.6275071633237822</v>
      </c>
      <c r="AC9" s="4">
        <f t="shared" si="1"/>
        <v>0.65902578796561606</v>
      </c>
      <c r="AD9" s="4">
        <f t="shared" si="1"/>
        <v>1.7191977077363897E-2</v>
      </c>
      <c r="AE9" s="4">
        <f t="shared" si="1"/>
        <v>2.2922636103151862E-2</v>
      </c>
      <c r="AF9" s="4">
        <f t="shared" si="1"/>
        <v>4.0114613180515762E-2</v>
      </c>
      <c r="AG9" s="5">
        <f t="shared" si="1"/>
        <v>2.8653295128939827E-3</v>
      </c>
      <c r="AH9" s="5">
        <f t="shared" si="1"/>
        <v>2.8653295128939827E-3</v>
      </c>
      <c r="AI9" s="4">
        <f t="shared" si="1"/>
        <v>0.58166189111747846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244</v>
      </c>
      <c r="C11" s="2" t="s">
        <v>56</v>
      </c>
      <c r="D11" s="14">
        <v>44031</v>
      </c>
      <c r="E11" s="2">
        <v>1</v>
      </c>
      <c r="G11" s="2">
        <v>1</v>
      </c>
      <c r="H11" s="2">
        <v>1</v>
      </c>
      <c r="V11" s="2">
        <v>1</v>
      </c>
      <c r="Z11" s="2">
        <v>1</v>
      </c>
      <c r="AB11" s="2">
        <v>1</v>
      </c>
    </row>
    <row r="12" spans="1:36" ht="18" customHeight="1" x14ac:dyDescent="0.7">
      <c r="A12" s="9" t="s">
        <v>1151</v>
      </c>
      <c r="B12" s="6" t="s">
        <v>245</v>
      </c>
      <c r="C12" s="2" t="s">
        <v>77</v>
      </c>
      <c r="D12" s="14" t="s">
        <v>80</v>
      </c>
      <c r="E12" s="2">
        <v>1</v>
      </c>
      <c r="AD12" s="2">
        <v>1</v>
      </c>
      <c r="AI12" s="2">
        <v>1</v>
      </c>
      <c r="AJ12" s="15"/>
    </row>
    <row r="13" spans="1:36" ht="18" customHeight="1" x14ac:dyDescent="0.7">
      <c r="A13" s="9" t="s">
        <v>1152</v>
      </c>
      <c r="B13" s="6" t="s">
        <v>872</v>
      </c>
      <c r="C13" s="2" t="s">
        <v>109</v>
      </c>
      <c r="D13" s="14">
        <v>44195</v>
      </c>
      <c r="H13" s="2">
        <v>1</v>
      </c>
      <c r="O13" s="2">
        <v>1</v>
      </c>
      <c r="V13" s="2">
        <v>1</v>
      </c>
      <c r="W13" s="2">
        <v>1</v>
      </c>
      <c r="Y13" s="2">
        <v>1</v>
      </c>
      <c r="AC13" s="2">
        <v>1</v>
      </c>
      <c r="AJ13" s="15"/>
    </row>
    <row r="14" spans="1:36" ht="18" customHeight="1" x14ac:dyDescent="0.7">
      <c r="A14" s="9" t="s">
        <v>1153</v>
      </c>
      <c r="B14" s="6" t="s">
        <v>1259</v>
      </c>
      <c r="C14" s="2" t="s">
        <v>1260</v>
      </c>
      <c r="D14" s="14" t="s">
        <v>43</v>
      </c>
      <c r="E14" s="2">
        <v>1</v>
      </c>
      <c r="G14" s="2">
        <v>1</v>
      </c>
      <c r="Q14" s="2">
        <v>1</v>
      </c>
      <c r="S14" s="2">
        <v>1</v>
      </c>
      <c r="AC14" s="2">
        <v>1</v>
      </c>
      <c r="AJ14" s="15"/>
    </row>
    <row r="15" spans="1:36" ht="18" customHeight="1" x14ac:dyDescent="0.7">
      <c r="A15" s="9" t="s">
        <v>1154</v>
      </c>
      <c r="B15" s="6" t="s">
        <v>1261</v>
      </c>
      <c r="C15" s="2" t="s">
        <v>1262</v>
      </c>
      <c r="D15" s="14">
        <v>43847</v>
      </c>
      <c r="E15" s="2">
        <v>1</v>
      </c>
      <c r="O15" s="2">
        <v>1</v>
      </c>
      <c r="V15" s="2">
        <v>1</v>
      </c>
      <c r="AA15" s="2">
        <v>1</v>
      </c>
      <c r="AC15" s="2">
        <v>1</v>
      </c>
      <c r="AE15" s="2">
        <v>1</v>
      </c>
      <c r="AI15" s="2">
        <v>1</v>
      </c>
      <c r="AJ15" s="15"/>
    </row>
    <row r="16" spans="1:36" ht="18" customHeight="1" x14ac:dyDescent="0.7">
      <c r="A16" s="9" t="s">
        <v>1155</v>
      </c>
      <c r="B16" s="6" t="s">
        <v>1263</v>
      </c>
      <c r="C16" s="2" t="s">
        <v>1264</v>
      </c>
      <c r="D16" s="14" t="s">
        <v>43</v>
      </c>
      <c r="E16" s="2">
        <v>1</v>
      </c>
      <c r="N16" s="2">
        <v>1</v>
      </c>
      <c r="O16" s="2">
        <v>1</v>
      </c>
      <c r="AC16" s="2">
        <v>1</v>
      </c>
      <c r="AI16" s="2">
        <v>2</v>
      </c>
      <c r="AJ16" s="15"/>
    </row>
    <row r="17" spans="1:35" ht="18" customHeight="1" x14ac:dyDescent="0.7">
      <c r="A17" s="9" t="s">
        <v>1156</v>
      </c>
      <c r="B17" s="6" t="s">
        <v>246</v>
      </c>
      <c r="C17" s="2" t="s">
        <v>158</v>
      </c>
      <c r="D17" s="14">
        <v>44010</v>
      </c>
      <c r="E17" s="2">
        <v>1</v>
      </c>
      <c r="G17" s="2">
        <v>1</v>
      </c>
      <c r="V17" s="2">
        <v>1</v>
      </c>
      <c r="Z17" s="2">
        <v>1</v>
      </c>
      <c r="AA17" s="2">
        <v>1</v>
      </c>
      <c r="AB17" s="2">
        <v>1</v>
      </c>
    </row>
    <row r="18" spans="1:35" ht="18" customHeight="1" x14ac:dyDescent="0.7">
      <c r="A18" s="9" t="s">
        <v>1157</v>
      </c>
      <c r="B18" s="6" t="s">
        <v>247</v>
      </c>
      <c r="C18" s="2" t="s">
        <v>248</v>
      </c>
      <c r="D18" s="14">
        <v>44162</v>
      </c>
      <c r="E18" s="2">
        <v>1</v>
      </c>
      <c r="R18" s="2">
        <v>1</v>
      </c>
      <c r="X18" s="2">
        <v>1</v>
      </c>
      <c r="Z18" s="2">
        <v>1</v>
      </c>
      <c r="AB18" s="2">
        <v>1</v>
      </c>
      <c r="AC18" s="2">
        <v>1</v>
      </c>
    </row>
    <row r="19" spans="1:35" ht="18" customHeight="1" x14ac:dyDescent="0.7">
      <c r="A19" s="9" t="s">
        <v>1158</v>
      </c>
      <c r="B19" s="6" t="s">
        <v>249</v>
      </c>
      <c r="C19" s="2" t="s">
        <v>203</v>
      </c>
      <c r="D19" s="14">
        <v>44076</v>
      </c>
      <c r="E19" s="2">
        <v>1</v>
      </c>
      <c r="G19" s="2">
        <v>1</v>
      </c>
      <c r="R19" s="2">
        <v>1</v>
      </c>
      <c r="V19" s="2">
        <v>1</v>
      </c>
      <c r="W19" s="2">
        <v>1</v>
      </c>
      <c r="AB19" s="2">
        <v>1</v>
      </c>
      <c r="AC19" s="2">
        <v>1</v>
      </c>
      <c r="AI19" s="2">
        <v>2</v>
      </c>
    </row>
    <row r="20" spans="1:35" ht="18" customHeight="1" x14ac:dyDescent="0.7">
      <c r="A20" s="9" t="s">
        <v>1159</v>
      </c>
      <c r="B20" s="6" t="s">
        <v>250</v>
      </c>
      <c r="C20" s="2" t="s">
        <v>56</v>
      </c>
      <c r="D20" s="14" t="s">
        <v>80</v>
      </c>
      <c r="E20" s="2">
        <v>1</v>
      </c>
      <c r="M20" s="2">
        <v>1</v>
      </c>
      <c r="O20" s="2">
        <v>1</v>
      </c>
      <c r="W20" s="2">
        <v>1</v>
      </c>
      <c r="Z20" s="2">
        <v>1</v>
      </c>
      <c r="AA20" s="2">
        <v>1</v>
      </c>
    </row>
    <row r="21" spans="1:35" ht="18" customHeight="1" x14ac:dyDescent="0.7">
      <c r="A21" s="9" t="s">
        <v>1160</v>
      </c>
      <c r="B21" s="6" t="s">
        <v>873</v>
      </c>
      <c r="C21" s="2" t="s">
        <v>1249</v>
      </c>
      <c r="D21" s="14">
        <v>44056</v>
      </c>
      <c r="G21" s="2">
        <v>1</v>
      </c>
      <c r="J21" s="2">
        <v>1</v>
      </c>
      <c r="V21" s="2">
        <v>1</v>
      </c>
      <c r="AA21" s="2">
        <v>1</v>
      </c>
      <c r="AC21" s="2">
        <v>1</v>
      </c>
      <c r="AI21" s="2">
        <v>1</v>
      </c>
    </row>
    <row r="22" spans="1:35" ht="18" customHeight="1" x14ac:dyDescent="0.7">
      <c r="A22" s="9" t="s">
        <v>1161</v>
      </c>
      <c r="B22" s="6" t="s">
        <v>874</v>
      </c>
      <c r="C22" s="2" t="s">
        <v>1250</v>
      </c>
      <c r="D22" s="14">
        <v>44181</v>
      </c>
      <c r="E22" s="2">
        <v>1</v>
      </c>
      <c r="H22" s="2">
        <v>1</v>
      </c>
      <c r="T22" s="2">
        <v>1</v>
      </c>
      <c r="V22" s="2">
        <v>1</v>
      </c>
      <c r="Z22" s="2">
        <v>1</v>
      </c>
      <c r="AF22" s="2">
        <v>1</v>
      </c>
    </row>
    <row r="23" spans="1:35" ht="18" customHeight="1" x14ac:dyDescent="0.7">
      <c r="A23" s="9" t="s">
        <v>1162</v>
      </c>
      <c r="B23" s="6" t="s">
        <v>251</v>
      </c>
      <c r="C23" s="2" t="s">
        <v>218</v>
      </c>
      <c r="D23" s="14">
        <v>44132</v>
      </c>
      <c r="E23" s="2">
        <v>1</v>
      </c>
      <c r="G23" s="2">
        <v>1</v>
      </c>
      <c r="AB23" s="2">
        <v>1</v>
      </c>
      <c r="AC23" s="2">
        <v>1</v>
      </c>
      <c r="AI23" s="2">
        <v>1</v>
      </c>
    </row>
    <row r="24" spans="1:35" ht="18" customHeight="1" x14ac:dyDescent="0.7">
      <c r="A24" s="9" t="s">
        <v>1163</v>
      </c>
      <c r="B24" s="6" t="s">
        <v>252</v>
      </c>
      <c r="C24" s="2" t="s">
        <v>56</v>
      </c>
      <c r="D24" s="14">
        <v>44070</v>
      </c>
      <c r="J24" s="2">
        <v>1</v>
      </c>
      <c r="R24" s="2">
        <v>1</v>
      </c>
      <c r="V24" s="2">
        <v>1</v>
      </c>
      <c r="Z24" s="2">
        <v>1</v>
      </c>
      <c r="AB24" s="2">
        <v>1</v>
      </c>
      <c r="AI24" s="2">
        <v>1</v>
      </c>
    </row>
    <row r="25" spans="1:35" ht="18" customHeight="1" x14ac:dyDescent="0.7">
      <c r="A25" s="9" t="s">
        <v>1164</v>
      </c>
      <c r="B25" s="6" t="s">
        <v>253</v>
      </c>
      <c r="C25" s="2" t="s">
        <v>56</v>
      </c>
      <c r="D25" s="14" t="s">
        <v>80</v>
      </c>
      <c r="G25" s="2">
        <v>1</v>
      </c>
      <c r="V25" s="2">
        <v>1</v>
      </c>
      <c r="AC25" s="2">
        <v>1</v>
      </c>
      <c r="AI25" s="2">
        <v>1</v>
      </c>
    </row>
    <row r="26" spans="1:35" ht="18" customHeight="1" x14ac:dyDescent="0.7">
      <c r="A26" s="9" t="s">
        <v>1165</v>
      </c>
      <c r="B26" s="6" t="s">
        <v>254</v>
      </c>
      <c r="C26" s="2" t="s">
        <v>109</v>
      </c>
      <c r="D26" s="14">
        <v>44013</v>
      </c>
      <c r="E26" s="2" t="s">
        <v>80</v>
      </c>
    </row>
    <row r="27" spans="1:35" ht="18" customHeight="1" x14ac:dyDescent="0.7">
      <c r="A27" s="9" t="s">
        <v>1166</v>
      </c>
      <c r="B27" s="6" t="s">
        <v>255</v>
      </c>
      <c r="C27" s="2" t="s">
        <v>248</v>
      </c>
      <c r="D27" s="14">
        <v>44162</v>
      </c>
      <c r="E27" s="2">
        <v>1</v>
      </c>
      <c r="R27" s="2">
        <v>1</v>
      </c>
      <c r="X27" s="2">
        <v>1</v>
      </c>
      <c r="Z27" s="2">
        <v>1</v>
      </c>
      <c r="AB27" s="2">
        <v>1</v>
      </c>
      <c r="AC27" s="2">
        <v>1</v>
      </c>
    </row>
    <row r="28" spans="1:35" ht="18" customHeight="1" x14ac:dyDescent="0.7">
      <c r="A28" s="9" t="s">
        <v>1167</v>
      </c>
      <c r="B28" s="6" t="s">
        <v>256</v>
      </c>
      <c r="C28" s="2" t="s">
        <v>56</v>
      </c>
      <c r="D28" s="14" t="s">
        <v>80</v>
      </c>
      <c r="E28" s="2">
        <v>1</v>
      </c>
      <c r="H28" s="2">
        <v>1</v>
      </c>
      <c r="V28" s="2">
        <v>1</v>
      </c>
      <c r="Z28" s="2">
        <v>1</v>
      </c>
      <c r="AA28" s="2">
        <v>1</v>
      </c>
      <c r="AI28" s="2">
        <v>1</v>
      </c>
    </row>
    <row r="29" spans="1:35" ht="18" customHeight="1" x14ac:dyDescent="0.7">
      <c r="A29" s="9" t="s">
        <v>1168</v>
      </c>
      <c r="B29" s="6" t="s">
        <v>257</v>
      </c>
      <c r="C29" s="2" t="s">
        <v>248</v>
      </c>
      <c r="D29" s="14">
        <v>44130</v>
      </c>
      <c r="O29" s="2">
        <v>1</v>
      </c>
      <c r="S29" s="2">
        <v>1</v>
      </c>
      <c r="AC29" s="2">
        <v>1</v>
      </c>
    </row>
    <row r="30" spans="1:35" ht="18" customHeight="1" x14ac:dyDescent="0.7">
      <c r="A30" s="9" t="s">
        <v>1169</v>
      </c>
      <c r="B30" s="6" t="s">
        <v>258</v>
      </c>
      <c r="C30" s="2" t="s">
        <v>218</v>
      </c>
      <c r="D30" s="2" t="s">
        <v>259</v>
      </c>
      <c r="E30" s="2">
        <v>1</v>
      </c>
      <c r="P30" s="2">
        <v>1</v>
      </c>
      <c r="S30" s="2">
        <v>1</v>
      </c>
      <c r="V30" s="2">
        <v>1</v>
      </c>
      <c r="Z30" s="2">
        <v>1</v>
      </c>
      <c r="AB30" s="2">
        <v>1</v>
      </c>
    </row>
    <row r="31" spans="1:35" ht="18" customHeight="1" x14ac:dyDescent="0.7">
      <c r="A31" s="9" t="s">
        <v>1170</v>
      </c>
      <c r="B31" s="6" t="s">
        <v>260</v>
      </c>
      <c r="C31" s="2" t="s">
        <v>116</v>
      </c>
      <c r="D31" s="14">
        <v>43972</v>
      </c>
      <c r="E31" s="2">
        <v>1</v>
      </c>
      <c r="K31" s="2">
        <v>1</v>
      </c>
      <c r="Z31" s="2">
        <v>1</v>
      </c>
      <c r="AA31" s="2">
        <v>1</v>
      </c>
      <c r="AB31" s="2">
        <v>1</v>
      </c>
      <c r="AC31" s="2">
        <v>1</v>
      </c>
    </row>
    <row r="32" spans="1:35" ht="18" customHeight="1" x14ac:dyDescent="0.7">
      <c r="A32" s="9" t="s">
        <v>1171</v>
      </c>
      <c r="B32" s="6" t="s">
        <v>1265</v>
      </c>
      <c r="C32" s="2" t="s">
        <v>1266</v>
      </c>
      <c r="D32" s="14" t="s">
        <v>43</v>
      </c>
      <c r="E32" s="2">
        <v>1</v>
      </c>
      <c r="V32" s="2">
        <v>1</v>
      </c>
      <c r="X32" s="2">
        <v>1</v>
      </c>
      <c r="AC32" s="2">
        <v>1</v>
      </c>
    </row>
    <row r="33" spans="1:35" ht="18" customHeight="1" x14ac:dyDescent="0.7">
      <c r="A33" s="9" t="s">
        <v>1172</v>
      </c>
      <c r="B33" s="6" t="s">
        <v>261</v>
      </c>
      <c r="C33" s="2" t="s">
        <v>56</v>
      </c>
      <c r="D33" s="14">
        <v>44078</v>
      </c>
      <c r="E33" s="2">
        <v>1</v>
      </c>
      <c r="G33" s="2">
        <v>1</v>
      </c>
      <c r="R33" s="2">
        <v>1</v>
      </c>
      <c r="W33" s="2">
        <v>1</v>
      </c>
      <c r="AA33" s="2">
        <v>1</v>
      </c>
      <c r="AI33" s="2">
        <v>2</v>
      </c>
    </row>
    <row r="34" spans="1:35" ht="18" customHeight="1" x14ac:dyDescent="0.7">
      <c r="A34" s="9" t="s">
        <v>1173</v>
      </c>
      <c r="B34" s="6" t="s">
        <v>1267</v>
      </c>
      <c r="C34" s="2" t="s">
        <v>1268</v>
      </c>
      <c r="D34" s="14" t="s">
        <v>43</v>
      </c>
      <c r="E34" s="2" t="s">
        <v>43</v>
      </c>
    </row>
    <row r="35" spans="1:35" ht="18" customHeight="1" x14ac:dyDescent="0.7">
      <c r="A35" s="9" t="s">
        <v>1174</v>
      </c>
      <c r="B35" s="6" t="s">
        <v>262</v>
      </c>
      <c r="C35" s="2" t="s">
        <v>116</v>
      </c>
      <c r="D35" s="14">
        <v>44093</v>
      </c>
      <c r="E35" s="2">
        <v>1</v>
      </c>
      <c r="G35" s="2">
        <v>1</v>
      </c>
      <c r="U35" s="2">
        <v>1</v>
      </c>
      <c r="V35" s="2">
        <v>1</v>
      </c>
      <c r="W35" s="2">
        <v>1</v>
      </c>
      <c r="Z35" s="2">
        <v>1</v>
      </c>
      <c r="AB35" s="2">
        <v>1</v>
      </c>
      <c r="AC35" s="2">
        <v>1</v>
      </c>
      <c r="AF35" s="2">
        <v>1</v>
      </c>
      <c r="AI35" s="2">
        <v>3</v>
      </c>
    </row>
    <row r="36" spans="1:35" ht="18" customHeight="1" x14ac:dyDescent="0.7">
      <c r="A36" s="9" t="s">
        <v>1175</v>
      </c>
      <c r="B36" s="6" t="s">
        <v>263</v>
      </c>
      <c r="C36" s="2" t="s">
        <v>201</v>
      </c>
      <c r="D36" s="14">
        <v>44104</v>
      </c>
      <c r="E36" s="2">
        <v>1</v>
      </c>
      <c r="G36" s="2">
        <v>1</v>
      </c>
      <c r="U36" s="2">
        <v>1</v>
      </c>
      <c r="V36" s="2">
        <v>1</v>
      </c>
      <c r="W36" s="2">
        <v>1</v>
      </c>
      <c r="Z36" s="2">
        <v>1</v>
      </c>
      <c r="AB36" s="2">
        <v>1</v>
      </c>
      <c r="AC36" s="2">
        <v>1</v>
      </c>
      <c r="AF36" s="2">
        <v>1</v>
      </c>
      <c r="AI36" s="2">
        <v>3</v>
      </c>
    </row>
    <row r="37" spans="1:35" ht="18" customHeight="1" x14ac:dyDescent="0.7">
      <c r="A37" s="9" t="s">
        <v>1176</v>
      </c>
      <c r="B37" s="6" t="s">
        <v>264</v>
      </c>
      <c r="C37" s="2" t="s">
        <v>77</v>
      </c>
      <c r="D37" s="14">
        <v>44166</v>
      </c>
      <c r="E37" s="2">
        <v>1</v>
      </c>
      <c r="G37" s="2">
        <v>1</v>
      </c>
      <c r="R37" s="2">
        <v>1</v>
      </c>
      <c r="V37" s="2">
        <v>1</v>
      </c>
      <c r="AB37" s="2">
        <v>1</v>
      </c>
      <c r="AC37" s="2">
        <v>1</v>
      </c>
      <c r="AI37" s="2">
        <v>1</v>
      </c>
    </row>
    <row r="38" spans="1:35" ht="18" customHeight="1" x14ac:dyDescent="0.7">
      <c r="A38" s="9" t="s">
        <v>1177</v>
      </c>
      <c r="B38" s="6" t="s">
        <v>265</v>
      </c>
      <c r="C38" s="2" t="s">
        <v>56</v>
      </c>
      <c r="D38" s="14">
        <v>44020</v>
      </c>
      <c r="E38" s="2">
        <v>1</v>
      </c>
      <c r="G38" s="2">
        <v>1</v>
      </c>
      <c r="J38" s="2">
        <v>1</v>
      </c>
      <c r="O38" s="2">
        <v>1</v>
      </c>
      <c r="V38" s="2">
        <v>1</v>
      </c>
      <c r="AC38" s="2">
        <v>1</v>
      </c>
    </row>
    <row r="39" spans="1:35" ht="18" customHeight="1" x14ac:dyDescent="0.7">
      <c r="A39" s="9" t="s">
        <v>1178</v>
      </c>
      <c r="B39" s="6" t="s">
        <v>266</v>
      </c>
      <c r="C39" s="2" t="s">
        <v>116</v>
      </c>
      <c r="D39" s="14">
        <v>44136</v>
      </c>
      <c r="U39" s="2">
        <v>1</v>
      </c>
      <c r="V39" s="2">
        <v>1</v>
      </c>
      <c r="AA39" s="2">
        <v>1</v>
      </c>
      <c r="AB39" s="2">
        <v>1</v>
      </c>
      <c r="AF39" s="2">
        <v>1</v>
      </c>
    </row>
    <row r="40" spans="1:35" ht="18" customHeight="1" x14ac:dyDescent="0.7">
      <c r="A40" s="9" t="s">
        <v>1179</v>
      </c>
      <c r="B40" s="6" t="s">
        <v>267</v>
      </c>
      <c r="C40" s="2" t="s">
        <v>56</v>
      </c>
      <c r="D40" s="14">
        <v>44100</v>
      </c>
      <c r="E40" s="2">
        <v>1</v>
      </c>
      <c r="L40" s="2">
        <v>1</v>
      </c>
      <c r="S40" s="2">
        <v>1</v>
      </c>
      <c r="AI40" s="2">
        <v>2</v>
      </c>
    </row>
    <row r="41" spans="1:35" ht="18" customHeight="1" x14ac:dyDescent="0.7">
      <c r="A41" s="9" t="s">
        <v>1180</v>
      </c>
      <c r="B41" s="6" t="s">
        <v>268</v>
      </c>
      <c r="C41" s="2" t="s">
        <v>172</v>
      </c>
      <c r="D41" s="14">
        <v>43987</v>
      </c>
      <c r="E41" s="2">
        <v>1</v>
      </c>
      <c r="V41" s="2">
        <v>1</v>
      </c>
      <c r="W41" s="2">
        <v>1</v>
      </c>
      <c r="X41" s="2">
        <v>1</v>
      </c>
      <c r="Z41" s="2">
        <v>1</v>
      </c>
      <c r="AB41" s="2">
        <v>1</v>
      </c>
    </row>
    <row r="42" spans="1:35" ht="18" customHeight="1" x14ac:dyDescent="0.7">
      <c r="A42" s="9" t="s">
        <v>1181</v>
      </c>
      <c r="B42" s="6" t="s">
        <v>269</v>
      </c>
      <c r="C42" s="2" t="s">
        <v>116</v>
      </c>
      <c r="D42" s="14">
        <v>44104</v>
      </c>
      <c r="E42" s="2">
        <v>1</v>
      </c>
      <c r="K42" s="2">
        <v>1</v>
      </c>
      <c r="W42" s="2">
        <v>1</v>
      </c>
      <c r="Z42" s="2">
        <v>1</v>
      </c>
      <c r="AB42" s="2">
        <v>1</v>
      </c>
      <c r="AC42" s="2">
        <v>1</v>
      </c>
      <c r="AI42" s="2">
        <v>1</v>
      </c>
    </row>
    <row r="43" spans="1:35" ht="18" customHeight="1" x14ac:dyDescent="0.7">
      <c r="A43" s="9" t="s">
        <v>1182</v>
      </c>
      <c r="B43" s="6" t="s">
        <v>1269</v>
      </c>
      <c r="C43" s="2" t="s">
        <v>1270</v>
      </c>
      <c r="D43" s="14">
        <v>43859</v>
      </c>
      <c r="E43" s="2">
        <v>1</v>
      </c>
      <c r="O43" s="2">
        <v>1</v>
      </c>
      <c r="V43" s="2">
        <v>1</v>
      </c>
      <c r="Z43" s="2">
        <v>1</v>
      </c>
      <c r="AC43" s="2">
        <v>1</v>
      </c>
      <c r="AI43" s="2">
        <v>1</v>
      </c>
    </row>
    <row r="44" spans="1:35" ht="18" customHeight="1" x14ac:dyDescent="0.7">
      <c r="A44" s="9" t="s">
        <v>1183</v>
      </c>
      <c r="B44" s="6" t="s">
        <v>875</v>
      </c>
      <c r="C44" s="2" t="s">
        <v>1251</v>
      </c>
      <c r="D44" s="14">
        <v>44171</v>
      </c>
      <c r="E44" s="2">
        <v>1</v>
      </c>
      <c r="G44" s="2">
        <v>1</v>
      </c>
      <c r="O44" s="2">
        <v>1</v>
      </c>
      <c r="AB44" s="2">
        <v>1</v>
      </c>
      <c r="AC44" s="2">
        <v>1</v>
      </c>
      <c r="AI44" s="2">
        <v>1</v>
      </c>
    </row>
    <row r="45" spans="1:35" ht="18" customHeight="1" x14ac:dyDescent="0.7">
      <c r="A45" s="9" t="s">
        <v>1184</v>
      </c>
      <c r="B45" s="6" t="s">
        <v>1271</v>
      </c>
      <c r="C45" s="2" t="s">
        <v>1268</v>
      </c>
      <c r="D45" s="14">
        <v>43852</v>
      </c>
      <c r="E45" s="2">
        <v>1</v>
      </c>
      <c r="F45" s="2">
        <v>1</v>
      </c>
      <c r="V45" s="2">
        <v>1</v>
      </c>
      <c r="Z45" s="2">
        <v>1</v>
      </c>
      <c r="AB45" s="2">
        <v>1</v>
      </c>
      <c r="AI45" s="2">
        <v>3</v>
      </c>
    </row>
    <row r="46" spans="1:35" ht="18" customHeight="1" x14ac:dyDescent="0.7">
      <c r="A46" s="9" t="s">
        <v>1185</v>
      </c>
      <c r="B46" s="6" t="s">
        <v>1272</v>
      </c>
      <c r="C46" s="2" t="s">
        <v>1273</v>
      </c>
      <c r="D46" s="14" t="s">
        <v>43</v>
      </c>
      <c r="E46" s="2" t="s">
        <v>43</v>
      </c>
    </row>
    <row r="47" spans="1:35" ht="18" customHeight="1" x14ac:dyDescent="0.7">
      <c r="A47" s="9" t="s">
        <v>1186</v>
      </c>
      <c r="B47" s="6" t="s">
        <v>270</v>
      </c>
      <c r="C47" s="2" t="s">
        <v>120</v>
      </c>
      <c r="D47" s="14">
        <v>44063</v>
      </c>
      <c r="E47" s="2">
        <v>1</v>
      </c>
      <c r="G47" s="2">
        <v>1</v>
      </c>
      <c r="R47" s="2">
        <v>1</v>
      </c>
      <c r="V47" s="2">
        <v>1</v>
      </c>
      <c r="AB47" s="2">
        <v>1</v>
      </c>
      <c r="AC47" s="2">
        <v>1</v>
      </c>
      <c r="AI47" s="2">
        <v>1</v>
      </c>
    </row>
    <row r="48" spans="1:35" ht="18" customHeight="1" x14ac:dyDescent="0.7">
      <c r="A48" s="9" t="s">
        <v>1187</v>
      </c>
      <c r="B48" s="6" t="s">
        <v>271</v>
      </c>
      <c r="C48" s="2" t="s">
        <v>120</v>
      </c>
      <c r="D48" s="14">
        <v>44063</v>
      </c>
      <c r="E48" s="2">
        <v>1</v>
      </c>
      <c r="G48" s="2">
        <v>1</v>
      </c>
      <c r="R48" s="2">
        <v>1</v>
      </c>
      <c r="V48" s="2">
        <v>1</v>
      </c>
      <c r="AB48" s="2">
        <v>1</v>
      </c>
      <c r="AC48" s="2">
        <v>1</v>
      </c>
      <c r="AI48" s="2">
        <v>1</v>
      </c>
    </row>
    <row r="49" spans="1:35" ht="18" customHeight="1" x14ac:dyDescent="0.7">
      <c r="A49" s="9" t="s">
        <v>1188</v>
      </c>
      <c r="B49" s="6" t="s">
        <v>272</v>
      </c>
      <c r="C49" s="2" t="s">
        <v>120</v>
      </c>
      <c r="D49" s="14">
        <v>44063</v>
      </c>
      <c r="E49" s="2">
        <v>1</v>
      </c>
      <c r="G49" s="2">
        <v>1</v>
      </c>
      <c r="R49" s="2">
        <v>1</v>
      </c>
      <c r="V49" s="2">
        <v>1</v>
      </c>
      <c r="AB49" s="2">
        <v>1</v>
      </c>
      <c r="AC49" s="2">
        <v>1</v>
      </c>
      <c r="AI49" s="2">
        <v>1</v>
      </c>
    </row>
    <row r="50" spans="1:35" ht="18" customHeight="1" x14ac:dyDescent="0.7">
      <c r="A50" s="9" t="s">
        <v>1189</v>
      </c>
      <c r="B50" s="6" t="s">
        <v>876</v>
      </c>
      <c r="C50" s="2" t="s">
        <v>1252</v>
      </c>
      <c r="D50" s="14">
        <v>44189</v>
      </c>
      <c r="E50" s="2">
        <v>1</v>
      </c>
      <c r="G50" s="2">
        <v>1</v>
      </c>
      <c r="R50" s="2">
        <v>1</v>
      </c>
      <c r="AB50" s="2">
        <v>1</v>
      </c>
      <c r="AC50" s="2">
        <v>1</v>
      </c>
      <c r="AF50" s="2">
        <v>1</v>
      </c>
      <c r="AI50" s="2">
        <v>2</v>
      </c>
    </row>
    <row r="51" spans="1:35" ht="18" customHeight="1" x14ac:dyDescent="0.7">
      <c r="A51" s="9" t="s">
        <v>1190</v>
      </c>
      <c r="B51" s="6" t="s">
        <v>877</v>
      </c>
      <c r="C51" s="2" t="s">
        <v>1253</v>
      </c>
      <c r="D51" s="14">
        <v>44192</v>
      </c>
      <c r="E51" s="2">
        <v>1</v>
      </c>
      <c r="G51" s="2">
        <v>1</v>
      </c>
      <c r="V51" s="2">
        <v>1</v>
      </c>
      <c r="AB51" s="2">
        <v>1</v>
      </c>
      <c r="AC51" s="2">
        <v>1</v>
      </c>
      <c r="AF51" s="2">
        <v>1</v>
      </c>
      <c r="AI51" s="2">
        <v>3</v>
      </c>
    </row>
    <row r="52" spans="1:35" ht="18" customHeight="1" x14ac:dyDescent="0.7">
      <c r="A52" s="9" t="s">
        <v>1191</v>
      </c>
      <c r="B52" s="6" t="s">
        <v>1274</v>
      </c>
      <c r="C52" s="2" t="s">
        <v>1275</v>
      </c>
      <c r="D52" s="14" t="s">
        <v>43</v>
      </c>
      <c r="E52" s="2">
        <v>1</v>
      </c>
      <c r="G52" s="2">
        <v>1</v>
      </c>
      <c r="V52" s="2">
        <v>1</v>
      </c>
      <c r="AB52" s="2">
        <v>1</v>
      </c>
      <c r="AI52" s="2">
        <v>2</v>
      </c>
    </row>
    <row r="53" spans="1:35" ht="18" customHeight="1" x14ac:dyDescent="0.7">
      <c r="A53" s="9" t="s">
        <v>1192</v>
      </c>
      <c r="B53" s="6" t="s">
        <v>878</v>
      </c>
      <c r="C53" s="2" t="s">
        <v>1254</v>
      </c>
      <c r="D53" s="14">
        <v>44190</v>
      </c>
      <c r="E53" s="2">
        <v>1</v>
      </c>
      <c r="F53" s="2">
        <v>1</v>
      </c>
      <c r="G53" s="2">
        <v>1</v>
      </c>
      <c r="K53" s="2">
        <v>1</v>
      </c>
      <c r="L53" s="2">
        <v>1</v>
      </c>
      <c r="O53" s="2">
        <v>1</v>
      </c>
      <c r="U53" s="2">
        <v>1</v>
      </c>
      <c r="V53" s="2">
        <v>1</v>
      </c>
      <c r="Y53" s="2">
        <v>1</v>
      </c>
      <c r="Z53" s="2">
        <v>1</v>
      </c>
      <c r="AB53" s="2">
        <v>1</v>
      </c>
      <c r="AI53" s="2">
        <v>3</v>
      </c>
    </row>
    <row r="54" spans="1:35" ht="18" customHeight="1" x14ac:dyDescent="0.7">
      <c r="A54" s="9" t="s">
        <v>1193</v>
      </c>
      <c r="B54" s="6" t="s">
        <v>879</v>
      </c>
      <c r="C54" s="2" t="s">
        <v>1255</v>
      </c>
      <c r="D54" s="14">
        <v>44188</v>
      </c>
      <c r="G54" s="2">
        <v>1</v>
      </c>
      <c r="H54" s="2">
        <v>1</v>
      </c>
      <c r="L54" s="2">
        <v>1</v>
      </c>
      <c r="O54" s="2">
        <v>1</v>
      </c>
      <c r="U54" s="2">
        <v>1</v>
      </c>
      <c r="AC54" s="2">
        <v>1</v>
      </c>
    </row>
    <row r="55" spans="1:35" ht="18" customHeight="1" x14ac:dyDescent="0.7">
      <c r="A55" s="9" t="s">
        <v>1194</v>
      </c>
      <c r="B55" s="6" t="s">
        <v>273</v>
      </c>
      <c r="C55" s="2" t="s">
        <v>56</v>
      </c>
      <c r="D55" s="14">
        <v>43993</v>
      </c>
      <c r="E55" s="2">
        <v>1</v>
      </c>
      <c r="R55" s="2">
        <v>1</v>
      </c>
      <c r="AC55" s="2">
        <v>1</v>
      </c>
      <c r="AI55" s="2">
        <v>3</v>
      </c>
    </row>
    <row r="56" spans="1:35" ht="18" customHeight="1" x14ac:dyDescent="0.7">
      <c r="A56" s="9" t="s">
        <v>1195</v>
      </c>
      <c r="B56" s="6" t="s">
        <v>880</v>
      </c>
      <c r="C56" s="2" t="s">
        <v>1249</v>
      </c>
      <c r="D56" s="14">
        <v>44162</v>
      </c>
      <c r="O56" s="2">
        <v>1</v>
      </c>
      <c r="P56" s="2">
        <v>1</v>
      </c>
      <c r="V56" s="2">
        <v>1</v>
      </c>
      <c r="AA56" s="2">
        <v>1</v>
      </c>
      <c r="AC56" s="2">
        <v>1</v>
      </c>
      <c r="AI56" s="2">
        <v>1</v>
      </c>
    </row>
    <row r="57" spans="1:35" ht="18" customHeight="1" x14ac:dyDescent="0.7">
      <c r="A57" s="9" t="s">
        <v>1196</v>
      </c>
      <c r="B57" s="6" t="s">
        <v>881</v>
      </c>
      <c r="C57" s="2" t="s">
        <v>1249</v>
      </c>
      <c r="D57" s="14">
        <v>44162</v>
      </c>
      <c r="O57" s="2">
        <v>1</v>
      </c>
      <c r="P57" s="2">
        <v>1</v>
      </c>
      <c r="V57" s="2">
        <v>1</v>
      </c>
      <c r="AA57" s="2">
        <v>1</v>
      </c>
      <c r="AC57" s="2">
        <v>1</v>
      </c>
      <c r="AI57" s="2">
        <v>1</v>
      </c>
    </row>
    <row r="58" spans="1:35" ht="18" customHeight="1" x14ac:dyDescent="0.7">
      <c r="A58" s="9" t="s">
        <v>1197</v>
      </c>
      <c r="B58" s="6" t="s">
        <v>274</v>
      </c>
      <c r="C58" s="2" t="s">
        <v>120</v>
      </c>
      <c r="D58" s="14">
        <v>44076</v>
      </c>
      <c r="AB58" s="2">
        <v>1</v>
      </c>
    </row>
    <row r="59" spans="1:35" ht="18" customHeight="1" x14ac:dyDescent="0.7">
      <c r="A59" s="9" t="s">
        <v>1198</v>
      </c>
      <c r="B59" s="6" t="s">
        <v>275</v>
      </c>
      <c r="C59" s="2" t="s">
        <v>86</v>
      </c>
      <c r="D59" s="14">
        <v>44013</v>
      </c>
      <c r="E59" s="2">
        <v>1</v>
      </c>
      <c r="L59" s="2">
        <v>1</v>
      </c>
      <c r="T59" s="2">
        <v>1</v>
      </c>
    </row>
    <row r="60" spans="1:35" ht="18" customHeight="1" x14ac:dyDescent="0.7">
      <c r="A60" s="9" t="s">
        <v>1199</v>
      </c>
      <c r="B60" s="6" t="s">
        <v>276</v>
      </c>
      <c r="C60" s="2" t="s">
        <v>152</v>
      </c>
      <c r="D60" s="14" t="s">
        <v>80</v>
      </c>
      <c r="E60" s="2">
        <v>1</v>
      </c>
      <c r="G60" s="2">
        <v>1</v>
      </c>
      <c r="J60" s="2">
        <v>1</v>
      </c>
      <c r="V60" s="2">
        <v>1</v>
      </c>
      <c r="W60" s="2">
        <v>1</v>
      </c>
      <c r="AC60" s="2">
        <v>1</v>
      </c>
    </row>
    <row r="61" spans="1:35" ht="18" customHeight="1" x14ac:dyDescent="0.7">
      <c r="A61" s="9" t="s">
        <v>1200</v>
      </c>
      <c r="B61" s="6" t="s">
        <v>882</v>
      </c>
      <c r="C61" s="2" t="s">
        <v>1251</v>
      </c>
      <c r="D61" s="14">
        <v>44147</v>
      </c>
      <c r="E61" s="2">
        <v>1</v>
      </c>
      <c r="G61" s="2">
        <v>1</v>
      </c>
      <c r="V61" s="2">
        <v>1</v>
      </c>
      <c r="Z61" s="2">
        <v>1</v>
      </c>
      <c r="AB61" s="2">
        <v>1</v>
      </c>
      <c r="AC61" s="2">
        <v>1</v>
      </c>
      <c r="AI61" s="2">
        <v>1</v>
      </c>
    </row>
    <row r="62" spans="1:35" ht="18" customHeight="1" x14ac:dyDescent="0.7">
      <c r="A62" s="9" t="s">
        <v>1201</v>
      </c>
      <c r="B62" s="6" t="s">
        <v>277</v>
      </c>
      <c r="C62" s="2" t="s">
        <v>141</v>
      </c>
      <c r="D62" s="14">
        <v>44181</v>
      </c>
      <c r="E62" s="2">
        <v>1</v>
      </c>
      <c r="I62" s="2">
        <v>1</v>
      </c>
      <c r="J62" s="2">
        <v>1</v>
      </c>
      <c r="N62" s="2">
        <v>1</v>
      </c>
      <c r="X62" s="2">
        <v>1</v>
      </c>
    </row>
    <row r="63" spans="1:35" ht="18" customHeight="1" x14ac:dyDescent="0.7">
      <c r="A63" s="9" t="s">
        <v>1202</v>
      </c>
      <c r="B63" s="6" t="s">
        <v>883</v>
      </c>
      <c r="C63" s="2" t="s">
        <v>1256</v>
      </c>
      <c r="D63" s="14" t="s">
        <v>43</v>
      </c>
      <c r="E63" s="2" t="s">
        <v>43</v>
      </c>
    </row>
    <row r="64" spans="1:35" ht="18" customHeight="1" x14ac:dyDescent="0.7">
      <c r="A64" s="9" t="s">
        <v>1203</v>
      </c>
      <c r="B64" s="6" t="s">
        <v>278</v>
      </c>
      <c r="C64" s="2" t="s">
        <v>56</v>
      </c>
      <c r="D64" s="14">
        <v>44076</v>
      </c>
      <c r="E64" s="2">
        <v>1</v>
      </c>
      <c r="G64" s="2">
        <v>1</v>
      </c>
      <c r="R64" s="2">
        <v>1</v>
      </c>
      <c r="V64" s="2">
        <v>1</v>
      </c>
      <c r="W64" s="2">
        <v>1</v>
      </c>
      <c r="AB64" s="2">
        <v>1</v>
      </c>
      <c r="AC64" s="2">
        <v>1</v>
      </c>
      <c r="AI64" s="2">
        <v>4</v>
      </c>
    </row>
    <row r="65" spans="1:35" ht="18" customHeight="1" x14ac:dyDescent="0.7">
      <c r="A65" s="9" t="s">
        <v>1204</v>
      </c>
      <c r="B65" s="6" t="s">
        <v>279</v>
      </c>
      <c r="C65" s="2" t="s">
        <v>56</v>
      </c>
      <c r="D65" s="14">
        <v>44076</v>
      </c>
      <c r="E65" s="2">
        <v>1</v>
      </c>
      <c r="G65" s="2">
        <v>1</v>
      </c>
      <c r="R65" s="2">
        <v>1</v>
      </c>
      <c r="V65" s="2">
        <v>1</v>
      </c>
      <c r="W65" s="2">
        <v>1</v>
      </c>
      <c r="AB65" s="2">
        <v>1</v>
      </c>
      <c r="AC65" s="2">
        <v>1</v>
      </c>
      <c r="AI65" s="2">
        <v>2</v>
      </c>
    </row>
    <row r="66" spans="1:35" ht="18" customHeight="1" x14ac:dyDescent="0.7">
      <c r="A66" s="9" t="s">
        <v>1205</v>
      </c>
      <c r="B66" s="6" t="s">
        <v>280</v>
      </c>
      <c r="C66" s="2" t="s">
        <v>172</v>
      </c>
      <c r="D66" s="14">
        <v>44052</v>
      </c>
      <c r="E66" s="2">
        <v>1</v>
      </c>
      <c r="V66" s="2">
        <v>1</v>
      </c>
      <c r="W66" s="2">
        <v>1</v>
      </c>
      <c r="Z66" s="2">
        <v>1</v>
      </c>
    </row>
    <row r="67" spans="1:35" ht="18" customHeight="1" x14ac:dyDescent="0.7">
      <c r="A67" s="9" t="s">
        <v>1206</v>
      </c>
      <c r="B67" s="6" t="s">
        <v>884</v>
      </c>
      <c r="C67" s="2" t="s">
        <v>1257</v>
      </c>
      <c r="D67" s="14">
        <v>44192</v>
      </c>
      <c r="E67" s="2">
        <v>1</v>
      </c>
      <c r="G67" s="2">
        <v>1</v>
      </c>
      <c r="N67" s="2">
        <v>1</v>
      </c>
      <c r="O67" s="2">
        <v>1</v>
      </c>
      <c r="S67" s="2">
        <v>1</v>
      </c>
      <c r="W67" s="2">
        <v>1</v>
      </c>
      <c r="AC67" s="2">
        <v>1</v>
      </c>
    </row>
    <row r="68" spans="1:35" ht="18" customHeight="1" x14ac:dyDescent="0.7">
      <c r="A68" s="9" t="s">
        <v>1207</v>
      </c>
      <c r="B68" s="6" t="s">
        <v>281</v>
      </c>
      <c r="C68" s="2" t="s">
        <v>116</v>
      </c>
      <c r="D68" s="14">
        <v>44176</v>
      </c>
      <c r="E68" s="2">
        <v>1</v>
      </c>
      <c r="G68" s="2">
        <v>1</v>
      </c>
      <c r="N68" s="2">
        <v>1</v>
      </c>
      <c r="O68" s="2">
        <v>1</v>
      </c>
      <c r="AC68" s="2">
        <v>1</v>
      </c>
    </row>
    <row r="69" spans="1:35" ht="18" customHeight="1" x14ac:dyDescent="0.7">
      <c r="A69" s="9" t="s">
        <v>1208</v>
      </c>
      <c r="B69" s="6" t="s">
        <v>885</v>
      </c>
      <c r="C69" s="2" t="s">
        <v>1256</v>
      </c>
      <c r="D69" s="14">
        <v>44190</v>
      </c>
      <c r="E69" s="2">
        <v>1</v>
      </c>
      <c r="K69" s="2">
        <v>1</v>
      </c>
      <c r="W69" s="2">
        <v>1</v>
      </c>
      <c r="AC69" s="2">
        <v>1</v>
      </c>
      <c r="AD69" s="2">
        <v>1</v>
      </c>
      <c r="AI69" s="2">
        <v>1</v>
      </c>
    </row>
    <row r="70" spans="1:35" ht="18" customHeight="1" x14ac:dyDescent="0.7">
      <c r="A70" s="9" t="s">
        <v>1209</v>
      </c>
      <c r="B70" s="6" t="s">
        <v>282</v>
      </c>
      <c r="C70" s="2" t="s">
        <v>158</v>
      </c>
      <c r="D70" s="14" t="s">
        <v>80</v>
      </c>
      <c r="E70" s="2">
        <v>1</v>
      </c>
      <c r="V70" s="2">
        <v>1</v>
      </c>
      <c r="Z70" s="2">
        <v>1</v>
      </c>
      <c r="AA70" s="2">
        <v>1</v>
      </c>
      <c r="AB70" s="2">
        <v>1</v>
      </c>
      <c r="AC70" s="2">
        <v>1</v>
      </c>
    </row>
    <row r="71" spans="1:35" ht="18" customHeight="1" x14ac:dyDescent="0.7">
      <c r="A71" s="9" t="s">
        <v>1210</v>
      </c>
      <c r="B71" s="6" t="s">
        <v>1276</v>
      </c>
      <c r="C71" s="2" t="s">
        <v>1277</v>
      </c>
      <c r="D71" s="14">
        <v>43838</v>
      </c>
      <c r="E71" s="2" t="s">
        <v>43</v>
      </c>
    </row>
    <row r="72" spans="1:35" ht="18" customHeight="1" x14ac:dyDescent="0.7">
      <c r="A72" s="9" t="s">
        <v>1211</v>
      </c>
      <c r="B72" s="6" t="s">
        <v>886</v>
      </c>
      <c r="C72" s="2" t="s">
        <v>1258</v>
      </c>
      <c r="D72" s="14">
        <v>44167</v>
      </c>
      <c r="E72" s="2">
        <v>1</v>
      </c>
      <c r="G72" s="2">
        <v>1</v>
      </c>
      <c r="R72" s="2">
        <v>1</v>
      </c>
      <c r="V72" s="2">
        <v>1</v>
      </c>
      <c r="W72" s="2">
        <v>1</v>
      </c>
      <c r="AB72" s="2">
        <v>1</v>
      </c>
      <c r="AC72" s="2">
        <v>1</v>
      </c>
      <c r="AI72" s="2">
        <v>2</v>
      </c>
    </row>
    <row r="73" spans="1:35" ht="18" customHeight="1" x14ac:dyDescent="0.7">
      <c r="A73" s="9" t="s">
        <v>1212</v>
      </c>
      <c r="B73" s="6" t="s">
        <v>283</v>
      </c>
      <c r="C73" s="2" t="s">
        <v>218</v>
      </c>
      <c r="D73" s="14">
        <v>44053</v>
      </c>
      <c r="E73" s="2">
        <v>1</v>
      </c>
      <c r="U73" s="2">
        <v>1</v>
      </c>
      <c r="V73" s="2">
        <v>1</v>
      </c>
      <c r="Z73" s="2">
        <v>1</v>
      </c>
      <c r="AA73" s="2">
        <v>1</v>
      </c>
      <c r="AC73" s="2">
        <v>1</v>
      </c>
    </row>
    <row r="74" spans="1:35" ht="18" customHeight="1" x14ac:dyDescent="0.7">
      <c r="A74" s="9" t="s">
        <v>1213</v>
      </c>
      <c r="B74" s="6" t="s">
        <v>284</v>
      </c>
      <c r="C74" s="2" t="s">
        <v>218</v>
      </c>
      <c r="D74" s="14">
        <v>44076</v>
      </c>
      <c r="E74" s="2">
        <v>1</v>
      </c>
      <c r="G74" s="2">
        <v>1</v>
      </c>
      <c r="R74" s="2">
        <v>1</v>
      </c>
      <c r="V74" s="2">
        <v>1</v>
      </c>
      <c r="W74" s="2">
        <v>1</v>
      </c>
      <c r="AB74" s="2">
        <v>1</v>
      </c>
      <c r="AC74" s="2">
        <v>1</v>
      </c>
      <c r="AI74" s="2">
        <v>4</v>
      </c>
    </row>
    <row r="75" spans="1:35" ht="18" customHeight="1" x14ac:dyDescent="0.7">
      <c r="A75" s="9" t="s">
        <v>1214</v>
      </c>
      <c r="B75" s="6" t="s">
        <v>1278</v>
      </c>
      <c r="C75" s="2" t="s">
        <v>1277</v>
      </c>
      <c r="D75" s="14" t="s">
        <v>43</v>
      </c>
      <c r="E75" s="2" t="s">
        <v>43</v>
      </c>
    </row>
    <row r="76" spans="1:35" ht="18" customHeight="1" x14ac:dyDescent="0.7">
      <c r="A76" s="9" t="s">
        <v>1215</v>
      </c>
      <c r="B76" s="6" t="s">
        <v>285</v>
      </c>
      <c r="C76" s="2" t="s">
        <v>242</v>
      </c>
      <c r="D76" s="14">
        <v>44076</v>
      </c>
      <c r="E76" s="2">
        <v>1</v>
      </c>
      <c r="G76" s="2">
        <v>1</v>
      </c>
      <c r="R76" s="2">
        <v>1</v>
      </c>
      <c r="V76" s="2">
        <v>1</v>
      </c>
      <c r="W76" s="2">
        <v>1</v>
      </c>
      <c r="AB76" s="2">
        <v>1</v>
      </c>
      <c r="AC76" s="2">
        <v>1</v>
      </c>
      <c r="AI76" s="2">
        <v>4</v>
      </c>
    </row>
    <row r="77" spans="1:35" ht="18" customHeight="1" x14ac:dyDescent="0.7">
      <c r="A77" s="9" t="s">
        <v>1216</v>
      </c>
      <c r="B77" s="6" t="s">
        <v>286</v>
      </c>
      <c r="C77" s="2" t="s">
        <v>120</v>
      </c>
      <c r="D77" s="14">
        <v>44076</v>
      </c>
      <c r="E77" s="2">
        <v>1</v>
      </c>
      <c r="G77" s="2">
        <v>1</v>
      </c>
      <c r="R77" s="2">
        <v>1</v>
      </c>
      <c r="V77" s="2">
        <v>1</v>
      </c>
      <c r="W77" s="2">
        <v>1</v>
      </c>
      <c r="AB77" s="2">
        <v>1</v>
      </c>
      <c r="AC77" s="2">
        <v>1</v>
      </c>
      <c r="AI77" s="2">
        <v>4</v>
      </c>
    </row>
    <row r="78" spans="1:35" ht="18" customHeight="1" x14ac:dyDescent="0.7">
      <c r="A78" s="9" t="s">
        <v>1217</v>
      </c>
      <c r="B78" s="6" t="s">
        <v>887</v>
      </c>
      <c r="C78" s="2" t="s">
        <v>1256</v>
      </c>
      <c r="D78" s="14" t="s">
        <v>43</v>
      </c>
      <c r="E78" s="2">
        <v>1</v>
      </c>
      <c r="O78" s="2">
        <v>1</v>
      </c>
      <c r="V78" s="2">
        <v>1</v>
      </c>
      <c r="Y78" s="2">
        <v>1</v>
      </c>
      <c r="Z78" s="2">
        <v>1</v>
      </c>
      <c r="AC78" s="2">
        <v>1</v>
      </c>
    </row>
    <row r="79" spans="1:35" ht="18" customHeight="1" x14ac:dyDescent="0.7">
      <c r="A79" s="9" t="s">
        <v>1218</v>
      </c>
      <c r="B79" s="6" t="s">
        <v>1279</v>
      </c>
      <c r="C79" s="2" t="s">
        <v>1268</v>
      </c>
      <c r="D79" s="14">
        <v>43852</v>
      </c>
      <c r="V79" s="2">
        <v>1</v>
      </c>
      <c r="AB79" s="2">
        <v>1</v>
      </c>
      <c r="AC79" s="2">
        <v>1</v>
      </c>
      <c r="AI79" s="2">
        <v>3</v>
      </c>
    </row>
    <row r="80" spans="1:35" ht="18" customHeight="1" x14ac:dyDescent="0.7">
      <c r="A80" s="9" t="s">
        <v>1219</v>
      </c>
      <c r="B80" s="6" t="s">
        <v>1280</v>
      </c>
      <c r="C80" s="2" t="s">
        <v>218</v>
      </c>
      <c r="D80" s="14">
        <v>43850</v>
      </c>
      <c r="K80" s="2">
        <v>1</v>
      </c>
      <c r="O80" s="2">
        <v>1</v>
      </c>
      <c r="V80" s="2">
        <v>1</v>
      </c>
      <c r="AB80" s="2">
        <v>1</v>
      </c>
      <c r="AC80" s="2">
        <v>1</v>
      </c>
      <c r="AI80" s="2">
        <v>1</v>
      </c>
    </row>
    <row r="81" spans="1:35" ht="18" customHeight="1" x14ac:dyDescent="0.7">
      <c r="A81" s="9" t="s">
        <v>1220</v>
      </c>
      <c r="B81" s="6" t="s">
        <v>287</v>
      </c>
      <c r="C81" s="2" t="s">
        <v>210</v>
      </c>
      <c r="D81" s="14">
        <v>44132</v>
      </c>
      <c r="E81" s="2">
        <v>1</v>
      </c>
      <c r="AB81" s="2">
        <v>1</v>
      </c>
      <c r="AI81" s="2">
        <v>1</v>
      </c>
    </row>
    <row r="82" spans="1:35" ht="18" customHeight="1" x14ac:dyDescent="0.7">
      <c r="A82" s="9" t="s">
        <v>1221</v>
      </c>
      <c r="B82" s="6" t="s">
        <v>288</v>
      </c>
      <c r="C82" s="2" t="s">
        <v>56</v>
      </c>
      <c r="D82" s="14">
        <v>44153</v>
      </c>
      <c r="E82" s="2">
        <v>1</v>
      </c>
      <c r="G82" s="2">
        <v>1</v>
      </c>
      <c r="J82" s="2">
        <v>1</v>
      </c>
      <c r="O82" s="2">
        <v>1</v>
      </c>
      <c r="V82" s="2">
        <v>1</v>
      </c>
      <c r="AC82" s="2">
        <v>1</v>
      </c>
    </row>
    <row r="83" spans="1:35" ht="18" customHeight="1" x14ac:dyDescent="0.7">
      <c r="A83" s="9" t="s">
        <v>1222</v>
      </c>
      <c r="B83" s="6" t="s">
        <v>289</v>
      </c>
      <c r="C83" s="2" t="s">
        <v>179</v>
      </c>
      <c r="D83" s="14" t="s">
        <v>80</v>
      </c>
      <c r="O83" s="2">
        <v>1</v>
      </c>
      <c r="P83" s="2">
        <v>1</v>
      </c>
      <c r="Z83" s="2">
        <v>1</v>
      </c>
      <c r="AB83" s="2">
        <v>1</v>
      </c>
      <c r="AI83" s="2">
        <v>1</v>
      </c>
    </row>
    <row r="84" spans="1:35" ht="18" customHeight="1" x14ac:dyDescent="0.7">
      <c r="A84" s="9" t="s">
        <v>1223</v>
      </c>
      <c r="B84" s="6" t="s">
        <v>290</v>
      </c>
      <c r="C84" s="2" t="s">
        <v>224</v>
      </c>
      <c r="D84" s="14" t="s">
        <v>80</v>
      </c>
      <c r="E84" s="2">
        <v>1</v>
      </c>
      <c r="G84" s="2">
        <v>1</v>
      </c>
      <c r="L84" s="2">
        <v>1</v>
      </c>
      <c r="U84" s="2">
        <v>1</v>
      </c>
      <c r="V84" s="2">
        <v>1</v>
      </c>
      <c r="AA84" s="2">
        <v>1</v>
      </c>
    </row>
    <row r="85" spans="1:35" ht="18" customHeight="1" x14ac:dyDescent="0.7">
      <c r="A85" s="9" t="s">
        <v>1224</v>
      </c>
      <c r="B85" s="6" t="s">
        <v>291</v>
      </c>
      <c r="C85" s="2" t="s">
        <v>158</v>
      </c>
      <c r="D85" s="14">
        <v>44049</v>
      </c>
      <c r="E85" s="2">
        <v>1</v>
      </c>
      <c r="P85" s="2">
        <v>1</v>
      </c>
      <c r="S85" s="2">
        <v>1</v>
      </c>
      <c r="AA85" s="2">
        <v>1</v>
      </c>
      <c r="AB85" s="2">
        <v>1</v>
      </c>
      <c r="AC85" s="2">
        <v>1</v>
      </c>
    </row>
    <row r="86" spans="1:35" ht="18" customHeight="1" x14ac:dyDescent="0.7">
      <c r="A86" s="9" t="s">
        <v>1225</v>
      </c>
      <c r="B86" s="6" t="s">
        <v>888</v>
      </c>
      <c r="C86" s="2" t="s">
        <v>1414</v>
      </c>
      <c r="D86" s="14">
        <v>44167</v>
      </c>
      <c r="E86" s="2">
        <v>1</v>
      </c>
      <c r="G86" s="2">
        <v>1</v>
      </c>
      <c r="R86" s="2">
        <v>1</v>
      </c>
      <c r="V86" s="2">
        <v>1</v>
      </c>
      <c r="AA86" s="2">
        <v>1</v>
      </c>
      <c r="AC86" s="2">
        <v>1</v>
      </c>
    </row>
    <row r="87" spans="1:35" ht="18" customHeight="1" x14ac:dyDescent="0.7">
      <c r="A87" s="9" t="s">
        <v>1226</v>
      </c>
      <c r="B87" s="6" t="s">
        <v>292</v>
      </c>
      <c r="C87" s="2" t="s">
        <v>179</v>
      </c>
      <c r="D87" s="14">
        <v>44164</v>
      </c>
      <c r="E87" s="2">
        <v>1</v>
      </c>
      <c r="R87" s="2">
        <v>1</v>
      </c>
      <c r="X87" s="2">
        <v>1</v>
      </c>
      <c r="Z87" s="2">
        <v>1</v>
      </c>
      <c r="AB87" s="2">
        <v>1</v>
      </c>
      <c r="AC87" s="2">
        <v>1</v>
      </c>
    </row>
    <row r="88" spans="1:35" ht="18" customHeight="1" x14ac:dyDescent="0.7">
      <c r="A88" s="9" t="s">
        <v>1227</v>
      </c>
      <c r="B88" s="6" t="s">
        <v>1281</v>
      </c>
      <c r="C88" s="2" t="s">
        <v>1282</v>
      </c>
      <c r="D88" s="14">
        <v>43847</v>
      </c>
      <c r="G88" s="2">
        <v>1</v>
      </c>
      <c r="O88" s="2">
        <v>1</v>
      </c>
      <c r="AA88" s="2">
        <v>1</v>
      </c>
      <c r="AC88" s="2">
        <v>1</v>
      </c>
      <c r="AI88" s="2">
        <v>1</v>
      </c>
    </row>
    <row r="89" spans="1:35" ht="18" customHeight="1" x14ac:dyDescent="0.7">
      <c r="A89" s="9" t="s">
        <v>1228</v>
      </c>
      <c r="B89" s="6" t="s">
        <v>293</v>
      </c>
      <c r="C89" s="2" t="s">
        <v>56</v>
      </c>
      <c r="D89" s="14" t="s">
        <v>80</v>
      </c>
      <c r="E89" s="2">
        <v>1</v>
      </c>
      <c r="M89" s="2">
        <v>1</v>
      </c>
      <c r="O89" s="2">
        <v>1</v>
      </c>
      <c r="W89" s="2">
        <v>1</v>
      </c>
      <c r="AB89" s="2">
        <v>1</v>
      </c>
      <c r="AC89" s="2">
        <v>1</v>
      </c>
    </row>
    <row r="90" spans="1:35" ht="18" customHeight="1" x14ac:dyDescent="0.7">
      <c r="A90" s="9" t="s">
        <v>1229</v>
      </c>
      <c r="B90" s="6" t="s">
        <v>294</v>
      </c>
      <c r="C90" s="2" t="s">
        <v>56</v>
      </c>
      <c r="D90" s="14" t="s">
        <v>80</v>
      </c>
      <c r="E90" s="2">
        <v>1</v>
      </c>
      <c r="M90" s="2">
        <v>1</v>
      </c>
      <c r="O90" s="2">
        <v>1</v>
      </c>
      <c r="W90" s="2">
        <v>1</v>
      </c>
      <c r="AB90" s="2">
        <v>1</v>
      </c>
      <c r="AC90" s="2">
        <v>1</v>
      </c>
    </row>
    <row r="91" spans="1:35" ht="18" customHeight="1" x14ac:dyDescent="0.7">
      <c r="A91" s="9" t="s">
        <v>1230</v>
      </c>
      <c r="B91" s="6" t="s">
        <v>295</v>
      </c>
      <c r="C91" s="2" t="s">
        <v>172</v>
      </c>
      <c r="D91" s="14">
        <v>44101</v>
      </c>
      <c r="E91" s="2">
        <v>1</v>
      </c>
      <c r="G91" s="2">
        <v>1</v>
      </c>
      <c r="O91" s="2">
        <v>1</v>
      </c>
      <c r="V91" s="2">
        <v>1</v>
      </c>
      <c r="W91" s="2">
        <v>1</v>
      </c>
      <c r="Z91" s="2">
        <v>1</v>
      </c>
      <c r="AB91" s="2">
        <v>1</v>
      </c>
      <c r="AC91" s="2">
        <v>1</v>
      </c>
      <c r="AF91" s="2">
        <v>1</v>
      </c>
      <c r="AI91" s="2">
        <v>3</v>
      </c>
    </row>
    <row r="92" spans="1:35" ht="18" customHeight="1" x14ac:dyDescent="0.7">
      <c r="A92" s="9" t="s">
        <v>1231</v>
      </c>
      <c r="B92" s="6" t="s">
        <v>296</v>
      </c>
      <c r="C92" s="2" t="s">
        <v>56</v>
      </c>
      <c r="D92" s="14">
        <v>44076</v>
      </c>
      <c r="E92" s="2">
        <v>1</v>
      </c>
      <c r="G92" s="2">
        <v>1</v>
      </c>
      <c r="R92" s="2">
        <v>1</v>
      </c>
      <c r="V92" s="2">
        <v>1</v>
      </c>
      <c r="W92" s="2">
        <v>1</v>
      </c>
      <c r="AB92" s="2">
        <v>1</v>
      </c>
      <c r="AC92" s="2">
        <v>1</v>
      </c>
      <c r="AI92" s="2">
        <v>4</v>
      </c>
    </row>
    <row r="93" spans="1:35" ht="18" customHeight="1" x14ac:dyDescent="0.7">
      <c r="A93" s="9" t="s">
        <v>1232</v>
      </c>
      <c r="B93" s="6" t="s">
        <v>297</v>
      </c>
      <c r="C93" s="2" t="s">
        <v>168</v>
      </c>
      <c r="D93" s="14">
        <v>44034</v>
      </c>
      <c r="E93" s="2">
        <v>1</v>
      </c>
      <c r="H93" s="2">
        <v>1</v>
      </c>
      <c r="V93" s="2">
        <v>1</v>
      </c>
      <c r="AB93" s="2">
        <v>1</v>
      </c>
      <c r="AC93" s="2">
        <v>1</v>
      </c>
      <c r="AI93" s="2">
        <v>1</v>
      </c>
    </row>
    <row r="94" spans="1:35" ht="18" customHeight="1" x14ac:dyDescent="0.7">
      <c r="A94" s="9" t="s">
        <v>1233</v>
      </c>
      <c r="B94" s="6" t="s">
        <v>298</v>
      </c>
      <c r="C94" s="2" t="s">
        <v>172</v>
      </c>
      <c r="D94" s="14" t="s">
        <v>80</v>
      </c>
      <c r="E94" s="2">
        <v>1</v>
      </c>
      <c r="R94" s="2">
        <v>1</v>
      </c>
      <c r="V94" s="2">
        <v>1</v>
      </c>
      <c r="W94" s="2">
        <v>1</v>
      </c>
      <c r="Z94" s="2">
        <v>1</v>
      </c>
      <c r="AB94" s="2">
        <v>1</v>
      </c>
    </row>
    <row r="95" spans="1:35" ht="18" customHeight="1" x14ac:dyDescent="0.7">
      <c r="A95" s="9" t="s">
        <v>1234</v>
      </c>
      <c r="B95" s="6" t="s">
        <v>299</v>
      </c>
      <c r="C95" s="2" t="s">
        <v>56</v>
      </c>
      <c r="D95" s="14">
        <v>44076</v>
      </c>
      <c r="E95" s="2">
        <v>1</v>
      </c>
      <c r="G95" s="2">
        <v>1</v>
      </c>
      <c r="R95" s="2">
        <v>1</v>
      </c>
      <c r="V95" s="2">
        <v>1</v>
      </c>
      <c r="W95" s="2">
        <v>1</v>
      </c>
      <c r="AB95" s="2">
        <v>1</v>
      </c>
      <c r="AC95" s="2">
        <v>1</v>
      </c>
      <c r="AI95" s="2">
        <v>4</v>
      </c>
    </row>
    <row r="96" spans="1:35" ht="18" customHeight="1" x14ac:dyDescent="0.7">
      <c r="A96" s="9" t="s">
        <v>1235</v>
      </c>
      <c r="B96" s="6" t="s">
        <v>300</v>
      </c>
      <c r="C96" s="2" t="s">
        <v>248</v>
      </c>
      <c r="D96" s="14">
        <v>44076</v>
      </c>
      <c r="E96" s="2">
        <v>1</v>
      </c>
      <c r="G96" s="2">
        <v>1</v>
      </c>
      <c r="R96" s="2">
        <v>1</v>
      </c>
      <c r="V96" s="2">
        <v>1</v>
      </c>
      <c r="W96" s="2">
        <v>1</v>
      </c>
      <c r="AB96" s="2">
        <v>1</v>
      </c>
      <c r="AC96" s="2">
        <v>1</v>
      </c>
      <c r="AI96" s="2">
        <v>5</v>
      </c>
    </row>
    <row r="97" spans="1:35" ht="18" customHeight="1" x14ac:dyDescent="0.7">
      <c r="A97" s="9" t="s">
        <v>1236</v>
      </c>
      <c r="B97" s="6" t="s">
        <v>301</v>
      </c>
      <c r="C97" s="2" t="s">
        <v>56</v>
      </c>
      <c r="D97" s="14">
        <v>44076</v>
      </c>
      <c r="E97" s="2">
        <v>1</v>
      </c>
      <c r="G97" s="2">
        <v>1</v>
      </c>
      <c r="R97" s="2">
        <v>1</v>
      </c>
      <c r="V97" s="2">
        <v>1</v>
      </c>
      <c r="W97" s="2">
        <v>1</v>
      </c>
      <c r="AB97" s="2">
        <v>1</v>
      </c>
      <c r="AC97" s="2">
        <v>1</v>
      </c>
      <c r="AI97" s="2">
        <v>2</v>
      </c>
    </row>
    <row r="98" spans="1:35" ht="18" customHeight="1" x14ac:dyDescent="0.7">
      <c r="A98" s="9" t="s">
        <v>1237</v>
      </c>
      <c r="B98" s="6" t="s">
        <v>302</v>
      </c>
      <c r="C98" s="2" t="s">
        <v>201</v>
      </c>
      <c r="D98" s="14">
        <v>44076</v>
      </c>
      <c r="E98" s="2">
        <v>1</v>
      </c>
      <c r="G98" s="2">
        <v>1</v>
      </c>
      <c r="R98" s="2">
        <v>1</v>
      </c>
      <c r="V98" s="2">
        <v>1</v>
      </c>
      <c r="W98" s="2">
        <v>1</v>
      </c>
      <c r="AB98" s="2">
        <v>1</v>
      </c>
      <c r="AC98" s="2">
        <v>1</v>
      </c>
      <c r="AI98" s="2">
        <v>4</v>
      </c>
    </row>
    <row r="99" spans="1:35" ht="18" customHeight="1" x14ac:dyDescent="0.7">
      <c r="A99" s="9" t="s">
        <v>1238</v>
      </c>
      <c r="B99" s="6" t="s">
        <v>303</v>
      </c>
      <c r="C99" s="2" t="s">
        <v>224</v>
      </c>
      <c r="D99" s="14" t="s">
        <v>80</v>
      </c>
      <c r="E99" s="2">
        <v>1</v>
      </c>
      <c r="O99" s="2">
        <v>1</v>
      </c>
      <c r="V99" s="2">
        <v>1</v>
      </c>
      <c r="W99" s="2">
        <v>1</v>
      </c>
      <c r="Z99" s="2">
        <v>1</v>
      </c>
      <c r="AC99" s="2">
        <v>1</v>
      </c>
    </row>
    <row r="100" spans="1:35" ht="18" customHeight="1" x14ac:dyDescent="0.7">
      <c r="A100" s="9" t="s">
        <v>1239</v>
      </c>
      <c r="B100" s="6" t="s">
        <v>304</v>
      </c>
      <c r="C100" s="2" t="s">
        <v>56</v>
      </c>
      <c r="D100" s="14">
        <v>44076</v>
      </c>
      <c r="E100" s="2">
        <v>1</v>
      </c>
      <c r="G100" s="2">
        <v>1</v>
      </c>
      <c r="R100" s="2">
        <v>1</v>
      </c>
      <c r="V100" s="2">
        <v>1</v>
      </c>
      <c r="W100" s="2">
        <v>1</v>
      </c>
      <c r="AB100" s="2">
        <v>1</v>
      </c>
      <c r="AC100" s="2">
        <v>1</v>
      </c>
      <c r="AI100" s="2">
        <v>2</v>
      </c>
    </row>
    <row r="101" spans="1:35" ht="18" customHeight="1" x14ac:dyDescent="0.7">
      <c r="A101" s="9" t="s">
        <v>1240</v>
      </c>
      <c r="B101" s="6" t="s">
        <v>305</v>
      </c>
      <c r="C101" s="2" t="s">
        <v>152</v>
      </c>
      <c r="D101" s="14">
        <v>44164</v>
      </c>
      <c r="E101" s="2">
        <v>1</v>
      </c>
      <c r="R101" s="2">
        <v>1</v>
      </c>
      <c r="X101" s="2">
        <v>1</v>
      </c>
      <c r="Z101" s="2">
        <v>1</v>
      </c>
      <c r="AB101" s="2">
        <v>1</v>
      </c>
      <c r="AC101" s="2">
        <v>1</v>
      </c>
    </row>
    <row r="102" spans="1:35" ht="18" customHeight="1" x14ac:dyDescent="0.7">
      <c r="A102" s="9" t="s">
        <v>1241</v>
      </c>
      <c r="B102" s="6" t="s">
        <v>306</v>
      </c>
      <c r="C102" s="2" t="s">
        <v>307</v>
      </c>
      <c r="D102" s="14">
        <v>43982</v>
      </c>
      <c r="E102" s="2">
        <v>1</v>
      </c>
      <c r="G102" s="2">
        <v>1</v>
      </c>
      <c r="R102" s="2">
        <v>1</v>
      </c>
      <c r="V102" s="2">
        <v>1</v>
      </c>
      <c r="W102" s="2">
        <v>1</v>
      </c>
      <c r="Y102" s="2">
        <v>1</v>
      </c>
      <c r="Z102" s="2">
        <v>1</v>
      </c>
      <c r="AB102" s="2">
        <v>1</v>
      </c>
      <c r="AC102" s="2">
        <v>1</v>
      </c>
    </row>
    <row r="103" spans="1:35" ht="18" customHeight="1" x14ac:dyDescent="0.7">
      <c r="A103" s="9" t="s">
        <v>1242</v>
      </c>
      <c r="B103" s="6" t="s">
        <v>308</v>
      </c>
      <c r="C103" s="2" t="s">
        <v>152</v>
      </c>
      <c r="D103" s="14">
        <v>44076</v>
      </c>
      <c r="E103" s="2">
        <v>1</v>
      </c>
      <c r="G103" s="2">
        <v>1</v>
      </c>
      <c r="R103" s="2">
        <v>1</v>
      </c>
      <c r="V103" s="2">
        <v>1</v>
      </c>
      <c r="W103" s="2">
        <v>1</v>
      </c>
      <c r="AB103" s="2">
        <v>1</v>
      </c>
      <c r="AC103" s="2">
        <v>1</v>
      </c>
      <c r="AI103" s="2">
        <v>4</v>
      </c>
    </row>
    <row r="104" spans="1:35" ht="18" customHeight="1" x14ac:dyDescent="0.7">
      <c r="A104" s="9" t="s">
        <v>1243</v>
      </c>
      <c r="B104" s="6" t="s">
        <v>309</v>
      </c>
      <c r="C104" s="2" t="s">
        <v>166</v>
      </c>
      <c r="D104" s="14">
        <v>44086</v>
      </c>
      <c r="E104" s="2">
        <v>1</v>
      </c>
      <c r="F104" s="2">
        <v>1</v>
      </c>
      <c r="L104" s="2">
        <v>1</v>
      </c>
      <c r="P104" s="2">
        <v>1</v>
      </c>
      <c r="AE104" s="2">
        <v>1</v>
      </c>
      <c r="AI104" s="2">
        <v>1</v>
      </c>
    </row>
    <row r="105" spans="1:35" ht="18" customHeight="1" x14ac:dyDescent="0.7">
      <c r="A105" s="9" t="s">
        <v>1244</v>
      </c>
      <c r="B105" s="6" t="s">
        <v>1283</v>
      </c>
      <c r="C105" s="2" t="s">
        <v>1284</v>
      </c>
      <c r="D105" s="14">
        <v>43850</v>
      </c>
      <c r="E105" s="2" t="s">
        <v>43</v>
      </c>
    </row>
    <row r="106" spans="1:35" ht="18" customHeight="1" x14ac:dyDescent="0.7">
      <c r="A106" s="9" t="s">
        <v>1245</v>
      </c>
      <c r="B106" s="6" t="s">
        <v>310</v>
      </c>
      <c r="C106" s="2" t="s">
        <v>99</v>
      </c>
      <c r="D106" s="14">
        <v>44094</v>
      </c>
      <c r="E106" s="2">
        <v>1</v>
      </c>
      <c r="Q106" s="2">
        <v>1</v>
      </c>
      <c r="V106" s="2">
        <v>1</v>
      </c>
      <c r="Y106" s="2">
        <v>1</v>
      </c>
      <c r="AI106" s="2">
        <v>1</v>
      </c>
    </row>
    <row r="107" spans="1:35" ht="18" customHeight="1" x14ac:dyDescent="0.7">
      <c r="A107" s="9" t="s">
        <v>1246</v>
      </c>
      <c r="B107" s="6" t="s">
        <v>311</v>
      </c>
      <c r="C107" s="2" t="s">
        <v>56</v>
      </c>
      <c r="D107" s="14">
        <v>44098</v>
      </c>
      <c r="E107" s="2">
        <v>1</v>
      </c>
      <c r="G107" s="2">
        <v>1</v>
      </c>
      <c r="N107" s="2">
        <v>1</v>
      </c>
      <c r="Q107" s="2">
        <v>1</v>
      </c>
      <c r="R107" s="2">
        <v>1</v>
      </c>
      <c r="V107" s="2">
        <v>1</v>
      </c>
      <c r="AB107" s="2">
        <v>1</v>
      </c>
      <c r="AI107" s="2">
        <v>1</v>
      </c>
    </row>
    <row r="108" spans="1:35" ht="18" customHeight="1" x14ac:dyDescent="0.7">
      <c r="A108" s="9" t="s">
        <v>1247</v>
      </c>
      <c r="B108" s="6" t="s">
        <v>312</v>
      </c>
      <c r="C108" s="2" t="s">
        <v>107</v>
      </c>
      <c r="D108" s="14">
        <v>44076</v>
      </c>
      <c r="E108" s="2">
        <v>1</v>
      </c>
      <c r="G108" s="2">
        <v>1</v>
      </c>
      <c r="R108" s="2">
        <v>1</v>
      </c>
      <c r="V108" s="2">
        <v>1</v>
      </c>
      <c r="W108" s="2">
        <v>1</v>
      </c>
      <c r="AB108" s="2">
        <v>1</v>
      </c>
      <c r="AC108" s="2">
        <v>1</v>
      </c>
      <c r="AI108" s="2">
        <v>4</v>
      </c>
    </row>
    <row r="109" spans="1:35" ht="18" customHeight="1" x14ac:dyDescent="0.7">
      <c r="A109" s="9" t="s">
        <v>1248</v>
      </c>
      <c r="B109" s="6" t="s">
        <v>313</v>
      </c>
      <c r="C109" s="2" t="s">
        <v>99</v>
      </c>
      <c r="D109" s="14">
        <v>44087</v>
      </c>
      <c r="E109" s="2">
        <v>1</v>
      </c>
      <c r="G109" s="2">
        <v>1</v>
      </c>
      <c r="V109" s="2">
        <v>1</v>
      </c>
      <c r="W109" s="2">
        <v>1</v>
      </c>
      <c r="AB109" s="2">
        <v>1</v>
      </c>
      <c r="AC109" s="2">
        <v>1</v>
      </c>
    </row>
    <row r="110" spans="1:35" ht="18" customHeight="1" x14ac:dyDescent="0.7">
      <c r="A110" s="9" t="s">
        <v>917</v>
      </c>
      <c r="B110" s="6" t="s">
        <v>314</v>
      </c>
      <c r="C110" s="2" t="s">
        <v>307</v>
      </c>
      <c r="D110" s="2" t="s">
        <v>80</v>
      </c>
      <c r="E110" s="2">
        <v>1</v>
      </c>
      <c r="I110" s="2">
        <v>1</v>
      </c>
      <c r="AB110" s="2">
        <v>1</v>
      </c>
      <c r="AC110" s="2">
        <v>1</v>
      </c>
      <c r="AI110" s="2">
        <v>1</v>
      </c>
    </row>
    <row r="111" spans="1:35" ht="18" customHeight="1" x14ac:dyDescent="0.7">
      <c r="A111" s="9" t="s">
        <v>918</v>
      </c>
      <c r="B111" s="6" t="s">
        <v>315</v>
      </c>
      <c r="C111" s="2" t="s">
        <v>307</v>
      </c>
      <c r="D111" s="14" t="s">
        <v>80</v>
      </c>
      <c r="E111" s="2">
        <v>1</v>
      </c>
      <c r="R111" s="2">
        <v>1</v>
      </c>
      <c r="AC111" s="2">
        <v>1</v>
      </c>
      <c r="AI111" s="2">
        <v>1</v>
      </c>
    </row>
    <row r="112" spans="1:35" ht="18" customHeight="1" x14ac:dyDescent="0.7">
      <c r="A112" s="9" t="s">
        <v>919</v>
      </c>
      <c r="B112" s="6" t="s">
        <v>316</v>
      </c>
      <c r="C112" s="2" t="s">
        <v>307</v>
      </c>
      <c r="D112" s="14" t="s">
        <v>80</v>
      </c>
      <c r="E112" s="2">
        <v>1</v>
      </c>
      <c r="I112" s="2">
        <v>1</v>
      </c>
      <c r="AB112" s="2">
        <v>1</v>
      </c>
      <c r="AC112" s="2">
        <v>1</v>
      </c>
      <c r="AI112" s="2">
        <v>1</v>
      </c>
    </row>
    <row r="113" spans="1:35" ht="18" customHeight="1" x14ac:dyDescent="0.7">
      <c r="A113" s="9" t="s">
        <v>920</v>
      </c>
      <c r="B113" s="6" t="s">
        <v>889</v>
      </c>
      <c r="C113" s="2" t="s">
        <v>1286</v>
      </c>
      <c r="D113" s="14">
        <v>44166</v>
      </c>
      <c r="E113" s="2">
        <v>1</v>
      </c>
      <c r="G113" s="2">
        <v>1</v>
      </c>
      <c r="V113" s="2">
        <v>1</v>
      </c>
    </row>
    <row r="114" spans="1:35" ht="18" customHeight="1" x14ac:dyDescent="0.7">
      <c r="A114" s="9" t="s">
        <v>921</v>
      </c>
      <c r="B114" s="6" t="s">
        <v>1285</v>
      </c>
      <c r="C114" s="2" t="s">
        <v>248</v>
      </c>
      <c r="D114" s="14">
        <v>43838</v>
      </c>
      <c r="E114" s="2">
        <v>1</v>
      </c>
      <c r="V114" s="2">
        <v>1</v>
      </c>
      <c r="Z114" s="2">
        <v>1</v>
      </c>
      <c r="AA114" s="2">
        <v>1</v>
      </c>
      <c r="AC114" s="2">
        <v>1</v>
      </c>
      <c r="AI114" s="2">
        <v>1</v>
      </c>
    </row>
    <row r="115" spans="1:35" ht="18" customHeight="1" x14ac:dyDescent="0.7">
      <c r="A115" s="9" t="s">
        <v>922</v>
      </c>
      <c r="B115" s="6" t="s">
        <v>317</v>
      </c>
      <c r="C115" s="2" t="s">
        <v>56</v>
      </c>
      <c r="D115" s="14">
        <v>44101</v>
      </c>
      <c r="E115" s="2">
        <v>1</v>
      </c>
      <c r="F115" s="2">
        <v>1</v>
      </c>
      <c r="G115" s="2">
        <v>1</v>
      </c>
      <c r="Q115" s="2">
        <v>1</v>
      </c>
      <c r="AB115" s="2">
        <v>1</v>
      </c>
      <c r="AC115" s="2">
        <v>1</v>
      </c>
    </row>
    <row r="116" spans="1:35" ht="18" customHeight="1" x14ac:dyDescent="0.7">
      <c r="A116" s="9" t="s">
        <v>923</v>
      </c>
      <c r="B116" s="6" t="s">
        <v>318</v>
      </c>
      <c r="C116" s="2" t="s">
        <v>120</v>
      </c>
      <c r="D116" s="14" t="s">
        <v>80</v>
      </c>
      <c r="E116" s="2">
        <v>1</v>
      </c>
      <c r="H116" s="2">
        <v>1</v>
      </c>
      <c r="L116" s="2">
        <v>1</v>
      </c>
      <c r="O116" s="2">
        <v>1</v>
      </c>
      <c r="AB116" s="2">
        <v>1</v>
      </c>
      <c r="AC116" s="2">
        <v>1</v>
      </c>
    </row>
    <row r="117" spans="1:35" ht="18" customHeight="1" x14ac:dyDescent="0.7">
      <c r="A117" s="9" t="s">
        <v>924</v>
      </c>
      <c r="B117" s="6" t="s">
        <v>890</v>
      </c>
      <c r="C117" s="2" t="s">
        <v>1287</v>
      </c>
      <c r="D117" s="14">
        <v>44183</v>
      </c>
      <c r="G117" s="2">
        <v>1</v>
      </c>
      <c r="R117" s="2">
        <v>1</v>
      </c>
      <c r="V117" s="2">
        <v>1</v>
      </c>
      <c r="Z117" s="2">
        <v>1</v>
      </c>
      <c r="AB117" s="2">
        <v>1</v>
      </c>
      <c r="AC117" s="2">
        <v>1</v>
      </c>
    </row>
    <row r="118" spans="1:35" ht="18" customHeight="1" x14ac:dyDescent="0.7">
      <c r="A118" s="9" t="s">
        <v>925</v>
      </c>
      <c r="B118" s="6" t="s">
        <v>319</v>
      </c>
      <c r="C118" s="2" t="s">
        <v>155</v>
      </c>
      <c r="D118" s="14">
        <v>44076</v>
      </c>
      <c r="E118" s="2">
        <v>1</v>
      </c>
      <c r="G118" s="2">
        <v>1</v>
      </c>
      <c r="R118" s="2">
        <v>1</v>
      </c>
      <c r="V118" s="2">
        <v>1</v>
      </c>
      <c r="W118" s="2">
        <v>1</v>
      </c>
      <c r="AB118" s="2">
        <v>1</v>
      </c>
      <c r="AC118" s="2">
        <v>1</v>
      </c>
      <c r="AI118" s="2">
        <v>4</v>
      </c>
    </row>
    <row r="119" spans="1:35" ht="18" customHeight="1" x14ac:dyDescent="0.7">
      <c r="A119" s="9" t="s">
        <v>926</v>
      </c>
      <c r="B119" s="6" t="s">
        <v>320</v>
      </c>
      <c r="C119" s="2" t="s">
        <v>144</v>
      </c>
      <c r="D119" s="14">
        <v>44076</v>
      </c>
      <c r="E119" s="2">
        <v>1</v>
      </c>
      <c r="G119" s="2">
        <v>1</v>
      </c>
      <c r="R119" s="2">
        <v>1</v>
      </c>
      <c r="V119" s="2">
        <v>1</v>
      </c>
      <c r="W119" s="2">
        <v>1</v>
      </c>
      <c r="AB119" s="2">
        <v>1</v>
      </c>
      <c r="AC119" s="2">
        <v>1</v>
      </c>
      <c r="AI119" s="2">
        <v>5</v>
      </c>
    </row>
    <row r="120" spans="1:35" ht="18" customHeight="1" x14ac:dyDescent="0.7">
      <c r="A120" s="9" t="s">
        <v>927</v>
      </c>
      <c r="B120" s="6" t="s">
        <v>321</v>
      </c>
      <c r="C120" s="2" t="s">
        <v>120</v>
      </c>
      <c r="D120" s="14">
        <v>44009</v>
      </c>
      <c r="E120" s="2">
        <v>1</v>
      </c>
      <c r="M120" s="2">
        <v>1</v>
      </c>
      <c r="R120" s="2">
        <v>1</v>
      </c>
      <c r="V120" s="2">
        <v>1</v>
      </c>
      <c r="Z120" s="2">
        <v>1</v>
      </c>
      <c r="AB120" s="2">
        <v>1</v>
      </c>
      <c r="AC120" s="2">
        <v>1</v>
      </c>
      <c r="AI120" s="2">
        <v>1</v>
      </c>
    </row>
    <row r="121" spans="1:35" ht="18" customHeight="1" x14ac:dyDescent="0.7">
      <c r="A121" s="9" t="s">
        <v>928</v>
      </c>
      <c r="B121" s="6" t="s">
        <v>322</v>
      </c>
      <c r="C121" s="2" t="s">
        <v>86</v>
      </c>
      <c r="D121" s="14">
        <v>44092</v>
      </c>
      <c r="G121" s="2">
        <v>1</v>
      </c>
      <c r="L121" s="2">
        <v>1</v>
      </c>
      <c r="M121" s="2">
        <v>1</v>
      </c>
      <c r="AB121" s="2">
        <v>1</v>
      </c>
    </row>
    <row r="122" spans="1:35" ht="18" customHeight="1" x14ac:dyDescent="0.7">
      <c r="A122" s="9" t="s">
        <v>929</v>
      </c>
      <c r="B122" s="6" t="s">
        <v>323</v>
      </c>
      <c r="C122" s="2" t="s">
        <v>99</v>
      </c>
      <c r="D122" s="14">
        <v>44044</v>
      </c>
      <c r="G122" s="2">
        <v>1</v>
      </c>
      <c r="K122" s="2">
        <v>1</v>
      </c>
      <c r="R122" s="2">
        <v>1</v>
      </c>
      <c r="Z122" s="2">
        <v>1</v>
      </c>
      <c r="AB122" s="2">
        <v>1</v>
      </c>
      <c r="AC122" s="2">
        <v>1</v>
      </c>
    </row>
    <row r="123" spans="1:35" ht="18" customHeight="1" x14ac:dyDescent="0.7">
      <c r="A123" s="9" t="s">
        <v>930</v>
      </c>
      <c r="B123" s="6" t="s">
        <v>324</v>
      </c>
      <c r="C123" s="2" t="s">
        <v>120</v>
      </c>
      <c r="D123" s="14">
        <v>44101</v>
      </c>
      <c r="E123" s="2">
        <v>1</v>
      </c>
      <c r="G123" s="2">
        <v>1</v>
      </c>
      <c r="N123" s="2">
        <v>1</v>
      </c>
      <c r="V123" s="2">
        <v>1</v>
      </c>
      <c r="AB123" s="2">
        <v>1</v>
      </c>
      <c r="AC123" s="2">
        <v>1</v>
      </c>
      <c r="AI123" s="2">
        <v>1</v>
      </c>
    </row>
    <row r="124" spans="1:35" ht="18" customHeight="1" x14ac:dyDescent="0.7">
      <c r="A124" s="9" t="s">
        <v>931</v>
      </c>
      <c r="B124" s="6" t="s">
        <v>325</v>
      </c>
      <c r="C124" s="2" t="s">
        <v>120</v>
      </c>
      <c r="D124" s="14" t="s">
        <v>80</v>
      </c>
      <c r="E124" s="2">
        <v>1</v>
      </c>
      <c r="F124" s="2">
        <v>1</v>
      </c>
      <c r="G124" s="2">
        <v>1</v>
      </c>
      <c r="H124" s="2">
        <v>1</v>
      </c>
      <c r="Q124" s="2">
        <v>1</v>
      </c>
      <c r="V124" s="2">
        <v>1</v>
      </c>
      <c r="Y124" s="2">
        <v>1</v>
      </c>
      <c r="Z124" s="2">
        <v>1</v>
      </c>
      <c r="AB124" s="2">
        <v>1</v>
      </c>
      <c r="AI124" s="2">
        <v>1</v>
      </c>
    </row>
    <row r="125" spans="1:35" ht="18" customHeight="1" x14ac:dyDescent="0.7">
      <c r="A125" s="9" t="s">
        <v>932</v>
      </c>
      <c r="B125" s="6" t="s">
        <v>326</v>
      </c>
      <c r="C125" s="2" t="s">
        <v>56</v>
      </c>
      <c r="D125" s="14">
        <v>44094</v>
      </c>
      <c r="N125" s="2">
        <v>1</v>
      </c>
      <c r="Q125" s="2">
        <v>1</v>
      </c>
      <c r="AC125" s="2">
        <v>1</v>
      </c>
      <c r="AE125" s="2">
        <v>1</v>
      </c>
    </row>
    <row r="126" spans="1:35" ht="18" customHeight="1" x14ac:dyDescent="0.7">
      <c r="A126" s="9" t="s">
        <v>933</v>
      </c>
      <c r="B126" s="6" t="s">
        <v>1288</v>
      </c>
      <c r="C126" s="2" t="s">
        <v>1273</v>
      </c>
      <c r="D126" s="14" t="s">
        <v>43</v>
      </c>
      <c r="E126" s="2" t="s">
        <v>43</v>
      </c>
    </row>
    <row r="127" spans="1:35" ht="18" customHeight="1" x14ac:dyDescent="0.7">
      <c r="A127" s="9" t="s">
        <v>934</v>
      </c>
      <c r="B127" s="6" t="s">
        <v>327</v>
      </c>
      <c r="C127" s="2" t="s">
        <v>89</v>
      </c>
      <c r="D127" s="14">
        <v>44080</v>
      </c>
      <c r="E127" s="2">
        <v>1</v>
      </c>
      <c r="F127" s="2">
        <v>1</v>
      </c>
      <c r="I127" s="2">
        <v>1</v>
      </c>
      <c r="K127" s="2">
        <v>1</v>
      </c>
      <c r="O127" s="2">
        <v>1</v>
      </c>
      <c r="V127" s="2">
        <v>1</v>
      </c>
      <c r="Z127" s="2">
        <v>1</v>
      </c>
      <c r="AI127" s="2">
        <v>2</v>
      </c>
    </row>
    <row r="128" spans="1:35" ht="18" customHeight="1" x14ac:dyDescent="0.7">
      <c r="A128" s="9" t="s">
        <v>935</v>
      </c>
      <c r="B128" s="6" t="s">
        <v>328</v>
      </c>
      <c r="C128" s="2" t="s">
        <v>56</v>
      </c>
      <c r="D128" s="14" t="s">
        <v>80</v>
      </c>
      <c r="E128" s="2">
        <v>1</v>
      </c>
      <c r="G128" s="2">
        <v>1</v>
      </c>
      <c r="K128" s="2">
        <v>1</v>
      </c>
      <c r="O128" s="2">
        <v>1</v>
      </c>
      <c r="AC128" s="2">
        <v>1</v>
      </c>
      <c r="AI128" s="2">
        <v>1</v>
      </c>
    </row>
    <row r="129" spans="1:35" ht="18" customHeight="1" x14ac:dyDescent="0.7">
      <c r="A129" s="9" t="s">
        <v>936</v>
      </c>
      <c r="B129" s="6" t="s">
        <v>329</v>
      </c>
      <c r="C129" s="2" t="s">
        <v>218</v>
      </c>
      <c r="D129" s="14">
        <v>44104</v>
      </c>
      <c r="E129" s="2">
        <v>1</v>
      </c>
      <c r="G129" s="2">
        <v>1</v>
      </c>
      <c r="O129" s="2">
        <v>1</v>
      </c>
      <c r="V129" s="2">
        <v>1</v>
      </c>
      <c r="X129" s="2">
        <v>1</v>
      </c>
      <c r="AB129" s="2">
        <v>1</v>
      </c>
    </row>
    <row r="130" spans="1:35" ht="18" customHeight="1" x14ac:dyDescent="0.7">
      <c r="A130" s="9" t="s">
        <v>937</v>
      </c>
      <c r="B130" s="34" t="s">
        <v>891</v>
      </c>
      <c r="C130" s="2" t="s">
        <v>330</v>
      </c>
      <c r="D130" s="14" t="s">
        <v>80</v>
      </c>
      <c r="E130" s="2" t="s">
        <v>80</v>
      </c>
    </row>
    <row r="131" spans="1:35" ht="18" customHeight="1" x14ac:dyDescent="0.7">
      <c r="A131" s="9" t="s">
        <v>938</v>
      </c>
      <c r="B131" s="6" t="s">
        <v>331</v>
      </c>
      <c r="C131" s="2" t="s">
        <v>160</v>
      </c>
      <c r="D131" s="14" t="s">
        <v>80</v>
      </c>
      <c r="N131" s="2">
        <v>1</v>
      </c>
      <c r="O131" s="2">
        <v>1</v>
      </c>
      <c r="V131" s="2">
        <v>1</v>
      </c>
      <c r="W131" s="2">
        <v>1</v>
      </c>
      <c r="AB131" s="2">
        <v>1</v>
      </c>
      <c r="AC131" s="2">
        <v>1</v>
      </c>
    </row>
    <row r="132" spans="1:35" ht="18" customHeight="1" x14ac:dyDescent="0.7">
      <c r="A132" s="9" t="s">
        <v>939</v>
      </c>
      <c r="B132" s="6" t="s">
        <v>332</v>
      </c>
      <c r="C132" s="2" t="s">
        <v>120</v>
      </c>
      <c r="D132" s="14">
        <v>44036</v>
      </c>
      <c r="G132" s="2">
        <v>1</v>
      </c>
      <c r="AA132" s="2">
        <v>1</v>
      </c>
      <c r="AC132" s="2">
        <v>1</v>
      </c>
      <c r="AF132" s="2">
        <v>1</v>
      </c>
      <c r="AI132" s="2">
        <v>2</v>
      </c>
    </row>
    <row r="133" spans="1:35" ht="18" customHeight="1" x14ac:dyDescent="0.7">
      <c r="A133" s="9" t="s">
        <v>940</v>
      </c>
      <c r="B133" s="6" t="s">
        <v>333</v>
      </c>
      <c r="C133" s="2" t="s">
        <v>179</v>
      </c>
      <c r="D133" s="14">
        <v>44042</v>
      </c>
      <c r="E133" s="2" t="s">
        <v>80</v>
      </c>
    </row>
    <row r="134" spans="1:35" ht="18" customHeight="1" x14ac:dyDescent="0.7">
      <c r="A134" s="9" t="s">
        <v>941</v>
      </c>
      <c r="B134" s="6" t="s">
        <v>334</v>
      </c>
      <c r="C134" s="2" t="s">
        <v>56</v>
      </c>
      <c r="D134" s="14">
        <v>44035</v>
      </c>
      <c r="E134" s="2">
        <v>2</v>
      </c>
      <c r="AI134" s="2">
        <v>2</v>
      </c>
    </row>
    <row r="135" spans="1:35" ht="18" customHeight="1" x14ac:dyDescent="0.7">
      <c r="A135" s="9" t="s">
        <v>942</v>
      </c>
      <c r="B135" s="6" t="s">
        <v>1289</v>
      </c>
      <c r="C135" s="2" t="s">
        <v>1287</v>
      </c>
      <c r="D135" s="14">
        <v>43846</v>
      </c>
      <c r="E135" s="2">
        <v>1</v>
      </c>
      <c r="G135" s="2">
        <v>1</v>
      </c>
      <c r="O135" s="2">
        <v>1</v>
      </c>
      <c r="V135" s="2">
        <v>1</v>
      </c>
      <c r="AB135" s="2">
        <v>1</v>
      </c>
      <c r="AC135" s="2">
        <v>1</v>
      </c>
    </row>
    <row r="136" spans="1:35" ht="18" customHeight="1" x14ac:dyDescent="0.7">
      <c r="A136" s="9" t="s">
        <v>943</v>
      </c>
      <c r="B136" s="6" t="s">
        <v>335</v>
      </c>
      <c r="C136" s="2" t="s">
        <v>99</v>
      </c>
      <c r="D136" s="14" t="s">
        <v>80</v>
      </c>
      <c r="E136" s="2">
        <v>1</v>
      </c>
      <c r="G136" s="2">
        <v>1</v>
      </c>
      <c r="Q136" s="2">
        <v>1</v>
      </c>
      <c r="AB136" s="2">
        <v>1</v>
      </c>
      <c r="AC136" s="2">
        <v>1</v>
      </c>
    </row>
    <row r="137" spans="1:35" ht="18" customHeight="1" x14ac:dyDescent="0.7">
      <c r="A137" s="9" t="s">
        <v>944</v>
      </c>
      <c r="B137" s="6" t="s">
        <v>336</v>
      </c>
      <c r="C137" s="2" t="s">
        <v>109</v>
      </c>
      <c r="D137" s="14">
        <v>44108</v>
      </c>
      <c r="E137" s="2">
        <v>1</v>
      </c>
      <c r="P137" s="2">
        <v>1</v>
      </c>
      <c r="S137" s="2">
        <v>1</v>
      </c>
      <c r="V137" s="2">
        <v>1</v>
      </c>
      <c r="Z137" s="2">
        <v>1</v>
      </c>
      <c r="AA137" s="2">
        <v>1</v>
      </c>
    </row>
    <row r="138" spans="1:35" ht="18" customHeight="1" x14ac:dyDescent="0.7">
      <c r="A138" s="9" t="s">
        <v>945</v>
      </c>
      <c r="B138" s="6" t="s">
        <v>337</v>
      </c>
      <c r="C138" s="2" t="s">
        <v>338</v>
      </c>
      <c r="D138" s="14">
        <v>44076</v>
      </c>
      <c r="E138" s="2">
        <v>1</v>
      </c>
      <c r="G138" s="2">
        <v>1</v>
      </c>
      <c r="R138" s="2">
        <v>1</v>
      </c>
      <c r="V138" s="2">
        <v>1</v>
      </c>
      <c r="W138" s="2">
        <v>1</v>
      </c>
      <c r="AB138" s="2">
        <v>1</v>
      </c>
      <c r="AC138" s="2">
        <v>1</v>
      </c>
      <c r="AI138" s="2">
        <v>4</v>
      </c>
    </row>
    <row r="139" spans="1:35" ht="18" customHeight="1" x14ac:dyDescent="0.7">
      <c r="A139" s="9" t="s">
        <v>946</v>
      </c>
      <c r="B139" s="6" t="s">
        <v>339</v>
      </c>
      <c r="C139" s="2" t="s">
        <v>208</v>
      </c>
      <c r="D139" s="14">
        <v>44031</v>
      </c>
      <c r="E139" s="2">
        <v>1</v>
      </c>
      <c r="G139" s="2">
        <v>1</v>
      </c>
      <c r="AB139" s="2">
        <v>1</v>
      </c>
    </row>
    <row r="140" spans="1:35" ht="18" customHeight="1" x14ac:dyDescent="0.7">
      <c r="A140" s="9" t="s">
        <v>947</v>
      </c>
      <c r="B140" s="6" t="s">
        <v>340</v>
      </c>
      <c r="C140" s="2" t="s">
        <v>56</v>
      </c>
      <c r="D140" s="14">
        <v>44044</v>
      </c>
      <c r="E140" s="2">
        <v>1</v>
      </c>
      <c r="R140" s="2">
        <v>1</v>
      </c>
      <c r="U140" s="2">
        <v>1</v>
      </c>
      <c r="V140" s="2">
        <v>1</v>
      </c>
      <c r="W140" s="2">
        <v>1</v>
      </c>
      <c r="Y140" s="2">
        <v>1</v>
      </c>
      <c r="Z140" s="2">
        <v>1</v>
      </c>
      <c r="AA140" s="2">
        <v>1</v>
      </c>
      <c r="AB140" s="2">
        <v>1</v>
      </c>
      <c r="AC140" s="2">
        <v>1</v>
      </c>
      <c r="AI140" s="2">
        <v>3</v>
      </c>
    </row>
    <row r="141" spans="1:35" ht="18" customHeight="1" x14ac:dyDescent="0.7">
      <c r="A141" s="9" t="s">
        <v>948</v>
      </c>
      <c r="B141" s="6" t="s">
        <v>341</v>
      </c>
      <c r="C141" s="2" t="s">
        <v>56</v>
      </c>
      <c r="D141" s="14">
        <v>44042</v>
      </c>
      <c r="E141" s="2">
        <v>1</v>
      </c>
      <c r="G141" s="2">
        <v>1</v>
      </c>
      <c r="AB141" s="2">
        <v>1</v>
      </c>
      <c r="AC141" s="2">
        <v>1</v>
      </c>
      <c r="AD141" s="2">
        <v>1</v>
      </c>
      <c r="AI141" s="2">
        <v>1</v>
      </c>
    </row>
    <row r="142" spans="1:35" ht="18" customHeight="1" x14ac:dyDescent="0.7">
      <c r="A142" s="9" t="s">
        <v>949</v>
      </c>
      <c r="B142" s="6" t="s">
        <v>342</v>
      </c>
      <c r="C142" s="2" t="s">
        <v>77</v>
      </c>
      <c r="D142" s="14">
        <v>44031</v>
      </c>
      <c r="E142" s="2">
        <v>1</v>
      </c>
      <c r="J142" s="2">
        <v>1</v>
      </c>
      <c r="AB142" s="2">
        <v>1</v>
      </c>
      <c r="AC142" s="2">
        <v>1</v>
      </c>
    </row>
    <row r="143" spans="1:35" ht="18" customHeight="1" x14ac:dyDescent="0.7">
      <c r="A143" s="9" t="s">
        <v>950</v>
      </c>
      <c r="B143" s="6" t="s">
        <v>343</v>
      </c>
      <c r="C143" s="2" t="s">
        <v>56</v>
      </c>
      <c r="D143" s="14" t="s">
        <v>80</v>
      </c>
      <c r="AB143" s="2">
        <v>1</v>
      </c>
    </row>
    <row r="144" spans="1:35" ht="18" customHeight="1" x14ac:dyDescent="0.7">
      <c r="A144" s="9" t="s">
        <v>951</v>
      </c>
      <c r="B144" s="6" t="s">
        <v>344</v>
      </c>
      <c r="C144" s="2" t="s">
        <v>77</v>
      </c>
      <c r="D144" s="14">
        <v>44023</v>
      </c>
      <c r="E144" s="2">
        <v>1</v>
      </c>
      <c r="G144" s="2">
        <v>1</v>
      </c>
      <c r="AB144" s="2">
        <v>1</v>
      </c>
    </row>
    <row r="145" spans="1:35" ht="18" customHeight="1" x14ac:dyDescent="0.7">
      <c r="A145" s="9" t="s">
        <v>952</v>
      </c>
      <c r="B145" s="6" t="s">
        <v>345</v>
      </c>
      <c r="C145" s="2" t="s">
        <v>86</v>
      </c>
      <c r="D145" s="14" t="s">
        <v>80</v>
      </c>
      <c r="E145" s="2">
        <v>1</v>
      </c>
      <c r="O145" s="2">
        <v>1</v>
      </c>
      <c r="V145" s="2">
        <v>1</v>
      </c>
      <c r="AC145" s="2">
        <v>1</v>
      </c>
      <c r="AF145" s="2">
        <v>1</v>
      </c>
      <c r="AH145" s="2">
        <v>1</v>
      </c>
    </row>
    <row r="146" spans="1:35" ht="18" customHeight="1" x14ac:dyDescent="0.7">
      <c r="A146" s="9" t="s">
        <v>953</v>
      </c>
      <c r="B146" s="6" t="s">
        <v>346</v>
      </c>
      <c r="C146" s="2" t="s">
        <v>86</v>
      </c>
      <c r="D146" s="14">
        <v>44083</v>
      </c>
      <c r="O146" s="2">
        <v>1</v>
      </c>
      <c r="Z146" s="2">
        <v>1</v>
      </c>
      <c r="AC146" s="2">
        <v>1</v>
      </c>
    </row>
    <row r="147" spans="1:35" ht="18" customHeight="1" x14ac:dyDescent="0.7">
      <c r="A147" s="9" t="s">
        <v>954</v>
      </c>
      <c r="B147" s="6" t="s">
        <v>347</v>
      </c>
      <c r="C147" s="2" t="s">
        <v>120</v>
      </c>
      <c r="D147" s="14" t="s">
        <v>80</v>
      </c>
      <c r="E147" s="2">
        <v>1</v>
      </c>
      <c r="G147" s="2">
        <v>1</v>
      </c>
      <c r="J147" s="2">
        <v>1</v>
      </c>
      <c r="O147" s="2">
        <v>1</v>
      </c>
      <c r="R147" s="2">
        <v>1</v>
      </c>
      <c r="V147" s="2">
        <v>1</v>
      </c>
      <c r="W147" s="2">
        <v>1</v>
      </c>
      <c r="Y147" s="2">
        <v>1</v>
      </c>
      <c r="Z147" s="2">
        <v>1</v>
      </c>
      <c r="AB147" s="2">
        <v>1</v>
      </c>
      <c r="AC147" s="2">
        <v>1</v>
      </c>
      <c r="AI147" s="2">
        <v>2</v>
      </c>
    </row>
    <row r="148" spans="1:35" ht="18" customHeight="1" x14ac:dyDescent="0.7">
      <c r="A148" s="9" t="s">
        <v>955</v>
      </c>
      <c r="B148" s="6" t="s">
        <v>348</v>
      </c>
      <c r="C148" s="2" t="s">
        <v>89</v>
      </c>
      <c r="D148" s="14">
        <v>44098</v>
      </c>
      <c r="E148" s="2">
        <v>1</v>
      </c>
      <c r="F148" s="2">
        <v>1</v>
      </c>
      <c r="R148" s="2">
        <v>1</v>
      </c>
      <c r="V148" s="2">
        <v>1</v>
      </c>
      <c r="Z148" s="2">
        <v>1</v>
      </c>
      <c r="AB148" s="2">
        <v>1</v>
      </c>
      <c r="AC148" s="2">
        <v>1</v>
      </c>
      <c r="AI148" s="2">
        <v>2</v>
      </c>
    </row>
    <row r="149" spans="1:35" ht="18" customHeight="1" x14ac:dyDescent="0.7">
      <c r="A149" s="9" t="s">
        <v>956</v>
      </c>
      <c r="B149" s="6" t="s">
        <v>1290</v>
      </c>
      <c r="C149" s="2" t="s">
        <v>1260</v>
      </c>
      <c r="D149" s="14">
        <v>43851</v>
      </c>
      <c r="E149" s="2">
        <v>1</v>
      </c>
      <c r="O149" s="2">
        <v>1</v>
      </c>
      <c r="Z149" s="2">
        <v>1</v>
      </c>
      <c r="AB149" s="2">
        <v>1</v>
      </c>
      <c r="AC149" s="2">
        <v>1</v>
      </c>
      <c r="AI149" s="2">
        <v>1</v>
      </c>
    </row>
    <row r="150" spans="1:35" ht="18" customHeight="1" x14ac:dyDescent="0.7">
      <c r="A150" s="9" t="s">
        <v>957</v>
      </c>
      <c r="B150" s="6" t="s">
        <v>349</v>
      </c>
      <c r="C150" s="2" t="s">
        <v>120</v>
      </c>
      <c r="D150" s="14">
        <v>44030</v>
      </c>
      <c r="E150" s="2">
        <v>1</v>
      </c>
      <c r="T150" s="2">
        <v>1</v>
      </c>
      <c r="AB150" s="2">
        <v>1</v>
      </c>
    </row>
    <row r="151" spans="1:35" ht="18" customHeight="1" x14ac:dyDescent="0.7">
      <c r="A151" s="9" t="s">
        <v>958</v>
      </c>
      <c r="B151" s="6" t="s">
        <v>350</v>
      </c>
      <c r="C151" s="2" t="s">
        <v>120</v>
      </c>
      <c r="D151" s="14">
        <v>44150</v>
      </c>
      <c r="E151" s="2">
        <v>1</v>
      </c>
      <c r="U151" s="2">
        <v>1</v>
      </c>
      <c r="V151" s="2">
        <v>1</v>
      </c>
      <c r="W151" s="2">
        <v>1</v>
      </c>
      <c r="AB151" s="2">
        <v>1</v>
      </c>
      <c r="AC151" s="2">
        <v>1</v>
      </c>
    </row>
    <row r="152" spans="1:35" ht="18" customHeight="1" x14ac:dyDescent="0.7">
      <c r="A152" s="9" t="s">
        <v>959</v>
      </c>
      <c r="B152" s="6" t="s">
        <v>351</v>
      </c>
      <c r="C152" s="2" t="s">
        <v>97</v>
      </c>
      <c r="D152" s="14" t="s">
        <v>80</v>
      </c>
      <c r="E152" s="2" t="s">
        <v>80</v>
      </c>
    </row>
    <row r="153" spans="1:35" ht="18" customHeight="1" x14ac:dyDescent="0.7">
      <c r="A153" s="9" t="s">
        <v>960</v>
      </c>
      <c r="B153" s="6" t="s">
        <v>352</v>
      </c>
      <c r="C153" s="2" t="s">
        <v>99</v>
      </c>
      <c r="D153" s="14">
        <v>44044</v>
      </c>
      <c r="E153" s="2">
        <v>1</v>
      </c>
      <c r="G153" s="2">
        <v>1</v>
      </c>
      <c r="O153" s="2">
        <v>1</v>
      </c>
      <c r="Z153" s="2">
        <v>1</v>
      </c>
      <c r="AB153" s="2">
        <v>1</v>
      </c>
      <c r="AI153" s="2">
        <v>1</v>
      </c>
    </row>
    <row r="154" spans="1:35" ht="18" customHeight="1" x14ac:dyDescent="0.7">
      <c r="A154" s="9" t="s">
        <v>961</v>
      </c>
      <c r="B154" s="6" t="s">
        <v>353</v>
      </c>
      <c r="C154" s="2" t="s">
        <v>116</v>
      </c>
      <c r="D154" s="14">
        <v>44076</v>
      </c>
      <c r="E154" s="2">
        <v>1</v>
      </c>
      <c r="G154" s="2">
        <v>1</v>
      </c>
      <c r="R154" s="2">
        <v>1</v>
      </c>
      <c r="V154" s="2">
        <v>1</v>
      </c>
      <c r="W154" s="2">
        <v>1</v>
      </c>
      <c r="AB154" s="2">
        <v>1</v>
      </c>
      <c r="AC154" s="2">
        <v>1</v>
      </c>
      <c r="AI154" s="2">
        <v>5</v>
      </c>
    </row>
    <row r="155" spans="1:35" ht="18" customHeight="1" x14ac:dyDescent="0.7">
      <c r="A155" s="9" t="s">
        <v>962</v>
      </c>
      <c r="B155" s="6" t="s">
        <v>354</v>
      </c>
      <c r="C155" s="2" t="s">
        <v>210</v>
      </c>
      <c r="D155" s="14" t="s">
        <v>80</v>
      </c>
      <c r="E155" s="2">
        <v>1</v>
      </c>
    </row>
    <row r="156" spans="1:35" ht="18" customHeight="1" x14ac:dyDescent="0.7">
      <c r="A156" s="9" t="s">
        <v>963</v>
      </c>
      <c r="B156" s="6" t="s">
        <v>355</v>
      </c>
      <c r="C156" s="2" t="s">
        <v>97</v>
      </c>
      <c r="D156" s="14" t="s">
        <v>80</v>
      </c>
      <c r="E156" s="2">
        <v>1</v>
      </c>
      <c r="F156" s="2">
        <v>1</v>
      </c>
      <c r="S156" s="2">
        <v>1</v>
      </c>
      <c r="U156" s="2">
        <v>1</v>
      </c>
      <c r="AB156" s="2">
        <v>1</v>
      </c>
      <c r="AI156" s="2">
        <v>1</v>
      </c>
    </row>
    <row r="157" spans="1:35" ht="18" customHeight="1" x14ac:dyDescent="0.7">
      <c r="A157" s="9" t="s">
        <v>964</v>
      </c>
      <c r="B157" s="6" t="s">
        <v>356</v>
      </c>
      <c r="C157" s="2" t="s">
        <v>120</v>
      </c>
      <c r="D157" s="14">
        <v>44154</v>
      </c>
      <c r="E157" s="2">
        <v>1</v>
      </c>
      <c r="G157" s="2">
        <v>1</v>
      </c>
      <c r="T157" s="2">
        <v>1</v>
      </c>
      <c r="V157" s="2">
        <v>1</v>
      </c>
      <c r="AA157" s="2">
        <v>1</v>
      </c>
      <c r="AC157" s="2">
        <v>1</v>
      </c>
    </row>
    <row r="158" spans="1:35" ht="18" customHeight="1" x14ac:dyDescent="0.7">
      <c r="A158" s="9" t="s">
        <v>965</v>
      </c>
      <c r="B158" s="6" t="s">
        <v>357</v>
      </c>
      <c r="C158" s="2" t="s">
        <v>89</v>
      </c>
      <c r="D158" s="14">
        <v>43985</v>
      </c>
      <c r="G158" s="2">
        <v>1</v>
      </c>
      <c r="Z158" s="2">
        <v>1</v>
      </c>
      <c r="AA158" s="2">
        <v>1</v>
      </c>
    </row>
    <row r="159" spans="1:35" ht="18" customHeight="1" x14ac:dyDescent="0.7">
      <c r="A159" s="9" t="s">
        <v>966</v>
      </c>
      <c r="B159" s="6" t="s">
        <v>358</v>
      </c>
      <c r="C159" s="2" t="s">
        <v>86</v>
      </c>
      <c r="D159" s="14" t="s">
        <v>80</v>
      </c>
      <c r="E159" s="2">
        <v>1</v>
      </c>
      <c r="K159" s="2">
        <v>1</v>
      </c>
      <c r="N159" s="2">
        <v>1</v>
      </c>
      <c r="O159" s="2">
        <v>1</v>
      </c>
      <c r="R159" s="2">
        <v>1</v>
      </c>
      <c r="X159" s="2">
        <v>1</v>
      </c>
    </row>
    <row r="160" spans="1:35" ht="18" customHeight="1" x14ac:dyDescent="0.7">
      <c r="A160" s="9" t="s">
        <v>967</v>
      </c>
      <c r="B160" s="6" t="s">
        <v>892</v>
      </c>
      <c r="C160" s="2" t="s">
        <v>1286</v>
      </c>
      <c r="D160" s="14">
        <v>44189</v>
      </c>
      <c r="E160" s="2">
        <v>1</v>
      </c>
      <c r="G160" s="2">
        <v>1</v>
      </c>
      <c r="V160" s="2">
        <v>1</v>
      </c>
      <c r="Y160" s="2">
        <v>1</v>
      </c>
      <c r="AA160" s="2">
        <v>1</v>
      </c>
      <c r="AC160" s="2">
        <v>1</v>
      </c>
      <c r="AI160" s="2">
        <v>1</v>
      </c>
    </row>
    <row r="161" spans="1:35" ht="18" customHeight="1" x14ac:dyDescent="0.7">
      <c r="A161" s="9" t="s">
        <v>968</v>
      </c>
      <c r="B161" s="6" t="s">
        <v>359</v>
      </c>
      <c r="C161" s="2" t="s">
        <v>248</v>
      </c>
      <c r="D161" s="14">
        <v>44063</v>
      </c>
      <c r="E161" s="2">
        <v>1</v>
      </c>
      <c r="G161" s="2">
        <v>1</v>
      </c>
      <c r="K161" s="2">
        <v>1</v>
      </c>
      <c r="R161" s="2">
        <v>1</v>
      </c>
      <c r="Z161" s="2">
        <v>1</v>
      </c>
    </row>
    <row r="162" spans="1:35" ht="18" customHeight="1" x14ac:dyDescent="0.7">
      <c r="A162" s="9" t="s">
        <v>969</v>
      </c>
      <c r="B162" s="6" t="s">
        <v>360</v>
      </c>
      <c r="C162" s="2" t="s">
        <v>89</v>
      </c>
      <c r="D162" s="14">
        <v>44076</v>
      </c>
      <c r="E162" s="2">
        <v>1</v>
      </c>
      <c r="G162" s="2">
        <v>1</v>
      </c>
      <c r="R162" s="2">
        <v>1</v>
      </c>
      <c r="V162" s="2">
        <v>1</v>
      </c>
      <c r="W162" s="2">
        <v>1</v>
      </c>
      <c r="AB162" s="2">
        <v>1</v>
      </c>
      <c r="AC162" s="2">
        <v>1</v>
      </c>
      <c r="AI162" s="2">
        <v>2</v>
      </c>
    </row>
    <row r="163" spans="1:35" ht="18" customHeight="1" x14ac:dyDescent="0.7">
      <c r="A163" s="9" t="s">
        <v>970</v>
      </c>
      <c r="B163" s="6" t="s">
        <v>361</v>
      </c>
      <c r="C163" s="2" t="s">
        <v>56</v>
      </c>
      <c r="D163" s="14">
        <v>43992</v>
      </c>
      <c r="E163" s="2">
        <v>1</v>
      </c>
      <c r="I163" s="2">
        <v>1</v>
      </c>
      <c r="K163" s="2">
        <v>1</v>
      </c>
      <c r="L163" s="2">
        <v>1</v>
      </c>
      <c r="O163" s="2">
        <v>1</v>
      </c>
      <c r="R163" s="2">
        <v>1</v>
      </c>
      <c r="AI163" s="2">
        <v>1</v>
      </c>
    </row>
    <row r="164" spans="1:35" ht="18" customHeight="1" x14ac:dyDescent="0.7">
      <c r="A164" s="9" t="s">
        <v>971</v>
      </c>
      <c r="B164" s="6" t="s">
        <v>362</v>
      </c>
      <c r="C164" s="2" t="s">
        <v>210</v>
      </c>
      <c r="D164" s="14">
        <v>44048</v>
      </c>
      <c r="E164" s="2">
        <v>1</v>
      </c>
      <c r="O164" s="2">
        <v>1</v>
      </c>
      <c r="R164" s="2">
        <v>1</v>
      </c>
      <c r="V164" s="2">
        <v>1</v>
      </c>
    </row>
    <row r="165" spans="1:35" ht="18" customHeight="1" x14ac:dyDescent="0.7">
      <c r="A165" s="9" t="s">
        <v>972</v>
      </c>
      <c r="B165" s="6" t="s">
        <v>363</v>
      </c>
      <c r="C165" s="2" t="s">
        <v>210</v>
      </c>
      <c r="D165" s="14">
        <v>44086</v>
      </c>
      <c r="R165" s="2">
        <v>1</v>
      </c>
      <c r="V165" s="2">
        <v>1</v>
      </c>
      <c r="AB165" s="2">
        <v>1</v>
      </c>
      <c r="AF165" s="2">
        <v>1</v>
      </c>
      <c r="AI165" s="2">
        <v>5</v>
      </c>
    </row>
    <row r="166" spans="1:35" ht="18" customHeight="1" x14ac:dyDescent="0.7">
      <c r="A166" s="9" t="s">
        <v>973</v>
      </c>
      <c r="B166" s="6" t="s">
        <v>364</v>
      </c>
      <c r="C166" s="2" t="s">
        <v>120</v>
      </c>
      <c r="D166" s="14">
        <v>44066</v>
      </c>
      <c r="G166" s="2">
        <v>1</v>
      </c>
      <c r="P166" s="2">
        <v>1</v>
      </c>
      <c r="AA166" s="2">
        <v>1</v>
      </c>
      <c r="AB166" s="2">
        <v>1</v>
      </c>
      <c r="AC166" s="2">
        <v>1</v>
      </c>
      <c r="AI166" s="2">
        <v>1</v>
      </c>
    </row>
    <row r="167" spans="1:35" ht="18" customHeight="1" x14ac:dyDescent="0.7">
      <c r="A167" s="9" t="s">
        <v>974</v>
      </c>
      <c r="B167" s="6" t="s">
        <v>365</v>
      </c>
      <c r="C167" s="2" t="s">
        <v>120</v>
      </c>
      <c r="D167" s="14">
        <v>44093</v>
      </c>
      <c r="G167" s="2">
        <v>1</v>
      </c>
      <c r="P167" s="2">
        <v>1</v>
      </c>
      <c r="AA167" s="2">
        <v>1</v>
      </c>
      <c r="AB167" s="2">
        <v>1</v>
      </c>
      <c r="AC167" s="2">
        <v>1</v>
      </c>
      <c r="AI167" s="2">
        <v>1</v>
      </c>
    </row>
    <row r="168" spans="1:35" ht="18" customHeight="1" x14ac:dyDescent="0.7">
      <c r="A168" s="9" t="s">
        <v>975</v>
      </c>
      <c r="B168" s="6" t="s">
        <v>893</v>
      </c>
      <c r="C168" s="2" t="s">
        <v>1262</v>
      </c>
      <c r="D168" s="14">
        <v>44185</v>
      </c>
      <c r="G168" s="2">
        <v>1</v>
      </c>
      <c r="L168" s="2">
        <v>1</v>
      </c>
      <c r="U168" s="2">
        <v>1</v>
      </c>
      <c r="V168" s="2">
        <v>1</v>
      </c>
      <c r="AB168" s="2">
        <v>1</v>
      </c>
      <c r="AC168" s="2">
        <v>1</v>
      </c>
      <c r="AI168" s="2">
        <v>1</v>
      </c>
    </row>
    <row r="169" spans="1:35" ht="18" customHeight="1" x14ac:dyDescent="0.7">
      <c r="A169" s="9" t="s">
        <v>976</v>
      </c>
      <c r="B169" s="6" t="s">
        <v>894</v>
      </c>
      <c r="C169" s="2" t="s">
        <v>210</v>
      </c>
      <c r="D169" s="14">
        <v>44189</v>
      </c>
      <c r="G169" s="2">
        <v>1</v>
      </c>
      <c r="J169" s="2">
        <v>1</v>
      </c>
      <c r="L169" s="2">
        <v>1</v>
      </c>
    </row>
    <row r="170" spans="1:35" ht="18" customHeight="1" x14ac:dyDescent="0.7">
      <c r="A170" s="9" t="s">
        <v>977</v>
      </c>
      <c r="B170" s="6" t="s">
        <v>895</v>
      </c>
      <c r="C170" s="2" t="s">
        <v>1277</v>
      </c>
      <c r="D170" s="14" t="s">
        <v>43</v>
      </c>
      <c r="E170" s="2">
        <v>1</v>
      </c>
      <c r="G170" s="2">
        <v>1</v>
      </c>
      <c r="V170" s="2">
        <v>1</v>
      </c>
      <c r="Z170" s="2">
        <v>1</v>
      </c>
      <c r="AB170" s="2">
        <v>1</v>
      </c>
      <c r="AC170" s="2">
        <v>1</v>
      </c>
      <c r="AI170" s="2">
        <v>1</v>
      </c>
    </row>
    <row r="171" spans="1:35" ht="18" customHeight="1" x14ac:dyDescent="0.7">
      <c r="A171" s="9" t="s">
        <v>978</v>
      </c>
      <c r="B171" s="6" t="s">
        <v>366</v>
      </c>
      <c r="C171" s="2" t="s">
        <v>104</v>
      </c>
      <c r="D171" s="14">
        <v>43978</v>
      </c>
      <c r="E171" s="2">
        <v>1</v>
      </c>
      <c r="G171" s="2">
        <v>1</v>
      </c>
      <c r="R171" s="2">
        <v>1</v>
      </c>
      <c r="V171" s="2">
        <v>1</v>
      </c>
      <c r="W171" s="2">
        <v>1</v>
      </c>
      <c r="X171" s="2">
        <v>1</v>
      </c>
      <c r="AB171" s="2">
        <v>1</v>
      </c>
      <c r="AC171" s="2">
        <v>1</v>
      </c>
      <c r="AI171" s="2">
        <v>5</v>
      </c>
    </row>
    <row r="172" spans="1:35" ht="18" customHeight="1" x14ac:dyDescent="0.7">
      <c r="A172" s="9" t="s">
        <v>979</v>
      </c>
      <c r="B172" s="6" t="s">
        <v>367</v>
      </c>
      <c r="C172" s="2" t="s">
        <v>104</v>
      </c>
      <c r="D172" s="14" t="s">
        <v>80</v>
      </c>
      <c r="G172" s="2">
        <v>1</v>
      </c>
      <c r="R172" s="2">
        <v>1</v>
      </c>
      <c r="U172" s="2">
        <v>1</v>
      </c>
      <c r="AB172" s="2">
        <v>1</v>
      </c>
    </row>
    <row r="173" spans="1:35" ht="18" customHeight="1" x14ac:dyDescent="0.7">
      <c r="A173" s="9" t="s">
        <v>980</v>
      </c>
      <c r="B173" s="6" t="s">
        <v>368</v>
      </c>
      <c r="C173" s="2" t="s">
        <v>104</v>
      </c>
      <c r="D173" s="14">
        <v>44112</v>
      </c>
      <c r="E173" s="2" t="s">
        <v>80</v>
      </c>
    </row>
    <row r="174" spans="1:35" ht="18" customHeight="1" x14ac:dyDescent="0.7">
      <c r="A174" s="9" t="s">
        <v>981</v>
      </c>
      <c r="B174" s="6" t="s">
        <v>369</v>
      </c>
      <c r="C174" s="2" t="s">
        <v>152</v>
      </c>
      <c r="D174" s="14">
        <v>44085</v>
      </c>
      <c r="E174" s="2">
        <v>1</v>
      </c>
      <c r="AB174" s="2">
        <v>1</v>
      </c>
      <c r="AC174" s="2">
        <v>1</v>
      </c>
      <c r="AI174" s="2">
        <v>2</v>
      </c>
    </row>
    <row r="175" spans="1:35" ht="18" customHeight="1" x14ac:dyDescent="0.7">
      <c r="A175" s="9" t="s">
        <v>982</v>
      </c>
      <c r="B175" s="6" t="s">
        <v>370</v>
      </c>
      <c r="C175" s="2" t="s">
        <v>120</v>
      </c>
      <c r="D175" s="14">
        <v>44162</v>
      </c>
      <c r="E175" s="2">
        <v>1</v>
      </c>
      <c r="G175" s="2">
        <v>1</v>
      </c>
      <c r="R175" s="2">
        <v>1</v>
      </c>
      <c r="U175" s="2">
        <v>1</v>
      </c>
      <c r="V175" s="2">
        <v>1</v>
      </c>
      <c r="AA175" s="2">
        <v>1</v>
      </c>
      <c r="AB175" s="2">
        <v>1</v>
      </c>
      <c r="AC175" s="2">
        <v>1</v>
      </c>
      <c r="AI175" s="2">
        <v>2</v>
      </c>
    </row>
    <row r="176" spans="1:35" ht="18" customHeight="1" x14ac:dyDescent="0.7">
      <c r="A176" s="9" t="s">
        <v>983</v>
      </c>
      <c r="B176" s="6" t="s">
        <v>371</v>
      </c>
      <c r="C176" s="2" t="s">
        <v>194</v>
      </c>
      <c r="D176" s="14">
        <v>44098</v>
      </c>
      <c r="E176" s="2">
        <v>1</v>
      </c>
      <c r="G176" s="2">
        <v>1</v>
      </c>
      <c r="V176" s="2">
        <v>1</v>
      </c>
      <c r="W176" s="2">
        <v>1</v>
      </c>
      <c r="X176" s="2">
        <v>1</v>
      </c>
      <c r="Z176" s="2">
        <v>1</v>
      </c>
      <c r="AB176" s="2">
        <v>1</v>
      </c>
      <c r="AC176" s="2">
        <v>1</v>
      </c>
      <c r="AI176" s="2">
        <v>2</v>
      </c>
    </row>
    <row r="177" spans="1:35" ht="18" customHeight="1" x14ac:dyDescent="0.7">
      <c r="A177" s="9" t="s">
        <v>984</v>
      </c>
      <c r="B177" s="6" t="s">
        <v>896</v>
      </c>
      <c r="C177" s="2" t="s">
        <v>1260</v>
      </c>
      <c r="D177" s="14">
        <v>44189</v>
      </c>
      <c r="G177" s="2">
        <v>1</v>
      </c>
      <c r="H177" s="2">
        <v>1</v>
      </c>
      <c r="R177" s="2">
        <v>1</v>
      </c>
      <c r="W177" s="2">
        <v>1</v>
      </c>
      <c r="AC177" s="2">
        <v>1</v>
      </c>
    </row>
    <row r="178" spans="1:35" ht="18" customHeight="1" x14ac:dyDescent="0.7">
      <c r="A178" s="9" t="s">
        <v>985</v>
      </c>
      <c r="B178" s="6" t="s">
        <v>372</v>
      </c>
      <c r="C178" s="2" t="s">
        <v>141</v>
      </c>
      <c r="D178" s="14">
        <v>44147</v>
      </c>
      <c r="G178" s="2">
        <v>1</v>
      </c>
      <c r="M178" s="2">
        <v>1</v>
      </c>
      <c r="O178" s="2">
        <v>1</v>
      </c>
      <c r="AI178" s="2">
        <v>3</v>
      </c>
    </row>
    <row r="179" spans="1:35" ht="18" customHeight="1" x14ac:dyDescent="0.7">
      <c r="A179" s="9" t="s">
        <v>986</v>
      </c>
      <c r="B179" s="6" t="s">
        <v>373</v>
      </c>
      <c r="C179" s="2" t="s">
        <v>56</v>
      </c>
      <c r="D179" s="14">
        <v>44101</v>
      </c>
      <c r="E179" s="2">
        <v>1</v>
      </c>
      <c r="G179" s="2">
        <v>1</v>
      </c>
      <c r="K179" s="2">
        <v>1</v>
      </c>
      <c r="Q179" s="2">
        <v>1</v>
      </c>
      <c r="AB179" s="2">
        <v>1</v>
      </c>
    </row>
    <row r="180" spans="1:35" ht="18" customHeight="1" x14ac:dyDescent="0.7">
      <c r="A180" s="9" t="s">
        <v>987</v>
      </c>
      <c r="B180" s="6" t="s">
        <v>374</v>
      </c>
      <c r="C180" s="2" t="s">
        <v>144</v>
      </c>
      <c r="D180" s="14">
        <v>43988</v>
      </c>
      <c r="E180" s="2" t="s">
        <v>80</v>
      </c>
    </row>
    <row r="181" spans="1:35" ht="18" customHeight="1" x14ac:dyDescent="0.7">
      <c r="A181" s="9" t="s">
        <v>988</v>
      </c>
      <c r="B181" s="6" t="s">
        <v>375</v>
      </c>
      <c r="C181" s="2" t="s">
        <v>338</v>
      </c>
      <c r="D181" s="14">
        <v>44000</v>
      </c>
      <c r="E181" s="2">
        <v>1</v>
      </c>
      <c r="F181" s="2">
        <v>1</v>
      </c>
      <c r="J181" s="2">
        <v>1</v>
      </c>
      <c r="N181" s="2">
        <v>1</v>
      </c>
      <c r="V181" s="2">
        <v>1</v>
      </c>
      <c r="X181" s="2">
        <v>1</v>
      </c>
    </row>
    <row r="182" spans="1:35" ht="18" customHeight="1" x14ac:dyDescent="0.7">
      <c r="A182" s="9" t="s">
        <v>989</v>
      </c>
      <c r="B182" s="6" t="s">
        <v>376</v>
      </c>
      <c r="C182" s="2" t="s">
        <v>116</v>
      </c>
      <c r="D182" s="14">
        <v>43966</v>
      </c>
      <c r="E182" s="2">
        <v>1</v>
      </c>
      <c r="K182" s="2">
        <v>1</v>
      </c>
      <c r="O182" s="2">
        <v>1</v>
      </c>
      <c r="W182" s="2">
        <v>1</v>
      </c>
      <c r="Z182" s="2">
        <v>1</v>
      </c>
      <c r="AB182" s="2">
        <v>1</v>
      </c>
    </row>
    <row r="183" spans="1:35" ht="18" customHeight="1" x14ac:dyDescent="0.7">
      <c r="A183" s="9" t="s">
        <v>990</v>
      </c>
      <c r="B183" s="6" t="s">
        <v>377</v>
      </c>
      <c r="C183" s="2" t="s">
        <v>77</v>
      </c>
      <c r="D183" s="14">
        <v>44063</v>
      </c>
      <c r="E183" s="2">
        <v>1</v>
      </c>
      <c r="G183" s="2">
        <v>1</v>
      </c>
      <c r="O183" s="2">
        <v>1</v>
      </c>
      <c r="V183" s="2">
        <v>1</v>
      </c>
      <c r="Y183" s="2">
        <v>1</v>
      </c>
      <c r="Z183" s="2">
        <v>1</v>
      </c>
    </row>
    <row r="184" spans="1:35" ht="18" customHeight="1" x14ac:dyDescent="0.7">
      <c r="A184" s="9" t="s">
        <v>991</v>
      </c>
      <c r="B184" s="6" t="s">
        <v>1291</v>
      </c>
      <c r="C184" s="2" t="s">
        <v>1262</v>
      </c>
      <c r="D184" s="14">
        <v>43864</v>
      </c>
      <c r="E184" s="2">
        <v>2</v>
      </c>
      <c r="O184" s="2">
        <v>1</v>
      </c>
      <c r="V184" s="2">
        <v>1</v>
      </c>
      <c r="Z184" s="2">
        <v>1</v>
      </c>
      <c r="AB184" s="2">
        <v>1</v>
      </c>
      <c r="AI184" s="2">
        <v>3</v>
      </c>
    </row>
    <row r="185" spans="1:35" ht="18" customHeight="1" x14ac:dyDescent="0.7">
      <c r="A185" s="9" t="s">
        <v>992</v>
      </c>
      <c r="B185" s="6" t="s">
        <v>378</v>
      </c>
      <c r="C185" s="2" t="s">
        <v>307</v>
      </c>
      <c r="D185" s="14">
        <v>44162</v>
      </c>
      <c r="E185" s="2">
        <v>1</v>
      </c>
      <c r="H185" s="2">
        <v>1</v>
      </c>
      <c r="V185" s="2">
        <v>1</v>
      </c>
      <c r="Z185" s="2">
        <v>1</v>
      </c>
      <c r="AC185" s="2">
        <v>1</v>
      </c>
      <c r="AI185" s="2">
        <v>1</v>
      </c>
    </row>
    <row r="186" spans="1:35" ht="18" customHeight="1" x14ac:dyDescent="0.7">
      <c r="A186" s="9" t="s">
        <v>993</v>
      </c>
      <c r="B186" s="6" t="s">
        <v>379</v>
      </c>
      <c r="C186" s="2" t="s">
        <v>99</v>
      </c>
      <c r="D186" s="14" t="s">
        <v>80</v>
      </c>
      <c r="E186" s="2">
        <v>1</v>
      </c>
      <c r="S186" s="2">
        <v>1</v>
      </c>
      <c r="U186" s="2">
        <v>1</v>
      </c>
      <c r="V186" s="2">
        <v>1</v>
      </c>
      <c r="AI186" s="2">
        <v>1</v>
      </c>
    </row>
    <row r="187" spans="1:35" ht="18" customHeight="1" x14ac:dyDescent="0.7">
      <c r="A187" s="9" t="s">
        <v>994</v>
      </c>
      <c r="B187" s="6" t="s">
        <v>380</v>
      </c>
      <c r="C187" s="2" t="s">
        <v>233</v>
      </c>
      <c r="D187" s="14">
        <v>44070</v>
      </c>
      <c r="E187" s="2">
        <v>1</v>
      </c>
      <c r="G187" s="2">
        <v>1</v>
      </c>
      <c r="P187" s="2">
        <v>1</v>
      </c>
      <c r="U187" s="2">
        <v>1</v>
      </c>
      <c r="W187" s="2">
        <v>1</v>
      </c>
      <c r="AB187" s="2">
        <v>1</v>
      </c>
    </row>
    <row r="188" spans="1:35" ht="18" customHeight="1" x14ac:dyDescent="0.7">
      <c r="A188" s="9" t="s">
        <v>995</v>
      </c>
      <c r="B188" s="6" t="s">
        <v>381</v>
      </c>
      <c r="C188" s="2" t="s">
        <v>97</v>
      </c>
      <c r="D188" s="14">
        <v>44044</v>
      </c>
      <c r="E188" s="2">
        <v>1</v>
      </c>
    </row>
    <row r="189" spans="1:35" ht="18" customHeight="1" x14ac:dyDescent="0.7">
      <c r="A189" s="9" t="s">
        <v>996</v>
      </c>
      <c r="B189" s="6" t="s">
        <v>382</v>
      </c>
      <c r="C189" s="2" t="s">
        <v>237</v>
      </c>
      <c r="D189" s="14">
        <v>44150</v>
      </c>
      <c r="E189" s="2">
        <v>1</v>
      </c>
      <c r="G189" s="2">
        <v>1</v>
      </c>
      <c r="V189" s="2">
        <v>1</v>
      </c>
      <c r="W189" s="2">
        <v>1</v>
      </c>
      <c r="AB189" s="2">
        <v>1</v>
      </c>
      <c r="AC189" s="2">
        <v>1</v>
      </c>
      <c r="AI189" s="2">
        <v>2</v>
      </c>
    </row>
    <row r="190" spans="1:35" ht="18" customHeight="1" x14ac:dyDescent="0.7">
      <c r="A190" s="9" t="s">
        <v>997</v>
      </c>
      <c r="B190" s="6" t="s">
        <v>383</v>
      </c>
      <c r="C190" s="2" t="s">
        <v>152</v>
      </c>
      <c r="D190" s="14">
        <v>44154</v>
      </c>
      <c r="G190" s="2">
        <v>1</v>
      </c>
      <c r="O190" s="2">
        <v>1</v>
      </c>
      <c r="V190" s="2">
        <v>1</v>
      </c>
      <c r="AC190" s="2">
        <v>1</v>
      </c>
      <c r="AI190" s="2">
        <v>2</v>
      </c>
    </row>
    <row r="191" spans="1:35" ht="18" customHeight="1" x14ac:dyDescent="0.7">
      <c r="A191" s="9" t="s">
        <v>998</v>
      </c>
      <c r="B191" s="6" t="s">
        <v>384</v>
      </c>
      <c r="C191" s="2" t="s">
        <v>116</v>
      </c>
      <c r="D191" s="14">
        <v>44092</v>
      </c>
      <c r="E191" s="2">
        <v>1</v>
      </c>
      <c r="G191" s="2">
        <v>1</v>
      </c>
      <c r="J191" s="2">
        <v>1</v>
      </c>
      <c r="Z191" s="2">
        <v>1</v>
      </c>
      <c r="AB191" s="2">
        <v>1</v>
      </c>
      <c r="AI191" s="2">
        <v>1</v>
      </c>
    </row>
    <row r="192" spans="1:35" ht="18" customHeight="1" x14ac:dyDescent="0.7">
      <c r="A192" s="9" t="s">
        <v>999</v>
      </c>
      <c r="B192" s="6" t="s">
        <v>385</v>
      </c>
      <c r="C192" s="2" t="s">
        <v>120</v>
      </c>
      <c r="D192" s="14">
        <v>44066</v>
      </c>
      <c r="G192" s="2">
        <v>1</v>
      </c>
      <c r="P192" s="2">
        <v>1</v>
      </c>
      <c r="AA192" s="2">
        <v>1</v>
      </c>
      <c r="AB192" s="2">
        <v>1</v>
      </c>
      <c r="AC192" s="2">
        <v>1</v>
      </c>
      <c r="AI192" s="2">
        <v>1</v>
      </c>
    </row>
    <row r="193" spans="1:35" ht="18" customHeight="1" x14ac:dyDescent="0.7">
      <c r="A193" s="9" t="s">
        <v>1000</v>
      </c>
      <c r="B193" s="6" t="s">
        <v>386</v>
      </c>
      <c r="C193" s="2" t="s">
        <v>56</v>
      </c>
      <c r="D193" s="14">
        <v>44122</v>
      </c>
      <c r="E193" s="2">
        <v>1</v>
      </c>
      <c r="U193" s="2">
        <v>1</v>
      </c>
      <c r="Z193" s="2">
        <v>1</v>
      </c>
      <c r="AA193" s="2">
        <v>1</v>
      </c>
      <c r="AB193" s="2">
        <v>1</v>
      </c>
      <c r="AC193" s="2">
        <v>1</v>
      </c>
    </row>
    <row r="194" spans="1:35" ht="18" customHeight="1" x14ac:dyDescent="0.7">
      <c r="A194" s="9" t="s">
        <v>1001</v>
      </c>
      <c r="B194" s="6" t="s">
        <v>387</v>
      </c>
      <c r="C194" s="2" t="s">
        <v>388</v>
      </c>
      <c r="D194" s="14">
        <v>44148</v>
      </c>
      <c r="E194" s="2">
        <v>1</v>
      </c>
      <c r="G194" s="2">
        <v>1</v>
      </c>
      <c r="V194" s="2">
        <v>1</v>
      </c>
      <c r="Z194" s="2">
        <v>1</v>
      </c>
      <c r="AB194" s="2">
        <v>1</v>
      </c>
      <c r="AC194" s="2">
        <v>1</v>
      </c>
    </row>
    <row r="195" spans="1:35" ht="18" customHeight="1" x14ac:dyDescent="0.7">
      <c r="A195" s="9" t="s">
        <v>1002</v>
      </c>
      <c r="B195" s="6" t="s">
        <v>389</v>
      </c>
      <c r="C195" s="2" t="s">
        <v>152</v>
      </c>
      <c r="D195" s="14">
        <v>44134</v>
      </c>
      <c r="G195" s="2">
        <v>1</v>
      </c>
      <c r="I195" s="2">
        <v>1</v>
      </c>
      <c r="J195" s="2">
        <v>1</v>
      </c>
      <c r="O195" s="2">
        <v>1</v>
      </c>
      <c r="X195" s="2">
        <v>1</v>
      </c>
      <c r="AB195" s="2">
        <v>1</v>
      </c>
      <c r="AC195" s="2">
        <v>1</v>
      </c>
      <c r="AI195" s="2">
        <v>1</v>
      </c>
    </row>
    <row r="196" spans="1:35" ht="18" customHeight="1" x14ac:dyDescent="0.7">
      <c r="A196" s="9" t="s">
        <v>1003</v>
      </c>
      <c r="B196" s="6" t="s">
        <v>390</v>
      </c>
      <c r="C196" s="2" t="s">
        <v>194</v>
      </c>
      <c r="D196" s="14">
        <v>43971</v>
      </c>
      <c r="E196" s="2">
        <v>1</v>
      </c>
      <c r="G196" s="2">
        <v>1</v>
      </c>
      <c r="V196" s="2">
        <v>1</v>
      </c>
      <c r="Y196" s="2">
        <v>1</v>
      </c>
      <c r="AB196" s="2">
        <v>1</v>
      </c>
      <c r="AC196" s="2">
        <v>1</v>
      </c>
    </row>
    <row r="197" spans="1:35" ht="18" customHeight="1" x14ac:dyDescent="0.7">
      <c r="A197" s="9" t="s">
        <v>1004</v>
      </c>
      <c r="B197" s="6" t="s">
        <v>391</v>
      </c>
      <c r="C197" s="2" t="s">
        <v>77</v>
      </c>
      <c r="D197" s="14">
        <v>44067</v>
      </c>
      <c r="E197" s="2">
        <v>1</v>
      </c>
      <c r="V197" s="2">
        <v>1</v>
      </c>
      <c r="Z197" s="2">
        <v>1</v>
      </c>
      <c r="AB197" s="2">
        <v>1</v>
      </c>
      <c r="AC197" s="2">
        <v>1</v>
      </c>
      <c r="AI197" s="2">
        <v>1</v>
      </c>
    </row>
    <row r="198" spans="1:35" ht="18" customHeight="1" x14ac:dyDescent="0.7">
      <c r="A198" s="9" t="s">
        <v>1005</v>
      </c>
      <c r="B198" s="6" t="s">
        <v>392</v>
      </c>
      <c r="C198" s="2" t="s">
        <v>237</v>
      </c>
      <c r="D198" s="14">
        <v>44053</v>
      </c>
      <c r="E198" s="2" t="s">
        <v>80</v>
      </c>
    </row>
    <row r="199" spans="1:35" ht="18" customHeight="1" x14ac:dyDescent="0.7">
      <c r="A199" s="9" t="s">
        <v>1006</v>
      </c>
      <c r="B199" s="6" t="s">
        <v>897</v>
      </c>
      <c r="C199" s="2" t="s">
        <v>1262</v>
      </c>
      <c r="D199" s="14">
        <v>44185</v>
      </c>
      <c r="E199" s="2">
        <v>1</v>
      </c>
      <c r="O199" s="2">
        <v>1</v>
      </c>
      <c r="V199" s="2">
        <v>1</v>
      </c>
      <c r="Z199" s="2">
        <v>1</v>
      </c>
      <c r="AC199" s="2">
        <v>1</v>
      </c>
      <c r="AI199" s="2">
        <v>1</v>
      </c>
    </row>
    <row r="200" spans="1:35" ht="18" customHeight="1" x14ac:dyDescent="0.7">
      <c r="A200" s="9" t="s">
        <v>1007</v>
      </c>
      <c r="B200" s="6" t="s">
        <v>393</v>
      </c>
      <c r="C200" s="2" t="s">
        <v>97</v>
      </c>
      <c r="D200" s="14" t="s">
        <v>80</v>
      </c>
      <c r="E200" s="2">
        <v>1</v>
      </c>
      <c r="L200" s="2">
        <v>1</v>
      </c>
      <c r="S200" s="2">
        <v>1</v>
      </c>
      <c r="AB200" s="2">
        <v>1</v>
      </c>
      <c r="AI200" s="2">
        <v>2</v>
      </c>
    </row>
    <row r="201" spans="1:35" ht="18" customHeight="1" x14ac:dyDescent="0.7">
      <c r="A201" s="9" t="s">
        <v>1008</v>
      </c>
      <c r="B201" s="6" t="s">
        <v>394</v>
      </c>
      <c r="C201" s="2" t="s">
        <v>179</v>
      </c>
      <c r="D201" s="14">
        <v>44073</v>
      </c>
      <c r="K201" s="2">
        <v>1</v>
      </c>
      <c r="W201" s="2">
        <v>1</v>
      </c>
      <c r="AC201" s="2">
        <v>1</v>
      </c>
      <c r="AI201" s="2">
        <v>4</v>
      </c>
    </row>
    <row r="202" spans="1:35" ht="18" customHeight="1" x14ac:dyDescent="0.7">
      <c r="A202" s="9" t="s">
        <v>1009</v>
      </c>
      <c r="B202" s="6" t="s">
        <v>898</v>
      </c>
      <c r="C202" s="2" t="s">
        <v>1270</v>
      </c>
      <c r="D202" s="14">
        <v>44192</v>
      </c>
      <c r="E202" s="2">
        <v>1</v>
      </c>
      <c r="R202" s="2">
        <v>1</v>
      </c>
      <c r="Y202" s="2">
        <v>1</v>
      </c>
      <c r="Z202" s="2">
        <v>1</v>
      </c>
      <c r="AC202" s="2">
        <v>1</v>
      </c>
      <c r="AI202" s="2">
        <v>1</v>
      </c>
    </row>
    <row r="203" spans="1:35" ht="18" customHeight="1" x14ac:dyDescent="0.7">
      <c r="A203" s="9" t="s">
        <v>1010</v>
      </c>
      <c r="B203" s="6" t="s">
        <v>395</v>
      </c>
      <c r="C203" s="2" t="s">
        <v>152</v>
      </c>
      <c r="D203" s="14">
        <v>44021</v>
      </c>
      <c r="E203" s="2">
        <v>1</v>
      </c>
      <c r="F203" s="2">
        <v>1</v>
      </c>
      <c r="G203" s="2">
        <v>1</v>
      </c>
      <c r="M203" s="2">
        <v>1</v>
      </c>
      <c r="O203" s="2">
        <v>1</v>
      </c>
      <c r="V203" s="2">
        <v>1</v>
      </c>
      <c r="W203" s="2">
        <v>1</v>
      </c>
      <c r="X203" s="2">
        <v>1</v>
      </c>
      <c r="Y203" s="2">
        <v>1</v>
      </c>
      <c r="Z203" s="2">
        <v>1</v>
      </c>
      <c r="AB203" s="2">
        <v>1</v>
      </c>
      <c r="AC203" s="2">
        <v>1</v>
      </c>
      <c r="AI203" s="2">
        <v>3</v>
      </c>
    </row>
    <row r="204" spans="1:35" ht="18" customHeight="1" x14ac:dyDescent="0.7">
      <c r="A204" s="9" t="s">
        <v>1011</v>
      </c>
      <c r="B204" s="6" t="s">
        <v>396</v>
      </c>
      <c r="C204" s="2" t="s">
        <v>120</v>
      </c>
      <c r="D204" s="14">
        <v>44142</v>
      </c>
      <c r="E204" s="2">
        <v>1</v>
      </c>
      <c r="R204" s="2">
        <v>1</v>
      </c>
      <c r="V204" s="2">
        <v>1</v>
      </c>
      <c r="Z204" s="2">
        <v>1</v>
      </c>
      <c r="AB204" s="2">
        <v>1</v>
      </c>
      <c r="AC204" s="2">
        <v>1</v>
      </c>
    </row>
    <row r="205" spans="1:35" ht="18" customHeight="1" x14ac:dyDescent="0.7">
      <c r="A205" s="9" t="s">
        <v>1012</v>
      </c>
      <c r="B205" s="6" t="s">
        <v>397</v>
      </c>
      <c r="C205" s="2" t="s">
        <v>192</v>
      </c>
      <c r="D205" s="14">
        <v>44101</v>
      </c>
      <c r="E205" s="2">
        <v>1</v>
      </c>
      <c r="O205" s="2">
        <v>1</v>
      </c>
      <c r="V205" s="2">
        <v>1</v>
      </c>
      <c r="AA205" s="2">
        <v>1</v>
      </c>
      <c r="AB205" s="2">
        <v>1</v>
      </c>
      <c r="AC205" s="2">
        <v>1</v>
      </c>
    </row>
    <row r="206" spans="1:35" ht="18" customHeight="1" x14ac:dyDescent="0.7">
      <c r="A206" s="9" t="s">
        <v>1013</v>
      </c>
      <c r="B206" s="6" t="s">
        <v>1292</v>
      </c>
      <c r="C206" s="2" t="s">
        <v>1262</v>
      </c>
      <c r="D206" s="14">
        <v>43853</v>
      </c>
      <c r="E206" s="2">
        <v>1</v>
      </c>
      <c r="G206" s="2">
        <v>1</v>
      </c>
      <c r="O206" s="2">
        <v>1</v>
      </c>
      <c r="AB206" s="2">
        <v>1</v>
      </c>
      <c r="AC206" s="2">
        <v>1</v>
      </c>
      <c r="AI206" s="2">
        <v>1</v>
      </c>
    </row>
    <row r="207" spans="1:35" ht="18" customHeight="1" x14ac:dyDescent="0.7">
      <c r="A207" s="9" t="s">
        <v>1014</v>
      </c>
      <c r="B207" s="6" t="s">
        <v>1293</v>
      </c>
      <c r="C207" s="2" t="s">
        <v>1294</v>
      </c>
      <c r="D207" s="14">
        <v>43857</v>
      </c>
      <c r="E207" s="2">
        <v>1</v>
      </c>
      <c r="G207" s="2">
        <v>1</v>
      </c>
      <c r="O207" s="2">
        <v>1</v>
      </c>
      <c r="V207" s="2">
        <v>1</v>
      </c>
      <c r="AA207" s="2">
        <v>1</v>
      </c>
      <c r="AB207" s="2">
        <v>1</v>
      </c>
    </row>
    <row r="208" spans="1:35" ht="18" customHeight="1" x14ac:dyDescent="0.7">
      <c r="A208" s="9" t="s">
        <v>1015</v>
      </c>
      <c r="B208" s="6" t="s">
        <v>398</v>
      </c>
      <c r="C208" s="2" t="s">
        <v>56</v>
      </c>
      <c r="D208" s="14">
        <v>44032</v>
      </c>
      <c r="E208" s="2">
        <v>1</v>
      </c>
      <c r="V208" s="2">
        <v>1</v>
      </c>
      <c r="X208" s="2">
        <v>1</v>
      </c>
      <c r="AA208" s="2">
        <v>1</v>
      </c>
      <c r="AC208" s="2">
        <v>1</v>
      </c>
    </row>
    <row r="209" spans="1:35" ht="18" customHeight="1" x14ac:dyDescent="0.7">
      <c r="A209" s="9" t="s">
        <v>1016</v>
      </c>
      <c r="B209" s="6" t="s">
        <v>399</v>
      </c>
      <c r="C209" s="2" t="s">
        <v>104</v>
      </c>
      <c r="D209" s="14">
        <v>44075</v>
      </c>
      <c r="E209" s="2">
        <v>1</v>
      </c>
      <c r="G209" s="2">
        <v>1</v>
      </c>
      <c r="V209" s="2">
        <v>1</v>
      </c>
      <c r="W209" s="2">
        <v>1</v>
      </c>
      <c r="X209" s="2">
        <v>1</v>
      </c>
      <c r="Y209" s="2">
        <v>1</v>
      </c>
      <c r="AB209" s="2">
        <v>1</v>
      </c>
      <c r="AC209" s="2">
        <v>1</v>
      </c>
      <c r="AI209" s="2">
        <v>6</v>
      </c>
    </row>
    <row r="210" spans="1:35" ht="18" customHeight="1" x14ac:dyDescent="0.7">
      <c r="A210" s="9" t="s">
        <v>1017</v>
      </c>
      <c r="B210" s="6" t="s">
        <v>1295</v>
      </c>
      <c r="C210" s="2" t="s">
        <v>1262</v>
      </c>
      <c r="D210" s="14">
        <v>43837</v>
      </c>
      <c r="I210" s="2">
        <v>1</v>
      </c>
      <c r="J210" s="2">
        <v>1</v>
      </c>
      <c r="U210" s="2">
        <v>1</v>
      </c>
      <c r="Z210" s="2">
        <v>1</v>
      </c>
      <c r="AA210" s="2">
        <v>1</v>
      </c>
      <c r="AB210" s="2">
        <v>1</v>
      </c>
    </row>
    <row r="211" spans="1:35" ht="18" customHeight="1" x14ac:dyDescent="0.7">
      <c r="A211" s="9" t="s">
        <v>1018</v>
      </c>
      <c r="B211" s="6" t="s">
        <v>400</v>
      </c>
      <c r="C211" s="2" t="s">
        <v>56</v>
      </c>
      <c r="D211" s="14">
        <v>43996</v>
      </c>
      <c r="E211" s="2">
        <v>1</v>
      </c>
      <c r="V211" s="2">
        <v>1</v>
      </c>
      <c r="AB211" s="2">
        <v>1</v>
      </c>
      <c r="AI211" s="2">
        <v>1</v>
      </c>
    </row>
    <row r="212" spans="1:35" ht="18" customHeight="1" x14ac:dyDescent="0.7">
      <c r="A212" s="9" t="s">
        <v>1019</v>
      </c>
      <c r="B212" s="6" t="s">
        <v>401</v>
      </c>
      <c r="C212" s="2" t="s">
        <v>89</v>
      </c>
      <c r="D212" s="14">
        <v>43947</v>
      </c>
      <c r="G212" s="2">
        <v>1</v>
      </c>
      <c r="J212" s="2">
        <v>1</v>
      </c>
      <c r="L212" s="2">
        <v>1</v>
      </c>
      <c r="O212" s="2">
        <v>1</v>
      </c>
      <c r="T212" s="2">
        <v>1</v>
      </c>
      <c r="V212" s="2">
        <v>1</v>
      </c>
    </row>
    <row r="213" spans="1:35" ht="18" customHeight="1" x14ac:dyDescent="0.7">
      <c r="A213" s="9" t="s">
        <v>1020</v>
      </c>
      <c r="B213" s="6" t="s">
        <v>402</v>
      </c>
      <c r="C213" s="2" t="s">
        <v>109</v>
      </c>
      <c r="D213" s="14">
        <v>44087</v>
      </c>
      <c r="O213" s="2">
        <v>1</v>
      </c>
      <c r="W213" s="2">
        <v>1</v>
      </c>
      <c r="AB213" s="2">
        <v>1</v>
      </c>
      <c r="AI213" s="2">
        <v>1</v>
      </c>
    </row>
    <row r="214" spans="1:35" ht="18" customHeight="1" x14ac:dyDescent="0.7">
      <c r="A214" s="9" t="s">
        <v>1021</v>
      </c>
      <c r="B214" s="6" t="s">
        <v>403</v>
      </c>
      <c r="C214" s="2" t="s">
        <v>109</v>
      </c>
      <c r="D214" s="14">
        <v>44041</v>
      </c>
      <c r="E214" s="2">
        <v>1</v>
      </c>
      <c r="F214" s="2">
        <v>1</v>
      </c>
      <c r="G214" s="2">
        <v>1</v>
      </c>
      <c r="L214" s="2">
        <v>1</v>
      </c>
      <c r="R214" s="2">
        <v>1</v>
      </c>
      <c r="V214" s="2">
        <v>1</v>
      </c>
      <c r="Z214" s="2">
        <v>1</v>
      </c>
      <c r="AB214" s="2">
        <v>1</v>
      </c>
      <c r="AC214" s="2">
        <v>1</v>
      </c>
      <c r="AI214" s="2">
        <v>3</v>
      </c>
    </row>
    <row r="215" spans="1:35" ht="18" customHeight="1" x14ac:dyDescent="0.7">
      <c r="A215" s="9" t="s">
        <v>1022</v>
      </c>
      <c r="B215" s="6" t="s">
        <v>404</v>
      </c>
      <c r="C215" s="2" t="s">
        <v>192</v>
      </c>
      <c r="D215" s="14">
        <v>44076</v>
      </c>
      <c r="E215" s="2">
        <v>1</v>
      </c>
      <c r="G215" s="2">
        <v>1</v>
      </c>
      <c r="R215" s="2">
        <v>1</v>
      </c>
      <c r="V215" s="2">
        <v>1</v>
      </c>
      <c r="W215" s="2">
        <v>1</v>
      </c>
      <c r="AB215" s="2">
        <v>1</v>
      </c>
      <c r="AC215" s="2">
        <v>1</v>
      </c>
      <c r="AI215" s="2">
        <v>4</v>
      </c>
    </row>
    <row r="216" spans="1:35" ht="18" customHeight="1" x14ac:dyDescent="0.7">
      <c r="A216" s="9" t="s">
        <v>1023</v>
      </c>
      <c r="B216" s="6" t="s">
        <v>405</v>
      </c>
      <c r="C216" s="2" t="s">
        <v>152</v>
      </c>
      <c r="D216" s="14" t="s">
        <v>80</v>
      </c>
      <c r="E216" s="2">
        <v>1</v>
      </c>
      <c r="G216" s="2">
        <v>1</v>
      </c>
      <c r="H216" s="2">
        <v>1</v>
      </c>
      <c r="I216" s="2">
        <v>1</v>
      </c>
      <c r="J216" s="2">
        <v>1</v>
      </c>
      <c r="O216" s="2">
        <v>1</v>
      </c>
      <c r="P216" s="2">
        <v>1</v>
      </c>
      <c r="R216" s="2">
        <v>1</v>
      </c>
      <c r="W216" s="2">
        <v>1</v>
      </c>
    </row>
    <row r="217" spans="1:35" ht="18" customHeight="1" x14ac:dyDescent="0.7">
      <c r="A217" s="9" t="s">
        <v>1024</v>
      </c>
      <c r="B217" s="6" t="s">
        <v>1296</v>
      </c>
      <c r="C217" s="2" t="s">
        <v>1297</v>
      </c>
      <c r="D217" s="14" t="s">
        <v>43</v>
      </c>
      <c r="E217" s="2">
        <v>1</v>
      </c>
      <c r="G217" s="2">
        <v>1</v>
      </c>
      <c r="K217" s="2">
        <v>1</v>
      </c>
      <c r="O217" s="2">
        <v>1</v>
      </c>
      <c r="X217" s="2">
        <v>1</v>
      </c>
      <c r="AB217" s="2">
        <v>1</v>
      </c>
      <c r="AC217" s="2">
        <v>1</v>
      </c>
      <c r="AI217" s="2">
        <v>1</v>
      </c>
    </row>
    <row r="218" spans="1:35" ht="18" customHeight="1" x14ac:dyDescent="0.7">
      <c r="A218" s="9" t="s">
        <v>1025</v>
      </c>
      <c r="B218" s="6" t="s">
        <v>406</v>
      </c>
      <c r="C218" s="2" t="s">
        <v>407</v>
      </c>
      <c r="D218" s="14">
        <v>44164</v>
      </c>
      <c r="E218" s="2">
        <v>1</v>
      </c>
      <c r="R218" s="2">
        <v>1</v>
      </c>
      <c r="X218" s="2">
        <v>1</v>
      </c>
      <c r="Z218" s="2">
        <v>1</v>
      </c>
      <c r="AB218" s="2">
        <v>1</v>
      </c>
      <c r="AC218" s="2">
        <v>1</v>
      </c>
    </row>
    <row r="219" spans="1:35" ht="18" customHeight="1" x14ac:dyDescent="0.7">
      <c r="A219" s="9" t="s">
        <v>1026</v>
      </c>
      <c r="B219" s="6" t="s">
        <v>408</v>
      </c>
      <c r="C219" s="2" t="s">
        <v>99</v>
      </c>
      <c r="D219" s="14">
        <v>43980</v>
      </c>
      <c r="E219" s="2">
        <v>1</v>
      </c>
      <c r="G219" s="2">
        <v>1</v>
      </c>
      <c r="R219" s="2">
        <v>1</v>
      </c>
      <c r="X219" s="2">
        <v>1</v>
      </c>
      <c r="AC219" s="2">
        <v>1</v>
      </c>
      <c r="AI219" s="2">
        <v>1</v>
      </c>
    </row>
    <row r="220" spans="1:35" ht="18" customHeight="1" x14ac:dyDescent="0.7">
      <c r="A220" s="9" t="s">
        <v>1027</v>
      </c>
      <c r="B220" s="6" t="s">
        <v>899</v>
      </c>
      <c r="C220" s="2" t="s">
        <v>1298</v>
      </c>
      <c r="D220" s="14" t="s">
        <v>43</v>
      </c>
      <c r="E220" s="2">
        <v>1</v>
      </c>
      <c r="G220" s="2">
        <v>1</v>
      </c>
      <c r="R220" s="2">
        <v>1</v>
      </c>
      <c r="V220" s="2">
        <v>1</v>
      </c>
      <c r="AB220" s="2">
        <v>1</v>
      </c>
      <c r="AC220" s="2">
        <v>1</v>
      </c>
      <c r="AI220" s="2">
        <v>4</v>
      </c>
    </row>
    <row r="221" spans="1:35" ht="18" customHeight="1" x14ac:dyDescent="0.7">
      <c r="A221" s="9" t="s">
        <v>1028</v>
      </c>
      <c r="B221" s="6" t="s">
        <v>900</v>
      </c>
      <c r="C221" s="2" t="s">
        <v>99</v>
      </c>
      <c r="D221" s="14">
        <v>44191</v>
      </c>
      <c r="E221" s="2">
        <v>1</v>
      </c>
      <c r="G221" s="2">
        <v>1</v>
      </c>
      <c r="N221" s="2">
        <v>1</v>
      </c>
      <c r="O221" s="2">
        <v>1</v>
      </c>
      <c r="S221" s="2">
        <v>1</v>
      </c>
      <c r="W221" s="2">
        <v>1</v>
      </c>
      <c r="AC221" s="2">
        <v>1</v>
      </c>
    </row>
    <row r="222" spans="1:35" ht="18" customHeight="1" x14ac:dyDescent="0.7">
      <c r="A222" s="9" t="s">
        <v>1029</v>
      </c>
      <c r="B222" s="6" t="s">
        <v>1299</v>
      </c>
      <c r="C222" s="2" t="s">
        <v>1300</v>
      </c>
      <c r="D222" s="14">
        <v>43831</v>
      </c>
      <c r="E222" s="2">
        <v>1</v>
      </c>
      <c r="G222" s="2">
        <v>1</v>
      </c>
      <c r="O222" s="2">
        <v>1</v>
      </c>
      <c r="Q222" s="2">
        <v>1</v>
      </c>
      <c r="AB222" s="2">
        <v>1</v>
      </c>
      <c r="AC222" s="2">
        <v>1</v>
      </c>
    </row>
    <row r="223" spans="1:35" ht="18" customHeight="1" x14ac:dyDescent="0.7">
      <c r="A223" s="9" t="s">
        <v>1030</v>
      </c>
      <c r="B223" s="6" t="s">
        <v>409</v>
      </c>
      <c r="C223" s="2" t="s">
        <v>77</v>
      </c>
      <c r="D223" s="14">
        <v>44101</v>
      </c>
      <c r="E223" s="2">
        <v>1</v>
      </c>
      <c r="G223" s="2">
        <v>1</v>
      </c>
      <c r="V223" s="2">
        <v>1</v>
      </c>
      <c r="AB223" s="2">
        <v>1</v>
      </c>
      <c r="AC223" s="2">
        <v>1</v>
      </c>
      <c r="AI223" s="2">
        <v>1</v>
      </c>
    </row>
    <row r="224" spans="1:35" ht="18" customHeight="1" x14ac:dyDescent="0.7">
      <c r="A224" s="9" t="s">
        <v>1031</v>
      </c>
      <c r="B224" s="6" t="s">
        <v>901</v>
      </c>
      <c r="C224" s="2" t="s">
        <v>1270</v>
      </c>
      <c r="D224" s="14">
        <v>44177</v>
      </c>
      <c r="E224" s="2">
        <v>1</v>
      </c>
      <c r="V224" s="2">
        <v>1</v>
      </c>
      <c r="W224" s="2">
        <v>1</v>
      </c>
      <c r="Z224" s="2">
        <v>1</v>
      </c>
      <c r="AC224" s="2">
        <v>1</v>
      </c>
      <c r="AI224" s="2">
        <v>1</v>
      </c>
    </row>
    <row r="225" spans="1:35" ht="18" customHeight="1" x14ac:dyDescent="0.7">
      <c r="A225" s="9" t="s">
        <v>1032</v>
      </c>
      <c r="B225" s="6" t="s">
        <v>1301</v>
      </c>
      <c r="C225" s="2" t="s">
        <v>1302</v>
      </c>
      <c r="D225" s="14" t="s">
        <v>43</v>
      </c>
      <c r="G225" s="2">
        <v>1</v>
      </c>
      <c r="O225" s="2">
        <v>1</v>
      </c>
      <c r="R225" s="2">
        <v>1</v>
      </c>
    </row>
    <row r="226" spans="1:35" ht="18" customHeight="1" x14ac:dyDescent="0.7">
      <c r="A226" s="9" t="s">
        <v>1033</v>
      </c>
      <c r="B226" s="6" t="s">
        <v>902</v>
      </c>
      <c r="C226" s="2" t="s">
        <v>1297</v>
      </c>
      <c r="D226" s="14">
        <v>44176</v>
      </c>
      <c r="E226" s="2">
        <v>1</v>
      </c>
      <c r="G226" s="2">
        <v>1</v>
      </c>
      <c r="I226" s="2">
        <v>1</v>
      </c>
      <c r="U226" s="2">
        <v>1</v>
      </c>
      <c r="V226" s="2">
        <v>1</v>
      </c>
      <c r="AC226" s="2">
        <v>1</v>
      </c>
    </row>
    <row r="227" spans="1:35" ht="18" customHeight="1" x14ac:dyDescent="0.7">
      <c r="A227" s="9" t="s">
        <v>1034</v>
      </c>
      <c r="B227" s="6" t="s">
        <v>410</v>
      </c>
      <c r="C227" s="2" t="s">
        <v>407</v>
      </c>
      <c r="D227" s="14">
        <v>44149</v>
      </c>
      <c r="F227" s="2">
        <v>1</v>
      </c>
      <c r="L227" s="2">
        <v>1</v>
      </c>
      <c r="M227" s="2">
        <v>1</v>
      </c>
      <c r="O227" s="2">
        <v>1</v>
      </c>
      <c r="Q227" s="2">
        <v>1</v>
      </c>
      <c r="V227" s="2">
        <v>1</v>
      </c>
    </row>
    <row r="228" spans="1:35" ht="18" customHeight="1" x14ac:dyDescent="0.7">
      <c r="A228" s="9" t="s">
        <v>1035</v>
      </c>
      <c r="B228" s="6" t="s">
        <v>411</v>
      </c>
      <c r="C228" s="2" t="s">
        <v>116</v>
      </c>
      <c r="D228" s="14">
        <v>44076</v>
      </c>
      <c r="E228" s="2">
        <v>1</v>
      </c>
      <c r="O228" s="2">
        <v>1</v>
      </c>
      <c r="V228" s="2">
        <v>1</v>
      </c>
      <c r="AB228" s="2">
        <v>1</v>
      </c>
      <c r="AC228" s="2">
        <v>1</v>
      </c>
    </row>
    <row r="229" spans="1:35" ht="18" customHeight="1" x14ac:dyDescent="0.7">
      <c r="A229" s="9" t="s">
        <v>1036</v>
      </c>
      <c r="B229" s="6" t="s">
        <v>1303</v>
      </c>
      <c r="C229" s="2" t="s">
        <v>1304</v>
      </c>
      <c r="D229" s="14">
        <v>43853</v>
      </c>
      <c r="E229" s="2">
        <v>1</v>
      </c>
      <c r="G229" s="2">
        <v>1</v>
      </c>
      <c r="K229" s="2">
        <v>1</v>
      </c>
      <c r="AC229" s="2">
        <v>1</v>
      </c>
      <c r="AF229" s="2">
        <v>1</v>
      </c>
      <c r="AI229" s="2">
        <v>1</v>
      </c>
    </row>
    <row r="230" spans="1:35" ht="18" customHeight="1" x14ac:dyDescent="0.7">
      <c r="A230" s="9" t="s">
        <v>1037</v>
      </c>
      <c r="B230" s="6" t="s">
        <v>1305</v>
      </c>
      <c r="C230" s="2" t="s">
        <v>1270</v>
      </c>
      <c r="D230" s="14">
        <v>44193</v>
      </c>
      <c r="F230" s="2">
        <v>1</v>
      </c>
      <c r="V230" s="2">
        <v>1</v>
      </c>
      <c r="Y230" s="2">
        <v>1</v>
      </c>
    </row>
    <row r="231" spans="1:35" ht="18" customHeight="1" x14ac:dyDescent="0.7">
      <c r="A231" s="9" t="s">
        <v>1038</v>
      </c>
      <c r="B231" s="6" t="s">
        <v>1306</v>
      </c>
      <c r="C231" s="2" t="s">
        <v>1302</v>
      </c>
      <c r="D231" s="14">
        <v>43857</v>
      </c>
      <c r="E231" s="2" t="s">
        <v>43</v>
      </c>
    </row>
    <row r="232" spans="1:35" ht="18" customHeight="1" x14ac:dyDescent="0.7">
      <c r="A232" s="9" t="s">
        <v>1039</v>
      </c>
      <c r="B232" s="6" t="s">
        <v>412</v>
      </c>
      <c r="C232" s="2" t="s">
        <v>218</v>
      </c>
      <c r="D232" s="2" t="s">
        <v>80</v>
      </c>
      <c r="E232" s="2">
        <v>1</v>
      </c>
      <c r="M232" s="2">
        <v>1</v>
      </c>
      <c r="O232" s="2">
        <v>1</v>
      </c>
      <c r="U232" s="2">
        <v>1</v>
      </c>
      <c r="V232" s="2">
        <v>1</v>
      </c>
      <c r="AB232" s="2">
        <v>1</v>
      </c>
    </row>
    <row r="233" spans="1:35" ht="18" customHeight="1" x14ac:dyDescent="0.7">
      <c r="A233" s="9" t="s">
        <v>1040</v>
      </c>
      <c r="B233" s="6" t="s">
        <v>1307</v>
      </c>
      <c r="C233" s="2" t="s">
        <v>1273</v>
      </c>
      <c r="D233" s="2" t="s">
        <v>43</v>
      </c>
      <c r="E233" s="2" t="s">
        <v>43</v>
      </c>
    </row>
    <row r="234" spans="1:35" ht="18" customHeight="1" x14ac:dyDescent="0.7">
      <c r="A234" s="9" t="s">
        <v>1041</v>
      </c>
      <c r="B234" s="6" t="s">
        <v>903</v>
      </c>
      <c r="C234" s="2" t="s">
        <v>1262</v>
      </c>
      <c r="D234" s="14">
        <v>44185</v>
      </c>
      <c r="E234" s="2">
        <v>1</v>
      </c>
      <c r="O234" s="2">
        <v>1</v>
      </c>
      <c r="V234" s="2">
        <v>1</v>
      </c>
      <c r="Z234" s="2">
        <v>1</v>
      </c>
      <c r="AC234" s="2">
        <v>1</v>
      </c>
      <c r="AI234" s="2">
        <v>1</v>
      </c>
    </row>
    <row r="235" spans="1:35" ht="18" customHeight="1" x14ac:dyDescent="0.7">
      <c r="A235" s="9" t="s">
        <v>1042</v>
      </c>
      <c r="B235" s="6" t="s">
        <v>1308</v>
      </c>
      <c r="C235" s="2" t="s">
        <v>1309</v>
      </c>
      <c r="D235" s="14" t="s">
        <v>43</v>
      </c>
      <c r="E235" s="2">
        <v>1</v>
      </c>
      <c r="W235" s="2">
        <v>1</v>
      </c>
      <c r="AA235" s="2">
        <v>1</v>
      </c>
      <c r="AB235" s="2">
        <v>1</v>
      </c>
      <c r="AC235" s="2">
        <v>1</v>
      </c>
      <c r="AI235" s="2">
        <v>2</v>
      </c>
    </row>
    <row r="236" spans="1:35" ht="18" customHeight="1" x14ac:dyDescent="0.7">
      <c r="A236" s="9" t="s">
        <v>1043</v>
      </c>
      <c r="B236" s="6" t="s">
        <v>1310</v>
      </c>
      <c r="C236" s="2" t="s">
        <v>1282</v>
      </c>
      <c r="D236" s="14" t="s">
        <v>43</v>
      </c>
      <c r="E236" s="2">
        <v>1</v>
      </c>
      <c r="H236" s="2">
        <v>1</v>
      </c>
      <c r="AB236" s="2">
        <v>1</v>
      </c>
      <c r="AC236" s="2">
        <v>1</v>
      </c>
    </row>
    <row r="237" spans="1:35" ht="18" customHeight="1" x14ac:dyDescent="0.7">
      <c r="A237" s="9" t="s">
        <v>1044</v>
      </c>
      <c r="B237" s="6" t="s">
        <v>413</v>
      </c>
      <c r="C237" s="2" t="s">
        <v>194</v>
      </c>
      <c r="D237" s="2" t="s">
        <v>80</v>
      </c>
      <c r="E237" s="2">
        <v>1</v>
      </c>
      <c r="K237" s="2">
        <v>1</v>
      </c>
      <c r="O237" s="2">
        <v>1</v>
      </c>
      <c r="Z237" s="2">
        <v>1</v>
      </c>
      <c r="AC237" s="2">
        <v>1</v>
      </c>
      <c r="AI237" s="2">
        <v>1</v>
      </c>
    </row>
    <row r="238" spans="1:35" ht="18" customHeight="1" x14ac:dyDescent="0.7">
      <c r="A238" s="9" t="s">
        <v>1045</v>
      </c>
      <c r="B238" s="6" t="s">
        <v>414</v>
      </c>
      <c r="C238" s="2" t="s">
        <v>194</v>
      </c>
      <c r="D238" s="14" t="s">
        <v>80</v>
      </c>
      <c r="E238" s="2">
        <v>1</v>
      </c>
      <c r="Z238" s="2">
        <v>1</v>
      </c>
      <c r="AC238" s="2">
        <v>1</v>
      </c>
      <c r="AI238" s="2">
        <v>2</v>
      </c>
    </row>
    <row r="239" spans="1:35" ht="18" customHeight="1" x14ac:dyDescent="0.7">
      <c r="A239" s="9" t="s">
        <v>1046</v>
      </c>
      <c r="B239" s="6" t="s">
        <v>1311</v>
      </c>
      <c r="C239" s="2" t="s">
        <v>1312</v>
      </c>
      <c r="D239" s="14">
        <v>43857</v>
      </c>
      <c r="E239" s="2">
        <v>1</v>
      </c>
      <c r="V239" s="2">
        <v>1</v>
      </c>
      <c r="X239" s="2">
        <v>1</v>
      </c>
      <c r="AC239" s="2">
        <v>1</v>
      </c>
      <c r="AI239" s="2">
        <v>2</v>
      </c>
    </row>
    <row r="240" spans="1:35" ht="18" customHeight="1" x14ac:dyDescent="0.7">
      <c r="A240" s="9" t="s">
        <v>1047</v>
      </c>
      <c r="B240" s="6" t="s">
        <v>415</v>
      </c>
      <c r="C240" s="2" t="s">
        <v>158</v>
      </c>
      <c r="D240" s="14">
        <v>43831</v>
      </c>
      <c r="E240" s="2">
        <v>1</v>
      </c>
      <c r="G240" s="2">
        <v>1</v>
      </c>
      <c r="H240" s="2">
        <v>1</v>
      </c>
      <c r="K240" s="2">
        <v>1</v>
      </c>
      <c r="M240" s="2">
        <v>1</v>
      </c>
      <c r="O240" s="2">
        <v>1</v>
      </c>
      <c r="Q240" s="2">
        <v>1</v>
      </c>
      <c r="U240" s="2">
        <v>1</v>
      </c>
      <c r="W240" s="2">
        <v>1</v>
      </c>
      <c r="AC240" s="2">
        <v>1</v>
      </c>
    </row>
    <row r="241" spans="1:35" ht="18" customHeight="1" x14ac:dyDescent="0.7">
      <c r="A241" s="9" t="s">
        <v>1048</v>
      </c>
      <c r="B241" s="6" t="s">
        <v>416</v>
      </c>
      <c r="C241" s="2" t="s">
        <v>237</v>
      </c>
      <c r="D241" s="14">
        <v>44076</v>
      </c>
      <c r="E241" s="2">
        <v>1</v>
      </c>
      <c r="G241" s="2">
        <v>1</v>
      </c>
      <c r="R241" s="2">
        <v>1</v>
      </c>
      <c r="V241" s="2">
        <v>1</v>
      </c>
      <c r="W241" s="2">
        <v>1</v>
      </c>
      <c r="AB241" s="2">
        <v>1</v>
      </c>
      <c r="AC241" s="2">
        <v>1</v>
      </c>
      <c r="AI241" s="2">
        <v>4</v>
      </c>
    </row>
    <row r="242" spans="1:35" ht="18" customHeight="1" x14ac:dyDescent="0.7">
      <c r="A242" s="9" t="s">
        <v>1049</v>
      </c>
      <c r="B242" s="6" t="s">
        <v>1313</v>
      </c>
      <c r="C242" s="2" t="s">
        <v>237</v>
      </c>
      <c r="D242" s="14" t="s">
        <v>43</v>
      </c>
      <c r="E242" s="2">
        <v>1</v>
      </c>
      <c r="G242" s="2">
        <v>1</v>
      </c>
      <c r="V242" s="2">
        <v>1</v>
      </c>
      <c r="AB242" s="2">
        <v>1</v>
      </c>
      <c r="AI242" s="2">
        <v>2</v>
      </c>
    </row>
    <row r="243" spans="1:35" ht="18" customHeight="1" x14ac:dyDescent="0.7">
      <c r="A243" s="9" t="s">
        <v>1050</v>
      </c>
      <c r="B243" s="6" t="s">
        <v>1314</v>
      </c>
      <c r="C243" s="2" t="s">
        <v>1302</v>
      </c>
      <c r="D243" s="14" t="s">
        <v>43</v>
      </c>
      <c r="V243" s="2">
        <v>1</v>
      </c>
      <c r="W243" s="2">
        <v>1</v>
      </c>
      <c r="Z243" s="2">
        <v>1</v>
      </c>
      <c r="AF243" s="2">
        <v>1</v>
      </c>
      <c r="AI243" s="2">
        <v>1</v>
      </c>
    </row>
    <row r="244" spans="1:35" ht="18" customHeight="1" x14ac:dyDescent="0.7">
      <c r="A244" s="9" t="s">
        <v>1051</v>
      </c>
      <c r="B244" s="6" t="s">
        <v>417</v>
      </c>
      <c r="C244" s="2" t="s">
        <v>56</v>
      </c>
      <c r="D244" s="14">
        <v>44078</v>
      </c>
      <c r="E244" s="2">
        <v>1</v>
      </c>
      <c r="R244" s="2">
        <v>1</v>
      </c>
      <c r="Y244" s="2">
        <v>1</v>
      </c>
      <c r="Z244" s="2">
        <v>1</v>
      </c>
      <c r="AB244" s="2">
        <v>1</v>
      </c>
      <c r="AC244" s="2">
        <v>1</v>
      </c>
    </row>
    <row r="245" spans="1:35" ht="18" customHeight="1" x14ac:dyDescent="0.7">
      <c r="A245" s="9" t="s">
        <v>1052</v>
      </c>
      <c r="B245" s="6" t="s">
        <v>418</v>
      </c>
      <c r="C245" s="2" t="s">
        <v>56</v>
      </c>
      <c r="D245" s="14">
        <v>44085</v>
      </c>
      <c r="E245" s="2">
        <v>1</v>
      </c>
      <c r="K245" s="2">
        <v>1</v>
      </c>
      <c r="N245" s="2">
        <v>1</v>
      </c>
      <c r="R245" s="2">
        <v>1</v>
      </c>
      <c r="V245" s="2">
        <v>1</v>
      </c>
      <c r="Z245" s="2">
        <v>1</v>
      </c>
      <c r="AA245" s="2">
        <v>1</v>
      </c>
      <c r="AB245" s="2">
        <v>1</v>
      </c>
      <c r="AC245" s="2">
        <v>1</v>
      </c>
      <c r="AI245" s="2">
        <v>2</v>
      </c>
    </row>
    <row r="246" spans="1:35" ht="18" customHeight="1" x14ac:dyDescent="0.7">
      <c r="A246" s="9" t="s">
        <v>1053</v>
      </c>
      <c r="B246" s="6" t="s">
        <v>419</v>
      </c>
      <c r="C246" s="2" t="s">
        <v>99</v>
      </c>
      <c r="D246" s="14">
        <v>44102</v>
      </c>
      <c r="E246" s="2">
        <v>1</v>
      </c>
      <c r="J246" s="2">
        <v>1</v>
      </c>
      <c r="Q246" s="2">
        <v>1</v>
      </c>
      <c r="V246" s="2">
        <v>1</v>
      </c>
      <c r="Z246" s="2">
        <v>1</v>
      </c>
      <c r="AC246" s="2">
        <v>1</v>
      </c>
    </row>
    <row r="247" spans="1:35" ht="18" customHeight="1" x14ac:dyDescent="0.7">
      <c r="A247" s="9" t="s">
        <v>1054</v>
      </c>
      <c r="B247" s="6" t="s">
        <v>420</v>
      </c>
      <c r="C247" s="2" t="s">
        <v>56</v>
      </c>
      <c r="D247" s="14">
        <v>44050</v>
      </c>
      <c r="E247" s="2">
        <v>1</v>
      </c>
      <c r="R247" s="2">
        <v>1</v>
      </c>
      <c r="V247" s="2">
        <v>1</v>
      </c>
      <c r="Z247" s="2">
        <v>1</v>
      </c>
      <c r="AI247" s="2">
        <v>1</v>
      </c>
    </row>
    <row r="248" spans="1:35" ht="18" customHeight="1" x14ac:dyDescent="0.7">
      <c r="A248" s="9" t="s">
        <v>1055</v>
      </c>
      <c r="B248" s="6" t="s">
        <v>421</v>
      </c>
      <c r="C248" s="2" t="s">
        <v>99</v>
      </c>
      <c r="D248" s="14">
        <v>44133</v>
      </c>
      <c r="E248" s="2">
        <v>1</v>
      </c>
      <c r="G248" s="2">
        <v>1</v>
      </c>
      <c r="S248" s="2">
        <v>1</v>
      </c>
      <c r="V248" s="2">
        <v>1</v>
      </c>
      <c r="W248" s="2">
        <v>1</v>
      </c>
      <c r="AB248" s="2">
        <v>1</v>
      </c>
    </row>
    <row r="249" spans="1:35" ht="18" customHeight="1" x14ac:dyDescent="0.7">
      <c r="A249" s="9" t="s">
        <v>1056</v>
      </c>
      <c r="B249" s="6" t="s">
        <v>422</v>
      </c>
      <c r="C249" s="2" t="s">
        <v>56</v>
      </c>
      <c r="D249" s="14">
        <v>44104</v>
      </c>
      <c r="E249" s="2">
        <v>1</v>
      </c>
      <c r="K249" s="2">
        <v>1</v>
      </c>
      <c r="R249" s="2">
        <v>1</v>
      </c>
      <c r="AB249" s="2">
        <v>1</v>
      </c>
      <c r="AI249" s="2">
        <v>3</v>
      </c>
    </row>
    <row r="250" spans="1:35" ht="18" customHeight="1" x14ac:dyDescent="0.7">
      <c r="A250" s="9" t="s">
        <v>1057</v>
      </c>
      <c r="B250" s="6" t="s">
        <v>423</v>
      </c>
      <c r="C250" s="2" t="s">
        <v>56</v>
      </c>
      <c r="D250" s="14">
        <v>44077</v>
      </c>
      <c r="E250" s="2">
        <v>1</v>
      </c>
      <c r="R250" s="2">
        <v>1</v>
      </c>
      <c r="V250" s="2">
        <v>1</v>
      </c>
      <c r="Z250" s="2">
        <v>1</v>
      </c>
      <c r="AB250" s="2">
        <v>1</v>
      </c>
      <c r="AC250" s="2">
        <v>1</v>
      </c>
      <c r="AI250" s="2">
        <v>4</v>
      </c>
    </row>
    <row r="251" spans="1:35" ht="18" customHeight="1" x14ac:dyDescent="0.7">
      <c r="A251" s="9" t="s">
        <v>1058</v>
      </c>
      <c r="B251" s="6" t="s">
        <v>424</v>
      </c>
      <c r="C251" s="2" t="s">
        <v>248</v>
      </c>
      <c r="D251" s="14">
        <v>44077</v>
      </c>
      <c r="E251" s="2">
        <v>1</v>
      </c>
      <c r="F251" s="2">
        <v>1</v>
      </c>
      <c r="AB251" s="2">
        <v>1</v>
      </c>
      <c r="AI251" s="2">
        <v>1</v>
      </c>
    </row>
    <row r="252" spans="1:35" ht="18" customHeight="1" x14ac:dyDescent="0.7">
      <c r="A252" s="9" t="s">
        <v>1059</v>
      </c>
      <c r="B252" s="6" t="s">
        <v>425</v>
      </c>
      <c r="C252" s="2" t="s">
        <v>56</v>
      </c>
      <c r="D252" s="14">
        <v>43973</v>
      </c>
      <c r="E252" s="2">
        <v>1</v>
      </c>
      <c r="R252" s="2">
        <v>1</v>
      </c>
      <c r="V252" s="2">
        <v>1</v>
      </c>
      <c r="Z252" s="2">
        <v>1</v>
      </c>
      <c r="AB252" s="2">
        <v>1</v>
      </c>
      <c r="AC252" s="2">
        <v>1</v>
      </c>
      <c r="AD252" s="2">
        <v>1</v>
      </c>
      <c r="AF252" s="2">
        <v>1</v>
      </c>
      <c r="AI252" s="2">
        <v>1</v>
      </c>
    </row>
    <row r="253" spans="1:35" ht="18" customHeight="1" x14ac:dyDescent="0.7">
      <c r="A253" s="9" t="s">
        <v>1060</v>
      </c>
      <c r="B253" s="6" t="s">
        <v>426</v>
      </c>
      <c r="C253" s="2" t="s">
        <v>56</v>
      </c>
      <c r="D253" s="14">
        <v>43975</v>
      </c>
      <c r="O253" s="2">
        <v>1</v>
      </c>
      <c r="R253" s="2">
        <v>1</v>
      </c>
      <c r="AA253" s="2">
        <v>1</v>
      </c>
      <c r="AB253" s="2">
        <v>1</v>
      </c>
      <c r="AE253" s="2">
        <v>1</v>
      </c>
      <c r="AI253" s="2">
        <v>2</v>
      </c>
    </row>
    <row r="254" spans="1:35" ht="18" customHeight="1" x14ac:dyDescent="0.7">
      <c r="A254" s="9" t="s">
        <v>1061</v>
      </c>
      <c r="B254" s="6" t="s">
        <v>427</v>
      </c>
      <c r="C254" s="2" t="s">
        <v>56</v>
      </c>
      <c r="D254" s="14">
        <v>44099</v>
      </c>
      <c r="G254" s="2">
        <v>1</v>
      </c>
      <c r="O254" s="2">
        <v>1</v>
      </c>
      <c r="Y254" s="2">
        <v>1</v>
      </c>
      <c r="AA254" s="2">
        <v>1</v>
      </c>
      <c r="AB254" s="2">
        <v>1</v>
      </c>
      <c r="AC254" s="2">
        <v>1</v>
      </c>
      <c r="AI254" s="2">
        <v>3</v>
      </c>
    </row>
    <row r="255" spans="1:35" ht="18" customHeight="1" x14ac:dyDescent="0.7">
      <c r="A255" s="9" t="s">
        <v>1062</v>
      </c>
      <c r="B255" s="6" t="s">
        <v>428</v>
      </c>
      <c r="C255" s="2" t="s">
        <v>56</v>
      </c>
      <c r="D255" s="14">
        <v>44052</v>
      </c>
      <c r="E255" s="2">
        <v>1</v>
      </c>
      <c r="G255" s="2">
        <v>1</v>
      </c>
      <c r="R255" s="2">
        <v>1</v>
      </c>
      <c r="V255" s="2">
        <v>1</v>
      </c>
      <c r="W255" s="2">
        <v>1</v>
      </c>
      <c r="Z255" s="2">
        <v>1</v>
      </c>
      <c r="AB255" s="2">
        <v>1</v>
      </c>
    </row>
    <row r="256" spans="1:35" ht="18" customHeight="1" x14ac:dyDescent="0.7">
      <c r="A256" s="9" t="s">
        <v>1063</v>
      </c>
      <c r="B256" s="6" t="s">
        <v>904</v>
      </c>
      <c r="C256" s="2" t="s">
        <v>1282</v>
      </c>
      <c r="D256" s="14">
        <v>44175</v>
      </c>
      <c r="AI256" s="2">
        <v>2</v>
      </c>
    </row>
    <row r="257" spans="1:35" ht="18" customHeight="1" x14ac:dyDescent="0.7">
      <c r="A257" s="9" t="s">
        <v>1064</v>
      </c>
      <c r="B257" s="6" t="s">
        <v>429</v>
      </c>
      <c r="C257" s="2" t="s">
        <v>120</v>
      </c>
      <c r="D257" s="14">
        <v>44155</v>
      </c>
      <c r="E257" s="2">
        <v>1</v>
      </c>
      <c r="G257" s="2">
        <v>1</v>
      </c>
      <c r="S257" s="2">
        <v>1</v>
      </c>
      <c r="U257" s="2">
        <v>1</v>
      </c>
      <c r="AC257" s="2">
        <v>1</v>
      </c>
      <c r="AI257" s="2">
        <v>1</v>
      </c>
    </row>
    <row r="258" spans="1:35" ht="18" customHeight="1" x14ac:dyDescent="0.7">
      <c r="A258" s="9" t="s">
        <v>1065</v>
      </c>
      <c r="B258" s="6" t="s">
        <v>430</v>
      </c>
      <c r="C258" s="2" t="s">
        <v>104</v>
      </c>
      <c r="D258" s="14">
        <v>44129</v>
      </c>
      <c r="E258" s="2">
        <v>1</v>
      </c>
      <c r="H258" s="2">
        <v>1</v>
      </c>
      <c r="V258" s="2">
        <v>1</v>
      </c>
      <c r="W258" s="2">
        <v>1</v>
      </c>
      <c r="AB258" s="2">
        <v>1</v>
      </c>
      <c r="AC258" s="2">
        <v>1</v>
      </c>
      <c r="AI258" s="2">
        <v>4</v>
      </c>
    </row>
    <row r="259" spans="1:35" ht="18" customHeight="1" x14ac:dyDescent="0.7">
      <c r="A259" s="9" t="s">
        <v>1066</v>
      </c>
      <c r="B259" s="6" t="s">
        <v>431</v>
      </c>
      <c r="C259" s="2" t="s">
        <v>152</v>
      </c>
      <c r="D259" s="14">
        <v>44024</v>
      </c>
      <c r="E259" s="2">
        <v>1</v>
      </c>
      <c r="V259" s="2">
        <v>1</v>
      </c>
      <c r="AB259" s="2">
        <v>1</v>
      </c>
      <c r="AC259" s="2">
        <v>1</v>
      </c>
      <c r="AI259" s="2">
        <v>2</v>
      </c>
    </row>
    <row r="260" spans="1:35" ht="18" customHeight="1" x14ac:dyDescent="0.7">
      <c r="A260" s="9" t="s">
        <v>1067</v>
      </c>
      <c r="B260" s="6" t="s">
        <v>905</v>
      </c>
      <c r="C260" s="2" t="s">
        <v>152</v>
      </c>
      <c r="D260" s="14">
        <v>44168</v>
      </c>
      <c r="E260" s="2">
        <v>1</v>
      </c>
      <c r="K260" s="2">
        <v>1</v>
      </c>
      <c r="O260" s="2">
        <v>1</v>
      </c>
      <c r="AC260" s="2">
        <v>1</v>
      </c>
      <c r="AI260" s="2">
        <v>2</v>
      </c>
    </row>
    <row r="261" spans="1:35" ht="18" customHeight="1" x14ac:dyDescent="0.7">
      <c r="A261" s="9" t="s">
        <v>1068</v>
      </c>
      <c r="B261" s="6" t="s">
        <v>1315</v>
      </c>
      <c r="C261" s="2" t="s">
        <v>1266</v>
      </c>
      <c r="D261" s="14">
        <v>43850</v>
      </c>
      <c r="E261" s="2">
        <v>1</v>
      </c>
      <c r="O261" s="2">
        <v>1</v>
      </c>
      <c r="V261" s="2">
        <v>1</v>
      </c>
      <c r="X261" s="2">
        <v>1</v>
      </c>
      <c r="Z261" s="2">
        <v>1</v>
      </c>
      <c r="AB261" s="2">
        <v>1</v>
      </c>
    </row>
    <row r="262" spans="1:35" ht="18" customHeight="1" x14ac:dyDescent="0.7">
      <c r="A262" s="9" t="s">
        <v>1069</v>
      </c>
      <c r="B262" s="6" t="s">
        <v>432</v>
      </c>
      <c r="C262" s="2" t="s">
        <v>56</v>
      </c>
      <c r="D262" s="14">
        <v>44075</v>
      </c>
      <c r="AI262" s="2">
        <v>2</v>
      </c>
    </row>
    <row r="263" spans="1:35" ht="18" customHeight="1" x14ac:dyDescent="0.7">
      <c r="A263" s="9" t="s">
        <v>1070</v>
      </c>
      <c r="B263" s="6" t="s">
        <v>1316</v>
      </c>
      <c r="C263" s="2" t="s">
        <v>1266</v>
      </c>
      <c r="D263" s="14">
        <v>43852</v>
      </c>
      <c r="E263" s="2">
        <v>1</v>
      </c>
      <c r="K263" s="2">
        <v>1</v>
      </c>
      <c r="O263" s="2">
        <v>1</v>
      </c>
      <c r="W263" s="2">
        <v>1</v>
      </c>
      <c r="X263" s="2">
        <v>1</v>
      </c>
      <c r="AB263" s="2">
        <v>1</v>
      </c>
    </row>
    <row r="264" spans="1:35" ht="18" customHeight="1" x14ac:dyDescent="0.7">
      <c r="A264" s="9" t="s">
        <v>1071</v>
      </c>
      <c r="B264" s="6" t="s">
        <v>433</v>
      </c>
      <c r="C264" s="2" t="s">
        <v>107</v>
      </c>
      <c r="D264" s="14" t="s">
        <v>80</v>
      </c>
      <c r="AI264" s="2">
        <v>3</v>
      </c>
    </row>
    <row r="265" spans="1:35" ht="18" customHeight="1" x14ac:dyDescent="0.7">
      <c r="A265" s="9" t="s">
        <v>1072</v>
      </c>
      <c r="B265" s="6" t="s">
        <v>434</v>
      </c>
      <c r="C265" s="2" t="s">
        <v>120</v>
      </c>
      <c r="D265" s="14">
        <v>44066</v>
      </c>
      <c r="G265" s="2">
        <v>1</v>
      </c>
      <c r="P265" s="2">
        <v>1</v>
      </c>
      <c r="AA265" s="2">
        <v>1</v>
      </c>
      <c r="AB265" s="2">
        <v>1</v>
      </c>
      <c r="AC265" s="2">
        <v>1</v>
      </c>
      <c r="AI265" s="2">
        <v>1</v>
      </c>
    </row>
    <row r="266" spans="1:35" ht="18" customHeight="1" x14ac:dyDescent="0.7">
      <c r="A266" s="9" t="s">
        <v>1073</v>
      </c>
      <c r="B266" s="6" t="s">
        <v>906</v>
      </c>
      <c r="C266" s="2" t="s">
        <v>1317</v>
      </c>
      <c r="D266" s="14">
        <v>44183</v>
      </c>
      <c r="E266" s="2">
        <v>1</v>
      </c>
      <c r="G266" s="2">
        <v>1</v>
      </c>
      <c r="M266" s="2">
        <v>1</v>
      </c>
      <c r="R266" s="2">
        <v>1</v>
      </c>
      <c r="U266" s="2">
        <v>1</v>
      </c>
      <c r="AB266" s="2">
        <v>1</v>
      </c>
      <c r="AI266" s="2">
        <v>4</v>
      </c>
    </row>
    <row r="267" spans="1:35" ht="18" customHeight="1" x14ac:dyDescent="0.7">
      <c r="A267" s="9" t="s">
        <v>1074</v>
      </c>
      <c r="B267" s="6" t="s">
        <v>435</v>
      </c>
      <c r="C267" s="2" t="s">
        <v>218</v>
      </c>
      <c r="D267" s="14" t="s">
        <v>80</v>
      </c>
      <c r="E267" s="2">
        <v>1</v>
      </c>
      <c r="H267" s="2">
        <v>1</v>
      </c>
      <c r="L267" s="2">
        <v>1</v>
      </c>
      <c r="O267" s="2">
        <v>1</v>
      </c>
      <c r="AB267" s="2">
        <v>1</v>
      </c>
      <c r="AC267" s="2">
        <v>1</v>
      </c>
    </row>
    <row r="268" spans="1:35" ht="18" customHeight="1" x14ac:dyDescent="0.7">
      <c r="A268" s="9" t="s">
        <v>1075</v>
      </c>
      <c r="B268" s="6" t="s">
        <v>436</v>
      </c>
      <c r="C268" s="2" t="s">
        <v>158</v>
      </c>
      <c r="D268" s="14" t="s">
        <v>80</v>
      </c>
      <c r="E268" s="2">
        <v>1</v>
      </c>
      <c r="V268" s="2">
        <v>1</v>
      </c>
      <c r="Z268" s="2">
        <v>1</v>
      </c>
      <c r="AA268" s="2">
        <v>1</v>
      </c>
      <c r="AB268" s="2">
        <v>1</v>
      </c>
      <c r="AC268" s="2">
        <v>1</v>
      </c>
    </row>
    <row r="269" spans="1:35" ht="18" customHeight="1" x14ac:dyDescent="0.7">
      <c r="A269" s="9" t="s">
        <v>1076</v>
      </c>
      <c r="B269" s="6" t="s">
        <v>437</v>
      </c>
      <c r="C269" s="2" t="s">
        <v>56</v>
      </c>
      <c r="D269" s="14">
        <v>44157</v>
      </c>
      <c r="E269" s="2">
        <v>1</v>
      </c>
      <c r="AA269" s="2">
        <v>1</v>
      </c>
      <c r="AC269" s="2">
        <v>1</v>
      </c>
    </row>
    <row r="270" spans="1:35" ht="18" customHeight="1" x14ac:dyDescent="0.7">
      <c r="A270" s="9" t="s">
        <v>1077</v>
      </c>
      <c r="B270" s="6" t="s">
        <v>438</v>
      </c>
      <c r="C270" s="2" t="s">
        <v>208</v>
      </c>
      <c r="D270" s="14" t="s">
        <v>80</v>
      </c>
      <c r="E270" s="2" t="s">
        <v>80</v>
      </c>
    </row>
    <row r="271" spans="1:35" ht="18" customHeight="1" x14ac:dyDescent="0.7">
      <c r="A271" s="9" t="s">
        <v>1078</v>
      </c>
      <c r="B271" s="6" t="s">
        <v>439</v>
      </c>
      <c r="C271" s="2" t="s">
        <v>152</v>
      </c>
      <c r="D271" s="14">
        <v>44134</v>
      </c>
      <c r="G271" s="2">
        <v>1</v>
      </c>
      <c r="I271" s="2">
        <v>1</v>
      </c>
      <c r="J271" s="2">
        <v>1</v>
      </c>
      <c r="O271" s="2">
        <v>1</v>
      </c>
      <c r="X271" s="2">
        <v>1</v>
      </c>
      <c r="AB271" s="2">
        <v>1</v>
      </c>
      <c r="AC271" s="2">
        <v>1</v>
      </c>
      <c r="AI271" s="2">
        <v>1</v>
      </c>
    </row>
    <row r="272" spans="1:35" ht="18" customHeight="1" x14ac:dyDescent="0.7">
      <c r="A272" s="9" t="s">
        <v>1079</v>
      </c>
      <c r="B272" s="6" t="s">
        <v>440</v>
      </c>
      <c r="C272" s="2" t="s">
        <v>172</v>
      </c>
      <c r="D272" s="14">
        <v>43982</v>
      </c>
      <c r="E272" s="2">
        <v>1</v>
      </c>
      <c r="R272" s="2">
        <v>1</v>
      </c>
      <c r="U272" s="2">
        <v>1</v>
      </c>
      <c r="X272" s="2">
        <v>1</v>
      </c>
      <c r="AB272" s="2">
        <v>1</v>
      </c>
      <c r="AC272" s="2">
        <v>1</v>
      </c>
    </row>
    <row r="273" spans="1:35" ht="18" customHeight="1" x14ac:dyDescent="0.7">
      <c r="A273" s="9" t="s">
        <v>1080</v>
      </c>
      <c r="B273" s="6" t="s">
        <v>907</v>
      </c>
      <c r="C273" s="2" t="s">
        <v>1270</v>
      </c>
      <c r="D273" s="14" t="s">
        <v>43</v>
      </c>
      <c r="E273" s="2">
        <v>1</v>
      </c>
      <c r="G273" s="2">
        <v>1</v>
      </c>
      <c r="M273" s="2">
        <v>1</v>
      </c>
      <c r="R273" s="2">
        <v>1</v>
      </c>
      <c r="AB273" s="2">
        <v>1</v>
      </c>
      <c r="AI273" s="2">
        <v>1</v>
      </c>
    </row>
    <row r="274" spans="1:35" ht="18" customHeight="1" x14ac:dyDescent="0.7">
      <c r="A274" s="9" t="s">
        <v>1081</v>
      </c>
      <c r="B274" s="6" t="s">
        <v>1318</v>
      </c>
      <c r="C274" s="2" t="s">
        <v>1319</v>
      </c>
      <c r="D274" s="14">
        <v>44196</v>
      </c>
      <c r="E274" s="2">
        <v>1</v>
      </c>
      <c r="G274" s="2">
        <v>1</v>
      </c>
      <c r="V274" s="2">
        <v>1</v>
      </c>
      <c r="X274" s="2">
        <v>1</v>
      </c>
      <c r="AB274" s="2">
        <v>1</v>
      </c>
      <c r="AC274" s="2">
        <v>1</v>
      </c>
      <c r="AI274" s="2">
        <v>2</v>
      </c>
    </row>
    <row r="275" spans="1:35" ht="18" customHeight="1" x14ac:dyDescent="0.7">
      <c r="A275" s="9" t="s">
        <v>1082</v>
      </c>
      <c r="B275" s="6" t="s">
        <v>1320</v>
      </c>
      <c r="C275" s="2" t="s">
        <v>1270</v>
      </c>
      <c r="D275" s="14">
        <v>44184</v>
      </c>
      <c r="E275" s="2">
        <v>1</v>
      </c>
      <c r="G275" s="2">
        <v>1</v>
      </c>
      <c r="K275" s="2">
        <v>1</v>
      </c>
      <c r="V275" s="2">
        <v>1</v>
      </c>
      <c r="AC275" s="2">
        <v>1</v>
      </c>
    </row>
    <row r="276" spans="1:35" ht="18" customHeight="1" x14ac:dyDescent="0.7">
      <c r="A276" s="9" t="s">
        <v>1083</v>
      </c>
      <c r="B276" s="6" t="s">
        <v>1321</v>
      </c>
      <c r="C276" s="2" t="s">
        <v>1322</v>
      </c>
      <c r="D276" s="14">
        <v>43837</v>
      </c>
      <c r="E276" s="2">
        <v>1</v>
      </c>
      <c r="G276" s="2">
        <v>1</v>
      </c>
      <c r="AA276" s="2">
        <v>1</v>
      </c>
      <c r="AB276" s="2">
        <v>1</v>
      </c>
      <c r="AC276" s="2">
        <v>1</v>
      </c>
      <c r="AI276" s="2">
        <v>1</v>
      </c>
    </row>
    <row r="277" spans="1:35" ht="18" customHeight="1" x14ac:dyDescent="0.7">
      <c r="A277" s="9" t="s">
        <v>1084</v>
      </c>
      <c r="B277" s="6" t="s">
        <v>441</v>
      </c>
      <c r="C277" s="2" t="s">
        <v>152</v>
      </c>
      <c r="D277" s="14">
        <v>44109</v>
      </c>
      <c r="E277" s="2">
        <v>1</v>
      </c>
      <c r="G277" s="2">
        <v>1</v>
      </c>
      <c r="O277" s="2">
        <v>1</v>
      </c>
      <c r="AB277" s="2">
        <v>1</v>
      </c>
      <c r="AC277" s="2">
        <v>1</v>
      </c>
    </row>
    <row r="278" spans="1:35" ht="18" customHeight="1" x14ac:dyDescent="0.7">
      <c r="A278" s="9" t="s">
        <v>1085</v>
      </c>
      <c r="B278" s="6" t="s">
        <v>1323</v>
      </c>
      <c r="C278" s="2" t="s">
        <v>1322</v>
      </c>
      <c r="D278" s="14">
        <v>43850</v>
      </c>
      <c r="E278" s="2">
        <v>1</v>
      </c>
      <c r="G278" s="2">
        <v>1</v>
      </c>
      <c r="V278" s="2">
        <v>1</v>
      </c>
      <c r="AB278" s="2">
        <v>1</v>
      </c>
      <c r="AC278" s="2">
        <v>1</v>
      </c>
      <c r="AE278" s="2">
        <v>1</v>
      </c>
    </row>
    <row r="279" spans="1:35" ht="18" customHeight="1" x14ac:dyDescent="0.7">
      <c r="A279" s="9" t="s">
        <v>1086</v>
      </c>
      <c r="B279" s="6" t="s">
        <v>1324</v>
      </c>
      <c r="C279" s="2" t="s">
        <v>1325</v>
      </c>
      <c r="D279" s="14" t="s">
        <v>43</v>
      </c>
      <c r="E279" s="2">
        <v>1</v>
      </c>
      <c r="G279" s="2">
        <v>1</v>
      </c>
      <c r="V279" s="2">
        <v>1</v>
      </c>
      <c r="W279" s="2">
        <v>1</v>
      </c>
      <c r="AB279" s="2">
        <v>1</v>
      </c>
      <c r="AC279" s="2">
        <v>1</v>
      </c>
    </row>
    <row r="280" spans="1:35" ht="18" customHeight="1" x14ac:dyDescent="0.7">
      <c r="A280" s="9" t="s">
        <v>1087</v>
      </c>
      <c r="B280" s="6" t="s">
        <v>442</v>
      </c>
      <c r="C280" s="2" t="s">
        <v>56</v>
      </c>
      <c r="D280" s="14">
        <v>44076</v>
      </c>
      <c r="E280" s="2">
        <v>1</v>
      </c>
      <c r="G280" s="2">
        <v>1</v>
      </c>
      <c r="R280" s="2">
        <v>1</v>
      </c>
      <c r="V280" s="2">
        <v>1</v>
      </c>
      <c r="W280" s="2">
        <v>1</v>
      </c>
      <c r="AB280" s="2">
        <v>1</v>
      </c>
      <c r="AC280" s="2">
        <v>1</v>
      </c>
      <c r="AI280" s="2">
        <v>2</v>
      </c>
    </row>
    <row r="281" spans="1:35" ht="18" customHeight="1" x14ac:dyDescent="0.7">
      <c r="A281" s="9" t="s">
        <v>1088</v>
      </c>
      <c r="B281" s="6" t="s">
        <v>443</v>
      </c>
      <c r="C281" s="2" t="s">
        <v>97</v>
      </c>
      <c r="D281" s="14">
        <v>44076</v>
      </c>
      <c r="E281" s="2">
        <v>1</v>
      </c>
      <c r="G281" s="2">
        <v>1</v>
      </c>
      <c r="R281" s="2">
        <v>1</v>
      </c>
      <c r="V281" s="2">
        <v>1</v>
      </c>
      <c r="W281" s="2">
        <v>1</v>
      </c>
      <c r="AB281" s="2">
        <v>1</v>
      </c>
      <c r="AC281" s="2">
        <v>1</v>
      </c>
      <c r="AI281" s="2">
        <v>3</v>
      </c>
    </row>
    <row r="282" spans="1:35" ht="18" customHeight="1" x14ac:dyDescent="0.7">
      <c r="A282" s="9" t="s">
        <v>1089</v>
      </c>
      <c r="B282" s="6" t="s">
        <v>444</v>
      </c>
      <c r="C282" s="2" t="s">
        <v>97</v>
      </c>
      <c r="D282" s="14">
        <v>44076</v>
      </c>
      <c r="E282" s="2">
        <v>1</v>
      </c>
      <c r="G282" s="2">
        <v>1</v>
      </c>
      <c r="R282" s="2">
        <v>1</v>
      </c>
      <c r="V282" s="2">
        <v>1</v>
      </c>
      <c r="W282" s="2">
        <v>1</v>
      </c>
      <c r="AB282" s="2">
        <v>1</v>
      </c>
      <c r="AC282" s="2">
        <v>1</v>
      </c>
      <c r="AI282" s="2">
        <v>2</v>
      </c>
    </row>
    <row r="283" spans="1:35" ht="18" customHeight="1" x14ac:dyDescent="0.7">
      <c r="A283" s="9" t="s">
        <v>1090</v>
      </c>
      <c r="B283" s="6" t="s">
        <v>445</v>
      </c>
      <c r="C283" s="2" t="s">
        <v>97</v>
      </c>
      <c r="D283" s="14">
        <v>44076</v>
      </c>
      <c r="E283" s="2">
        <v>1</v>
      </c>
      <c r="G283" s="2">
        <v>1</v>
      </c>
      <c r="R283" s="2">
        <v>1</v>
      </c>
      <c r="V283" s="2">
        <v>1</v>
      </c>
      <c r="W283" s="2">
        <v>1</v>
      </c>
      <c r="AB283" s="2">
        <v>1</v>
      </c>
      <c r="AC283" s="2">
        <v>1</v>
      </c>
      <c r="AI283" s="2">
        <v>2</v>
      </c>
    </row>
    <row r="284" spans="1:35" ht="18" customHeight="1" x14ac:dyDescent="0.7">
      <c r="A284" s="9" t="s">
        <v>1091</v>
      </c>
      <c r="B284" s="6" t="s">
        <v>446</v>
      </c>
      <c r="C284" s="2" t="s">
        <v>97</v>
      </c>
      <c r="D284" s="14">
        <v>44076</v>
      </c>
      <c r="E284" s="2">
        <v>1</v>
      </c>
      <c r="G284" s="2">
        <v>1</v>
      </c>
      <c r="R284" s="2">
        <v>1</v>
      </c>
      <c r="V284" s="2">
        <v>1</v>
      </c>
      <c r="W284" s="2">
        <v>1</v>
      </c>
      <c r="AB284" s="2">
        <v>1</v>
      </c>
      <c r="AC284" s="2">
        <v>1</v>
      </c>
      <c r="AI284" s="2">
        <v>5</v>
      </c>
    </row>
    <row r="285" spans="1:35" ht="18" customHeight="1" x14ac:dyDescent="0.7">
      <c r="A285" s="9" t="s">
        <v>1092</v>
      </c>
      <c r="B285" s="6" t="s">
        <v>447</v>
      </c>
      <c r="C285" s="2" t="s">
        <v>120</v>
      </c>
      <c r="D285" s="14">
        <v>44076</v>
      </c>
      <c r="E285" s="2">
        <v>1</v>
      </c>
      <c r="G285" s="2">
        <v>1</v>
      </c>
      <c r="R285" s="2">
        <v>1</v>
      </c>
      <c r="V285" s="2">
        <v>1</v>
      </c>
      <c r="W285" s="2">
        <v>1</v>
      </c>
      <c r="AB285" s="2">
        <v>1</v>
      </c>
      <c r="AC285" s="2">
        <v>1</v>
      </c>
      <c r="AI285" s="2">
        <v>4</v>
      </c>
    </row>
    <row r="286" spans="1:35" ht="18" customHeight="1" x14ac:dyDescent="0.7">
      <c r="A286" s="9" t="s">
        <v>1093</v>
      </c>
      <c r="B286" s="6" t="s">
        <v>448</v>
      </c>
      <c r="C286" s="2" t="s">
        <v>97</v>
      </c>
      <c r="D286" s="14">
        <v>44076</v>
      </c>
      <c r="E286" s="2">
        <v>1</v>
      </c>
      <c r="G286" s="2">
        <v>1</v>
      </c>
      <c r="R286" s="2">
        <v>1</v>
      </c>
      <c r="V286" s="2">
        <v>1</v>
      </c>
      <c r="W286" s="2">
        <v>1</v>
      </c>
      <c r="AB286" s="2">
        <v>1</v>
      </c>
      <c r="AC286" s="2">
        <v>1</v>
      </c>
      <c r="AI286" s="2">
        <v>2</v>
      </c>
    </row>
    <row r="287" spans="1:35" ht="18" customHeight="1" x14ac:dyDescent="0.7">
      <c r="A287" s="9" t="s">
        <v>1094</v>
      </c>
      <c r="B287" s="6" t="s">
        <v>1326</v>
      </c>
      <c r="C287" s="2" t="s">
        <v>1327</v>
      </c>
      <c r="D287" s="14" t="s">
        <v>43</v>
      </c>
      <c r="E287" s="2">
        <v>1</v>
      </c>
      <c r="G287" s="2">
        <v>1</v>
      </c>
      <c r="AA287" s="2">
        <v>1</v>
      </c>
      <c r="AB287" s="2">
        <v>1</v>
      </c>
      <c r="AC287" s="2">
        <v>1</v>
      </c>
      <c r="AI287" s="2">
        <v>1</v>
      </c>
    </row>
    <row r="288" spans="1:35" ht="18" customHeight="1" x14ac:dyDescent="0.7">
      <c r="A288" s="9" t="s">
        <v>1095</v>
      </c>
      <c r="B288" s="6" t="s">
        <v>449</v>
      </c>
      <c r="C288" s="2" t="s">
        <v>224</v>
      </c>
      <c r="D288" s="14">
        <v>44065</v>
      </c>
      <c r="E288" s="2">
        <v>1</v>
      </c>
      <c r="G288" s="2">
        <v>1</v>
      </c>
      <c r="V288" s="2">
        <v>1</v>
      </c>
      <c r="W288" s="2">
        <v>1</v>
      </c>
      <c r="AB288" s="2">
        <v>1</v>
      </c>
      <c r="AC288" s="2">
        <v>1</v>
      </c>
    </row>
    <row r="289" spans="1:35" ht="18" customHeight="1" x14ac:dyDescent="0.7">
      <c r="A289" s="9" t="s">
        <v>1096</v>
      </c>
      <c r="B289" s="6" t="s">
        <v>450</v>
      </c>
      <c r="C289" s="2" t="s">
        <v>120</v>
      </c>
      <c r="D289" s="14">
        <v>44094</v>
      </c>
      <c r="E289" s="2">
        <v>1</v>
      </c>
      <c r="Z289" s="2">
        <v>1</v>
      </c>
      <c r="AB289" s="2">
        <v>1</v>
      </c>
      <c r="AC289" s="2">
        <v>1</v>
      </c>
      <c r="AD289" s="2">
        <v>1</v>
      </c>
      <c r="AI289" s="2">
        <v>1</v>
      </c>
    </row>
    <row r="290" spans="1:35" ht="18" customHeight="1" x14ac:dyDescent="0.7">
      <c r="A290" s="9" t="s">
        <v>1097</v>
      </c>
      <c r="B290" s="6" t="s">
        <v>451</v>
      </c>
      <c r="C290" s="2" t="s">
        <v>77</v>
      </c>
      <c r="D290" s="14">
        <v>43980</v>
      </c>
      <c r="E290" s="2">
        <v>1</v>
      </c>
      <c r="G290" s="2">
        <v>1</v>
      </c>
      <c r="T290" s="2">
        <v>1</v>
      </c>
      <c r="V290" s="2">
        <v>1</v>
      </c>
      <c r="AA290" s="2">
        <v>1</v>
      </c>
      <c r="AB290" s="2">
        <v>1</v>
      </c>
    </row>
    <row r="291" spans="1:35" ht="18" customHeight="1" x14ac:dyDescent="0.7">
      <c r="A291" s="9" t="s">
        <v>1098</v>
      </c>
      <c r="B291" s="6" t="s">
        <v>908</v>
      </c>
      <c r="C291" s="2" t="s">
        <v>1262</v>
      </c>
      <c r="D291" s="14" t="s">
        <v>43</v>
      </c>
      <c r="E291" s="2">
        <v>1</v>
      </c>
      <c r="V291" s="2">
        <v>1</v>
      </c>
      <c r="W291" s="2">
        <v>1</v>
      </c>
      <c r="Z291" s="2">
        <v>1</v>
      </c>
      <c r="AB291" s="2">
        <v>1</v>
      </c>
      <c r="AC291" s="2">
        <v>1</v>
      </c>
    </row>
    <row r="292" spans="1:35" ht="18" customHeight="1" x14ac:dyDescent="0.7">
      <c r="A292" s="9" t="s">
        <v>1099</v>
      </c>
      <c r="B292" s="6" t="s">
        <v>452</v>
      </c>
      <c r="C292" s="2" t="s">
        <v>120</v>
      </c>
      <c r="D292" s="14">
        <v>44028</v>
      </c>
      <c r="E292" s="2">
        <v>1</v>
      </c>
      <c r="G292" s="2">
        <v>1</v>
      </c>
      <c r="S292" s="2">
        <v>1</v>
      </c>
      <c r="V292" s="2">
        <v>1</v>
      </c>
      <c r="AI292" s="2">
        <v>2</v>
      </c>
    </row>
    <row r="293" spans="1:35" ht="18" customHeight="1" x14ac:dyDescent="0.7">
      <c r="A293" s="9" t="s">
        <v>1100</v>
      </c>
      <c r="B293" s="6" t="s">
        <v>453</v>
      </c>
      <c r="C293" s="2" t="s">
        <v>97</v>
      </c>
      <c r="D293" s="14">
        <v>44104</v>
      </c>
      <c r="E293" s="2">
        <v>1</v>
      </c>
      <c r="P293" s="2">
        <v>1</v>
      </c>
      <c r="S293" s="2">
        <v>1</v>
      </c>
      <c r="V293" s="2">
        <v>1</v>
      </c>
      <c r="Z293" s="2">
        <v>1</v>
      </c>
      <c r="AB293" s="2">
        <v>1</v>
      </c>
    </row>
    <row r="294" spans="1:35" ht="18" customHeight="1" x14ac:dyDescent="0.7">
      <c r="A294" s="9" t="s">
        <v>1101</v>
      </c>
      <c r="B294" s="6" t="s">
        <v>1328</v>
      </c>
      <c r="C294" s="2" t="s">
        <v>99</v>
      </c>
      <c r="D294" s="14" t="s">
        <v>43</v>
      </c>
      <c r="E294" s="2" t="s">
        <v>43</v>
      </c>
    </row>
    <row r="295" spans="1:35" ht="18" customHeight="1" x14ac:dyDescent="0.7">
      <c r="A295" s="9" t="s">
        <v>1102</v>
      </c>
      <c r="B295" s="6" t="s">
        <v>454</v>
      </c>
      <c r="C295" s="2" t="s">
        <v>120</v>
      </c>
      <c r="D295" s="14" t="s">
        <v>80</v>
      </c>
      <c r="O295" s="2">
        <v>1</v>
      </c>
      <c r="P295" s="2">
        <v>1</v>
      </c>
      <c r="V295" s="2">
        <v>1</v>
      </c>
      <c r="Z295" s="2">
        <v>1</v>
      </c>
      <c r="AA295" s="2">
        <v>1</v>
      </c>
      <c r="AC295" s="2">
        <v>1</v>
      </c>
    </row>
    <row r="296" spans="1:35" ht="18" customHeight="1" x14ac:dyDescent="0.7">
      <c r="A296" s="9" t="s">
        <v>1103</v>
      </c>
      <c r="B296" s="6" t="s">
        <v>1329</v>
      </c>
      <c r="C296" s="2" t="s">
        <v>1330</v>
      </c>
      <c r="D296" s="14">
        <v>43846</v>
      </c>
      <c r="E296" s="2" t="s">
        <v>43</v>
      </c>
    </row>
    <row r="297" spans="1:35" ht="18" customHeight="1" x14ac:dyDescent="0.7">
      <c r="A297" s="9" t="s">
        <v>1104</v>
      </c>
      <c r="B297" s="6" t="s">
        <v>909</v>
      </c>
      <c r="C297" s="2" t="s">
        <v>1273</v>
      </c>
      <c r="D297" s="14">
        <v>44165</v>
      </c>
      <c r="E297" s="2">
        <v>1</v>
      </c>
      <c r="O297" s="2">
        <v>1</v>
      </c>
      <c r="V297" s="2">
        <v>1</v>
      </c>
      <c r="AB297" s="2">
        <v>1</v>
      </c>
      <c r="AC297" s="2">
        <v>1</v>
      </c>
      <c r="AI297" s="2">
        <v>6</v>
      </c>
    </row>
    <row r="298" spans="1:35" ht="18" customHeight="1" x14ac:dyDescent="0.7">
      <c r="A298" s="9" t="s">
        <v>1105</v>
      </c>
      <c r="B298" s="6" t="s">
        <v>455</v>
      </c>
      <c r="C298" s="2" t="s">
        <v>237</v>
      </c>
      <c r="D298" s="2" t="s">
        <v>80</v>
      </c>
      <c r="E298" s="2" t="s">
        <v>80</v>
      </c>
    </row>
    <row r="299" spans="1:35" ht="18" customHeight="1" x14ac:dyDescent="0.7">
      <c r="A299" s="9" t="s">
        <v>1106</v>
      </c>
      <c r="B299" s="6" t="s">
        <v>456</v>
      </c>
      <c r="C299" s="2" t="s">
        <v>99</v>
      </c>
      <c r="D299" s="14">
        <v>44051</v>
      </c>
      <c r="E299" s="2">
        <v>1</v>
      </c>
      <c r="H299" s="2">
        <v>1</v>
      </c>
      <c r="J299" s="2">
        <v>1</v>
      </c>
      <c r="R299" s="2">
        <v>1</v>
      </c>
      <c r="V299" s="2">
        <v>1</v>
      </c>
      <c r="W299" s="2">
        <v>1</v>
      </c>
      <c r="AB299" s="2">
        <v>1</v>
      </c>
      <c r="AC299" s="2">
        <v>1</v>
      </c>
      <c r="AI299" s="2">
        <v>1</v>
      </c>
    </row>
    <row r="300" spans="1:35" ht="18" customHeight="1" x14ac:dyDescent="0.7">
      <c r="A300" s="9" t="s">
        <v>1107</v>
      </c>
      <c r="B300" s="6" t="s">
        <v>457</v>
      </c>
      <c r="C300" s="2" t="s">
        <v>99</v>
      </c>
      <c r="D300" s="14">
        <v>44076</v>
      </c>
      <c r="E300" s="2">
        <v>1</v>
      </c>
      <c r="G300" s="2">
        <v>1</v>
      </c>
      <c r="R300" s="2">
        <v>1</v>
      </c>
      <c r="V300" s="2">
        <v>1</v>
      </c>
      <c r="W300" s="2">
        <v>1</v>
      </c>
      <c r="AB300" s="2">
        <v>1</v>
      </c>
      <c r="AC300" s="2">
        <v>1</v>
      </c>
      <c r="AI300" s="2">
        <v>5</v>
      </c>
    </row>
    <row r="301" spans="1:35" ht="18" customHeight="1" x14ac:dyDescent="0.7">
      <c r="A301" s="9" t="s">
        <v>1108</v>
      </c>
      <c r="B301" s="6" t="s">
        <v>458</v>
      </c>
      <c r="C301" s="2" t="s">
        <v>99</v>
      </c>
      <c r="D301" s="14">
        <v>44104</v>
      </c>
      <c r="E301" s="2">
        <v>1</v>
      </c>
      <c r="R301" s="2">
        <v>1</v>
      </c>
      <c r="W301" s="2">
        <v>1</v>
      </c>
      <c r="Y301" s="2">
        <v>1</v>
      </c>
      <c r="AA301" s="2">
        <v>1</v>
      </c>
      <c r="AB301" s="2">
        <v>1</v>
      </c>
    </row>
    <row r="302" spans="1:35" ht="18" customHeight="1" x14ac:dyDescent="0.7">
      <c r="A302" s="9" t="s">
        <v>1109</v>
      </c>
      <c r="B302" s="6" t="s">
        <v>459</v>
      </c>
      <c r="C302" s="2" t="s">
        <v>99</v>
      </c>
      <c r="D302" s="14">
        <v>44148</v>
      </c>
      <c r="E302" s="2">
        <v>1</v>
      </c>
      <c r="G302" s="2">
        <v>1</v>
      </c>
      <c r="V302" s="2">
        <v>1</v>
      </c>
      <c r="Z302" s="2">
        <v>1</v>
      </c>
      <c r="AC302" s="2">
        <v>1</v>
      </c>
      <c r="AI302" s="2">
        <v>2</v>
      </c>
    </row>
    <row r="303" spans="1:35" ht="18" customHeight="1" x14ac:dyDescent="0.7">
      <c r="A303" s="9" t="s">
        <v>1110</v>
      </c>
      <c r="B303" s="6" t="s">
        <v>460</v>
      </c>
      <c r="C303" s="2" t="s">
        <v>99</v>
      </c>
      <c r="D303" s="14">
        <v>44079</v>
      </c>
      <c r="E303" s="2">
        <v>1</v>
      </c>
      <c r="G303" s="2">
        <v>1</v>
      </c>
      <c r="H303" s="2">
        <v>1</v>
      </c>
      <c r="J303" s="2">
        <v>1</v>
      </c>
      <c r="L303" s="2">
        <v>1</v>
      </c>
      <c r="V303" s="2">
        <v>1</v>
      </c>
    </row>
    <row r="304" spans="1:35" ht="18" customHeight="1" x14ac:dyDescent="0.7">
      <c r="A304" s="9" t="s">
        <v>1111</v>
      </c>
      <c r="B304" s="6" t="s">
        <v>461</v>
      </c>
      <c r="C304" s="2" t="s">
        <v>99</v>
      </c>
      <c r="D304" s="14">
        <v>44094</v>
      </c>
      <c r="G304" s="2">
        <v>1</v>
      </c>
      <c r="V304" s="2">
        <v>1</v>
      </c>
      <c r="AB304" s="2">
        <v>1</v>
      </c>
    </row>
    <row r="305" spans="1:35" ht="18" customHeight="1" x14ac:dyDescent="0.7">
      <c r="A305" s="9" t="s">
        <v>1112</v>
      </c>
      <c r="B305" s="6" t="s">
        <v>462</v>
      </c>
      <c r="C305" s="2" t="s">
        <v>56</v>
      </c>
      <c r="D305" s="14">
        <v>43936</v>
      </c>
      <c r="E305" s="2">
        <v>1</v>
      </c>
      <c r="U305" s="2">
        <v>1</v>
      </c>
      <c r="Z305" s="2">
        <v>1</v>
      </c>
      <c r="AA305" s="2">
        <v>1</v>
      </c>
      <c r="AB305" s="2">
        <v>1</v>
      </c>
      <c r="AI305" s="2">
        <v>1</v>
      </c>
    </row>
    <row r="306" spans="1:35" ht="18" customHeight="1" x14ac:dyDescent="0.7">
      <c r="A306" s="9" t="s">
        <v>1113</v>
      </c>
      <c r="B306" s="6" t="s">
        <v>910</v>
      </c>
      <c r="C306" s="2" t="s">
        <v>1331</v>
      </c>
      <c r="D306" s="14" t="s">
        <v>43</v>
      </c>
      <c r="E306" s="2">
        <v>1</v>
      </c>
      <c r="G306" s="2">
        <v>1</v>
      </c>
      <c r="R306" s="2">
        <v>1</v>
      </c>
      <c r="U306" s="2">
        <v>1</v>
      </c>
      <c r="V306" s="2">
        <v>1</v>
      </c>
      <c r="AA306" s="2">
        <v>1</v>
      </c>
      <c r="AC306" s="2">
        <v>1</v>
      </c>
      <c r="AI306" s="2">
        <v>4</v>
      </c>
    </row>
    <row r="307" spans="1:35" ht="18" customHeight="1" x14ac:dyDescent="0.7">
      <c r="A307" s="9" t="s">
        <v>1114</v>
      </c>
      <c r="B307" s="6" t="s">
        <v>463</v>
      </c>
      <c r="C307" s="2" t="s">
        <v>464</v>
      </c>
      <c r="D307" s="14">
        <v>44150</v>
      </c>
      <c r="E307" s="2">
        <v>1</v>
      </c>
      <c r="V307" s="2">
        <v>1</v>
      </c>
      <c r="Z307" s="2">
        <v>1</v>
      </c>
      <c r="AA307" s="2">
        <v>1</v>
      </c>
      <c r="AB307" s="2">
        <v>1</v>
      </c>
      <c r="AC307" s="2">
        <v>1</v>
      </c>
      <c r="AI307" s="2">
        <v>1</v>
      </c>
    </row>
    <row r="308" spans="1:35" ht="18" customHeight="1" x14ac:dyDescent="0.7">
      <c r="A308" s="9" t="s">
        <v>1115</v>
      </c>
      <c r="B308" s="6" t="s">
        <v>465</v>
      </c>
      <c r="C308" s="2" t="s">
        <v>218</v>
      </c>
      <c r="D308" s="14" t="s">
        <v>80</v>
      </c>
      <c r="E308" s="2">
        <v>1</v>
      </c>
      <c r="G308" s="2">
        <v>1</v>
      </c>
      <c r="H308" s="2">
        <v>1</v>
      </c>
      <c r="AB308" s="2">
        <v>1</v>
      </c>
      <c r="AC308" s="2">
        <v>1</v>
      </c>
      <c r="AI308" s="2">
        <v>1</v>
      </c>
    </row>
    <row r="309" spans="1:35" ht="18" customHeight="1" x14ac:dyDescent="0.7">
      <c r="A309" s="9" t="s">
        <v>1116</v>
      </c>
      <c r="B309" s="6" t="s">
        <v>466</v>
      </c>
      <c r="C309" s="2" t="s">
        <v>467</v>
      </c>
      <c r="D309" s="14">
        <v>44134</v>
      </c>
      <c r="E309" s="2" t="s">
        <v>80</v>
      </c>
    </row>
    <row r="310" spans="1:35" ht="18" customHeight="1" x14ac:dyDescent="0.7">
      <c r="A310" s="9" t="s">
        <v>1117</v>
      </c>
      <c r="B310" s="6" t="s">
        <v>1332</v>
      </c>
      <c r="C310" s="2" t="s">
        <v>1309</v>
      </c>
      <c r="D310" s="14">
        <v>43857</v>
      </c>
      <c r="E310" s="2">
        <v>1</v>
      </c>
      <c r="O310" s="2">
        <v>1</v>
      </c>
      <c r="AC310" s="2">
        <v>1</v>
      </c>
      <c r="AI310" s="2">
        <v>2</v>
      </c>
    </row>
    <row r="311" spans="1:35" ht="18" customHeight="1" x14ac:dyDescent="0.7">
      <c r="A311" s="9" t="s">
        <v>1118</v>
      </c>
      <c r="B311" s="6" t="s">
        <v>468</v>
      </c>
      <c r="C311" s="2" t="s">
        <v>77</v>
      </c>
      <c r="D311" s="2" t="s">
        <v>80</v>
      </c>
      <c r="O311" s="2">
        <v>1</v>
      </c>
      <c r="V311" s="2">
        <v>1</v>
      </c>
      <c r="X311" s="2">
        <v>1</v>
      </c>
      <c r="AA311" s="2">
        <v>1</v>
      </c>
      <c r="AC311" s="2">
        <v>1</v>
      </c>
      <c r="AI311" s="2">
        <v>1</v>
      </c>
    </row>
    <row r="312" spans="1:35" ht="18" customHeight="1" x14ac:dyDescent="0.7">
      <c r="A312" s="9" t="s">
        <v>1119</v>
      </c>
      <c r="B312" s="6" t="s">
        <v>911</v>
      </c>
      <c r="C312" s="2" t="s">
        <v>1282</v>
      </c>
      <c r="D312" s="14">
        <v>44190</v>
      </c>
      <c r="E312" s="2">
        <v>1</v>
      </c>
      <c r="O312" s="2">
        <v>1</v>
      </c>
      <c r="R312" s="2">
        <v>1</v>
      </c>
      <c r="V312" s="2">
        <v>1</v>
      </c>
      <c r="AA312" s="2">
        <v>1</v>
      </c>
      <c r="AC312" s="2">
        <v>1</v>
      </c>
    </row>
    <row r="313" spans="1:35" ht="18" customHeight="1" x14ac:dyDescent="0.7">
      <c r="A313" s="9" t="s">
        <v>1120</v>
      </c>
      <c r="B313" s="6" t="s">
        <v>912</v>
      </c>
      <c r="C313" s="2" t="s">
        <v>1262</v>
      </c>
      <c r="D313" s="14">
        <v>43836</v>
      </c>
      <c r="E313" s="2">
        <v>1</v>
      </c>
      <c r="AB313" s="2">
        <v>1</v>
      </c>
      <c r="AC313" s="2">
        <v>1</v>
      </c>
      <c r="AI313" s="2">
        <v>2</v>
      </c>
    </row>
    <row r="314" spans="1:35" ht="18" customHeight="1" x14ac:dyDescent="0.7">
      <c r="A314" s="9" t="s">
        <v>1121</v>
      </c>
      <c r="B314" s="6" t="s">
        <v>469</v>
      </c>
      <c r="C314" s="2" t="s">
        <v>160</v>
      </c>
      <c r="D314" s="14">
        <v>43973</v>
      </c>
      <c r="E314" s="2">
        <v>1</v>
      </c>
      <c r="G314" s="2">
        <v>1</v>
      </c>
      <c r="K314" s="2">
        <v>1</v>
      </c>
      <c r="V314" s="2">
        <v>1</v>
      </c>
      <c r="AA314" s="2">
        <v>1</v>
      </c>
      <c r="AB314" s="2">
        <v>1</v>
      </c>
    </row>
    <row r="315" spans="1:35" ht="18" customHeight="1" x14ac:dyDescent="0.7">
      <c r="A315" s="9" t="s">
        <v>1122</v>
      </c>
      <c r="B315" s="6" t="s">
        <v>470</v>
      </c>
      <c r="C315" s="2" t="s">
        <v>120</v>
      </c>
      <c r="D315" s="14" t="s">
        <v>80</v>
      </c>
      <c r="G315" s="2">
        <v>1</v>
      </c>
      <c r="L315" s="2">
        <v>1</v>
      </c>
      <c r="O315" s="2">
        <v>1</v>
      </c>
      <c r="W315" s="2">
        <v>1</v>
      </c>
      <c r="AB315" s="2">
        <v>1</v>
      </c>
      <c r="AC315" s="2">
        <v>1</v>
      </c>
    </row>
    <row r="316" spans="1:35" ht="18" customHeight="1" x14ac:dyDescent="0.7">
      <c r="A316" s="9" t="s">
        <v>1123</v>
      </c>
      <c r="B316" s="6" t="s">
        <v>1333</v>
      </c>
      <c r="C316" s="2" t="s">
        <v>1262</v>
      </c>
      <c r="D316" s="14" t="s">
        <v>43</v>
      </c>
      <c r="L316" s="2">
        <v>1</v>
      </c>
      <c r="N316" s="2">
        <v>1</v>
      </c>
      <c r="V316" s="2">
        <v>1</v>
      </c>
      <c r="Z316" s="2">
        <v>1</v>
      </c>
      <c r="AB316" s="2">
        <v>1</v>
      </c>
      <c r="AC316" s="2">
        <v>1</v>
      </c>
    </row>
    <row r="317" spans="1:35" ht="18" customHeight="1" x14ac:dyDescent="0.7">
      <c r="A317" s="9" t="s">
        <v>1124</v>
      </c>
      <c r="B317" s="6" t="s">
        <v>1334</v>
      </c>
      <c r="C317" s="2" t="s">
        <v>1287</v>
      </c>
      <c r="D317" s="14">
        <v>43837</v>
      </c>
      <c r="E317" s="2">
        <v>1</v>
      </c>
      <c r="H317" s="2">
        <v>1</v>
      </c>
      <c r="L317" s="2">
        <v>1</v>
      </c>
      <c r="O317" s="2">
        <v>1</v>
      </c>
      <c r="R317" s="2">
        <v>1</v>
      </c>
      <c r="V317" s="2">
        <v>1</v>
      </c>
    </row>
    <row r="318" spans="1:35" ht="18" customHeight="1" x14ac:dyDescent="0.7">
      <c r="A318" s="9" t="s">
        <v>1125</v>
      </c>
      <c r="B318" s="6" t="s">
        <v>471</v>
      </c>
      <c r="C318" s="2" t="s">
        <v>120</v>
      </c>
      <c r="D318" s="14">
        <v>44028</v>
      </c>
      <c r="E318" s="2">
        <v>1</v>
      </c>
      <c r="G318" s="2">
        <v>1</v>
      </c>
      <c r="S318" s="2">
        <v>1</v>
      </c>
      <c r="V318" s="2">
        <v>1</v>
      </c>
      <c r="AI318" s="2">
        <v>2</v>
      </c>
    </row>
    <row r="319" spans="1:35" ht="18" customHeight="1" x14ac:dyDescent="0.7">
      <c r="A319" s="9" t="s">
        <v>1126</v>
      </c>
      <c r="B319" s="6" t="s">
        <v>1335</v>
      </c>
      <c r="C319" s="2" t="s">
        <v>1302</v>
      </c>
      <c r="D319" s="14">
        <v>43840</v>
      </c>
      <c r="G319" s="2">
        <v>1</v>
      </c>
      <c r="O319" s="2">
        <v>1</v>
      </c>
      <c r="AB319" s="2">
        <v>1</v>
      </c>
      <c r="AC319" s="2">
        <v>1</v>
      </c>
      <c r="AI319" s="2">
        <v>2</v>
      </c>
    </row>
    <row r="320" spans="1:35" ht="18" customHeight="1" x14ac:dyDescent="0.7">
      <c r="A320" s="9" t="s">
        <v>1127</v>
      </c>
      <c r="B320" s="6" t="s">
        <v>472</v>
      </c>
      <c r="C320" s="2" t="s">
        <v>99</v>
      </c>
      <c r="D320" s="14">
        <v>44151</v>
      </c>
      <c r="E320" s="2">
        <v>1</v>
      </c>
      <c r="G320" s="2">
        <v>1</v>
      </c>
      <c r="S320" s="2">
        <v>1</v>
      </c>
      <c r="V320" s="2">
        <v>1</v>
      </c>
      <c r="AI320" s="2">
        <v>2</v>
      </c>
    </row>
    <row r="321" spans="1:35" ht="18" customHeight="1" x14ac:dyDescent="0.7">
      <c r="A321" s="9" t="s">
        <v>1128</v>
      </c>
      <c r="B321" s="6" t="s">
        <v>473</v>
      </c>
      <c r="C321" s="2" t="s">
        <v>56</v>
      </c>
      <c r="D321" s="14">
        <v>44024</v>
      </c>
      <c r="E321" s="2">
        <v>1</v>
      </c>
      <c r="G321" s="2">
        <v>1</v>
      </c>
      <c r="AB321" s="2">
        <v>1</v>
      </c>
      <c r="AC321" s="2">
        <v>1</v>
      </c>
    </row>
    <row r="322" spans="1:35" ht="18" customHeight="1" x14ac:dyDescent="0.7">
      <c r="A322" s="9" t="s">
        <v>1129</v>
      </c>
      <c r="B322" s="6" t="s">
        <v>474</v>
      </c>
      <c r="C322" s="2" t="s">
        <v>99</v>
      </c>
      <c r="D322" s="14" t="s">
        <v>80</v>
      </c>
      <c r="E322" s="2">
        <v>1</v>
      </c>
      <c r="G322" s="2">
        <v>1</v>
      </c>
      <c r="K322" s="2">
        <v>1</v>
      </c>
      <c r="M322" s="2">
        <v>1</v>
      </c>
      <c r="O322" s="2">
        <v>1</v>
      </c>
    </row>
    <row r="323" spans="1:35" ht="18" customHeight="1" x14ac:dyDescent="0.7">
      <c r="A323" s="9" t="s">
        <v>1130</v>
      </c>
      <c r="B323" s="6" t="s">
        <v>475</v>
      </c>
      <c r="C323" s="2" t="s">
        <v>248</v>
      </c>
      <c r="D323" s="14">
        <v>44031</v>
      </c>
      <c r="E323" s="2">
        <v>1</v>
      </c>
      <c r="G323" s="2">
        <v>1</v>
      </c>
      <c r="O323" s="2">
        <v>1</v>
      </c>
      <c r="P323" s="2">
        <v>1</v>
      </c>
      <c r="R323" s="2">
        <v>1</v>
      </c>
      <c r="S323" s="2">
        <v>1</v>
      </c>
      <c r="V323" s="2">
        <v>1</v>
      </c>
      <c r="W323" s="2">
        <v>1</v>
      </c>
      <c r="X323" s="2">
        <v>1</v>
      </c>
      <c r="Y323" s="2">
        <v>1</v>
      </c>
      <c r="Z323" s="2">
        <v>1</v>
      </c>
      <c r="AB323" s="2">
        <v>1</v>
      </c>
      <c r="AE323" s="2">
        <v>1</v>
      </c>
      <c r="AI323" s="2">
        <v>3</v>
      </c>
    </row>
    <row r="324" spans="1:35" ht="18" customHeight="1" x14ac:dyDescent="0.7">
      <c r="A324" s="9" t="s">
        <v>1131</v>
      </c>
      <c r="B324" s="6" t="s">
        <v>1336</v>
      </c>
      <c r="C324" s="2" t="s">
        <v>1309</v>
      </c>
      <c r="D324" s="14">
        <v>43847</v>
      </c>
      <c r="E324" s="2">
        <v>1</v>
      </c>
      <c r="V324" s="2">
        <v>1</v>
      </c>
      <c r="AI324" s="2">
        <v>2</v>
      </c>
    </row>
    <row r="325" spans="1:35" ht="18" customHeight="1" x14ac:dyDescent="0.7">
      <c r="A325" s="9" t="s">
        <v>1132</v>
      </c>
      <c r="B325" s="6" t="s">
        <v>1337</v>
      </c>
      <c r="C325" s="2" t="s">
        <v>1309</v>
      </c>
      <c r="D325" s="14">
        <v>43839</v>
      </c>
      <c r="E325" s="2">
        <v>1</v>
      </c>
      <c r="V325" s="2">
        <v>1</v>
      </c>
      <c r="AA325" s="2">
        <v>1</v>
      </c>
      <c r="AI325" s="2">
        <v>1</v>
      </c>
    </row>
    <row r="326" spans="1:35" ht="18" customHeight="1" x14ac:dyDescent="0.7">
      <c r="A326" s="9" t="s">
        <v>1133</v>
      </c>
      <c r="B326" s="6" t="s">
        <v>476</v>
      </c>
      <c r="C326" s="2" t="s">
        <v>56</v>
      </c>
      <c r="D326" s="14">
        <v>44084</v>
      </c>
      <c r="E326" s="2">
        <v>1</v>
      </c>
      <c r="F326" s="2">
        <v>1</v>
      </c>
      <c r="G326" s="2">
        <v>1</v>
      </c>
      <c r="R326" s="2">
        <v>1</v>
      </c>
      <c r="V326" s="2">
        <v>1</v>
      </c>
      <c r="AB326" s="2">
        <v>1</v>
      </c>
    </row>
    <row r="327" spans="1:35" ht="18" customHeight="1" x14ac:dyDescent="0.7">
      <c r="A327" s="9" t="s">
        <v>1134</v>
      </c>
      <c r="B327" s="6" t="s">
        <v>477</v>
      </c>
      <c r="C327" s="2" t="s">
        <v>56</v>
      </c>
      <c r="D327" s="14" t="s">
        <v>80</v>
      </c>
      <c r="E327" s="2">
        <v>1</v>
      </c>
      <c r="F327" s="2">
        <v>1</v>
      </c>
      <c r="J327" s="2">
        <v>1</v>
      </c>
      <c r="K327" s="2">
        <v>1</v>
      </c>
      <c r="M327" s="2">
        <v>1</v>
      </c>
      <c r="V327" s="2">
        <v>1</v>
      </c>
    </row>
    <row r="328" spans="1:35" ht="18" customHeight="1" x14ac:dyDescent="0.7">
      <c r="A328" s="9" t="s">
        <v>1346</v>
      </c>
      <c r="B328" s="6" t="s">
        <v>478</v>
      </c>
      <c r="C328" s="2" t="s">
        <v>152</v>
      </c>
      <c r="D328" s="14">
        <v>44086</v>
      </c>
      <c r="E328" s="2">
        <v>1</v>
      </c>
      <c r="Z328" s="2">
        <v>1</v>
      </c>
      <c r="AB328" s="2">
        <v>1</v>
      </c>
      <c r="AC328" s="2">
        <v>1</v>
      </c>
      <c r="AI328" s="2">
        <v>1</v>
      </c>
    </row>
    <row r="329" spans="1:35" ht="18" customHeight="1" x14ac:dyDescent="0.7">
      <c r="A329" s="9" t="s">
        <v>1347</v>
      </c>
      <c r="B329" s="6" t="s">
        <v>479</v>
      </c>
      <c r="C329" s="2" t="s">
        <v>120</v>
      </c>
      <c r="D329" s="2" t="s">
        <v>80</v>
      </c>
      <c r="E329" s="2">
        <v>1</v>
      </c>
      <c r="U329" s="2">
        <v>1</v>
      </c>
      <c r="AB329" s="2">
        <v>1</v>
      </c>
    </row>
    <row r="330" spans="1:35" ht="18" customHeight="1" x14ac:dyDescent="0.7">
      <c r="A330" s="9" t="s">
        <v>1348</v>
      </c>
      <c r="B330" s="6" t="s">
        <v>480</v>
      </c>
      <c r="C330" s="2" t="s">
        <v>56</v>
      </c>
      <c r="D330" s="14">
        <v>44075</v>
      </c>
      <c r="E330" s="2">
        <v>1</v>
      </c>
      <c r="H330" s="2">
        <v>1</v>
      </c>
      <c r="K330" s="2">
        <v>1</v>
      </c>
      <c r="O330" s="2">
        <v>1</v>
      </c>
      <c r="V330" s="2">
        <v>1</v>
      </c>
      <c r="W330" s="2">
        <v>1</v>
      </c>
      <c r="Z330" s="2">
        <v>1</v>
      </c>
      <c r="AC330" s="2">
        <v>1</v>
      </c>
    </row>
    <row r="331" spans="1:35" ht="18" customHeight="1" x14ac:dyDescent="0.7">
      <c r="A331" s="9" t="s">
        <v>1349</v>
      </c>
      <c r="B331" s="6" t="s">
        <v>481</v>
      </c>
      <c r="C331" s="2" t="s">
        <v>56</v>
      </c>
      <c r="D331" s="14">
        <v>44094</v>
      </c>
      <c r="E331" s="2">
        <v>1</v>
      </c>
      <c r="G331" s="2">
        <v>1</v>
      </c>
      <c r="O331" s="2">
        <v>1</v>
      </c>
      <c r="S331" s="2">
        <v>1</v>
      </c>
      <c r="Z331" s="2">
        <v>1</v>
      </c>
      <c r="AB331" s="2">
        <v>1</v>
      </c>
    </row>
    <row r="332" spans="1:35" ht="18" customHeight="1" x14ac:dyDescent="0.7">
      <c r="A332" s="9" t="s">
        <v>1350</v>
      </c>
      <c r="B332" s="6" t="s">
        <v>482</v>
      </c>
      <c r="C332" s="2" t="s">
        <v>56</v>
      </c>
      <c r="D332" s="14">
        <v>44104</v>
      </c>
      <c r="AI332" s="2">
        <v>1</v>
      </c>
    </row>
    <row r="333" spans="1:35" ht="18" customHeight="1" x14ac:dyDescent="0.7">
      <c r="A333" s="9" t="s">
        <v>1351</v>
      </c>
      <c r="B333" s="6" t="s">
        <v>483</v>
      </c>
      <c r="C333" s="2" t="s">
        <v>56</v>
      </c>
      <c r="D333" s="14">
        <v>44094</v>
      </c>
      <c r="F333" s="2">
        <v>1</v>
      </c>
      <c r="G333" s="2">
        <v>1</v>
      </c>
      <c r="Q333" s="2">
        <v>1</v>
      </c>
      <c r="AB333" s="2">
        <v>1</v>
      </c>
      <c r="AC333" s="2">
        <v>1</v>
      </c>
    </row>
    <row r="334" spans="1:35" ht="18" customHeight="1" x14ac:dyDescent="0.7">
      <c r="A334" s="9" t="s">
        <v>1352</v>
      </c>
      <c r="B334" s="6" t="s">
        <v>484</v>
      </c>
      <c r="C334" s="2" t="s">
        <v>205</v>
      </c>
      <c r="D334" s="14">
        <v>44024</v>
      </c>
      <c r="G334" s="2">
        <v>1</v>
      </c>
      <c r="J334" s="2">
        <v>1</v>
      </c>
      <c r="AB334" s="2">
        <v>1</v>
      </c>
      <c r="AC334" s="2">
        <v>1</v>
      </c>
    </row>
    <row r="335" spans="1:35" ht="18" customHeight="1" x14ac:dyDescent="0.7">
      <c r="A335" s="9" t="s">
        <v>1353</v>
      </c>
      <c r="B335" s="6" t="s">
        <v>485</v>
      </c>
      <c r="C335" s="2" t="s">
        <v>164</v>
      </c>
      <c r="D335" s="14">
        <v>44157</v>
      </c>
      <c r="E335" s="2">
        <v>1</v>
      </c>
      <c r="AA335" s="2">
        <v>1</v>
      </c>
      <c r="AC335" s="2">
        <v>1</v>
      </c>
      <c r="AI335" s="2">
        <v>3</v>
      </c>
    </row>
    <row r="336" spans="1:35" ht="18" customHeight="1" x14ac:dyDescent="0.7">
      <c r="A336" s="9" t="s">
        <v>1354</v>
      </c>
      <c r="B336" s="6" t="s">
        <v>486</v>
      </c>
      <c r="C336" s="2" t="s">
        <v>233</v>
      </c>
      <c r="D336" s="14">
        <v>44076</v>
      </c>
      <c r="E336" s="2">
        <v>1</v>
      </c>
      <c r="G336" s="2">
        <v>1</v>
      </c>
      <c r="R336" s="2">
        <v>1</v>
      </c>
      <c r="V336" s="2">
        <v>1</v>
      </c>
      <c r="W336" s="2">
        <v>1</v>
      </c>
      <c r="AB336" s="2">
        <v>1</v>
      </c>
      <c r="AC336" s="2">
        <v>1</v>
      </c>
      <c r="AI336" s="2">
        <v>4</v>
      </c>
    </row>
    <row r="337" spans="1:35" ht="18" customHeight="1" x14ac:dyDescent="0.7">
      <c r="A337" s="9" t="s">
        <v>1355</v>
      </c>
      <c r="B337" s="6" t="s">
        <v>487</v>
      </c>
      <c r="C337" s="2" t="s">
        <v>194</v>
      </c>
      <c r="D337" s="14">
        <v>44076</v>
      </c>
      <c r="E337" s="2">
        <v>1</v>
      </c>
      <c r="G337" s="2">
        <v>1</v>
      </c>
      <c r="R337" s="2">
        <v>1</v>
      </c>
      <c r="V337" s="2">
        <v>1</v>
      </c>
      <c r="W337" s="2">
        <v>1</v>
      </c>
      <c r="AB337" s="2">
        <v>1</v>
      </c>
      <c r="AC337" s="2">
        <v>1</v>
      </c>
      <c r="AI337" s="2">
        <v>4</v>
      </c>
    </row>
    <row r="338" spans="1:35" ht="18" customHeight="1" x14ac:dyDescent="0.7">
      <c r="A338" s="9" t="s">
        <v>1356</v>
      </c>
      <c r="B338" s="6" t="s">
        <v>913</v>
      </c>
      <c r="C338" s="2" t="s">
        <v>1266</v>
      </c>
      <c r="D338" s="14" t="s">
        <v>43</v>
      </c>
      <c r="F338" s="2">
        <v>1</v>
      </c>
      <c r="G338" s="2">
        <v>1</v>
      </c>
      <c r="O338" s="2">
        <v>1</v>
      </c>
      <c r="V338" s="2">
        <v>1</v>
      </c>
      <c r="AB338" s="2">
        <v>1</v>
      </c>
      <c r="AI338" s="2">
        <v>1</v>
      </c>
    </row>
    <row r="339" spans="1:35" ht="18" customHeight="1" x14ac:dyDescent="0.7">
      <c r="A339" s="9" t="s">
        <v>1357</v>
      </c>
      <c r="B339" s="6" t="s">
        <v>488</v>
      </c>
      <c r="C339" s="2" t="s">
        <v>172</v>
      </c>
      <c r="D339" s="14">
        <v>44000</v>
      </c>
      <c r="E339" s="2">
        <v>1</v>
      </c>
      <c r="G339" s="2">
        <v>1</v>
      </c>
      <c r="O339" s="2">
        <v>1</v>
      </c>
      <c r="U339" s="2">
        <v>1</v>
      </c>
      <c r="AB339" s="2">
        <v>1</v>
      </c>
      <c r="AC339" s="2">
        <v>1</v>
      </c>
    </row>
    <row r="340" spans="1:35" ht="18" customHeight="1" x14ac:dyDescent="0.7">
      <c r="A340" s="9" t="s">
        <v>1358</v>
      </c>
      <c r="B340" s="6" t="s">
        <v>1338</v>
      </c>
      <c r="C340" s="2" t="s">
        <v>1331</v>
      </c>
      <c r="D340" s="14" t="s">
        <v>43</v>
      </c>
      <c r="E340" s="2">
        <v>1</v>
      </c>
      <c r="G340" s="2">
        <v>1</v>
      </c>
      <c r="W340" s="2">
        <v>1</v>
      </c>
      <c r="AB340" s="2">
        <v>1</v>
      </c>
      <c r="AC340" s="2">
        <v>1</v>
      </c>
      <c r="AI340" s="2">
        <v>2</v>
      </c>
    </row>
    <row r="341" spans="1:35" ht="18" customHeight="1" x14ac:dyDescent="0.7">
      <c r="A341" s="9" t="s">
        <v>1359</v>
      </c>
      <c r="B341" s="6" t="s">
        <v>1339</v>
      </c>
      <c r="C341" s="2" t="s">
        <v>1297</v>
      </c>
      <c r="D341" s="14" t="s">
        <v>43</v>
      </c>
      <c r="E341" s="2">
        <v>1</v>
      </c>
      <c r="F341" s="2">
        <v>1</v>
      </c>
      <c r="V341" s="2">
        <v>1</v>
      </c>
      <c r="AC341" s="2">
        <v>1</v>
      </c>
    </row>
    <row r="342" spans="1:35" ht="18" customHeight="1" x14ac:dyDescent="0.7">
      <c r="A342" s="9" t="s">
        <v>1360</v>
      </c>
      <c r="B342" s="6" t="s">
        <v>489</v>
      </c>
      <c r="C342" s="2" t="s">
        <v>224</v>
      </c>
      <c r="D342" s="14">
        <v>43982</v>
      </c>
      <c r="E342" s="2">
        <v>1</v>
      </c>
      <c r="G342" s="2">
        <v>1</v>
      </c>
      <c r="O342" s="2">
        <v>1</v>
      </c>
      <c r="AB342" s="2">
        <v>1</v>
      </c>
      <c r="AC342" s="2">
        <v>1</v>
      </c>
    </row>
    <row r="343" spans="1:35" ht="18" customHeight="1" x14ac:dyDescent="0.7">
      <c r="A343" s="9" t="s">
        <v>1361</v>
      </c>
      <c r="B343" s="6" t="s">
        <v>914</v>
      </c>
      <c r="C343" s="2" t="s">
        <v>1262</v>
      </c>
      <c r="D343" s="14" t="s">
        <v>43</v>
      </c>
      <c r="E343" s="2">
        <v>1</v>
      </c>
      <c r="F343" s="2">
        <v>1</v>
      </c>
      <c r="G343" s="2">
        <v>1</v>
      </c>
      <c r="M343" s="2">
        <v>1</v>
      </c>
      <c r="O343" s="2">
        <v>1</v>
      </c>
      <c r="R343" s="2">
        <v>1</v>
      </c>
      <c r="U343" s="2">
        <v>1</v>
      </c>
      <c r="Z343" s="2">
        <v>1</v>
      </c>
      <c r="AB343" s="2">
        <v>1</v>
      </c>
      <c r="AG343" s="2">
        <v>1</v>
      </c>
      <c r="AI343" s="2">
        <v>2</v>
      </c>
    </row>
    <row r="344" spans="1:35" ht="18" customHeight="1" x14ac:dyDescent="0.7">
      <c r="A344" s="9" t="s">
        <v>1362</v>
      </c>
      <c r="B344" s="6" t="s">
        <v>1340</v>
      </c>
      <c r="C344" s="2" t="s">
        <v>1262</v>
      </c>
      <c r="D344" s="14">
        <v>43857</v>
      </c>
      <c r="E344" s="2">
        <v>1</v>
      </c>
      <c r="H344" s="2">
        <v>1</v>
      </c>
      <c r="J344" s="2">
        <v>1</v>
      </c>
      <c r="O344" s="2">
        <v>1</v>
      </c>
      <c r="V344" s="2">
        <v>1</v>
      </c>
      <c r="AC344" s="2">
        <v>1</v>
      </c>
    </row>
    <row r="345" spans="1:35" ht="18" customHeight="1" x14ac:dyDescent="0.7">
      <c r="A345" s="9" t="s">
        <v>1363</v>
      </c>
      <c r="B345" s="6" t="s">
        <v>490</v>
      </c>
      <c r="C345" s="2" t="s">
        <v>56</v>
      </c>
      <c r="D345" s="14">
        <v>44177</v>
      </c>
      <c r="E345" s="2">
        <v>1</v>
      </c>
      <c r="V345" s="2">
        <v>1</v>
      </c>
      <c r="W345" s="2">
        <v>1</v>
      </c>
      <c r="Z345" s="2">
        <v>1</v>
      </c>
      <c r="AC345" s="2">
        <v>1</v>
      </c>
      <c r="AI345" s="2">
        <v>1</v>
      </c>
    </row>
    <row r="346" spans="1:35" ht="18" customHeight="1" x14ac:dyDescent="0.7">
      <c r="A346" s="9" t="s">
        <v>1364</v>
      </c>
      <c r="B346" s="6" t="s">
        <v>1341</v>
      </c>
      <c r="C346" s="2" t="s">
        <v>1273</v>
      </c>
      <c r="D346" s="14" t="s">
        <v>43</v>
      </c>
      <c r="E346" s="2" t="s">
        <v>43</v>
      </c>
    </row>
    <row r="347" spans="1:35" ht="18" customHeight="1" x14ac:dyDescent="0.7">
      <c r="A347" s="9" t="s">
        <v>1365</v>
      </c>
      <c r="B347" s="6" t="s">
        <v>491</v>
      </c>
      <c r="C347" s="2" t="s">
        <v>77</v>
      </c>
      <c r="D347" s="14">
        <v>44134</v>
      </c>
      <c r="E347" s="2">
        <v>1</v>
      </c>
      <c r="K347" s="2">
        <v>1</v>
      </c>
      <c r="V347" s="2">
        <v>1</v>
      </c>
      <c r="AA347" s="2">
        <v>1</v>
      </c>
      <c r="AB347" s="2">
        <v>1</v>
      </c>
      <c r="AC347" s="2">
        <v>1</v>
      </c>
    </row>
    <row r="348" spans="1:35" ht="18" customHeight="1" x14ac:dyDescent="0.7">
      <c r="A348" s="9" t="s">
        <v>1366</v>
      </c>
      <c r="B348" s="6" t="s">
        <v>492</v>
      </c>
      <c r="C348" s="2" t="s">
        <v>99</v>
      </c>
      <c r="D348" s="14" t="s">
        <v>80</v>
      </c>
      <c r="AI348" s="2">
        <v>3</v>
      </c>
    </row>
    <row r="349" spans="1:35" ht="18" customHeight="1" x14ac:dyDescent="0.7">
      <c r="A349" s="9" t="s">
        <v>1367</v>
      </c>
      <c r="B349" s="6" t="s">
        <v>493</v>
      </c>
      <c r="C349" s="2" t="s">
        <v>120</v>
      </c>
      <c r="D349" s="14">
        <v>44135</v>
      </c>
      <c r="E349" s="2" t="s">
        <v>80</v>
      </c>
    </row>
    <row r="350" spans="1:35" ht="18" customHeight="1" x14ac:dyDescent="0.7">
      <c r="A350" s="9" t="s">
        <v>1368</v>
      </c>
      <c r="B350" s="6" t="s">
        <v>915</v>
      </c>
      <c r="C350" s="2" t="s">
        <v>1270</v>
      </c>
      <c r="D350" s="14">
        <v>44167</v>
      </c>
      <c r="E350" s="2">
        <v>1</v>
      </c>
      <c r="F350" s="2">
        <v>1</v>
      </c>
      <c r="G350" s="2">
        <v>1</v>
      </c>
      <c r="L350" s="2">
        <v>1</v>
      </c>
      <c r="R350" s="2">
        <v>1</v>
      </c>
      <c r="V350" s="2">
        <v>1</v>
      </c>
      <c r="Z350" s="2">
        <v>1</v>
      </c>
      <c r="AB350" s="2">
        <v>1</v>
      </c>
      <c r="AC350" s="2">
        <v>1</v>
      </c>
      <c r="AI350" s="2">
        <v>1</v>
      </c>
    </row>
    <row r="351" spans="1:35" ht="18" customHeight="1" x14ac:dyDescent="0.7">
      <c r="A351" s="9" t="s">
        <v>1369</v>
      </c>
      <c r="B351" s="6" t="s">
        <v>494</v>
      </c>
      <c r="C351" s="2" t="s">
        <v>89</v>
      </c>
      <c r="D351" s="14" t="s">
        <v>80</v>
      </c>
      <c r="E351" s="2">
        <v>1</v>
      </c>
      <c r="K351" s="2">
        <v>1</v>
      </c>
      <c r="L351" s="2">
        <v>1</v>
      </c>
      <c r="V351" s="2">
        <v>1</v>
      </c>
      <c r="W351" s="2">
        <v>1</v>
      </c>
      <c r="AA351" s="2">
        <v>1</v>
      </c>
      <c r="AB351" s="2">
        <v>1</v>
      </c>
    </row>
    <row r="352" spans="1:35" ht="18" customHeight="1" x14ac:dyDescent="0.7">
      <c r="A352" s="9" t="s">
        <v>1370</v>
      </c>
      <c r="B352" s="6" t="s">
        <v>495</v>
      </c>
      <c r="C352" s="2" t="s">
        <v>97</v>
      </c>
      <c r="D352" s="14">
        <v>44037</v>
      </c>
      <c r="E352" s="2">
        <v>1</v>
      </c>
      <c r="H352" s="2">
        <v>1</v>
      </c>
      <c r="I352" s="2">
        <v>1</v>
      </c>
      <c r="Z352" s="2">
        <v>1</v>
      </c>
      <c r="AA352" s="2">
        <v>1</v>
      </c>
      <c r="AB352" s="2">
        <v>1</v>
      </c>
    </row>
    <row r="353" spans="1:35" ht="18" customHeight="1" x14ac:dyDescent="0.7">
      <c r="A353" s="9" t="s">
        <v>1371</v>
      </c>
      <c r="B353" s="6" t="s">
        <v>496</v>
      </c>
      <c r="C353" s="2" t="s">
        <v>307</v>
      </c>
      <c r="D353" s="14" t="s">
        <v>80</v>
      </c>
      <c r="E353" s="2">
        <v>1</v>
      </c>
      <c r="G353" s="2">
        <v>1</v>
      </c>
      <c r="K353" s="2">
        <v>1</v>
      </c>
      <c r="O353" s="2">
        <v>1</v>
      </c>
      <c r="AB353" s="2">
        <v>1</v>
      </c>
      <c r="AC353" s="2">
        <v>1</v>
      </c>
    </row>
    <row r="354" spans="1:35" ht="18" customHeight="1" x14ac:dyDescent="0.7">
      <c r="A354" s="9" t="s">
        <v>1372</v>
      </c>
      <c r="B354" s="6" t="s">
        <v>497</v>
      </c>
      <c r="C354" s="2" t="s">
        <v>498</v>
      </c>
      <c r="D354" s="14">
        <v>44076</v>
      </c>
      <c r="E354" s="2">
        <v>1</v>
      </c>
      <c r="G354" s="2">
        <v>1</v>
      </c>
      <c r="R354" s="2">
        <v>1</v>
      </c>
      <c r="V354" s="2">
        <v>1</v>
      </c>
      <c r="W354" s="2">
        <v>1</v>
      </c>
      <c r="AB354" s="2">
        <v>1</v>
      </c>
      <c r="AC354" s="2">
        <v>1</v>
      </c>
      <c r="AI354" s="2">
        <v>2</v>
      </c>
    </row>
    <row r="355" spans="1:35" ht="18" customHeight="1" x14ac:dyDescent="0.7">
      <c r="A355" s="9" t="s">
        <v>1373</v>
      </c>
      <c r="B355" s="6" t="s">
        <v>499</v>
      </c>
      <c r="C355" s="2" t="s">
        <v>203</v>
      </c>
      <c r="D355" s="14">
        <v>44163</v>
      </c>
      <c r="E355" s="2">
        <v>1</v>
      </c>
      <c r="AB355" s="2">
        <v>1</v>
      </c>
      <c r="AC355" s="2">
        <v>1</v>
      </c>
      <c r="AI355" s="2">
        <v>5</v>
      </c>
    </row>
    <row r="356" spans="1:35" ht="18" customHeight="1" x14ac:dyDescent="0.7">
      <c r="A356" s="9" t="s">
        <v>1374</v>
      </c>
      <c r="B356" s="6" t="s">
        <v>500</v>
      </c>
      <c r="C356" s="2" t="s">
        <v>56</v>
      </c>
      <c r="D356" s="14">
        <v>44079</v>
      </c>
      <c r="I356" s="2">
        <v>1</v>
      </c>
      <c r="R356" s="2">
        <v>1</v>
      </c>
      <c r="V356" s="2">
        <v>1</v>
      </c>
      <c r="AB356" s="2">
        <v>1</v>
      </c>
      <c r="AC356" s="2">
        <v>1</v>
      </c>
      <c r="AE356" s="2">
        <v>1</v>
      </c>
      <c r="AI356" s="2">
        <v>1</v>
      </c>
    </row>
    <row r="357" spans="1:35" ht="18" customHeight="1" x14ac:dyDescent="0.7">
      <c r="A357" s="9" t="s">
        <v>1375</v>
      </c>
      <c r="B357" s="6" t="s">
        <v>1342</v>
      </c>
      <c r="C357" s="2" t="s">
        <v>1268</v>
      </c>
      <c r="D357" s="14">
        <v>43857</v>
      </c>
      <c r="V357" s="2">
        <v>1</v>
      </c>
      <c r="AB357" s="2">
        <v>1</v>
      </c>
      <c r="AC357" s="2">
        <v>1</v>
      </c>
      <c r="AI357" s="2">
        <v>3</v>
      </c>
    </row>
    <row r="358" spans="1:35" ht="18" customHeight="1" x14ac:dyDescent="0.7">
      <c r="A358" s="9" t="s">
        <v>1376</v>
      </c>
      <c r="B358" s="6" t="s">
        <v>501</v>
      </c>
      <c r="C358" s="2" t="s">
        <v>120</v>
      </c>
      <c r="D358" s="14">
        <v>44063</v>
      </c>
      <c r="E358" s="2">
        <v>1</v>
      </c>
      <c r="G358" s="2">
        <v>1</v>
      </c>
      <c r="R358" s="2">
        <v>1</v>
      </c>
      <c r="V358" s="2">
        <v>1</v>
      </c>
      <c r="AB358" s="2">
        <v>1</v>
      </c>
      <c r="AC358" s="2">
        <v>1</v>
      </c>
      <c r="AI358" s="2">
        <v>1</v>
      </c>
    </row>
    <row r="359" spans="1:35" ht="18" customHeight="1" x14ac:dyDescent="0.7">
      <c r="A359" s="9" t="s">
        <v>1377</v>
      </c>
      <c r="B359" s="6" t="s">
        <v>502</v>
      </c>
      <c r="C359" s="2" t="s">
        <v>172</v>
      </c>
      <c r="D359" s="14">
        <v>43987</v>
      </c>
      <c r="E359" s="2">
        <v>1</v>
      </c>
      <c r="H359" s="2">
        <v>1</v>
      </c>
      <c r="K359" s="2">
        <v>1</v>
      </c>
      <c r="O359" s="2">
        <v>1</v>
      </c>
      <c r="V359" s="2">
        <v>1</v>
      </c>
      <c r="W359" s="2">
        <v>1</v>
      </c>
    </row>
    <row r="360" spans="1:35" ht="18" customHeight="1" x14ac:dyDescent="0.7">
      <c r="A360" s="9" t="s">
        <v>1378</v>
      </c>
      <c r="B360" s="6" t="s">
        <v>503</v>
      </c>
      <c r="C360" s="2" t="s">
        <v>56</v>
      </c>
      <c r="D360" s="14" t="s">
        <v>80</v>
      </c>
      <c r="E360" s="2">
        <v>1</v>
      </c>
      <c r="O360" s="2">
        <v>1</v>
      </c>
      <c r="AC360" s="2">
        <v>1</v>
      </c>
      <c r="AI360" s="2">
        <v>3</v>
      </c>
    </row>
    <row r="361" spans="1:35" ht="18" customHeight="1" x14ac:dyDescent="0.7">
      <c r="A361" s="9" t="s">
        <v>1379</v>
      </c>
      <c r="B361" s="6" t="s">
        <v>504</v>
      </c>
      <c r="C361" s="2" t="s">
        <v>208</v>
      </c>
      <c r="D361" s="14">
        <v>44093</v>
      </c>
      <c r="E361" s="2">
        <v>1</v>
      </c>
      <c r="AB361" s="2">
        <v>1</v>
      </c>
      <c r="AC361" s="2">
        <v>1</v>
      </c>
      <c r="AI361" s="2">
        <v>3</v>
      </c>
    </row>
    <row r="362" spans="1:35" ht="18" customHeight="1" x14ac:dyDescent="0.7">
      <c r="A362" s="9" t="s">
        <v>1380</v>
      </c>
      <c r="B362" s="6" t="s">
        <v>505</v>
      </c>
      <c r="C362" s="14" t="s">
        <v>104</v>
      </c>
      <c r="D362" s="14">
        <v>44030</v>
      </c>
      <c r="E362" s="2">
        <v>1</v>
      </c>
      <c r="Z362" s="2">
        <v>1</v>
      </c>
      <c r="AC362" s="2">
        <v>1</v>
      </c>
      <c r="AE362" s="2">
        <v>1</v>
      </c>
      <c r="AF362" s="2">
        <v>1</v>
      </c>
      <c r="AI362" s="2">
        <v>1</v>
      </c>
    </row>
    <row r="363" spans="1:35" ht="18" customHeight="1" x14ac:dyDescent="0.7">
      <c r="A363" s="9" t="s">
        <v>1381</v>
      </c>
      <c r="B363" s="6" t="s">
        <v>506</v>
      </c>
      <c r="C363" s="2" t="s">
        <v>99</v>
      </c>
      <c r="D363" s="14">
        <v>44050</v>
      </c>
      <c r="G363" s="2">
        <v>1</v>
      </c>
      <c r="O363" s="2">
        <v>1</v>
      </c>
      <c r="V363" s="2">
        <v>1</v>
      </c>
      <c r="AC363" s="2">
        <v>1</v>
      </c>
      <c r="AI363" s="2">
        <v>1</v>
      </c>
    </row>
    <row r="364" spans="1:35" ht="18" customHeight="1" x14ac:dyDescent="0.7">
      <c r="A364" s="9" t="s">
        <v>1382</v>
      </c>
      <c r="B364" s="6" t="s">
        <v>507</v>
      </c>
      <c r="C364" s="2" t="s">
        <v>141</v>
      </c>
      <c r="D364" s="14" t="s">
        <v>80</v>
      </c>
      <c r="E364" s="2">
        <v>1</v>
      </c>
      <c r="G364" s="2">
        <v>1</v>
      </c>
      <c r="O364" s="2">
        <v>1</v>
      </c>
      <c r="V364" s="2">
        <v>1</v>
      </c>
      <c r="W364" s="2">
        <v>1</v>
      </c>
      <c r="Y364" s="2">
        <v>1</v>
      </c>
      <c r="Z364" s="2">
        <v>1</v>
      </c>
      <c r="AA364" s="2">
        <v>1</v>
      </c>
      <c r="AI364" s="2">
        <v>4</v>
      </c>
    </row>
    <row r="365" spans="1:35" ht="18" customHeight="1" x14ac:dyDescent="0.7">
      <c r="A365" s="9" t="s">
        <v>1383</v>
      </c>
      <c r="B365" s="6" t="s">
        <v>508</v>
      </c>
      <c r="C365" s="2" t="s">
        <v>77</v>
      </c>
      <c r="D365" s="14">
        <v>44142</v>
      </c>
      <c r="E365" s="2" t="s">
        <v>80</v>
      </c>
    </row>
    <row r="366" spans="1:35" ht="18" customHeight="1" x14ac:dyDescent="0.7">
      <c r="A366" s="9" t="s">
        <v>1384</v>
      </c>
      <c r="B366" s="6" t="s">
        <v>509</v>
      </c>
      <c r="C366" s="2" t="s">
        <v>109</v>
      </c>
      <c r="D366" s="14">
        <v>44010</v>
      </c>
      <c r="E366" s="2">
        <v>1</v>
      </c>
      <c r="U366" s="2">
        <v>1</v>
      </c>
      <c r="AA366" s="2">
        <v>1</v>
      </c>
      <c r="AC366" s="2">
        <v>1</v>
      </c>
      <c r="AI366" s="2">
        <v>1</v>
      </c>
    </row>
    <row r="367" spans="1:35" ht="18" customHeight="1" x14ac:dyDescent="0.7">
      <c r="A367" s="9" t="s">
        <v>1385</v>
      </c>
      <c r="B367" s="6" t="s">
        <v>510</v>
      </c>
      <c r="C367" s="2" t="s">
        <v>109</v>
      </c>
      <c r="D367" s="14" t="s">
        <v>80</v>
      </c>
      <c r="F367" s="2">
        <v>1</v>
      </c>
      <c r="Z367" s="2">
        <v>1</v>
      </c>
    </row>
    <row r="368" spans="1:35" ht="18" customHeight="1" x14ac:dyDescent="0.7">
      <c r="A368" s="9" t="s">
        <v>1386</v>
      </c>
      <c r="B368" s="6" t="s">
        <v>511</v>
      </c>
      <c r="C368" s="2" t="s">
        <v>86</v>
      </c>
      <c r="D368" s="2" t="s">
        <v>80</v>
      </c>
      <c r="AI368" s="2">
        <v>5</v>
      </c>
    </row>
    <row r="369" spans="1:35" ht="18" customHeight="1" x14ac:dyDescent="0.7">
      <c r="A369" s="9" t="s">
        <v>1387</v>
      </c>
      <c r="B369" s="6" t="s">
        <v>1343</v>
      </c>
      <c r="C369" s="2" t="s">
        <v>1344</v>
      </c>
      <c r="D369" s="2" t="s">
        <v>43</v>
      </c>
      <c r="E369" s="2" t="s">
        <v>43</v>
      </c>
    </row>
    <row r="370" spans="1:35" ht="18" customHeight="1" x14ac:dyDescent="0.7">
      <c r="A370" s="9" t="s">
        <v>1388</v>
      </c>
      <c r="B370" s="6" t="s">
        <v>512</v>
      </c>
      <c r="C370" s="2" t="s">
        <v>56</v>
      </c>
      <c r="D370" s="14">
        <v>44081</v>
      </c>
      <c r="E370" s="2">
        <v>1</v>
      </c>
      <c r="V370" s="2">
        <v>1</v>
      </c>
      <c r="AC370" s="2">
        <v>1</v>
      </c>
      <c r="AI370" s="2">
        <v>2</v>
      </c>
    </row>
    <row r="371" spans="1:35" ht="18" customHeight="1" x14ac:dyDescent="0.7">
      <c r="A371" s="9" t="s">
        <v>1389</v>
      </c>
      <c r="B371" s="6" t="s">
        <v>1345</v>
      </c>
      <c r="C371" s="2" t="s">
        <v>1302</v>
      </c>
      <c r="D371" s="14">
        <v>43855</v>
      </c>
      <c r="E371" s="2">
        <v>1</v>
      </c>
      <c r="F371" s="2">
        <v>1</v>
      </c>
      <c r="K371" s="2">
        <v>1</v>
      </c>
      <c r="V371" s="2">
        <v>1</v>
      </c>
      <c r="AC371" s="2">
        <v>1</v>
      </c>
      <c r="AI371" s="2">
        <v>1</v>
      </c>
    </row>
    <row r="372" spans="1:35" ht="18" customHeight="1" x14ac:dyDescent="0.7">
      <c r="A372" s="9" t="s">
        <v>1390</v>
      </c>
      <c r="B372" s="6" t="s">
        <v>513</v>
      </c>
      <c r="C372" s="2" t="s">
        <v>218</v>
      </c>
      <c r="D372" s="14">
        <v>43985</v>
      </c>
      <c r="E372" s="2" t="s">
        <v>80</v>
      </c>
    </row>
    <row r="373" spans="1:35" ht="18" customHeight="1" x14ac:dyDescent="0.7">
      <c r="A373" s="9" t="s">
        <v>1391</v>
      </c>
      <c r="B373" s="6" t="s">
        <v>514</v>
      </c>
      <c r="C373" s="2" t="s">
        <v>248</v>
      </c>
      <c r="D373" s="14">
        <v>44044</v>
      </c>
      <c r="E373" s="2">
        <v>1</v>
      </c>
      <c r="O373" s="2">
        <v>1</v>
      </c>
      <c r="Y373" s="2">
        <v>1</v>
      </c>
      <c r="Z373" s="2">
        <v>1</v>
      </c>
      <c r="AB373" s="2">
        <v>1</v>
      </c>
      <c r="AC373" s="2">
        <v>1</v>
      </c>
    </row>
    <row r="374" spans="1:35" ht="18" customHeight="1" x14ac:dyDescent="0.7">
      <c r="A374" s="9" t="s">
        <v>1392</v>
      </c>
      <c r="B374" s="6" t="s">
        <v>515</v>
      </c>
      <c r="C374" s="2" t="s">
        <v>307</v>
      </c>
      <c r="D374" s="2" t="s">
        <v>80</v>
      </c>
      <c r="E374" s="2">
        <v>1</v>
      </c>
      <c r="I374" s="2">
        <v>1</v>
      </c>
      <c r="AB374" s="2">
        <v>1</v>
      </c>
      <c r="AC374" s="2">
        <v>1</v>
      </c>
      <c r="AI374" s="2">
        <v>1</v>
      </c>
    </row>
    <row r="375" spans="1:35" ht="18" customHeight="1" x14ac:dyDescent="0.7">
      <c r="A375" s="9" t="s">
        <v>1393</v>
      </c>
      <c r="B375" s="6" t="s">
        <v>517</v>
      </c>
      <c r="C375" s="2" t="s">
        <v>97</v>
      </c>
      <c r="D375" s="14">
        <v>44136</v>
      </c>
      <c r="E375" s="2">
        <v>1</v>
      </c>
      <c r="I375" s="2">
        <v>1</v>
      </c>
      <c r="AA375" s="2">
        <v>1</v>
      </c>
      <c r="AB375" s="2">
        <v>1</v>
      </c>
      <c r="AD375" s="2">
        <v>1</v>
      </c>
      <c r="AI375" s="2">
        <v>1</v>
      </c>
    </row>
    <row r="376" spans="1:35" ht="18" customHeight="1" x14ac:dyDescent="0.7">
      <c r="A376" s="9" t="s">
        <v>1394</v>
      </c>
      <c r="B376" s="6" t="s">
        <v>516</v>
      </c>
      <c r="C376" s="2" t="s">
        <v>97</v>
      </c>
      <c r="D376" s="14">
        <v>44136</v>
      </c>
      <c r="E376" s="2">
        <v>1</v>
      </c>
      <c r="G376" s="2">
        <v>1</v>
      </c>
      <c r="I376" s="2">
        <v>1</v>
      </c>
      <c r="AA376" s="2">
        <v>1</v>
      </c>
      <c r="AB376" s="2">
        <v>1</v>
      </c>
      <c r="AI376" s="2">
        <v>1</v>
      </c>
    </row>
    <row r="377" spans="1:35" ht="18" customHeight="1" x14ac:dyDescent="0.7">
      <c r="A377" s="9" t="s">
        <v>1395</v>
      </c>
      <c r="B377" s="6" t="s">
        <v>916</v>
      </c>
      <c r="C377" s="2" t="s">
        <v>1297</v>
      </c>
      <c r="D377" s="14">
        <v>44176</v>
      </c>
      <c r="E377" s="2">
        <v>1</v>
      </c>
      <c r="F377" s="2">
        <v>1</v>
      </c>
      <c r="G377" s="2">
        <v>1</v>
      </c>
      <c r="V377" s="2">
        <v>1</v>
      </c>
      <c r="AB377" s="2">
        <v>1</v>
      </c>
      <c r="AI377" s="2">
        <v>1</v>
      </c>
    </row>
    <row r="378" spans="1:35" ht="18" customHeight="1" x14ac:dyDescent="0.7">
      <c r="A378" s="9" t="s">
        <v>1396</v>
      </c>
      <c r="B378" s="6" t="s">
        <v>518</v>
      </c>
      <c r="C378" s="2" t="s">
        <v>56</v>
      </c>
      <c r="D378" s="14">
        <v>44050</v>
      </c>
      <c r="E378" s="2">
        <v>1</v>
      </c>
      <c r="K378" s="2">
        <v>1</v>
      </c>
      <c r="L378" s="2">
        <v>1</v>
      </c>
      <c r="V378" s="2">
        <v>1</v>
      </c>
      <c r="W378" s="2">
        <v>1</v>
      </c>
      <c r="AA378" s="2">
        <v>1</v>
      </c>
      <c r="AB378" s="2">
        <v>1</v>
      </c>
    </row>
    <row r="379" spans="1:35" ht="18" customHeight="1" x14ac:dyDescent="0.7">
      <c r="A379" s="9" t="s">
        <v>1397</v>
      </c>
      <c r="B379" s="6" t="s">
        <v>519</v>
      </c>
      <c r="C379" s="2" t="s">
        <v>120</v>
      </c>
      <c r="D379" s="2" t="s">
        <v>80</v>
      </c>
      <c r="E379" s="2">
        <v>1</v>
      </c>
      <c r="G379" s="2">
        <v>1</v>
      </c>
      <c r="Q379" s="2">
        <v>1</v>
      </c>
      <c r="AB379" s="2">
        <v>1</v>
      </c>
      <c r="AC379" s="2">
        <v>1</v>
      </c>
    </row>
    <row r="380" spans="1:35" ht="18" customHeight="1" x14ac:dyDescent="0.7">
      <c r="A380" s="9" t="s">
        <v>1398</v>
      </c>
      <c r="B380" s="6" t="s">
        <v>520</v>
      </c>
      <c r="C380" s="2" t="s">
        <v>56</v>
      </c>
      <c r="D380" s="2" t="s">
        <v>80</v>
      </c>
      <c r="E380" s="2">
        <v>1</v>
      </c>
      <c r="G380" s="2">
        <v>1</v>
      </c>
      <c r="I380" s="2">
        <v>1</v>
      </c>
      <c r="Q380" s="2">
        <v>1</v>
      </c>
      <c r="AB380" s="2">
        <v>1</v>
      </c>
      <c r="AC380" s="2">
        <v>1</v>
      </c>
    </row>
    <row r="381" spans="1:35" ht="18" customHeight="1" x14ac:dyDescent="0.7">
      <c r="A381" s="9" t="s">
        <v>1399</v>
      </c>
      <c r="B381" s="6" t="s">
        <v>521</v>
      </c>
      <c r="C381" s="2" t="s">
        <v>56</v>
      </c>
      <c r="D381" s="14">
        <v>44104</v>
      </c>
      <c r="G381" s="2">
        <v>1</v>
      </c>
      <c r="O381" s="2">
        <v>1</v>
      </c>
      <c r="Z381" s="2">
        <v>1</v>
      </c>
      <c r="AA381" s="2">
        <v>1</v>
      </c>
      <c r="AC381" s="2">
        <v>1</v>
      </c>
      <c r="AI381" s="2">
        <v>3</v>
      </c>
    </row>
    <row r="382" spans="1:35" ht="18" customHeight="1" x14ac:dyDescent="0.7">
      <c r="A382" s="9" t="s">
        <v>1400</v>
      </c>
      <c r="B382" s="6" t="s">
        <v>522</v>
      </c>
      <c r="C382" s="2" t="s">
        <v>120</v>
      </c>
      <c r="D382" s="14">
        <v>44134</v>
      </c>
      <c r="E382" s="2">
        <v>1</v>
      </c>
      <c r="Y382" s="2">
        <v>1</v>
      </c>
      <c r="Z382" s="2">
        <v>1</v>
      </c>
      <c r="AA382" s="2">
        <v>1</v>
      </c>
    </row>
    <row r="383" spans="1:35" ht="18" customHeight="1" x14ac:dyDescent="0.7">
      <c r="A383" s="9" t="s">
        <v>1401</v>
      </c>
      <c r="B383" s="6" t="s">
        <v>523</v>
      </c>
      <c r="C383" s="2" t="s">
        <v>164</v>
      </c>
      <c r="D383" s="14">
        <v>44072</v>
      </c>
      <c r="E383" s="2">
        <v>1</v>
      </c>
      <c r="I383" s="2">
        <v>1</v>
      </c>
      <c r="J383" s="2">
        <v>1</v>
      </c>
      <c r="L383" s="2">
        <v>1</v>
      </c>
      <c r="T383" s="2">
        <v>1</v>
      </c>
      <c r="AC383" s="2">
        <v>1</v>
      </c>
      <c r="AI383" s="2">
        <v>1</v>
      </c>
    </row>
    <row r="384" spans="1:35" ht="18" customHeight="1" x14ac:dyDescent="0.7">
      <c r="A384" s="9" t="s">
        <v>1402</v>
      </c>
      <c r="B384" s="6" t="s">
        <v>524</v>
      </c>
      <c r="C384" s="2" t="s">
        <v>147</v>
      </c>
      <c r="D384" s="14">
        <v>43978</v>
      </c>
      <c r="E384" s="2">
        <v>1</v>
      </c>
      <c r="F384" s="2">
        <v>1</v>
      </c>
      <c r="G384" s="2">
        <v>1</v>
      </c>
      <c r="H384" s="2">
        <v>1</v>
      </c>
      <c r="AI384" s="2">
        <v>2</v>
      </c>
    </row>
    <row r="385" spans="1:29" ht="18" customHeight="1" x14ac:dyDescent="0.7">
      <c r="A385" s="9" t="s">
        <v>1403</v>
      </c>
      <c r="B385" s="6" t="s">
        <v>525</v>
      </c>
      <c r="C385" s="2" t="s">
        <v>56</v>
      </c>
      <c r="D385" s="2" t="s">
        <v>80</v>
      </c>
      <c r="W385" s="2">
        <v>1</v>
      </c>
      <c r="AA385" s="2">
        <v>1</v>
      </c>
      <c r="AC385" s="2">
        <v>1</v>
      </c>
    </row>
  </sheetData>
  <autoFilter ref="A1:A385" xr:uid="{C84BB734-0223-49EA-8B59-E68013DDD03E}"/>
  <mergeCells count="42"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E2:AH3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I4:AI7"/>
    <mergeCell ref="Z4:Z7"/>
    <mergeCell ref="AA4:AA7"/>
    <mergeCell ref="AB4:AB7"/>
    <mergeCell ref="AC4:AC7"/>
    <mergeCell ref="AD4:AD7"/>
    <mergeCell ref="AE4:AE7"/>
    <mergeCell ref="AG4:AG7"/>
    <mergeCell ref="AH4:AH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 A12:A385" numberStoredAsText="1"/>
    <ignoredError sqref="F8:AI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91E6-DB28-4B4A-ABB1-3528DEAFC601}">
  <dimension ref="A1:AJ290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N75" sqref="N75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139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86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COUNTIF(E11:E608,"なし")</f>
        <v>7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79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79</v>
      </c>
      <c r="D8" s="13" t="s">
        <v>48</v>
      </c>
      <c r="E8" s="3">
        <f>COUNT(E11:E608)</f>
        <v>59</v>
      </c>
      <c r="F8" s="3">
        <f t="shared" ref="F8:AI8" si="0">COUNT(F11:F608)</f>
        <v>20</v>
      </c>
      <c r="G8" s="3">
        <f t="shared" si="0"/>
        <v>42</v>
      </c>
      <c r="H8" s="3">
        <f t="shared" si="0"/>
        <v>13</v>
      </c>
      <c r="I8" s="3">
        <f t="shared" si="0"/>
        <v>5</v>
      </c>
      <c r="J8" s="3">
        <f t="shared" si="0"/>
        <v>10</v>
      </c>
      <c r="K8" s="3">
        <f t="shared" si="0"/>
        <v>8</v>
      </c>
      <c r="L8" s="3">
        <f t="shared" si="0"/>
        <v>12</v>
      </c>
      <c r="M8" s="3">
        <f t="shared" si="0"/>
        <v>14</v>
      </c>
      <c r="N8" s="3">
        <f t="shared" si="0"/>
        <v>10</v>
      </c>
      <c r="O8" s="3">
        <f t="shared" si="0"/>
        <v>16</v>
      </c>
      <c r="P8" s="3">
        <f t="shared" si="0"/>
        <v>8</v>
      </c>
      <c r="Q8" s="3">
        <f t="shared" si="0"/>
        <v>22</v>
      </c>
      <c r="R8" s="3">
        <f t="shared" si="0"/>
        <v>3</v>
      </c>
      <c r="S8" s="3">
        <f t="shared" si="0"/>
        <v>14</v>
      </c>
      <c r="T8" s="3">
        <f t="shared" si="0"/>
        <v>9</v>
      </c>
      <c r="U8" s="3">
        <f t="shared" si="0"/>
        <v>9</v>
      </c>
      <c r="V8" s="3">
        <f t="shared" si="0"/>
        <v>24</v>
      </c>
      <c r="W8" s="3">
        <f t="shared" si="0"/>
        <v>6</v>
      </c>
      <c r="X8" s="3">
        <f t="shared" si="0"/>
        <v>11</v>
      </c>
      <c r="Y8" s="3">
        <f t="shared" si="0"/>
        <v>3</v>
      </c>
      <c r="Z8" s="3">
        <f t="shared" si="0"/>
        <v>15</v>
      </c>
      <c r="AA8" s="3">
        <f t="shared" si="0"/>
        <v>11</v>
      </c>
      <c r="AB8" s="3">
        <f t="shared" si="0"/>
        <v>20</v>
      </c>
      <c r="AC8" s="3">
        <f t="shared" si="0"/>
        <v>30</v>
      </c>
      <c r="AD8" s="3">
        <f t="shared" si="0"/>
        <v>0</v>
      </c>
      <c r="AE8" s="3">
        <f t="shared" si="0"/>
        <v>5</v>
      </c>
      <c r="AF8" s="3">
        <f t="shared" si="0"/>
        <v>3</v>
      </c>
      <c r="AG8" s="2">
        <f t="shared" si="0"/>
        <v>1</v>
      </c>
      <c r="AH8" s="2">
        <f t="shared" si="0"/>
        <v>2</v>
      </c>
      <c r="AI8" s="3">
        <f t="shared" si="0"/>
        <v>17</v>
      </c>
    </row>
    <row r="9" spans="1:36" ht="18" customHeight="1" x14ac:dyDescent="0.7">
      <c r="D9" s="13" t="s">
        <v>49</v>
      </c>
      <c r="E9" s="4">
        <f>E8/$A$8</f>
        <v>0.74683544303797467</v>
      </c>
      <c r="F9" s="4">
        <f t="shared" ref="F9:AI9" si="1">F8/$A$8</f>
        <v>0.25316455696202533</v>
      </c>
      <c r="G9" s="4">
        <f t="shared" si="1"/>
        <v>0.53164556962025311</v>
      </c>
      <c r="H9" s="4">
        <f t="shared" si="1"/>
        <v>0.16455696202531644</v>
      </c>
      <c r="I9" s="4">
        <f t="shared" si="1"/>
        <v>6.3291139240506333E-2</v>
      </c>
      <c r="J9" s="4">
        <f t="shared" si="1"/>
        <v>0.12658227848101267</v>
      </c>
      <c r="K9" s="4">
        <f t="shared" si="1"/>
        <v>0.10126582278481013</v>
      </c>
      <c r="L9" s="4">
        <f t="shared" si="1"/>
        <v>0.15189873417721519</v>
      </c>
      <c r="M9" s="4">
        <f t="shared" si="1"/>
        <v>0.17721518987341772</v>
      </c>
      <c r="N9" s="4">
        <f t="shared" si="1"/>
        <v>0.12658227848101267</v>
      </c>
      <c r="O9" s="4">
        <f t="shared" si="1"/>
        <v>0.20253164556962025</v>
      </c>
      <c r="P9" s="4">
        <f t="shared" si="1"/>
        <v>0.10126582278481013</v>
      </c>
      <c r="Q9" s="4">
        <f t="shared" si="1"/>
        <v>0.27848101265822783</v>
      </c>
      <c r="R9" s="4">
        <f t="shared" si="1"/>
        <v>3.7974683544303799E-2</v>
      </c>
      <c r="S9" s="4">
        <f t="shared" si="1"/>
        <v>0.17721518987341772</v>
      </c>
      <c r="T9" s="4">
        <f t="shared" si="1"/>
        <v>0.11392405063291139</v>
      </c>
      <c r="U9" s="4">
        <f t="shared" si="1"/>
        <v>0.11392405063291139</v>
      </c>
      <c r="V9" s="4">
        <f t="shared" si="1"/>
        <v>0.30379746835443039</v>
      </c>
      <c r="W9" s="4">
        <f t="shared" si="1"/>
        <v>7.5949367088607597E-2</v>
      </c>
      <c r="X9" s="4">
        <f t="shared" si="1"/>
        <v>0.13924050632911392</v>
      </c>
      <c r="Y9" s="4">
        <f t="shared" si="1"/>
        <v>3.7974683544303799E-2</v>
      </c>
      <c r="Z9" s="4">
        <f t="shared" si="1"/>
        <v>0.189873417721519</v>
      </c>
      <c r="AA9" s="4">
        <f t="shared" si="1"/>
        <v>0.13924050632911392</v>
      </c>
      <c r="AB9" s="4">
        <f t="shared" si="1"/>
        <v>0.25316455696202533</v>
      </c>
      <c r="AC9" s="4">
        <f t="shared" si="1"/>
        <v>0.379746835443038</v>
      </c>
      <c r="AD9" s="4">
        <f t="shared" si="1"/>
        <v>0</v>
      </c>
      <c r="AE9" s="4">
        <f t="shared" si="1"/>
        <v>6.3291139240506333E-2</v>
      </c>
      <c r="AF9" s="4">
        <f t="shared" si="1"/>
        <v>3.7974683544303799E-2</v>
      </c>
      <c r="AG9" s="5">
        <f t="shared" si="1"/>
        <v>1.2658227848101266E-2</v>
      </c>
      <c r="AH9" s="5">
        <f t="shared" si="1"/>
        <v>2.5316455696202531E-2</v>
      </c>
      <c r="AI9" s="4">
        <f t="shared" si="1"/>
        <v>0.21518987341772153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140</v>
      </c>
      <c r="C11" s="2" t="s">
        <v>141</v>
      </c>
      <c r="D11" s="14">
        <v>43992</v>
      </c>
      <c r="E11" s="2">
        <v>1</v>
      </c>
      <c r="I11" s="2">
        <v>1</v>
      </c>
      <c r="J11" s="2">
        <v>1</v>
      </c>
      <c r="L11" s="2">
        <v>1</v>
      </c>
      <c r="O11" s="2">
        <v>1</v>
      </c>
      <c r="X11" s="2">
        <v>1</v>
      </c>
    </row>
    <row r="12" spans="1:36" ht="18" customHeight="1" x14ac:dyDescent="0.7">
      <c r="A12" s="9" t="s">
        <v>1151</v>
      </c>
      <c r="B12" s="6" t="s">
        <v>142</v>
      </c>
      <c r="C12" s="2" t="s">
        <v>97</v>
      </c>
      <c r="D12" s="14" t="s">
        <v>80</v>
      </c>
      <c r="E12" s="2">
        <v>1</v>
      </c>
      <c r="L12" s="2">
        <v>1</v>
      </c>
      <c r="AJ12" s="15"/>
    </row>
    <row r="13" spans="1:36" ht="18" customHeight="1" x14ac:dyDescent="0.7">
      <c r="A13" s="9" t="s">
        <v>1152</v>
      </c>
      <c r="B13" s="6" t="s">
        <v>143</v>
      </c>
      <c r="C13" s="2" t="s">
        <v>144</v>
      </c>
      <c r="D13" s="14">
        <v>44021</v>
      </c>
      <c r="F13" s="2">
        <v>1</v>
      </c>
      <c r="G13" s="2">
        <v>1</v>
      </c>
      <c r="O13" s="2">
        <v>1</v>
      </c>
      <c r="AA13" s="2">
        <v>1</v>
      </c>
      <c r="AB13" s="2">
        <v>1</v>
      </c>
    </row>
    <row r="14" spans="1:36" ht="18" customHeight="1" x14ac:dyDescent="0.7">
      <c r="A14" s="9" t="s">
        <v>1153</v>
      </c>
      <c r="B14" s="6" t="s">
        <v>145</v>
      </c>
      <c r="C14" s="2" t="s">
        <v>56</v>
      </c>
      <c r="D14" s="14">
        <v>44072</v>
      </c>
      <c r="F14" s="2">
        <v>1</v>
      </c>
      <c r="G14" s="2">
        <v>1</v>
      </c>
      <c r="L14" s="2">
        <v>1</v>
      </c>
      <c r="Q14" s="2">
        <v>1</v>
      </c>
      <c r="AC14" s="2">
        <v>1</v>
      </c>
      <c r="AE14" s="2">
        <v>1</v>
      </c>
    </row>
    <row r="15" spans="1:36" ht="18" customHeight="1" x14ac:dyDescent="0.7">
      <c r="A15" s="9" t="s">
        <v>1154</v>
      </c>
      <c r="B15" s="6" t="s">
        <v>146</v>
      </c>
      <c r="C15" s="2" t="s">
        <v>147</v>
      </c>
      <c r="D15" s="14" t="s">
        <v>80</v>
      </c>
      <c r="E15" s="2">
        <v>1</v>
      </c>
      <c r="G15" s="2">
        <v>1</v>
      </c>
      <c r="U15" s="2">
        <v>1</v>
      </c>
      <c r="V15" s="2">
        <v>1</v>
      </c>
      <c r="AA15" s="2">
        <v>1</v>
      </c>
      <c r="AB15" s="2">
        <v>1</v>
      </c>
    </row>
    <row r="16" spans="1:36" ht="18" customHeight="1" x14ac:dyDescent="0.7">
      <c r="A16" s="9" t="s">
        <v>1155</v>
      </c>
      <c r="B16" s="6" t="s">
        <v>148</v>
      </c>
      <c r="C16" s="2" t="s">
        <v>56</v>
      </c>
      <c r="D16" s="14">
        <v>44022</v>
      </c>
      <c r="E16" s="2">
        <v>1</v>
      </c>
      <c r="F16" s="2">
        <v>1</v>
      </c>
      <c r="G16" s="2">
        <v>1</v>
      </c>
      <c r="P16" s="2">
        <v>1</v>
      </c>
      <c r="V16" s="2">
        <v>1</v>
      </c>
    </row>
    <row r="17" spans="1:35" ht="18" customHeight="1" x14ac:dyDescent="0.7">
      <c r="A17" s="9" t="s">
        <v>1156</v>
      </c>
      <c r="B17" s="6" t="s">
        <v>149</v>
      </c>
      <c r="C17" s="2" t="s">
        <v>89</v>
      </c>
      <c r="D17" s="14">
        <v>44104</v>
      </c>
      <c r="E17" s="2">
        <v>1</v>
      </c>
      <c r="J17" s="2">
        <v>1</v>
      </c>
      <c r="N17" s="2">
        <v>1</v>
      </c>
      <c r="Q17" s="2">
        <v>1</v>
      </c>
      <c r="R17" s="2">
        <v>1</v>
      </c>
      <c r="AC17" s="2">
        <v>1</v>
      </c>
    </row>
    <row r="18" spans="1:35" ht="18" customHeight="1" x14ac:dyDescent="0.7">
      <c r="A18" s="9" t="s">
        <v>1157</v>
      </c>
      <c r="B18" s="6" t="s">
        <v>1410</v>
      </c>
      <c r="C18" s="2" t="s">
        <v>1270</v>
      </c>
      <c r="D18" s="14" t="s">
        <v>43</v>
      </c>
      <c r="E18" s="2">
        <v>1</v>
      </c>
      <c r="J18" s="2">
        <v>1</v>
      </c>
      <c r="V18" s="2">
        <v>1</v>
      </c>
      <c r="AC18" s="2">
        <v>1</v>
      </c>
    </row>
    <row r="19" spans="1:35" ht="18" customHeight="1" x14ac:dyDescent="0.7">
      <c r="A19" s="9" t="s">
        <v>1158</v>
      </c>
      <c r="B19" s="6" t="s">
        <v>150</v>
      </c>
      <c r="C19" s="2" t="s">
        <v>120</v>
      </c>
      <c r="D19" s="14">
        <v>44006</v>
      </c>
      <c r="F19" s="2">
        <v>1</v>
      </c>
    </row>
    <row r="20" spans="1:35" ht="18" customHeight="1" x14ac:dyDescent="0.7">
      <c r="A20" s="9" t="s">
        <v>1159</v>
      </c>
      <c r="B20" s="6" t="s">
        <v>151</v>
      </c>
      <c r="C20" s="2" t="s">
        <v>152</v>
      </c>
      <c r="D20" s="14">
        <v>44100</v>
      </c>
      <c r="E20" s="2">
        <v>1</v>
      </c>
      <c r="J20" s="2">
        <v>1</v>
      </c>
      <c r="M20" s="2">
        <v>1</v>
      </c>
      <c r="Q20" s="2">
        <v>1</v>
      </c>
      <c r="AC20" s="2">
        <v>1</v>
      </c>
    </row>
    <row r="21" spans="1:35" ht="18" customHeight="1" x14ac:dyDescent="0.7">
      <c r="A21" s="9" t="s">
        <v>1160</v>
      </c>
      <c r="B21" s="6" t="s">
        <v>153</v>
      </c>
      <c r="C21" s="2" t="s">
        <v>120</v>
      </c>
      <c r="D21" s="14">
        <v>43960</v>
      </c>
      <c r="E21" s="2">
        <v>1</v>
      </c>
      <c r="I21" s="2">
        <v>1</v>
      </c>
      <c r="J21" s="2">
        <v>1</v>
      </c>
      <c r="K21" s="2">
        <v>1</v>
      </c>
      <c r="O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B21" s="2">
        <v>1</v>
      </c>
      <c r="AC21" s="2">
        <v>1</v>
      </c>
    </row>
    <row r="22" spans="1:35" ht="18" customHeight="1" x14ac:dyDescent="0.7">
      <c r="A22" s="9" t="s">
        <v>1161</v>
      </c>
      <c r="B22" s="6" t="s">
        <v>154</v>
      </c>
      <c r="C22" s="2" t="s">
        <v>155</v>
      </c>
      <c r="D22" s="14">
        <v>44098</v>
      </c>
      <c r="E22" s="2">
        <v>1</v>
      </c>
      <c r="G22" s="2">
        <v>1</v>
      </c>
      <c r="H22" s="2">
        <v>1</v>
      </c>
      <c r="K22" s="2">
        <v>1</v>
      </c>
      <c r="L22" s="2">
        <v>1</v>
      </c>
      <c r="N22" s="2">
        <v>1</v>
      </c>
      <c r="P22" s="2">
        <v>1</v>
      </c>
      <c r="W22" s="2">
        <v>1</v>
      </c>
    </row>
    <row r="23" spans="1:35" ht="18" customHeight="1" x14ac:dyDescent="0.7">
      <c r="A23" s="9" t="s">
        <v>1162</v>
      </c>
      <c r="B23" s="6" t="s">
        <v>156</v>
      </c>
      <c r="C23" s="2" t="s">
        <v>56</v>
      </c>
      <c r="D23" s="14">
        <v>44098</v>
      </c>
      <c r="H23" s="2">
        <v>1</v>
      </c>
      <c r="K23" s="2">
        <v>1</v>
      </c>
      <c r="N23" s="2">
        <v>1</v>
      </c>
      <c r="S23" s="2">
        <v>1</v>
      </c>
      <c r="W23" s="2">
        <v>1</v>
      </c>
      <c r="AI23" s="2">
        <v>2</v>
      </c>
    </row>
    <row r="24" spans="1:35" ht="18" customHeight="1" x14ac:dyDescent="0.7">
      <c r="A24" s="9" t="s">
        <v>1163</v>
      </c>
      <c r="B24" s="6" t="s">
        <v>157</v>
      </c>
      <c r="C24" s="2" t="s">
        <v>158</v>
      </c>
      <c r="D24" s="14" t="s">
        <v>80</v>
      </c>
      <c r="G24" s="2">
        <v>1</v>
      </c>
      <c r="N24" s="2">
        <v>1</v>
      </c>
      <c r="S24" s="2">
        <v>1</v>
      </c>
      <c r="T24" s="2">
        <v>1</v>
      </c>
      <c r="X24" s="2">
        <v>1</v>
      </c>
      <c r="AC24" s="2">
        <v>1</v>
      </c>
    </row>
    <row r="25" spans="1:35" ht="18" customHeight="1" x14ac:dyDescent="0.7">
      <c r="A25" s="9" t="s">
        <v>1164</v>
      </c>
      <c r="B25" s="6" t="s">
        <v>159</v>
      </c>
      <c r="C25" s="2" t="s">
        <v>160</v>
      </c>
      <c r="D25" s="2" t="s">
        <v>161</v>
      </c>
      <c r="E25" s="2" t="s">
        <v>80</v>
      </c>
    </row>
    <row r="26" spans="1:35" ht="18" customHeight="1" x14ac:dyDescent="0.7">
      <c r="A26" s="9" t="s">
        <v>1165</v>
      </c>
      <c r="B26" s="6" t="s">
        <v>162</v>
      </c>
      <c r="C26" s="2" t="s">
        <v>86</v>
      </c>
      <c r="D26" s="14">
        <v>44012</v>
      </c>
      <c r="E26" s="2">
        <v>1</v>
      </c>
      <c r="F26" s="2">
        <v>1</v>
      </c>
      <c r="G26" s="2">
        <v>1</v>
      </c>
      <c r="M26" s="2">
        <v>1</v>
      </c>
      <c r="S26" s="2">
        <v>1</v>
      </c>
      <c r="AI26" s="2">
        <v>1</v>
      </c>
    </row>
    <row r="27" spans="1:35" ht="18" customHeight="1" x14ac:dyDescent="0.7">
      <c r="A27" s="9" t="s">
        <v>1166</v>
      </c>
      <c r="B27" s="6" t="s">
        <v>163</v>
      </c>
      <c r="C27" s="2" t="s">
        <v>164</v>
      </c>
      <c r="D27" s="14">
        <v>44089</v>
      </c>
      <c r="E27" s="2">
        <v>1</v>
      </c>
      <c r="F27" s="2">
        <v>1</v>
      </c>
      <c r="G27" s="2">
        <v>1</v>
      </c>
      <c r="S27" s="2">
        <v>1</v>
      </c>
      <c r="U27" s="2">
        <v>1</v>
      </c>
      <c r="Y27" s="2">
        <v>1</v>
      </c>
    </row>
    <row r="28" spans="1:35" ht="18" customHeight="1" x14ac:dyDescent="0.7">
      <c r="A28" s="9" t="s">
        <v>1167</v>
      </c>
      <c r="B28" s="6" t="s">
        <v>165</v>
      </c>
      <c r="C28" s="2" t="s">
        <v>166</v>
      </c>
      <c r="D28" s="14" t="s">
        <v>80</v>
      </c>
      <c r="E28" s="2">
        <v>1</v>
      </c>
      <c r="G28" s="2">
        <v>1</v>
      </c>
      <c r="AA28" s="2">
        <v>1</v>
      </c>
    </row>
    <row r="29" spans="1:35" ht="18" customHeight="1" x14ac:dyDescent="0.7">
      <c r="A29" s="9" t="s">
        <v>1168</v>
      </c>
      <c r="B29" s="6" t="s">
        <v>167</v>
      </c>
      <c r="C29" s="2" t="s">
        <v>168</v>
      </c>
      <c r="D29" s="14" t="s">
        <v>80</v>
      </c>
      <c r="E29" s="2">
        <v>1</v>
      </c>
      <c r="O29" s="2">
        <v>1</v>
      </c>
      <c r="S29" s="2">
        <v>1</v>
      </c>
      <c r="Z29" s="2">
        <v>1</v>
      </c>
      <c r="AA29" s="2">
        <v>1</v>
      </c>
      <c r="AC29" s="2">
        <v>1</v>
      </c>
    </row>
    <row r="30" spans="1:35" ht="18" customHeight="1" x14ac:dyDescent="0.7">
      <c r="A30" s="9" t="s">
        <v>1169</v>
      </c>
      <c r="B30" s="6" t="s">
        <v>1411</v>
      </c>
      <c r="C30" s="2" t="s">
        <v>1327</v>
      </c>
      <c r="D30" s="14">
        <v>43861</v>
      </c>
      <c r="E30" s="2">
        <v>1</v>
      </c>
      <c r="J30" s="2">
        <v>1</v>
      </c>
      <c r="M30" s="2">
        <v>1</v>
      </c>
      <c r="AA30" s="2">
        <v>1</v>
      </c>
      <c r="AB30" s="2">
        <v>1</v>
      </c>
      <c r="AC30" s="2">
        <v>1</v>
      </c>
    </row>
    <row r="31" spans="1:35" ht="18" customHeight="1" x14ac:dyDescent="0.7">
      <c r="A31" s="9" t="s">
        <v>1170</v>
      </c>
      <c r="B31" s="6" t="s">
        <v>169</v>
      </c>
      <c r="C31" s="2" t="s">
        <v>56</v>
      </c>
      <c r="D31" s="14" t="s">
        <v>80</v>
      </c>
      <c r="E31" s="2">
        <v>1</v>
      </c>
      <c r="N31" s="2">
        <v>1</v>
      </c>
      <c r="P31" s="2">
        <v>1</v>
      </c>
      <c r="V31" s="2">
        <v>1</v>
      </c>
      <c r="AB31" s="2">
        <v>1</v>
      </c>
      <c r="AI31" s="2">
        <v>2</v>
      </c>
    </row>
    <row r="32" spans="1:35" ht="18" customHeight="1" x14ac:dyDescent="0.7">
      <c r="A32" s="9" t="s">
        <v>1171</v>
      </c>
      <c r="B32" s="6" t="s">
        <v>170</v>
      </c>
      <c r="C32" s="2" t="s">
        <v>104</v>
      </c>
      <c r="D32" s="14">
        <v>44155</v>
      </c>
      <c r="E32" s="2" t="s">
        <v>80</v>
      </c>
    </row>
    <row r="33" spans="1:35" ht="18" customHeight="1" x14ac:dyDescent="0.7">
      <c r="A33" s="9" t="s">
        <v>1172</v>
      </c>
      <c r="B33" s="6" t="s">
        <v>1135</v>
      </c>
      <c r="C33" s="2" t="s">
        <v>109</v>
      </c>
      <c r="D33" s="14" t="s">
        <v>43</v>
      </c>
      <c r="F33" s="2">
        <v>1</v>
      </c>
      <c r="G33" s="2">
        <v>1</v>
      </c>
      <c r="Q33" s="2">
        <v>1</v>
      </c>
      <c r="T33" s="2">
        <v>1</v>
      </c>
      <c r="U33" s="2">
        <v>1</v>
      </c>
      <c r="AE33" s="2">
        <v>1</v>
      </c>
    </row>
    <row r="34" spans="1:35" ht="18" customHeight="1" x14ac:dyDescent="0.7">
      <c r="A34" s="9" t="s">
        <v>1173</v>
      </c>
      <c r="B34" s="6" t="s">
        <v>171</v>
      </c>
      <c r="C34" s="2" t="s">
        <v>172</v>
      </c>
      <c r="D34" s="14">
        <v>43971</v>
      </c>
      <c r="E34" s="2">
        <v>1</v>
      </c>
      <c r="G34" s="2">
        <v>1</v>
      </c>
      <c r="O34" s="2">
        <v>1</v>
      </c>
      <c r="Q34" s="2">
        <v>1</v>
      </c>
      <c r="S34" s="2">
        <v>1</v>
      </c>
      <c r="U34" s="2">
        <v>1</v>
      </c>
      <c r="Z34" s="2">
        <v>1</v>
      </c>
      <c r="AB34" s="2">
        <v>1</v>
      </c>
      <c r="AC34" s="2">
        <v>1</v>
      </c>
    </row>
    <row r="35" spans="1:35" ht="18" customHeight="1" x14ac:dyDescent="0.7">
      <c r="A35" s="9" t="s">
        <v>1174</v>
      </c>
      <c r="B35" s="6" t="s">
        <v>173</v>
      </c>
      <c r="C35" s="2" t="s">
        <v>56</v>
      </c>
      <c r="D35" s="14">
        <v>44104</v>
      </c>
      <c r="F35" s="2">
        <v>1</v>
      </c>
      <c r="G35" s="2">
        <v>1</v>
      </c>
      <c r="Q35" s="2">
        <v>1</v>
      </c>
    </row>
    <row r="36" spans="1:35" ht="18" customHeight="1" x14ac:dyDescent="0.7">
      <c r="A36" s="9" t="s">
        <v>1175</v>
      </c>
      <c r="B36" s="6" t="s">
        <v>174</v>
      </c>
      <c r="C36" s="2" t="s">
        <v>77</v>
      </c>
      <c r="D36" s="14">
        <v>44104</v>
      </c>
      <c r="F36" s="2">
        <v>1</v>
      </c>
      <c r="G36" s="2">
        <v>1</v>
      </c>
      <c r="Q36" s="2">
        <v>1</v>
      </c>
    </row>
    <row r="37" spans="1:35" ht="18" customHeight="1" x14ac:dyDescent="0.7">
      <c r="A37" s="9" t="s">
        <v>1176</v>
      </c>
      <c r="B37" s="6" t="s">
        <v>175</v>
      </c>
      <c r="C37" s="2" t="s">
        <v>56</v>
      </c>
      <c r="D37" s="14" t="s">
        <v>80</v>
      </c>
      <c r="M37" s="2">
        <v>1</v>
      </c>
      <c r="Q37" s="2">
        <v>1</v>
      </c>
      <c r="X37" s="2">
        <v>1</v>
      </c>
      <c r="AB37" s="2">
        <v>1</v>
      </c>
      <c r="AI37" s="2">
        <v>2</v>
      </c>
    </row>
    <row r="38" spans="1:35" ht="18" customHeight="1" x14ac:dyDescent="0.7">
      <c r="A38" s="9" t="s">
        <v>1177</v>
      </c>
      <c r="B38" s="6" t="s">
        <v>176</v>
      </c>
      <c r="C38" s="2" t="s">
        <v>120</v>
      </c>
      <c r="D38" s="14">
        <v>44101</v>
      </c>
      <c r="E38" s="2">
        <v>1</v>
      </c>
      <c r="G38" s="2">
        <v>1</v>
      </c>
      <c r="M38" s="2">
        <v>1</v>
      </c>
      <c r="Q38" s="2">
        <v>1</v>
      </c>
      <c r="AB38" s="2">
        <v>1</v>
      </c>
      <c r="AI38" s="2">
        <v>1</v>
      </c>
    </row>
    <row r="39" spans="1:35" ht="18" customHeight="1" x14ac:dyDescent="0.7">
      <c r="A39" s="9" t="s">
        <v>1178</v>
      </c>
      <c r="B39" s="6" t="s">
        <v>177</v>
      </c>
      <c r="C39" s="2" t="s">
        <v>99</v>
      </c>
      <c r="D39" s="14">
        <v>43936</v>
      </c>
      <c r="I39" s="2">
        <v>1</v>
      </c>
      <c r="J39" s="2">
        <v>1</v>
      </c>
      <c r="P39" s="2">
        <v>1</v>
      </c>
      <c r="Q39" s="2">
        <v>1</v>
      </c>
    </row>
    <row r="40" spans="1:35" ht="18" customHeight="1" x14ac:dyDescent="0.7">
      <c r="A40" s="9" t="s">
        <v>1179</v>
      </c>
      <c r="B40" s="6" t="s">
        <v>178</v>
      </c>
      <c r="C40" s="2" t="s">
        <v>179</v>
      </c>
      <c r="D40" s="14" t="s">
        <v>80</v>
      </c>
      <c r="E40" s="2">
        <v>1</v>
      </c>
      <c r="G40" s="2">
        <v>1</v>
      </c>
      <c r="O40" s="2">
        <v>1</v>
      </c>
      <c r="T40" s="2">
        <v>1</v>
      </c>
      <c r="V40" s="2">
        <v>1</v>
      </c>
      <c r="X40" s="2">
        <v>1</v>
      </c>
    </row>
    <row r="41" spans="1:35" ht="18" customHeight="1" x14ac:dyDescent="0.7">
      <c r="A41" s="9" t="s">
        <v>1180</v>
      </c>
      <c r="B41" s="6" t="s">
        <v>180</v>
      </c>
      <c r="C41" s="2" t="s">
        <v>77</v>
      </c>
      <c r="D41" s="14" t="s">
        <v>80</v>
      </c>
      <c r="E41" s="2">
        <v>1</v>
      </c>
      <c r="G41" s="2">
        <v>1</v>
      </c>
      <c r="L41" s="2">
        <v>1</v>
      </c>
      <c r="M41" s="2">
        <v>1</v>
      </c>
      <c r="V41" s="2">
        <v>1</v>
      </c>
      <c r="Z41" s="2">
        <v>1</v>
      </c>
    </row>
    <row r="42" spans="1:35" ht="18" customHeight="1" x14ac:dyDescent="0.7">
      <c r="A42" s="9" t="s">
        <v>1181</v>
      </c>
      <c r="B42" s="6" t="s">
        <v>181</v>
      </c>
      <c r="C42" s="2" t="s">
        <v>56</v>
      </c>
      <c r="D42" s="14">
        <v>43958</v>
      </c>
      <c r="E42" s="2">
        <v>1</v>
      </c>
      <c r="F42" s="2">
        <v>1</v>
      </c>
      <c r="G42" s="2">
        <v>1</v>
      </c>
      <c r="AH42" s="2">
        <v>1</v>
      </c>
    </row>
    <row r="43" spans="1:35" ht="18" customHeight="1" x14ac:dyDescent="0.7">
      <c r="A43" s="9" t="s">
        <v>1182</v>
      </c>
      <c r="B43" s="6" t="s">
        <v>1136</v>
      </c>
      <c r="C43" s="2" t="s">
        <v>1407</v>
      </c>
      <c r="D43" s="14" t="s">
        <v>43</v>
      </c>
      <c r="E43" s="2" t="s">
        <v>43</v>
      </c>
    </row>
    <row r="44" spans="1:35" ht="18" customHeight="1" x14ac:dyDescent="0.7">
      <c r="A44" s="9" t="s">
        <v>1183</v>
      </c>
      <c r="B44" s="6" t="s">
        <v>1412</v>
      </c>
      <c r="C44" s="2" t="s">
        <v>1270</v>
      </c>
      <c r="D44" s="14">
        <v>43845</v>
      </c>
      <c r="F44" s="2">
        <v>1</v>
      </c>
      <c r="AC44" s="2">
        <v>1</v>
      </c>
      <c r="AE44" s="2">
        <v>1</v>
      </c>
    </row>
    <row r="45" spans="1:35" ht="18" customHeight="1" x14ac:dyDescent="0.7">
      <c r="A45" s="9" t="s">
        <v>1184</v>
      </c>
      <c r="B45" s="6" t="s">
        <v>182</v>
      </c>
      <c r="C45" s="2" t="s">
        <v>109</v>
      </c>
      <c r="D45" s="14">
        <v>44075</v>
      </c>
      <c r="E45" s="2">
        <v>1</v>
      </c>
      <c r="G45" s="2">
        <v>1</v>
      </c>
      <c r="Q45" s="2">
        <v>1</v>
      </c>
      <c r="R45" s="2">
        <v>1</v>
      </c>
      <c r="W45" s="2">
        <v>1</v>
      </c>
      <c r="AB45" s="2">
        <v>1</v>
      </c>
    </row>
    <row r="46" spans="1:35" ht="18" customHeight="1" x14ac:dyDescent="0.7">
      <c r="A46" s="9" t="s">
        <v>1185</v>
      </c>
      <c r="B46" s="6" t="s">
        <v>183</v>
      </c>
      <c r="C46" s="2" t="s">
        <v>56</v>
      </c>
      <c r="D46" s="14" t="s">
        <v>80</v>
      </c>
      <c r="E46" s="2">
        <v>1</v>
      </c>
      <c r="G46" s="2">
        <v>1</v>
      </c>
      <c r="H46" s="2">
        <v>1</v>
      </c>
      <c r="K46" s="2">
        <v>1</v>
      </c>
      <c r="Q46" s="2">
        <v>1</v>
      </c>
      <c r="Z46" s="2">
        <v>1</v>
      </c>
    </row>
    <row r="47" spans="1:35" ht="18" customHeight="1" x14ac:dyDescent="0.7">
      <c r="A47" s="9" t="s">
        <v>1186</v>
      </c>
      <c r="B47" s="6" t="s">
        <v>184</v>
      </c>
      <c r="C47" s="2" t="s">
        <v>56</v>
      </c>
      <c r="D47" s="14">
        <v>44093</v>
      </c>
      <c r="E47" s="2" t="s">
        <v>80</v>
      </c>
    </row>
    <row r="48" spans="1:35" ht="18" customHeight="1" x14ac:dyDescent="0.7">
      <c r="A48" s="9" t="s">
        <v>1187</v>
      </c>
      <c r="B48" s="6" t="s">
        <v>185</v>
      </c>
      <c r="C48" s="2" t="s">
        <v>77</v>
      </c>
      <c r="D48" s="14" t="s">
        <v>80</v>
      </c>
      <c r="E48" s="2">
        <v>1</v>
      </c>
      <c r="G48" s="2">
        <v>1</v>
      </c>
      <c r="N48" s="2">
        <v>1</v>
      </c>
      <c r="O48" s="2">
        <v>1</v>
      </c>
      <c r="S48" s="2">
        <v>1</v>
      </c>
      <c r="AC48" s="2">
        <v>1</v>
      </c>
    </row>
    <row r="49" spans="1:35" ht="18" customHeight="1" x14ac:dyDescent="0.7">
      <c r="A49" s="9" t="s">
        <v>1188</v>
      </c>
      <c r="B49" s="6" t="s">
        <v>186</v>
      </c>
      <c r="C49" s="2" t="s">
        <v>77</v>
      </c>
      <c r="D49" s="14" t="s">
        <v>80</v>
      </c>
      <c r="G49" s="2">
        <v>1</v>
      </c>
      <c r="H49" s="2">
        <v>1</v>
      </c>
      <c r="L49" s="2">
        <v>1</v>
      </c>
      <c r="M49" s="2">
        <v>1</v>
      </c>
      <c r="V49" s="2">
        <v>1</v>
      </c>
      <c r="AA49" s="2">
        <v>1</v>
      </c>
    </row>
    <row r="50" spans="1:35" ht="18" customHeight="1" x14ac:dyDescent="0.7">
      <c r="A50" s="9" t="s">
        <v>1189</v>
      </c>
      <c r="B50" s="6" t="s">
        <v>187</v>
      </c>
      <c r="C50" s="2" t="s">
        <v>56</v>
      </c>
      <c r="D50" s="14">
        <v>43952</v>
      </c>
      <c r="E50" s="2">
        <v>1</v>
      </c>
      <c r="U50" s="2">
        <v>1</v>
      </c>
      <c r="AA50" s="2">
        <v>1</v>
      </c>
      <c r="AC50" s="2">
        <v>1</v>
      </c>
    </row>
    <row r="51" spans="1:35" ht="18" customHeight="1" x14ac:dyDescent="0.7">
      <c r="A51" s="9" t="s">
        <v>1190</v>
      </c>
      <c r="B51" s="6" t="s">
        <v>188</v>
      </c>
      <c r="C51" s="2" t="s">
        <v>99</v>
      </c>
      <c r="D51" s="14">
        <v>44022</v>
      </c>
      <c r="E51" s="2">
        <v>1</v>
      </c>
      <c r="V51" s="2">
        <v>1</v>
      </c>
      <c r="Y51" s="2">
        <v>1</v>
      </c>
      <c r="AF51" s="2">
        <v>1</v>
      </c>
    </row>
    <row r="52" spans="1:35" ht="18" customHeight="1" x14ac:dyDescent="0.7">
      <c r="A52" s="9" t="s">
        <v>1191</v>
      </c>
      <c r="B52" s="6" t="s">
        <v>1408</v>
      </c>
      <c r="C52" s="2" t="s">
        <v>1270</v>
      </c>
      <c r="D52" s="14" t="s">
        <v>1409</v>
      </c>
      <c r="E52" s="2">
        <v>1</v>
      </c>
      <c r="K52" s="2">
        <v>1</v>
      </c>
      <c r="V52" s="2">
        <v>1</v>
      </c>
      <c r="Z52" s="2">
        <v>1</v>
      </c>
      <c r="AC52" s="2">
        <v>1</v>
      </c>
    </row>
    <row r="53" spans="1:35" ht="18" customHeight="1" x14ac:dyDescent="0.7">
      <c r="A53" s="9" t="s">
        <v>1192</v>
      </c>
      <c r="B53" s="6" t="s">
        <v>189</v>
      </c>
      <c r="C53" s="2" t="s">
        <v>97</v>
      </c>
      <c r="D53" s="14">
        <v>43946</v>
      </c>
      <c r="E53" s="2">
        <v>1</v>
      </c>
      <c r="S53" s="2">
        <v>1</v>
      </c>
      <c r="U53" s="2">
        <v>1</v>
      </c>
    </row>
    <row r="54" spans="1:35" ht="18" customHeight="1" x14ac:dyDescent="0.7">
      <c r="A54" s="9" t="s">
        <v>1193</v>
      </c>
      <c r="B54" s="6" t="s">
        <v>190</v>
      </c>
      <c r="C54" s="2" t="s">
        <v>109</v>
      </c>
      <c r="D54" s="14">
        <v>44030</v>
      </c>
      <c r="E54" s="2">
        <v>1</v>
      </c>
      <c r="H54" s="2">
        <v>1</v>
      </c>
      <c r="P54" s="2">
        <v>1</v>
      </c>
      <c r="S54" s="2">
        <v>1</v>
      </c>
      <c r="Z54" s="2">
        <v>1</v>
      </c>
      <c r="AC54" s="2">
        <v>1</v>
      </c>
    </row>
    <row r="55" spans="1:35" ht="18" customHeight="1" x14ac:dyDescent="0.7">
      <c r="A55" s="9" t="s">
        <v>1194</v>
      </c>
      <c r="B55" s="6" t="s">
        <v>191</v>
      </c>
      <c r="C55" s="2" t="s">
        <v>192</v>
      </c>
      <c r="D55" s="14">
        <v>43947</v>
      </c>
      <c r="E55" s="2">
        <v>1</v>
      </c>
      <c r="S55" s="2">
        <v>1</v>
      </c>
      <c r="T55" s="2">
        <v>1</v>
      </c>
      <c r="U55" s="2">
        <v>1</v>
      </c>
    </row>
    <row r="56" spans="1:35" ht="18" customHeight="1" x14ac:dyDescent="0.7">
      <c r="A56" s="9" t="s">
        <v>1195</v>
      </c>
      <c r="B56" s="6" t="s">
        <v>193</v>
      </c>
      <c r="C56" s="2" t="s">
        <v>194</v>
      </c>
      <c r="D56" s="14">
        <v>43974</v>
      </c>
      <c r="E56" s="2">
        <v>1</v>
      </c>
      <c r="K56" s="2">
        <v>1</v>
      </c>
      <c r="AC56" s="2">
        <v>1</v>
      </c>
    </row>
    <row r="57" spans="1:35" ht="18" customHeight="1" x14ac:dyDescent="0.7">
      <c r="A57" s="9" t="s">
        <v>1196</v>
      </c>
      <c r="B57" s="6" t="s">
        <v>195</v>
      </c>
      <c r="C57" s="2" t="s">
        <v>77</v>
      </c>
      <c r="D57" s="14" t="s">
        <v>80</v>
      </c>
      <c r="E57" s="2">
        <v>1</v>
      </c>
      <c r="H57" s="2">
        <v>1</v>
      </c>
      <c r="S57" s="2">
        <v>1</v>
      </c>
      <c r="AC57" s="2">
        <v>1</v>
      </c>
      <c r="AI57" s="2">
        <v>1</v>
      </c>
    </row>
    <row r="58" spans="1:35" ht="18" customHeight="1" x14ac:dyDescent="0.7">
      <c r="A58" s="9" t="s">
        <v>1197</v>
      </c>
      <c r="B58" s="6" t="s">
        <v>196</v>
      </c>
      <c r="C58" s="2" t="s">
        <v>164</v>
      </c>
      <c r="D58" s="14">
        <v>44021</v>
      </c>
      <c r="G58" s="2">
        <v>1</v>
      </c>
      <c r="J58" s="2">
        <v>1</v>
      </c>
      <c r="L58" s="2">
        <v>1</v>
      </c>
      <c r="N58" s="2">
        <v>1</v>
      </c>
      <c r="Q58" s="2">
        <v>1</v>
      </c>
      <c r="AB58" s="2">
        <v>1</v>
      </c>
    </row>
    <row r="59" spans="1:35" ht="18" customHeight="1" x14ac:dyDescent="0.7">
      <c r="A59" s="9" t="s">
        <v>1198</v>
      </c>
      <c r="B59" s="6" t="s">
        <v>197</v>
      </c>
      <c r="C59" s="2" t="s">
        <v>120</v>
      </c>
      <c r="D59" s="14">
        <v>43980</v>
      </c>
      <c r="E59" s="2">
        <v>1</v>
      </c>
      <c r="G59" s="2">
        <v>1</v>
      </c>
      <c r="Z59" s="2">
        <v>1</v>
      </c>
      <c r="AB59" s="2">
        <v>1</v>
      </c>
      <c r="AC59" s="2">
        <v>1</v>
      </c>
      <c r="AI59" s="2">
        <v>3</v>
      </c>
    </row>
    <row r="60" spans="1:35" ht="18" customHeight="1" x14ac:dyDescent="0.7">
      <c r="A60" s="9" t="s">
        <v>1199</v>
      </c>
      <c r="B60" s="6" t="s">
        <v>198</v>
      </c>
      <c r="C60" s="2" t="s">
        <v>147</v>
      </c>
      <c r="D60" s="14">
        <v>44002</v>
      </c>
      <c r="E60" s="2">
        <v>1</v>
      </c>
      <c r="G60" s="2">
        <v>1</v>
      </c>
      <c r="K60" s="2">
        <v>1</v>
      </c>
      <c r="V60" s="2">
        <v>1</v>
      </c>
      <c r="AB60" s="2">
        <v>1</v>
      </c>
      <c r="AC60" s="2">
        <v>1</v>
      </c>
    </row>
    <row r="61" spans="1:35" ht="18" customHeight="1" x14ac:dyDescent="0.7">
      <c r="A61" s="9" t="s">
        <v>1200</v>
      </c>
      <c r="B61" s="6" t="s">
        <v>199</v>
      </c>
      <c r="C61" s="2" t="s">
        <v>116</v>
      </c>
      <c r="D61" s="14">
        <v>44063</v>
      </c>
      <c r="G61" s="2">
        <v>1</v>
      </c>
      <c r="O61" s="2">
        <v>1</v>
      </c>
      <c r="X61" s="2">
        <v>1</v>
      </c>
      <c r="AA61" s="2">
        <v>1</v>
      </c>
    </row>
    <row r="62" spans="1:35" ht="18" customHeight="1" x14ac:dyDescent="0.7">
      <c r="A62" s="9" t="s">
        <v>1201</v>
      </c>
      <c r="B62" s="6" t="s">
        <v>200</v>
      </c>
      <c r="C62" s="2" t="s">
        <v>201</v>
      </c>
      <c r="D62" s="14">
        <v>44101</v>
      </c>
      <c r="E62" s="2">
        <v>1</v>
      </c>
      <c r="G62" s="2">
        <v>1</v>
      </c>
      <c r="O62" s="2">
        <v>1</v>
      </c>
      <c r="X62" s="2">
        <v>1</v>
      </c>
      <c r="AC62" s="2">
        <v>1</v>
      </c>
      <c r="AI62" s="2">
        <v>1</v>
      </c>
    </row>
    <row r="63" spans="1:35" ht="18" customHeight="1" x14ac:dyDescent="0.7">
      <c r="A63" s="9" t="s">
        <v>1202</v>
      </c>
      <c r="B63" s="6" t="s">
        <v>202</v>
      </c>
      <c r="C63" s="2" t="s">
        <v>203</v>
      </c>
      <c r="D63" s="14">
        <v>44002</v>
      </c>
      <c r="E63" s="2">
        <v>1</v>
      </c>
      <c r="G63" s="2">
        <v>1</v>
      </c>
      <c r="V63" s="2">
        <v>1</v>
      </c>
      <c r="AB63" s="2">
        <v>1</v>
      </c>
      <c r="AC63" s="2">
        <v>1</v>
      </c>
      <c r="AI63" s="2">
        <v>1</v>
      </c>
    </row>
    <row r="64" spans="1:35" ht="18" customHeight="1" x14ac:dyDescent="0.7">
      <c r="A64" s="9" t="s">
        <v>1203</v>
      </c>
      <c r="B64" s="6" t="s">
        <v>204</v>
      </c>
      <c r="C64" s="2" t="s">
        <v>205</v>
      </c>
      <c r="D64" s="14">
        <v>44016</v>
      </c>
      <c r="E64" s="2">
        <v>1</v>
      </c>
      <c r="G64" s="2">
        <v>1</v>
      </c>
      <c r="AB64" s="2">
        <v>1</v>
      </c>
      <c r="AC64" s="2">
        <v>1</v>
      </c>
    </row>
    <row r="65" spans="1:35" ht="18" customHeight="1" x14ac:dyDescent="0.7">
      <c r="A65" s="9" t="s">
        <v>1204</v>
      </c>
      <c r="B65" s="6" t="s">
        <v>206</v>
      </c>
      <c r="C65" s="2" t="s">
        <v>192</v>
      </c>
      <c r="D65" s="14" t="s">
        <v>80</v>
      </c>
      <c r="E65" s="2">
        <v>1</v>
      </c>
      <c r="G65" s="2">
        <v>1</v>
      </c>
      <c r="L65" s="2">
        <v>1</v>
      </c>
      <c r="M65" s="2">
        <v>1</v>
      </c>
      <c r="O65" s="2">
        <v>1</v>
      </c>
      <c r="AI65" s="2">
        <v>1</v>
      </c>
    </row>
    <row r="66" spans="1:35" ht="18" customHeight="1" x14ac:dyDescent="0.7">
      <c r="A66" s="9" t="s">
        <v>1205</v>
      </c>
      <c r="B66" s="6" t="s">
        <v>207</v>
      </c>
      <c r="C66" s="2" t="s">
        <v>208</v>
      </c>
      <c r="D66" s="14">
        <v>43995</v>
      </c>
      <c r="E66" s="2">
        <v>1</v>
      </c>
      <c r="O66" s="2">
        <v>1</v>
      </c>
      <c r="V66" s="2">
        <v>1</v>
      </c>
      <c r="X66" s="2">
        <v>1</v>
      </c>
      <c r="AA66" s="2">
        <v>1</v>
      </c>
    </row>
    <row r="67" spans="1:35" ht="18" customHeight="1" x14ac:dyDescent="0.7">
      <c r="A67" s="9" t="s">
        <v>1206</v>
      </c>
      <c r="B67" s="6" t="s">
        <v>209</v>
      </c>
      <c r="C67" s="2" t="s">
        <v>210</v>
      </c>
      <c r="D67" s="14">
        <v>44036</v>
      </c>
      <c r="E67" s="2">
        <v>1</v>
      </c>
      <c r="V67" s="2">
        <v>1</v>
      </c>
      <c r="X67" s="2">
        <v>1</v>
      </c>
      <c r="AC67" s="2">
        <v>1</v>
      </c>
    </row>
    <row r="68" spans="1:35" ht="18" customHeight="1" x14ac:dyDescent="0.7">
      <c r="A68" s="9" t="s">
        <v>1207</v>
      </c>
      <c r="B68" s="6" t="s">
        <v>211</v>
      </c>
      <c r="C68" s="2" t="s">
        <v>152</v>
      </c>
      <c r="D68" s="14">
        <v>44021</v>
      </c>
      <c r="E68" s="2">
        <v>1</v>
      </c>
      <c r="N68" s="2">
        <v>1</v>
      </c>
      <c r="AI68" s="2">
        <v>1</v>
      </c>
    </row>
    <row r="69" spans="1:35" ht="18" customHeight="1" x14ac:dyDescent="0.7">
      <c r="A69" s="9" t="s">
        <v>1208</v>
      </c>
      <c r="B69" s="6" t="s">
        <v>212</v>
      </c>
      <c r="C69" s="2" t="s">
        <v>77</v>
      </c>
      <c r="D69" s="14">
        <v>44072</v>
      </c>
      <c r="E69" s="2">
        <v>1</v>
      </c>
      <c r="F69" s="2">
        <v>1</v>
      </c>
      <c r="G69" s="2">
        <v>1</v>
      </c>
      <c r="S69" s="2">
        <v>1</v>
      </c>
    </row>
    <row r="70" spans="1:35" ht="18" customHeight="1" x14ac:dyDescent="0.7">
      <c r="A70" s="9" t="s">
        <v>1209</v>
      </c>
      <c r="B70" s="6" t="s">
        <v>213</v>
      </c>
      <c r="C70" s="2" t="s">
        <v>77</v>
      </c>
      <c r="D70" s="14">
        <v>44070</v>
      </c>
      <c r="E70" s="2">
        <v>1</v>
      </c>
      <c r="L70" s="2">
        <v>1</v>
      </c>
      <c r="P70" s="2">
        <v>1</v>
      </c>
      <c r="Q70" s="2">
        <v>1</v>
      </c>
      <c r="AB70" s="2">
        <v>1</v>
      </c>
      <c r="AC70" s="2">
        <v>1</v>
      </c>
    </row>
    <row r="71" spans="1:35" ht="18" customHeight="1" x14ac:dyDescent="0.7">
      <c r="A71" s="9" t="s">
        <v>1210</v>
      </c>
      <c r="B71" s="6" t="s">
        <v>214</v>
      </c>
      <c r="C71" s="2" t="s">
        <v>86</v>
      </c>
      <c r="D71" s="14">
        <v>44087</v>
      </c>
      <c r="E71" s="2">
        <v>1</v>
      </c>
      <c r="F71" s="2">
        <v>1</v>
      </c>
      <c r="G71" s="2">
        <v>1</v>
      </c>
      <c r="I71" s="2">
        <v>1</v>
      </c>
      <c r="O71" s="2">
        <v>1</v>
      </c>
      <c r="P71" s="2">
        <v>1</v>
      </c>
      <c r="Q71" s="2">
        <v>1</v>
      </c>
      <c r="S71" s="2">
        <v>1</v>
      </c>
      <c r="AC71" s="2">
        <v>1</v>
      </c>
    </row>
    <row r="72" spans="1:35" ht="18" customHeight="1" x14ac:dyDescent="0.7">
      <c r="A72" s="9" t="s">
        <v>1211</v>
      </c>
      <c r="B72" s="6" t="s">
        <v>215</v>
      </c>
      <c r="C72" s="2" t="s">
        <v>56</v>
      </c>
      <c r="D72" s="14">
        <v>43922</v>
      </c>
      <c r="F72" s="2">
        <v>1</v>
      </c>
      <c r="G72" s="2">
        <v>1</v>
      </c>
      <c r="Q72" s="2">
        <v>1</v>
      </c>
      <c r="T72" s="2">
        <v>1</v>
      </c>
      <c r="V72" s="2">
        <v>1</v>
      </c>
    </row>
    <row r="73" spans="1:35" ht="18" customHeight="1" x14ac:dyDescent="0.7">
      <c r="A73" s="9" t="s">
        <v>1212</v>
      </c>
      <c r="B73" s="6" t="s">
        <v>216</v>
      </c>
      <c r="C73" s="2" t="s">
        <v>56</v>
      </c>
      <c r="D73" s="14">
        <v>44094</v>
      </c>
      <c r="E73" s="2">
        <v>1</v>
      </c>
      <c r="F73" s="2">
        <v>1</v>
      </c>
      <c r="V73" s="2">
        <v>1</v>
      </c>
      <c r="AI73" s="2">
        <v>1</v>
      </c>
    </row>
    <row r="74" spans="1:35" ht="18" customHeight="1" x14ac:dyDescent="0.7">
      <c r="A74" s="9" t="s">
        <v>1213</v>
      </c>
      <c r="B74" s="6" t="s">
        <v>217</v>
      </c>
      <c r="C74" s="2" t="s">
        <v>218</v>
      </c>
      <c r="D74" s="14">
        <v>43978</v>
      </c>
      <c r="E74" s="2">
        <v>1</v>
      </c>
      <c r="M74" s="2">
        <v>1</v>
      </c>
      <c r="O74" s="2">
        <v>1</v>
      </c>
      <c r="Z74" s="2">
        <v>1</v>
      </c>
      <c r="AA74" s="2">
        <v>1</v>
      </c>
      <c r="AC74" s="2">
        <v>1</v>
      </c>
    </row>
    <row r="75" spans="1:35" ht="18" customHeight="1" x14ac:dyDescent="0.7">
      <c r="A75" s="9" t="s">
        <v>1214</v>
      </c>
      <c r="B75" s="6" t="s">
        <v>219</v>
      </c>
      <c r="C75" s="2" t="s">
        <v>104</v>
      </c>
      <c r="D75" s="14" t="s">
        <v>80</v>
      </c>
      <c r="E75" s="2">
        <v>1</v>
      </c>
      <c r="F75" s="2">
        <v>1</v>
      </c>
      <c r="G75" s="2">
        <v>1</v>
      </c>
      <c r="I75" s="2">
        <v>1</v>
      </c>
      <c r="J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V75" s="2">
        <v>1</v>
      </c>
      <c r="W75" s="2">
        <v>1</v>
      </c>
      <c r="Z75" s="2">
        <v>1</v>
      </c>
      <c r="AB75" s="2">
        <v>1</v>
      </c>
      <c r="AC75" s="2">
        <v>1</v>
      </c>
      <c r="AH75" s="2">
        <v>1</v>
      </c>
    </row>
    <row r="76" spans="1:35" ht="18" customHeight="1" x14ac:dyDescent="0.7">
      <c r="A76" s="9" t="s">
        <v>1215</v>
      </c>
      <c r="B76" s="6" t="s">
        <v>220</v>
      </c>
      <c r="C76" s="2" t="s">
        <v>120</v>
      </c>
      <c r="D76" s="14">
        <v>44094</v>
      </c>
      <c r="E76" s="2">
        <v>1</v>
      </c>
      <c r="F76" s="2">
        <v>1</v>
      </c>
      <c r="M76" s="2">
        <v>1</v>
      </c>
      <c r="Q76" s="2">
        <v>1</v>
      </c>
      <c r="U76" s="2">
        <v>1</v>
      </c>
      <c r="Z76" s="2">
        <v>1</v>
      </c>
    </row>
    <row r="77" spans="1:35" ht="18" customHeight="1" x14ac:dyDescent="0.7">
      <c r="A77" s="9" t="s">
        <v>1216</v>
      </c>
      <c r="B77" s="6" t="s">
        <v>221</v>
      </c>
      <c r="C77" s="2" t="s">
        <v>179</v>
      </c>
      <c r="D77" s="14">
        <v>44108</v>
      </c>
      <c r="G77" s="2">
        <v>1</v>
      </c>
      <c r="L77" s="2">
        <v>1</v>
      </c>
      <c r="O77" s="2">
        <v>1</v>
      </c>
      <c r="V77" s="2">
        <v>1</v>
      </c>
      <c r="Z77" s="2">
        <v>1</v>
      </c>
      <c r="AG77" s="2">
        <v>1</v>
      </c>
    </row>
    <row r="78" spans="1:35" ht="18" customHeight="1" x14ac:dyDescent="0.7">
      <c r="A78" s="9" t="s">
        <v>1217</v>
      </c>
      <c r="B78" s="6" t="s">
        <v>222</v>
      </c>
      <c r="C78" s="2" t="s">
        <v>56</v>
      </c>
      <c r="D78" s="14" t="s">
        <v>80</v>
      </c>
      <c r="E78" s="2">
        <v>1</v>
      </c>
      <c r="G78" s="2">
        <v>1</v>
      </c>
      <c r="H78" s="2">
        <v>1</v>
      </c>
      <c r="K78" s="2">
        <v>1</v>
      </c>
      <c r="M78" s="2">
        <v>1</v>
      </c>
      <c r="Q78" s="2">
        <v>1</v>
      </c>
      <c r="Z78" s="2">
        <v>1</v>
      </c>
      <c r="AI78" s="2">
        <v>1</v>
      </c>
    </row>
    <row r="79" spans="1:35" ht="18" customHeight="1" x14ac:dyDescent="0.7">
      <c r="A79" s="9" t="s">
        <v>1218</v>
      </c>
      <c r="B79" s="6" t="s">
        <v>223</v>
      </c>
      <c r="C79" s="2" t="s">
        <v>224</v>
      </c>
      <c r="D79" s="14">
        <v>43925</v>
      </c>
      <c r="H79" s="2">
        <v>1</v>
      </c>
      <c r="O79" s="2">
        <v>1</v>
      </c>
      <c r="X79" s="2">
        <v>1</v>
      </c>
      <c r="AC79" s="2">
        <v>1</v>
      </c>
    </row>
    <row r="80" spans="1:35" ht="18" customHeight="1" x14ac:dyDescent="0.7">
      <c r="A80" s="9" t="s">
        <v>1219</v>
      </c>
      <c r="B80" s="6" t="s">
        <v>1137</v>
      </c>
      <c r="C80" s="2" t="s">
        <v>168</v>
      </c>
      <c r="D80" s="14">
        <v>44188</v>
      </c>
      <c r="E80" s="2">
        <v>1</v>
      </c>
      <c r="F80" s="2">
        <v>1</v>
      </c>
      <c r="G80" s="2">
        <v>1</v>
      </c>
      <c r="M80" s="2">
        <v>1</v>
      </c>
      <c r="Q80" s="2">
        <v>1</v>
      </c>
      <c r="V80" s="2">
        <v>1</v>
      </c>
      <c r="AI80" s="2">
        <v>1</v>
      </c>
    </row>
    <row r="81" spans="1:35" ht="18" customHeight="1" x14ac:dyDescent="0.7">
      <c r="A81" s="9" t="s">
        <v>1220</v>
      </c>
      <c r="B81" s="6" t="s">
        <v>225</v>
      </c>
      <c r="C81" s="2" t="s">
        <v>89</v>
      </c>
      <c r="D81" s="14" t="s">
        <v>80</v>
      </c>
      <c r="E81" s="2">
        <v>1</v>
      </c>
      <c r="G81" s="2">
        <v>1</v>
      </c>
      <c r="H81" s="2">
        <v>1</v>
      </c>
      <c r="T81" s="2">
        <v>1</v>
      </c>
      <c r="V81" s="2">
        <v>1</v>
      </c>
      <c r="AC81" s="2">
        <v>1</v>
      </c>
    </row>
    <row r="82" spans="1:35" ht="18" customHeight="1" x14ac:dyDescent="0.7">
      <c r="A82" s="9" t="s">
        <v>1221</v>
      </c>
      <c r="B82" s="6" t="s">
        <v>226</v>
      </c>
      <c r="C82" s="2" t="s">
        <v>194</v>
      </c>
      <c r="D82" s="14">
        <v>43952</v>
      </c>
      <c r="E82" s="2" t="s">
        <v>80</v>
      </c>
    </row>
    <row r="83" spans="1:35" ht="18" customHeight="1" x14ac:dyDescent="0.7">
      <c r="A83" s="9" t="s">
        <v>1222</v>
      </c>
      <c r="B83" s="6" t="s">
        <v>227</v>
      </c>
      <c r="C83" s="2" t="s">
        <v>56</v>
      </c>
      <c r="D83" s="14">
        <v>44084</v>
      </c>
      <c r="N83" s="2">
        <v>1</v>
      </c>
      <c r="R83" s="2">
        <v>1</v>
      </c>
      <c r="AB83" s="2">
        <v>1</v>
      </c>
    </row>
    <row r="84" spans="1:35" ht="18" customHeight="1" x14ac:dyDescent="0.7">
      <c r="A84" s="9" t="s">
        <v>1223</v>
      </c>
      <c r="B84" s="6" t="s">
        <v>228</v>
      </c>
      <c r="C84" s="2" t="s">
        <v>164</v>
      </c>
      <c r="D84" s="14">
        <v>44077</v>
      </c>
      <c r="E84" s="2">
        <v>3</v>
      </c>
      <c r="G84" s="2">
        <v>1</v>
      </c>
      <c r="AI84" s="2">
        <v>2</v>
      </c>
    </row>
    <row r="85" spans="1:35" ht="18" customHeight="1" x14ac:dyDescent="0.7">
      <c r="A85" s="9" t="s">
        <v>1224</v>
      </c>
      <c r="B85" s="6" t="s">
        <v>229</v>
      </c>
      <c r="C85" s="2" t="s">
        <v>56</v>
      </c>
      <c r="D85" s="14">
        <v>44052</v>
      </c>
      <c r="E85" s="2" t="s">
        <v>80</v>
      </c>
    </row>
    <row r="86" spans="1:35" ht="18" customHeight="1" x14ac:dyDescent="0.7">
      <c r="A86" s="9" t="s">
        <v>1225</v>
      </c>
      <c r="B86" s="6" t="s">
        <v>230</v>
      </c>
      <c r="C86" s="2" t="s">
        <v>56</v>
      </c>
      <c r="D86" s="14">
        <v>43999</v>
      </c>
      <c r="E86" s="2" t="s">
        <v>80</v>
      </c>
    </row>
    <row r="87" spans="1:35" ht="18" customHeight="1" x14ac:dyDescent="0.7">
      <c r="A87" s="9" t="s">
        <v>1226</v>
      </c>
      <c r="B87" s="6" t="s">
        <v>231</v>
      </c>
      <c r="C87" s="2" t="s">
        <v>152</v>
      </c>
      <c r="D87" s="14">
        <v>44092</v>
      </c>
      <c r="E87" s="2">
        <v>1</v>
      </c>
      <c r="F87" s="2">
        <v>1</v>
      </c>
      <c r="G87" s="2">
        <v>1</v>
      </c>
      <c r="AI87" s="2">
        <v>1</v>
      </c>
    </row>
    <row r="88" spans="1:35" ht="18" customHeight="1" x14ac:dyDescent="0.7">
      <c r="A88" s="9" t="s">
        <v>1227</v>
      </c>
      <c r="B88" s="6" t="s">
        <v>232</v>
      </c>
      <c r="C88" s="2" t="s">
        <v>233</v>
      </c>
      <c r="D88" s="14">
        <v>43967</v>
      </c>
      <c r="E88" s="2">
        <v>1</v>
      </c>
      <c r="G88" s="2">
        <v>1</v>
      </c>
      <c r="T88" s="2">
        <v>1</v>
      </c>
      <c r="V88" s="2">
        <v>1</v>
      </c>
      <c r="AE88" s="2">
        <v>1</v>
      </c>
      <c r="AF88" s="2">
        <v>1</v>
      </c>
    </row>
    <row r="89" spans="1:35" ht="18" customHeight="1" x14ac:dyDescent="0.7">
      <c r="A89" s="9" t="s">
        <v>1228</v>
      </c>
      <c r="B89" s="6" t="s">
        <v>234</v>
      </c>
      <c r="C89" s="2" t="s">
        <v>233</v>
      </c>
      <c r="D89" s="14">
        <v>44027</v>
      </c>
      <c r="E89" s="2">
        <v>1</v>
      </c>
      <c r="G89" s="2">
        <v>1</v>
      </c>
      <c r="T89" s="2">
        <v>1</v>
      </c>
      <c r="V89" s="2">
        <v>1</v>
      </c>
      <c r="AE89" s="2">
        <v>1</v>
      </c>
      <c r="AF89" s="2">
        <v>1</v>
      </c>
    </row>
    <row r="90" spans="1:35" ht="18" customHeight="1" x14ac:dyDescent="0.7">
      <c r="A90" s="9" t="s">
        <v>1229</v>
      </c>
      <c r="B90" s="6" t="s">
        <v>235</v>
      </c>
      <c r="C90" s="2" t="s">
        <v>120</v>
      </c>
      <c r="D90" s="14" t="s">
        <v>80</v>
      </c>
      <c r="F90" s="2">
        <v>1</v>
      </c>
      <c r="H90" s="2">
        <v>1</v>
      </c>
      <c r="Q90" s="2">
        <v>1</v>
      </c>
      <c r="V90" s="2">
        <v>1</v>
      </c>
      <c r="AB90" s="2">
        <v>1</v>
      </c>
      <c r="AC90" s="2">
        <v>1</v>
      </c>
    </row>
    <row r="91" spans="1:35" ht="18" customHeight="1" x14ac:dyDescent="0.7">
      <c r="A91" s="9" t="s">
        <v>1230</v>
      </c>
      <c r="B91" s="6" t="s">
        <v>236</v>
      </c>
      <c r="C91" s="2" t="s">
        <v>237</v>
      </c>
      <c r="D91" s="14">
        <v>44067</v>
      </c>
      <c r="H91" s="2">
        <v>1</v>
      </c>
    </row>
    <row r="92" spans="1:35" ht="18" customHeight="1" x14ac:dyDescent="0.7">
      <c r="A92" s="9" t="s">
        <v>1231</v>
      </c>
      <c r="B92" s="6" t="s">
        <v>238</v>
      </c>
      <c r="C92" s="2" t="s">
        <v>56</v>
      </c>
      <c r="D92" s="14">
        <v>43925</v>
      </c>
      <c r="E92" s="2">
        <v>1</v>
      </c>
      <c r="H92" s="2">
        <v>1</v>
      </c>
      <c r="Q92" s="2">
        <v>1</v>
      </c>
      <c r="W92" s="2">
        <v>1</v>
      </c>
      <c r="Z92" s="2">
        <v>1</v>
      </c>
      <c r="AB92" s="2">
        <v>1</v>
      </c>
    </row>
    <row r="93" spans="1:35" ht="18" customHeight="1" x14ac:dyDescent="0.7">
      <c r="A93" s="9" t="s">
        <v>1232</v>
      </c>
      <c r="B93" s="6" t="s">
        <v>239</v>
      </c>
      <c r="C93" s="2" t="s">
        <v>56</v>
      </c>
      <c r="D93" s="14">
        <v>44102</v>
      </c>
      <c r="E93" s="2">
        <v>1</v>
      </c>
      <c r="M93" s="2">
        <v>1</v>
      </c>
      <c r="AI93" s="2">
        <v>1</v>
      </c>
    </row>
    <row r="94" spans="1:35" ht="18" customHeight="1" x14ac:dyDescent="0.7">
      <c r="A94" s="9" t="s">
        <v>1233</v>
      </c>
      <c r="B94" s="6" t="s">
        <v>240</v>
      </c>
      <c r="C94" s="2" t="s">
        <v>192</v>
      </c>
      <c r="D94" s="14" t="s">
        <v>80</v>
      </c>
      <c r="E94" s="2">
        <v>1</v>
      </c>
      <c r="J94" s="2">
        <v>1</v>
      </c>
      <c r="V94" s="2">
        <v>1</v>
      </c>
      <c r="X94" s="2">
        <v>1</v>
      </c>
      <c r="Z94" s="2">
        <v>1</v>
      </c>
      <c r="AB94" s="2">
        <v>1</v>
      </c>
    </row>
    <row r="95" spans="1:35" ht="18" customHeight="1" x14ac:dyDescent="0.7">
      <c r="A95" s="9" t="s">
        <v>1234</v>
      </c>
      <c r="B95" s="6" t="s">
        <v>1413</v>
      </c>
      <c r="C95" s="2" t="s">
        <v>1327</v>
      </c>
      <c r="D95" s="14">
        <v>43857</v>
      </c>
      <c r="E95" s="2">
        <v>1</v>
      </c>
      <c r="G95" s="2">
        <v>1</v>
      </c>
      <c r="H95" s="2">
        <v>1</v>
      </c>
      <c r="L95" s="2">
        <v>1</v>
      </c>
      <c r="AA95" s="2">
        <v>1</v>
      </c>
      <c r="AC95" s="2">
        <v>1</v>
      </c>
    </row>
    <row r="96" spans="1:35" ht="18" customHeight="1" x14ac:dyDescent="0.7">
      <c r="A96" s="9" t="s">
        <v>1235</v>
      </c>
      <c r="B96" s="6" t="s">
        <v>241</v>
      </c>
      <c r="C96" s="2" t="s">
        <v>242</v>
      </c>
      <c r="D96" s="14">
        <v>44085</v>
      </c>
      <c r="E96" s="2">
        <v>1</v>
      </c>
      <c r="S96" s="2">
        <v>1</v>
      </c>
      <c r="T96" s="2">
        <v>1</v>
      </c>
      <c r="U96" s="2">
        <v>1</v>
      </c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3" spans="4:4" ht="18" customHeight="1" x14ac:dyDescent="0.7">
      <c r="D173" s="14"/>
    </row>
    <row r="174" spans="4:4" ht="18" customHeight="1" x14ac:dyDescent="0.7">
      <c r="D174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6" spans="4:4" ht="18" customHeight="1" x14ac:dyDescent="0.7">
      <c r="D216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5" spans="4:4" ht="18" customHeight="1" x14ac:dyDescent="0.7">
      <c r="D225" s="14"/>
    </row>
    <row r="226" spans="4:4" ht="18" customHeight="1" x14ac:dyDescent="0.7">
      <c r="D226" s="14"/>
    </row>
    <row r="227" spans="4:4" ht="18" customHeight="1" x14ac:dyDescent="0.7">
      <c r="D227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6" spans="4:4" ht="18" customHeight="1" x14ac:dyDescent="0.7">
      <c r="D236" s="14"/>
    </row>
    <row r="237" spans="4:4" ht="18" customHeight="1" x14ac:dyDescent="0.7">
      <c r="D237" s="14"/>
    </row>
    <row r="238" spans="4:4" ht="18" customHeight="1" x14ac:dyDescent="0.7">
      <c r="D238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69" spans="3:4" ht="18" customHeight="1" x14ac:dyDescent="0.7">
      <c r="D269" s="14"/>
    </row>
    <row r="270" spans="3:4" ht="18" customHeight="1" x14ac:dyDescent="0.7">
      <c r="D270" s="14"/>
    </row>
    <row r="271" spans="3:4" ht="18" customHeight="1" x14ac:dyDescent="0.7">
      <c r="C271" s="14"/>
      <c r="D271" s="14"/>
    </row>
    <row r="272" spans="3:4" ht="18" customHeight="1" x14ac:dyDescent="0.7">
      <c r="D272" s="14"/>
    </row>
    <row r="273" spans="4:4" ht="18" customHeight="1" x14ac:dyDescent="0.7">
      <c r="D273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8" spans="4:4" ht="18" customHeight="1" x14ac:dyDescent="0.7">
      <c r="D278" s="14"/>
    </row>
    <row r="279" spans="4:4" ht="18" customHeight="1" x14ac:dyDescent="0.7">
      <c r="D279" s="14"/>
    </row>
    <row r="280" spans="4:4" ht="18" customHeight="1" x14ac:dyDescent="0.7">
      <c r="D280" s="14"/>
    </row>
    <row r="282" spans="4:4" ht="18" customHeight="1" x14ac:dyDescent="0.7">
      <c r="D282" s="14"/>
    </row>
    <row r="283" spans="4:4" ht="18" customHeight="1" x14ac:dyDescent="0.7">
      <c r="D283" s="14"/>
    </row>
    <row r="284" spans="4:4" ht="18" customHeight="1" x14ac:dyDescent="0.7">
      <c r="D284" s="14"/>
    </row>
    <row r="287" spans="4:4" ht="18" customHeight="1" x14ac:dyDescent="0.7">
      <c r="D287" s="14"/>
    </row>
    <row r="288" spans="4:4" ht="18" customHeight="1" x14ac:dyDescent="0.7">
      <c r="D288" s="14"/>
    </row>
    <row r="289" spans="4:4" ht="18" customHeight="1" x14ac:dyDescent="0.7">
      <c r="D289" s="14"/>
    </row>
    <row r="290" spans="4:4" ht="18" customHeight="1" x14ac:dyDescent="0.7">
      <c r="D290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 A12:A96" numberStoredAsText="1"/>
    <ignoredError sqref="F8:AI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2753-C56E-4E4A-93BA-2AD25524D261}">
  <dimension ref="A1:AJ282"/>
  <sheetViews>
    <sheetView zoomScale="60" zoomScaleNormal="60" zoomScaleSheetLayoutView="50" workbookViewId="0">
      <pane xSplit="2" ySplit="10" topLeftCell="T11" activePane="bottomRight" state="frozen"/>
      <selection pane="topRight" activeCell="C1" sqref="C1"/>
      <selection pane="bottomLeft" activeCell="A11" sqref="A11"/>
      <selection pane="bottomRight" activeCell="B249" sqref="B249:B250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118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5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COUNTIF(E11:E600,"なし")</f>
        <v>0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5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5</v>
      </c>
      <c r="D8" s="13" t="s">
        <v>48</v>
      </c>
      <c r="E8" s="3">
        <f>COUNT(E11:E600)</f>
        <v>4</v>
      </c>
      <c r="F8" s="3">
        <f t="shared" ref="F8:AI8" si="0">COUNT(F11:F600)</f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1</v>
      </c>
      <c r="Q8" s="3">
        <f t="shared" si="0"/>
        <v>0</v>
      </c>
      <c r="R8" s="3">
        <f t="shared" si="0"/>
        <v>0</v>
      </c>
      <c r="S8" s="3">
        <f t="shared" si="0"/>
        <v>2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  <c r="AC8" s="3">
        <f t="shared" si="0"/>
        <v>2</v>
      </c>
      <c r="AD8" s="3">
        <f t="shared" si="0"/>
        <v>0</v>
      </c>
      <c r="AE8" s="3">
        <f t="shared" si="0"/>
        <v>1</v>
      </c>
      <c r="AF8" s="3">
        <f t="shared" si="0"/>
        <v>1</v>
      </c>
      <c r="AG8" s="2">
        <f t="shared" si="0"/>
        <v>0</v>
      </c>
      <c r="AH8" s="2">
        <f t="shared" si="0"/>
        <v>0</v>
      </c>
      <c r="AI8" s="3">
        <f t="shared" si="0"/>
        <v>0</v>
      </c>
    </row>
    <row r="9" spans="1:36" ht="18" customHeight="1" x14ac:dyDescent="0.7">
      <c r="D9" s="13" t="s">
        <v>49</v>
      </c>
      <c r="E9" s="4">
        <f>E8/$A$8</f>
        <v>0.8</v>
      </c>
      <c r="F9" s="4">
        <f t="shared" ref="F9:AI9" si="1">F8/$A$8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 t="shared" si="1"/>
        <v>0.2</v>
      </c>
      <c r="Q9" s="4">
        <f t="shared" si="1"/>
        <v>0</v>
      </c>
      <c r="R9" s="4">
        <f t="shared" si="1"/>
        <v>0</v>
      </c>
      <c r="S9" s="4">
        <f t="shared" si="1"/>
        <v>0.4</v>
      </c>
      <c r="T9" s="4">
        <f t="shared" si="1"/>
        <v>0</v>
      </c>
      <c r="U9" s="4">
        <f t="shared" si="1"/>
        <v>0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0</v>
      </c>
      <c r="Z9" s="4">
        <f t="shared" si="1"/>
        <v>0</v>
      </c>
      <c r="AA9" s="4">
        <f t="shared" si="1"/>
        <v>0</v>
      </c>
      <c r="AB9" s="4">
        <f t="shared" si="1"/>
        <v>0</v>
      </c>
      <c r="AC9" s="4">
        <f t="shared" si="1"/>
        <v>0.4</v>
      </c>
      <c r="AD9" s="4">
        <f t="shared" si="1"/>
        <v>0</v>
      </c>
      <c r="AE9" s="4">
        <f t="shared" si="1"/>
        <v>0.2</v>
      </c>
      <c r="AF9" s="4">
        <f t="shared" si="1"/>
        <v>0.2</v>
      </c>
      <c r="AG9" s="5">
        <f t="shared" si="1"/>
        <v>0</v>
      </c>
      <c r="AH9" s="5">
        <f t="shared" si="1"/>
        <v>0</v>
      </c>
      <c r="AI9" s="4">
        <f t="shared" si="1"/>
        <v>0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119</v>
      </c>
      <c r="C11" s="2" t="s">
        <v>120</v>
      </c>
      <c r="D11" s="14" t="s">
        <v>80</v>
      </c>
      <c r="E11" s="2">
        <v>1</v>
      </c>
      <c r="S11" s="2">
        <v>1</v>
      </c>
    </row>
    <row r="12" spans="1:36" ht="18" customHeight="1" x14ac:dyDescent="0.7">
      <c r="A12" s="9" t="s">
        <v>57</v>
      </c>
      <c r="B12" s="6" t="s">
        <v>121</v>
      </c>
      <c r="C12" s="2" t="s">
        <v>86</v>
      </c>
      <c r="D12" s="14" t="s">
        <v>80</v>
      </c>
      <c r="AC12" s="2">
        <v>1</v>
      </c>
      <c r="AE12" s="2">
        <v>1</v>
      </c>
      <c r="AJ12" s="15"/>
    </row>
    <row r="13" spans="1:36" ht="18" customHeight="1" x14ac:dyDescent="0.7">
      <c r="A13" s="9" t="s">
        <v>58</v>
      </c>
      <c r="B13" s="6" t="s">
        <v>122</v>
      </c>
      <c r="C13" s="2" t="s">
        <v>86</v>
      </c>
      <c r="D13" s="14" t="s">
        <v>80</v>
      </c>
      <c r="E13" s="2">
        <v>1</v>
      </c>
      <c r="P13" s="2">
        <v>1</v>
      </c>
    </row>
    <row r="14" spans="1:36" ht="18" customHeight="1" x14ac:dyDescent="0.7">
      <c r="A14" s="9" t="s">
        <v>59</v>
      </c>
      <c r="B14" s="6" t="s">
        <v>123</v>
      </c>
      <c r="C14" s="2" t="s">
        <v>86</v>
      </c>
      <c r="D14" s="14" t="s">
        <v>80</v>
      </c>
      <c r="E14" s="2">
        <v>1</v>
      </c>
      <c r="AF14" s="2">
        <v>1</v>
      </c>
    </row>
    <row r="15" spans="1:36" ht="18" customHeight="1" x14ac:dyDescent="0.7">
      <c r="A15" s="9" t="s">
        <v>60</v>
      </c>
      <c r="B15" s="6" t="s">
        <v>124</v>
      </c>
      <c r="C15" s="2" t="s">
        <v>120</v>
      </c>
      <c r="D15" s="14" t="s">
        <v>80</v>
      </c>
      <c r="E15" s="2">
        <v>1</v>
      </c>
      <c r="S15" s="2">
        <v>1</v>
      </c>
      <c r="AC15" s="2">
        <v>1</v>
      </c>
    </row>
    <row r="16" spans="1:36" ht="18" customHeight="1" x14ac:dyDescent="0.7">
      <c r="D16" s="14"/>
    </row>
    <row r="17" spans="4:4" ht="18" customHeight="1" x14ac:dyDescent="0.7">
      <c r="D17" s="14"/>
    </row>
    <row r="18" spans="4:4" ht="18" customHeight="1" x14ac:dyDescent="0.7">
      <c r="D18" s="14"/>
    </row>
    <row r="19" spans="4:4" ht="18" customHeight="1" x14ac:dyDescent="0.7">
      <c r="D19" s="14"/>
    </row>
    <row r="20" spans="4:4" ht="18" customHeight="1" x14ac:dyDescent="0.7">
      <c r="D20" s="14"/>
    </row>
    <row r="21" spans="4:4" ht="18" customHeight="1" x14ac:dyDescent="0.7">
      <c r="D21" s="14"/>
    </row>
    <row r="22" spans="4:4" ht="18" customHeight="1" x14ac:dyDescent="0.7">
      <c r="D22" s="14"/>
    </row>
    <row r="23" spans="4:4" ht="18" customHeight="1" x14ac:dyDescent="0.7">
      <c r="D23" s="14"/>
    </row>
    <row r="25" spans="4:4" ht="18" customHeight="1" x14ac:dyDescent="0.7">
      <c r="D25" s="14"/>
    </row>
    <row r="26" spans="4:4" ht="18" customHeight="1" x14ac:dyDescent="0.7">
      <c r="D26" s="14"/>
    </row>
    <row r="27" spans="4:4" ht="18" customHeight="1" x14ac:dyDescent="0.7">
      <c r="D27" s="14"/>
    </row>
    <row r="28" spans="4:4" ht="18" customHeight="1" x14ac:dyDescent="0.7">
      <c r="D28" s="14"/>
    </row>
    <row r="29" spans="4:4" ht="18" customHeight="1" x14ac:dyDescent="0.7">
      <c r="D29" s="14"/>
    </row>
    <row r="30" spans="4:4" ht="18" customHeight="1" x14ac:dyDescent="0.7">
      <c r="D30" s="14"/>
    </row>
    <row r="31" spans="4:4" ht="18" customHeight="1" x14ac:dyDescent="0.7">
      <c r="D31" s="14"/>
    </row>
    <row r="32" spans="4:4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:A15" numberStoredAsText="1"/>
    <ignoredError sqref="E8:AI8 B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44B5-B87B-447C-AF9E-EECF4F9127DB}">
  <dimension ref="A1:AJ282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G24" sqref="AG24:AH24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1429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COUNTIF(E11:E600,"なし")</f>
        <v>0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1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1</v>
      </c>
      <c r="D8" s="13" t="s">
        <v>48</v>
      </c>
      <c r="E8" s="36">
        <f>COUNT(E11:E600)</f>
        <v>1</v>
      </c>
      <c r="F8" s="36">
        <f t="shared" ref="F8:AI8" si="0">COUNT(F11:F600)</f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1</v>
      </c>
      <c r="V8" s="36">
        <f t="shared" si="0"/>
        <v>0</v>
      </c>
      <c r="W8" s="36">
        <f t="shared" si="0"/>
        <v>0</v>
      </c>
      <c r="X8" s="36">
        <f t="shared" si="0"/>
        <v>0</v>
      </c>
      <c r="Y8" s="36">
        <f t="shared" si="0"/>
        <v>1</v>
      </c>
      <c r="Z8" s="36">
        <f t="shared" si="0"/>
        <v>0</v>
      </c>
      <c r="AA8" s="36">
        <f t="shared" si="0"/>
        <v>1</v>
      </c>
      <c r="AB8" s="36">
        <f t="shared" si="0"/>
        <v>0</v>
      </c>
      <c r="AC8" s="36">
        <f t="shared" si="0"/>
        <v>0</v>
      </c>
      <c r="AD8" s="36">
        <f t="shared" si="0"/>
        <v>0</v>
      </c>
      <c r="AE8" s="36">
        <f t="shared" si="0"/>
        <v>0</v>
      </c>
      <c r="AF8" s="36">
        <f t="shared" si="0"/>
        <v>0</v>
      </c>
      <c r="AG8" s="2">
        <f t="shared" si="0"/>
        <v>0</v>
      </c>
      <c r="AH8" s="2">
        <f t="shared" si="0"/>
        <v>0</v>
      </c>
      <c r="AI8" s="36">
        <f t="shared" si="0"/>
        <v>0</v>
      </c>
    </row>
    <row r="9" spans="1:36" ht="18" customHeight="1" x14ac:dyDescent="0.7">
      <c r="D9" s="13" t="s">
        <v>49</v>
      </c>
      <c r="E9" s="4">
        <f>E8/$A$8</f>
        <v>1</v>
      </c>
      <c r="F9" s="4">
        <f t="shared" ref="F9:AI9" si="1">F8/$A$8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4">
        <f t="shared" si="1"/>
        <v>1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1</v>
      </c>
      <c r="Z9" s="4">
        <f t="shared" si="1"/>
        <v>0</v>
      </c>
      <c r="AA9" s="4">
        <f t="shared" si="1"/>
        <v>1</v>
      </c>
      <c r="AB9" s="4">
        <f t="shared" si="1"/>
        <v>0</v>
      </c>
      <c r="AC9" s="4">
        <f t="shared" si="1"/>
        <v>0</v>
      </c>
      <c r="AD9" s="4">
        <f t="shared" si="1"/>
        <v>0</v>
      </c>
      <c r="AE9" s="4">
        <f t="shared" si="1"/>
        <v>0</v>
      </c>
      <c r="AF9" s="4">
        <f t="shared" si="1"/>
        <v>0</v>
      </c>
      <c r="AG9" s="5">
        <f t="shared" si="1"/>
        <v>0</v>
      </c>
      <c r="AH9" s="5">
        <f t="shared" si="1"/>
        <v>0</v>
      </c>
      <c r="AI9" s="4">
        <f t="shared" si="1"/>
        <v>0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1430</v>
      </c>
      <c r="C11" s="2" t="s">
        <v>248</v>
      </c>
      <c r="D11" s="14">
        <v>43852</v>
      </c>
      <c r="E11" s="2">
        <v>1</v>
      </c>
      <c r="U11" s="2">
        <v>1</v>
      </c>
      <c r="Y11" s="2">
        <v>1</v>
      </c>
      <c r="AA11" s="2">
        <v>1</v>
      </c>
    </row>
    <row r="12" spans="1:36" ht="18" customHeight="1" x14ac:dyDescent="0.7">
      <c r="D12" s="14"/>
      <c r="AJ12" s="15"/>
    </row>
    <row r="13" spans="1:36" ht="18" customHeight="1" x14ac:dyDescent="0.7">
      <c r="D13" s="14"/>
    </row>
    <row r="14" spans="1:36" ht="18" customHeight="1" x14ac:dyDescent="0.7">
      <c r="D14" s="14"/>
    </row>
    <row r="15" spans="1:36" ht="18" customHeight="1" x14ac:dyDescent="0.7">
      <c r="D15" s="14"/>
    </row>
    <row r="16" spans="1:36" ht="18" customHeight="1" x14ac:dyDescent="0.7">
      <c r="D16" s="14"/>
    </row>
    <row r="17" spans="4:4" ht="18" customHeight="1" x14ac:dyDescent="0.7">
      <c r="D17" s="14"/>
    </row>
    <row r="18" spans="4:4" ht="18" customHeight="1" x14ac:dyDescent="0.7">
      <c r="D18" s="14"/>
    </row>
    <row r="19" spans="4:4" ht="18" customHeight="1" x14ac:dyDescent="0.7">
      <c r="D19" s="14"/>
    </row>
    <row r="20" spans="4:4" ht="18" customHeight="1" x14ac:dyDescent="0.7">
      <c r="D20" s="14"/>
    </row>
    <row r="21" spans="4:4" ht="18" customHeight="1" x14ac:dyDescent="0.7">
      <c r="D21" s="14"/>
    </row>
    <row r="22" spans="4:4" ht="18" customHeight="1" x14ac:dyDescent="0.7">
      <c r="D22" s="14"/>
    </row>
    <row r="23" spans="4:4" ht="18" customHeight="1" x14ac:dyDescent="0.7">
      <c r="D23" s="14"/>
    </row>
    <row r="25" spans="4:4" ht="18" customHeight="1" x14ac:dyDescent="0.7">
      <c r="D25" s="14"/>
    </row>
    <row r="26" spans="4:4" ht="18" customHeight="1" x14ac:dyDescent="0.7">
      <c r="D26" s="14"/>
    </row>
    <row r="27" spans="4:4" ht="18" customHeight="1" x14ac:dyDescent="0.7">
      <c r="D27" s="14"/>
    </row>
    <row r="28" spans="4:4" ht="18" customHeight="1" x14ac:dyDescent="0.7">
      <c r="D28" s="14"/>
    </row>
    <row r="29" spans="4:4" ht="18" customHeight="1" x14ac:dyDescent="0.7">
      <c r="D29" s="14"/>
    </row>
    <row r="30" spans="4:4" ht="18" customHeight="1" x14ac:dyDescent="0.7">
      <c r="D30" s="14"/>
    </row>
    <row r="31" spans="4:4" ht="18" customHeight="1" x14ac:dyDescent="0.7">
      <c r="D31" s="14"/>
    </row>
    <row r="32" spans="4:4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E2:AH3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H4:AH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" numberStoredAsText="1"/>
    <ignoredError sqref="B4 E8:AI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B12C-C187-43B6-ACBC-8D03345104E5}">
  <dimension ref="A1:AJ284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D39" sqref="AD39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125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15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COUNTIF(E11:E602,"なし")</f>
        <v>0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15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15</v>
      </c>
      <c r="D8" s="13" t="s">
        <v>48</v>
      </c>
      <c r="E8" s="3">
        <f>COUNT(E11:E602)</f>
        <v>10</v>
      </c>
      <c r="F8" s="3">
        <f t="shared" ref="F8:AI8" si="0">COUNT(F11:F602)</f>
        <v>0</v>
      </c>
      <c r="G8" s="3">
        <f t="shared" si="0"/>
        <v>5</v>
      </c>
      <c r="H8" s="3">
        <f t="shared" si="0"/>
        <v>4</v>
      </c>
      <c r="I8" s="3">
        <f t="shared" si="0"/>
        <v>2</v>
      </c>
      <c r="J8" s="3">
        <f t="shared" si="0"/>
        <v>2</v>
      </c>
      <c r="K8" s="3">
        <f t="shared" si="0"/>
        <v>0</v>
      </c>
      <c r="L8" s="3">
        <f t="shared" si="0"/>
        <v>3</v>
      </c>
      <c r="M8" s="3">
        <f t="shared" si="0"/>
        <v>6</v>
      </c>
      <c r="N8" s="3">
        <f t="shared" si="0"/>
        <v>1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1</v>
      </c>
      <c r="U8" s="3">
        <f t="shared" si="0"/>
        <v>0</v>
      </c>
      <c r="V8" s="3">
        <f t="shared" si="0"/>
        <v>3</v>
      </c>
      <c r="W8" s="3">
        <f t="shared" si="0"/>
        <v>2</v>
      </c>
      <c r="X8" s="3">
        <f t="shared" si="0"/>
        <v>1</v>
      </c>
      <c r="Y8" s="3">
        <f t="shared" si="0"/>
        <v>2</v>
      </c>
      <c r="Z8" s="3">
        <f t="shared" si="0"/>
        <v>5</v>
      </c>
      <c r="AA8" s="3">
        <f t="shared" si="0"/>
        <v>1</v>
      </c>
      <c r="AB8" s="3">
        <f t="shared" si="0"/>
        <v>1</v>
      </c>
      <c r="AC8" s="3">
        <f t="shared" si="0"/>
        <v>8</v>
      </c>
      <c r="AD8" s="3">
        <f t="shared" si="0"/>
        <v>0</v>
      </c>
      <c r="AE8" s="3">
        <f t="shared" si="0"/>
        <v>3</v>
      </c>
      <c r="AF8" s="3">
        <f t="shared" si="0"/>
        <v>1</v>
      </c>
      <c r="AG8" s="2">
        <f t="shared" si="0"/>
        <v>0</v>
      </c>
      <c r="AH8" s="2">
        <f t="shared" si="0"/>
        <v>0</v>
      </c>
      <c r="AI8" s="3">
        <f t="shared" si="0"/>
        <v>8</v>
      </c>
    </row>
    <row r="9" spans="1:36" ht="18" customHeight="1" x14ac:dyDescent="0.7">
      <c r="D9" s="13" t="s">
        <v>49</v>
      </c>
      <c r="E9" s="4">
        <f>E8/$A$8</f>
        <v>0.66666666666666663</v>
      </c>
      <c r="F9" s="4">
        <f t="shared" ref="F9:AI9" si="1">F8/$A$8</f>
        <v>0</v>
      </c>
      <c r="G9" s="4">
        <f t="shared" si="1"/>
        <v>0.33333333333333331</v>
      </c>
      <c r="H9" s="4">
        <f t="shared" si="1"/>
        <v>0.26666666666666666</v>
      </c>
      <c r="I9" s="4">
        <f t="shared" si="1"/>
        <v>0.13333333333333333</v>
      </c>
      <c r="J9" s="4">
        <f t="shared" si="1"/>
        <v>0.13333333333333333</v>
      </c>
      <c r="K9" s="4">
        <f t="shared" si="1"/>
        <v>0</v>
      </c>
      <c r="L9" s="4">
        <f t="shared" si="1"/>
        <v>0.2</v>
      </c>
      <c r="M9" s="4">
        <f t="shared" si="1"/>
        <v>0.4</v>
      </c>
      <c r="N9" s="4">
        <f t="shared" si="1"/>
        <v>6.6666666666666666E-2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6.6666666666666666E-2</v>
      </c>
      <c r="U9" s="4">
        <f t="shared" si="1"/>
        <v>0</v>
      </c>
      <c r="V9" s="4">
        <f t="shared" si="1"/>
        <v>0.2</v>
      </c>
      <c r="W9" s="4">
        <f t="shared" si="1"/>
        <v>0.13333333333333333</v>
      </c>
      <c r="X9" s="4">
        <f t="shared" si="1"/>
        <v>6.6666666666666666E-2</v>
      </c>
      <c r="Y9" s="4">
        <f t="shared" si="1"/>
        <v>0.13333333333333333</v>
      </c>
      <c r="Z9" s="4">
        <f t="shared" si="1"/>
        <v>0.33333333333333331</v>
      </c>
      <c r="AA9" s="4">
        <f t="shared" si="1"/>
        <v>6.6666666666666666E-2</v>
      </c>
      <c r="AB9" s="4">
        <f t="shared" si="1"/>
        <v>6.6666666666666666E-2</v>
      </c>
      <c r="AC9" s="4">
        <f t="shared" si="1"/>
        <v>0.53333333333333333</v>
      </c>
      <c r="AD9" s="4">
        <f t="shared" si="1"/>
        <v>0</v>
      </c>
      <c r="AE9" s="4">
        <f t="shared" si="1"/>
        <v>0.2</v>
      </c>
      <c r="AF9" s="4">
        <f t="shared" si="1"/>
        <v>6.6666666666666666E-2</v>
      </c>
      <c r="AG9" s="5">
        <f t="shared" si="1"/>
        <v>0</v>
      </c>
      <c r="AH9" s="5">
        <f t="shared" si="1"/>
        <v>0</v>
      </c>
      <c r="AI9" s="4">
        <f t="shared" si="1"/>
        <v>0.53333333333333333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126</v>
      </c>
      <c r="C11" s="2" t="s">
        <v>56</v>
      </c>
      <c r="D11" s="14">
        <v>44072</v>
      </c>
      <c r="G11" s="2">
        <v>1</v>
      </c>
      <c r="AC11" s="2">
        <v>1</v>
      </c>
      <c r="AE11" s="2">
        <v>1</v>
      </c>
    </row>
    <row r="12" spans="1:36" ht="18" customHeight="1" x14ac:dyDescent="0.7">
      <c r="A12" s="9" t="s">
        <v>57</v>
      </c>
      <c r="B12" s="6" t="s">
        <v>127</v>
      </c>
      <c r="C12" s="2" t="s">
        <v>89</v>
      </c>
      <c r="D12" s="14">
        <v>44079</v>
      </c>
      <c r="I12" s="2">
        <v>1</v>
      </c>
      <c r="Z12" s="2">
        <v>1</v>
      </c>
      <c r="AC12" s="2">
        <v>1</v>
      </c>
      <c r="AE12" s="2">
        <v>1</v>
      </c>
      <c r="AI12" s="2">
        <v>1</v>
      </c>
      <c r="AJ12" s="15"/>
    </row>
    <row r="13" spans="1:36" ht="18" customHeight="1" x14ac:dyDescent="0.7">
      <c r="A13" s="9" t="s">
        <v>58</v>
      </c>
      <c r="B13" s="6" t="s">
        <v>128</v>
      </c>
      <c r="C13" s="2" t="s">
        <v>56</v>
      </c>
      <c r="D13" s="14">
        <v>44069</v>
      </c>
      <c r="G13" s="2">
        <v>1</v>
      </c>
      <c r="J13" s="2">
        <v>1</v>
      </c>
      <c r="M13" s="2">
        <v>1</v>
      </c>
    </row>
    <row r="14" spans="1:36" ht="18" customHeight="1" x14ac:dyDescent="0.7">
      <c r="A14" s="9" t="s">
        <v>59</v>
      </c>
      <c r="B14" s="6" t="s">
        <v>129</v>
      </c>
      <c r="C14" s="2" t="s">
        <v>109</v>
      </c>
      <c r="D14" s="14">
        <v>44104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E14" s="2">
        <v>1</v>
      </c>
    </row>
    <row r="15" spans="1:36" ht="18" customHeight="1" x14ac:dyDescent="0.7">
      <c r="A15" s="9" t="s">
        <v>60</v>
      </c>
      <c r="B15" s="6" t="s">
        <v>130</v>
      </c>
      <c r="C15" s="2" t="s">
        <v>56</v>
      </c>
      <c r="D15" s="14" t="s">
        <v>80</v>
      </c>
      <c r="E15" s="2">
        <v>1</v>
      </c>
      <c r="G15" s="2">
        <v>1</v>
      </c>
      <c r="J15" s="2">
        <v>1</v>
      </c>
      <c r="M15" s="2">
        <v>1</v>
      </c>
    </row>
    <row r="16" spans="1:36" ht="18" customHeight="1" x14ac:dyDescent="0.7">
      <c r="A16" s="9" t="s">
        <v>1155</v>
      </c>
      <c r="B16" s="6" t="s">
        <v>1415</v>
      </c>
      <c r="C16" s="2" t="s">
        <v>1416</v>
      </c>
      <c r="D16" s="14">
        <v>44190</v>
      </c>
      <c r="E16" s="2">
        <v>1</v>
      </c>
      <c r="H16" s="2">
        <v>1</v>
      </c>
      <c r="I16" s="2">
        <v>1</v>
      </c>
      <c r="M16" s="2">
        <v>1</v>
      </c>
      <c r="AB16" s="2">
        <v>1</v>
      </c>
      <c r="AI16" s="2">
        <v>2</v>
      </c>
    </row>
    <row r="17" spans="1:35" ht="18" customHeight="1" x14ac:dyDescent="0.7">
      <c r="A17" s="9" t="s">
        <v>1156</v>
      </c>
      <c r="B17" s="6" t="s">
        <v>131</v>
      </c>
      <c r="C17" s="2" t="s">
        <v>56</v>
      </c>
      <c r="D17" s="14" t="s">
        <v>80</v>
      </c>
      <c r="E17" s="2">
        <v>1</v>
      </c>
      <c r="G17" s="2">
        <v>1</v>
      </c>
      <c r="M17" s="2">
        <v>1</v>
      </c>
      <c r="V17" s="2">
        <v>1</v>
      </c>
      <c r="W17" s="2">
        <v>1</v>
      </c>
      <c r="Y17" s="2">
        <v>1</v>
      </c>
      <c r="Z17" s="2">
        <v>1</v>
      </c>
      <c r="AC17" s="2">
        <v>1</v>
      </c>
      <c r="AI17" s="2">
        <v>1</v>
      </c>
    </row>
    <row r="18" spans="1:35" ht="18" customHeight="1" x14ac:dyDescent="0.7">
      <c r="A18" s="9" t="s">
        <v>1157</v>
      </c>
      <c r="B18" s="6" t="s">
        <v>132</v>
      </c>
      <c r="C18" s="2" t="s">
        <v>109</v>
      </c>
      <c r="D18" s="14">
        <v>44043</v>
      </c>
      <c r="E18" s="2">
        <v>1</v>
      </c>
      <c r="G18" s="2">
        <v>1</v>
      </c>
      <c r="H18" s="2">
        <v>1</v>
      </c>
      <c r="L18" s="2">
        <v>1</v>
      </c>
      <c r="M18" s="2">
        <v>1</v>
      </c>
      <c r="AC18" s="2">
        <v>1</v>
      </c>
    </row>
    <row r="19" spans="1:35" ht="18" customHeight="1" x14ac:dyDescent="0.7">
      <c r="A19" s="9" t="s">
        <v>1158</v>
      </c>
      <c r="B19" s="6" t="s">
        <v>133</v>
      </c>
      <c r="C19" s="2" t="s">
        <v>109</v>
      </c>
      <c r="D19" s="14">
        <v>44041</v>
      </c>
      <c r="E19" s="2">
        <v>1</v>
      </c>
      <c r="H19" s="2">
        <v>1</v>
      </c>
      <c r="L19" s="2">
        <v>1</v>
      </c>
      <c r="M19" s="2">
        <v>1</v>
      </c>
      <c r="AC19" s="2">
        <v>1</v>
      </c>
    </row>
    <row r="20" spans="1:35" ht="18" customHeight="1" x14ac:dyDescent="0.7">
      <c r="A20" s="9" t="s">
        <v>1159</v>
      </c>
      <c r="B20" s="6" t="s">
        <v>134</v>
      </c>
      <c r="C20" s="2" t="s">
        <v>56</v>
      </c>
      <c r="D20" s="14">
        <v>44035</v>
      </c>
      <c r="E20" s="2">
        <v>1</v>
      </c>
      <c r="AI20" s="2">
        <v>4</v>
      </c>
    </row>
    <row r="21" spans="1:35" ht="18" customHeight="1" x14ac:dyDescent="0.7">
      <c r="A21" s="9" t="s">
        <v>1160</v>
      </c>
      <c r="B21" s="6" t="s">
        <v>135</v>
      </c>
      <c r="C21" s="2" t="s">
        <v>116</v>
      </c>
      <c r="D21" s="14">
        <v>43930</v>
      </c>
      <c r="L21" s="2">
        <v>1</v>
      </c>
      <c r="T21" s="2">
        <v>1</v>
      </c>
      <c r="V21" s="2">
        <v>1</v>
      </c>
      <c r="Z21" s="2">
        <v>1</v>
      </c>
      <c r="AA21" s="2">
        <v>1</v>
      </c>
      <c r="AC21" s="2">
        <v>1</v>
      </c>
    </row>
    <row r="22" spans="1:35" ht="18" customHeight="1" x14ac:dyDescent="0.7">
      <c r="A22" s="9" t="s">
        <v>1161</v>
      </c>
      <c r="B22" s="6" t="s">
        <v>136</v>
      </c>
      <c r="C22" s="2" t="s">
        <v>56</v>
      </c>
      <c r="D22" s="14">
        <v>44140</v>
      </c>
      <c r="E22" s="2">
        <v>1</v>
      </c>
      <c r="H22" s="2">
        <v>1</v>
      </c>
      <c r="N22" s="2">
        <v>1</v>
      </c>
      <c r="AC22" s="2">
        <v>1</v>
      </c>
      <c r="AI22" s="2">
        <v>2</v>
      </c>
    </row>
    <row r="23" spans="1:35" ht="18" customHeight="1" x14ac:dyDescent="0.7">
      <c r="A23" s="9" t="s">
        <v>1162</v>
      </c>
      <c r="B23" s="6" t="s">
        <v>137</v>
      </c>
      <c r="C23" s="2" t="s">
        <v>56</v>
      </c>
      <c r="D23" s="14">
        <v>43922</v>
      </c>
      <c r="E23" s="2">
        <v>1</v>
      </c>
      <c r="AC23" s="2">
        <v>1</v>
      </c>
      <c r="AF23" s="2">
        <v>1</v>
      </c>
      <c r="AI23" s="2">
        <v>2</v>
      </c>
    </row>
    <row r="24" spans="1:35" ht="18" customHeight="1" x14ac:dyDescent="0.7">
      <c r="A24" s="9" t="s">
        <v>1163</v>
      </c>
      <c r="B24" s="6" t="s">
        <v>1417</v>
      </c>
      <c r="C24" s="2" t="s">
        <v>1418</v>
      </c>
      <c r="D24" s="14">
        <v>44169</v>
      </c>
      <c r="E24" s="2">
        <v>1</v>
      </c>
      <c r="AI24" s="2">
        <v>4</v>
      </c>
    </row>
    <row r="25" spans="1:35" ht="18" customHeight="1" x14ac:dyDescent="0.7">
      <c r="A25" s="9" t="s">
        <v>1164</v>
      </c>
      <c r="B25" s="6" t="s">
        <v>138</v>
      </c>
      <c r="C25" s="2" t="s">
        <v>56</v>
      </c>
      <c r="D25" s="14">
        <v>44093</v>
      </c>
      <c r="E25" s="2">
        <v>1</v>
      </c>
      <c r="Z25" s="2">
        <v>1</v>
      </c>
      <c r="AI25" s="2">
        <v>2</v>
      </c>
    </row>
    <row r="27" spans="1:35" ht="18" customHeight="1" x14ac:dyDescent="0.7">
      <c r="D27" s="14"/>
    </row>
    <row r="28" spans="1:35" ht="18" customHeight="1" x14ac:dyDescent="0.7">
      <c r="D28" s="14"/>
    </row>
    <row r="29" spans="1:35" ht="18" customHeight="1" x14ac:dyDescent="0.7">
      <c r="D29" s="14"/>
    </row>
    <row r="30" spans="1:35" ht="18" customHeight="1" x14ac:dyDescent="0.7">
      <c r="D30" s="14"/>
    </row>
    <row r="31" spans="1:35" ht="18" customHeight="1" x14ac:dyDescent="0.7">
      <c r="D31" s="14"/>
    </row>
    <row r="32" spans="1:35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3" spans="4:4" ht="18" customHeight="1" x14ac:dyDescent="0.7">
      <c r="D173" s="14"/>
    </row>
    <row r="174" spans="4:4" ht="18" customHeight="1" x14ac:dyDescent="0.7">
      <c r="D174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6" spans="4:4" ht="18" customHeight="1" x14ac:dyDescent="0.7">
      <c r="D216" s="14"/>
    </row>
    <row r="217" spans="4:4" ht="18" customHeight="1" x14ac:dyDescent="0.7">
      <c r="D217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7" spans="4:4" ht="18" customHeight="1" x14ac:dyDescent="0.7">
      <c r="D227" s="14"/>
    </row>
    <row r="228" spans="4:4" ht="18" customHeight="1" x14ac:dyDescent="0.7">
      <c r="D228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8" spans="4:4" ht="18" customHeight="1" x14ac:dyDescent="0.7">
      <c r="D238" s="14"/>
    </row>
    <row r="239" spans="4:4" ht="18" customHeight="1" x14ac:dyDescent="0.7">
      <c r="D239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D263" s="14"/>
    </row>
    <row r="264" spans="3:4" ht="18" customHeight="1" x14ac:dyDescent="0.7">
      <c r="D264" s="14"/>
    </row>
    <row r="265" spans="3:4" ht="18" customHeight="1" x14ac:dyDescent="0.7">
      <c r="C265" s="14"/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69" spans="3:4" ht="18" customHeight="1" x14ac:dyDescent="0.7">
      <c r="D269" s="14"/>
    </row>
    <row r="270" spans="3:4" ht="18" customHeight="1" x14ac:dyDescent="0.7">
      <c r="D270" s="14"/>
    </row>
    <row r="272" spans="3:4" ht="18" customHeight="1" x14ac:dyDescent="0.7">
      <c r="D272" s="14"/>
    </row>
    <row r="273" spans="4:4" ht="18" customHeight="1" x14ac:dyDescent="0.7">
      <c r="D273" s="14"/>
    </row>
    <row r="274" spans="4:4" ht="18" customHeight="1" x14ac:dyDescent="0.7">
      <c r="D274" s="14"/>
    </row>
    <row r="276" spans="4:4" ht="18" customHeight="1" x14ac:dyDescent="0.7">
      <c r="D276" s="14"/>
    </row>
    <row r="277" spans="4:4" ht="18" customHeight="1" x14ac:dyDescent="0.7">
      <c r="D277" s="14"/>
    </row>
    <row r="278" spans="4:4" ht="18" customHeight="1" x14ac:dyDescent="0.7">
      <c r="D278" s="14"/>
    </row>
    <row r="281" spans="4:4" ht="18" customHeight="1" x14ac:dyDescent="0.7">
      <c r="D281" s="14"/>
    </row>
    <row r="282" spans="4:4" ht="18" customHeight="1" x14ac:dyDescent="0.7">
      <c r="D282" s="14"/>
    </row>
    <row r="283" spans="4:4" ht="18" customHeight="1" x14ac:dyDescent="0.7">
      <c r="D283" s="14"/>
    </row>
    <row r="284" spans="4:4" ht="18" customHeight="1" x14ac:dyDescent="0.7">
      <c r="D284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:A15 A286 A16:A25" numberStoredAsText="1"/>
    <ignoredError sqref="E8:AI8 B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3B4B-4D3F-4B47-B5EC-2F7F384350D9}">
  <dimension ref="A1:AJ282"/>
  <sheetViews>
    <sheetView zoomScale="60" zoomScaleNormal="60" zoomScaleSheetLayoutView="50" workbookViewId="0">
      <pane xSplit="2" ySplit="10" topLeftCell="T11" activePane="bottomRight" state="frozen"/>
      <selection pane="topRight" activeCell="C1" sqref="C1"/>
      <selection pane="bottomLeft" activeCell="A11" sqref="A11"/>
      <selection pane="bottomRight" activeCell="AB22" sqref="AB22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6" ht="18" customHeight="1" x14ac:dyDescent="0.7">
      <c r="B1" s="10" t="s">
        <v>114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6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6" ht="18" customHeight="1" x14ac:dyDescent="0.7">
      <c r="A3" s="9" t="s">
        <v>42</v>
      </c>
      <c r="B3" s="6">
        <v>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6" ht="18" customHeight="1" x14ac:dyDescent="0.7">
      <c r="A4" s="9" t="s">
        <v>43</v>
      </c>
      <c r="B4" s="6">
        <f>COUNTIF(E11:E600,"なし")</f>
        <v>2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6" ht="18" customHeight="1" x14ac:dyDescent="0.7">
      <c r="A5" s="9" t="s">
        <v>47</v>
      </c>
      <c r="B5" s="6">
        <f>B3-B4</f>
        <v>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6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6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6" ht="18" customHeight="1" x14ac:dyDescent="0.7">
      <c r="A8" s="12">
        <f>B5</f>
        <v>0</v>
      </c>
      <c r="D8" s="13" t="s">
        <v>48</v>
      </c>
      <c r="E8" s="3">
        <f>COUNT(E11:E600)</f>
        <v>0</v>
      </c>
      <c r="F8" s="3">
        <f t="shared" ref="F8:AI8" si="0">COUNT(F11:F600)</f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  <c r="AC8" s="3">
        <f t="shared" si="0"/>
        <v>0</v>
      </c>
      <c r="AD8" s="3">
        <f t="shared" si="0"/>
        <v>0</v>
      </c>
      <c r="AE8" s="3">
        <f t="shared" si="0"/>
        <v>0</v>
      </c>
      <c r="AF8" s="3">
        <f t="shared" si="0"/>
        <v>0</v>
      </c>
      <c r="AG8" s="2">
        <f t="shared" si="0"/>
        <v>0</v>
      </c>
      <c r="AH8" s="2">
        <f t="shared" si="0"/>
        <v>0</v>
      </c>
      <c r="AI8" s="3">
        <f t="shared" si="0"/>
        <v>0</v>
      </c>
    </row>
    <row r="9" spans="1:36" ht="18" customHeight="1" x14ac:dyDescent="0.7">
      <c r="D9" s="13" t="s">
        <v>49</v>
      </c>
      <c r="E9" s="4" t="e">
        <f>E8/$A$8</f>
        <v>#DIV/0!</v>
      </c>
      <c r="F9" s="4" t="e">
        <f t="shared" ref="F9:AI9" si="1">F8/$A$8</f>
        <v>#DIV/0!</v>
      </c>
      <c r="G9" s="4" t="e">
        <f t="shared" si="1"/>
        <v>#DIV/0!</v>
      </c>
      <c r="H9" s="4" t="e">
        <f t="shared" si="1"/>
        <v>#DIV/0!</v>
      </c>
      <c r="I9" s="4" t="e">
        <f t="shared" si="1"/>
        <v>#DIV/0!</v>
      </c>
      <c r="J9" s="4" t="e">
        <f t="shared" si="1"/>
        <v>#DIV/0!</v>
      </c>
      <c r="K9" s="4" t="e">
        <f t="shared" si="1"/>
        <v>#DIV/0!</v>
      </c>
      <c r="L9" s="4" t="e">
        <f t="shared" si="1"/>
        <v>#DIV/0!</v>
      </c>
      <c r="M9" s="4" t="e">
        <f t="shared" si="1"/>
        <v>#DIV/0!</v>
      </c>
      <c r="N9" s="4" t="e">
        <f t="shared" si="1"/>
        <v>#DIV/0!</v>
      </c>
      <c r="O9" s="4" t="e">
        <f t="shared" si="1"/>
        <v>#DIV/0!</v>
      </c>
      <c r="P9" s="4" t="e">
        <f t="shared" si="1"/>
        <v>#DIV/0!</v>
      </c>
      <c r="Q9" s="4" t="e">
        <f t="shared" si="1"/>
        <v>#DIV/0!</v>
      </c>
      <c r="R9" s="4" t="e">
        <f t="shared" si="1"/>
        <v>#DIV/0!</v>
      </c>
      <c r="S9" s="4" t="e">
        <f t="shared" si="1"/>
        <v>#DIV/0!</v>
      </c>
      <c r="T9" s="4" t="e">
        <f t="shared" si="1"/>
        <v>#DIV/0!</v>
      </c>
      <c r="U9" s="4" t="e">
        <f t="shared" si="1"/>
        <v>#DIV/0!</v>
      </c>
      <c r="V9" s="4" t="e">
        <f t="shared" si="1"/>
        <v>#DIV/0!</v>
      </c>
      <c r="W9" s="4" t="e">
        <f t="shared" si="1"/>
        <v>#DIV/0!</v>
      </c>
      <c r="X9" s="4" t="e">
        <f t="shared" si="1"/>
        <v>#DIV/0!</v>
      </c>
      <c r="Y9" s="4" t="e">
        <f t="shared" si="1"/>
        <v>#DIV/0!</v>
      </c>
      <c r="Z9" s="4" t="e">
        <f t="shared" si="1"/>
        <v>#DIV/0!</v>
      </c>
      <c r="AA9" s="4" t="e">
        <f t="shared" si="1"/>
        <v>#DIV/0!</v>
      </c>
      <c r="AB9" s="4" t="e">
        <f t="shared" si="1"/>
        <v>#DIV/0!</v>
      </c>
      <c r="AC9" s="4" t="e">
        <f t="shared" si="1"/>
        <v>#DIV/0!</v>
      </c>
      <c r="AD9" s="4" t="e">
        <f t="shared" si="1"/>
        <v>#DIV/0!</v>
      </c>
      <c r="AE9" s="4" t="e">
        <f t="shared" si="1"/>
        <v>#DIV/0!</v>
      </c>
      <c r="AF9" s="4" t="e">
        <f t="shared" si="1"/>
        <v>#DIV/0!</v>
      </c>
      <c r="AG9" s="5" t="e">
        <f t="shared" si="1"/>
        <v>#DIV/0!</v>
      </c>
      <c r="AH9" s="5" t="e">
        <f t="shared" si="1"/>
        <v>#DIV/0!</v>
      </c>
      <c r="AI9" s="4" t="e">
        <f t="shared" si="1"/>
        <v>#DIV/0!</v>
      </c>
    </row>
    <row r="10" spans="1:36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6" ht="18" customHeight="1" x14ac:dyDescent="0.7">
      <c r="A11" s="9" t="s">
        <v>54</v>
      </c>
      <c r="B11" s="6" t="s">
        <v>115</v>
      </c>
      <c r="C11" s="2" t="s">
        <v>116</v>
      </c>
      <c r="D11" s="14" t="s">
        <v>80</v>
      </c>
      <c r="E11" s="2" t="s">
        <v>80</v>
      </c>
    </row>
    <row r="12" spans="1:36" ht="18" customHeight="1" x14ac:dyDescent="0.7">
      <c r="A12" s="9" t="s">
        <v>57</v>
      </c>
      <c r="B12" s="6" t="s">
        <v>117</v>
      </c>
      <c r="C12" s="2" t="s">
        <v>56</v>
      </c>
      <c r="D12" s="14" t="s">
        <v>80</v>
      </c>
      <c r="E12" s="2" t="s">
        <v>80</v>
      </c>
      <c r="AJ12" s="15"/>
    </row>
    <row r="13" spans="1:36" ht="18" customHeight="1" x14ac:dyDescent="0.7">
      <c r="D13" s="14"/>
    </row>
    <row r="14" spans="1:36" ht="18" customHeight="1" x14ac:dyDescent="0.7">
      <c r="D14" s="14"/>
    </row>
    <row r="15" spans="1:36" ht="18" customHeight="1" x14ac:dyDescent="0.7">
      <c r="D15" s="14"/>
    </row>
    <row r="16" spans="1:36" ht="18" customHeight="1" x14ac:dyDescent="0.7">
      <c r="D16" s="14"/>
    </row>
    <row r="17" spans="4:4" ht="18" customHeight="1" x14ac:dyDescent="0.7">
      <c r="D17" s="14"/>
    </row>
    <row r="18" spans="4:4" ht="18" customHeight="1" x14ac:dyDescent="0.7">
      <c r="D18" s="14"/>
    </row>
    <row r="19" spans="4:4" ht="18" customHeight="1" x14ac:dyDescent="0.7">
      <c r="D19" s="14"/>
    </row>
    <row r="20" spans="4:4" ht="18" customHeight="1" x14ac:dyDescent="0.7">
      <c r="D20" s="14"/>
    </row>
    <row r="21" spans="4:4" ht="18" customHeight="1" x14ac:dyDescent="0.7">
      <c r="D21" s="14"/>
    </row>
    <row r="22" spans="4:4" ht="18" customHeight="1" x14ac:dyDescent="0.7">
      <c r="D22" s="14"/>
    </row>
    <row r="23" spans="4:4" ht="18" customHeight="1" x14ac:dyDescent="0.7">
      <c r="D23" s="14"/>
    </row>
    <row r="25" spans="4:4" ht="18" customHeight="1" x14ac:dyDescent="0.7">
      <c r="D25" s="14"/>
    </row>
    <row r="26" spans="4:4" ht="18" customHeight="1" x14ac:dyDescent="0.7">
      <c r="D26" s="14"/>
    </row>
    <row r="27" spans="4:4" ht="18" customHeight="1" x14ac:dyDescent="0.7">
      <c r="D27" s="14"/>
    </row>
    <row r="28" spans="4:4" ht="18" customHeight="1" x14ac:dyDescent="0.7">
      <c r="D28" s="14"/>
    </row>
    <row r="29" spans="4:4" ht="18" customHeight="1" x14ac:dyDescent="0.7">
      <c r="D29" s="14"/>
    </row>
    <row r="30" spans="4:4" ht="18" customHeight="1" x14ac:dyDescent="0.7">
      <c r="D30" s="14"/>
    </row>
    <row r="31" spans="4:4" ht="18" customHeight="1" x14ac:dyDescent="0.7">
      <c r="D31" s="14"/>
    </row>
    <row r="32" spans="4:4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:A12 A284:A285" numberStoredAsText="1"/>
    <ignoredError sqref="F8:AI8" formulaRange="1"/>
    <ignoredError sqref="E9:AI9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0CA4-C7D1-4A57-A85F-0F98D280A829}">
  <dimension ref="A1:AJ282"/>
  <sheetViews>
    <sheetView zoomScale="60" zoomScaleNormal="6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B29" sqref="AB29"/>
    </sheetView>
  </sheetViews>
  <sheetFormatPr defaultRowHeight="18" customHeight="1" x14ac:dyDescent="0.7"/>
  <cols>
    <col min="1" max="1" width="9" style="9"/>
    <col min="2" max="2" width="50.5625" style="6" customWidth="1"/>
    <col min="3" max="3" width="9.5625" style="2" customWidth="1"/>
    <col min="4" max="4" width="10.5625" style="2" customWidth="1"/>
    <col min="5" max="35" width="12.5625" style="2" customWidth="1"/>
    <col min="36" max="36" width="5.5625" style="7" customWidth="1"/>
    <col min="37" max="81" width="5.5625" style="6" customWidth="1"/>
    <col min="82" max="16384" width="9" style="6"/>
  </cols>
  <sheetData>
    <row r="1" spans="1:35" ht="18" customHeight="1" x14ac:dyDescent="0.7">
      <c r="B1" s="10" t="s">
        <v>111</v>
      </c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1</v>
      </c>
      <c r="W1" s="121"/>
      <c r="X1" s="121"/>
      <c r="Y1" s="121"/>
      <c r="Z1" s="124" t="s">
        <v>2</v>
      </c>
      <c r="AA1" s="124"/>
      <c r="AB1" s="123" t="s">
        <v>3</v>
      </c>
      <c r="AC1" s="123"/>
      <c r="AD1" s="123"/>
      <c r="AE1" s="81" t="s">
        <v>4</v>
      </c>
      <c r="AF1" s="81"/>
      <c r="AG1" s="81"/>
      <c r="AH1" s="81"/>
      <c r="AI1" s="1" t="s">
        <v>5</v>
      </c>
    </row>
    <row r="2" spans="1:35" ht="18" customHeight="1" x14ac:dyDescent="0.7">
      <c r="E2" s="120" t="s">
        <v>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 t="s">
        <v>7</v>
      </c>
      <c r="W2" s="121"/>
      <c r="X2" s="121"/>
      <c r="Y2" s="121"/>
      <c r="Z2" s="122" t="s">
        <v>8</v>
      </c>
      <c r="AA2" s="122"/>
      <c r="AB2" s="123" t="s">
        <v>9</v>
      </c>
      <c r="AC2" s="123"/>
      <c r="AD2" s="123"/>
      <c r="AE2" s="81" t="s">
        <v>10</v>
      </c>
      <c r="AF2" s="81"/>
      <c r="AG2" s="81"/>
      <c r="AH2" s="81"/>
      <c r="AI2" s="119" t="s">
        <v>11</v>
      </c>
    </row>
    <row r="3" spans="1:35" ht="18" customHeight="1" x14ac:dyDescent="0.7">
      <c r="A3" s="9" t="s">
        <v>42</v>
      </c>
      <c r="B3" s="6">
        <v>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1"/>
      <c r="X3" s="121"/>
      <c r="Y3" s="121"/>
      <c r="Z3" s="122"/>
      <c r="AA3" s="122"/>
      <c r="AB3" s="123"/>
      <c r="AC3" s="123"/>
      <c r="AD3" s="123"/>
      <c r="AE3" s="81"/>
      <c r="AF3" s="81"/>
      <c r="AG3" s="81"/>
      <c r="AH3" s="81"/>
      <c r="AI3" s="119"/>
    </row>
    <row r="4" spans="1:35" ht="18" customHeight="1" x14ac:dyDescent="0.7">
      <c r="A4" s="9" t="s">
        <v>43</v>
      </c>
      <c r="B4" s="6">
        <f>COUNTIF(E11:E600,"なし")</f>
        <v>0</v>
      </c>
      <c r="E4" s="118" t="s">
        <v>12</v>
      </c>
      <c r="F4" s="118" t="s">
        <v>13</v>
      </c>
      <c r="G4" s="118" t="s">
        <v>14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8" t="s">
        <v>21</v>
      </c>
      <c r="O4" s="118" t="s">
        <v>22</v>
      </c>
      <c r="P4" s="118" t="s">
        <v>23</v>
      </c>
      <c r="Q4" s="118" t="s">
        <v>24</v>
      </c>
      <c r="R4" s="118" t="s">
        <v>25</v>
      </c>
      <c r="S4" s="118" t="s">
        <v>26</v>
      </c>
      <c r="T4" s="118" t="s">
        <v>27</v>
      </c>
      <c r="U4" s="118" t="s">
        <v>28</v>
      </c>
      <c r="V4" s="118" t="s">
        <v>29</v>
      </c>
      <c r="W4" s="118" t="s">
        <v>30</v>
      </c>
      <c r="X4" s="118" t="s">
        <v>31</v>
      </c>
      <c r="Y4" s="118" t="s">
        <v>32</v>
      </c>
      <c r="Z4" s="118" t="s">
        <v>33</v>
      </c>
      <c r="AA4" s="118" t="s">
        <v>34</v>
      </c>
      <c r="AB4" s="118" t="s">
        <v>35</v>
      </c>
      <c r="AC4" s="118" t="s">
        <v>36</v>
      </c>
      <c r="AD4" s="118" t="s">
        <v>44</v>
      </c>
      <c r="AE4" s="118" t="s">
        <v>37</v>
      </c>
      <c r="AF4" s="118" t="s">
        <v>45</v>
      </c>
      <c r="AG4" s="118" t="s">
        <v>46</v>
      </c>
      <c r="AH4" s="118" t="s">
        <v>839</v>
      </c>
      <c r="AI4" s="118" t="s">
        <v>39</v>
      </c>
    </row>
    <row r="5" spans="1:35" ht="18" customHeight="1" x14ac:dyDescent="0.7">
      <c r="A5" s="9" t="s">
        <v>47</v>
      </c>
      <c r="B5" s="6">
        <f>B3-B4</f>
        <v>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5" ht="18" customHeight="1" x14ac:dyDescent="0.7"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5" ht="18" customHeight="1" x14ac:dyDescent="0.7">
      <c r="A7" s="11" t="s">
        <v>42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5" ht="18" customHeight="1" x14ac:dyDescent="0.7">
      <c r="A8" s="12">
        <f>B5</f>
        <v>2</v>
      </c>
      <c r="D8" s="13" t="s">
        <v>48</v>
      </c>
      <c r="E8" s="3">
        <f t="shared" ref="E8:AC8" si="0">COUNT(E11:E600)</f>
        <v>1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1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1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1</v>
      </c>
      <c r="AC8" s="3">
        <f t="shared" si="0"/>
        <v>1</v>
      </c>
      <c r="AD8" s="3">
        <f t="shared" ref="AD8" si="1">COUNT(AD11:AD600)</f>
        <v>0</v>
      </c>
      <c r="AE8" s="3">
        <f>COUNT(AE11:AE600)</f>
        <v>1</v>
      </c>
      <c r="AF8" s="3">
        <f>COUNT(AF11:AF600)</f>
        <v>1</v>
      </c>
      <c r="AG8" s="2">
        <f>COUNT(AG11:AG600)</f>
        <v>0</v>
      </c>
      <c r="AH8" s="2">
        <f t="shared" ref="AH8" si="2">COUNT(AH11:AH600)</f>
        <v>0</v>
      </c>
      <c r="AI8" s="3">
        <f>COUNT(AI11:AI600)</f>
        <v>0</v>
      </c>
    </row>
    <row r="9" spans="1:35" ht="18" customHeight="1" x14ac:dyDescent="0.7">
      <c r="D9" s="13" t="s">
        <v>49</v>
      </c>
      <c r="E9" s="4">
        <f>E8/$A$8</f>
        <v>0.5</v>
      </c>
      <c r="F9" s="4">
        <f t="shared" ref="F9:AI9" si="3">F8/$A$8</f>
        <v>0</v>
      </c>
      <c r="G9" s="4">
        <f t="shared" si="3"/>
        <v>0</v>
      </c>
      <c r="H9" s="4">
        <f t="shared" si="3"/>
        <v>0</v>
      </c>
      <c r="I9" s="4">
        <f t="shared" si="3"/>
        <v>0</v>
      </c>
      <c r="J9" s="4">
        <f t="shared" si="3"/>
        <v>0</v>
      </c>
      <c r="K9" s="4">
        <f t="shared" si="3"/>
        <v>0</v>
      </c>
      <c r="L9" s="4">
        <f t="shared" si="3"/>
        <v>0</v>
      </c>
      <c r="M9" s="4">
        <f t="shared" si="3"/>
        <v>0</v>
      </c>
      <c r="N9" s="4">
        <f t="shared" si="3"/>
        <v>0</v>
      </c>
      <c r="O9" s="4">
        <f t="shared" si="3"/>
        <v>0</v>
      </c>
      <c r="P9" s="4">
        <f t="shared" si="3"/>
        <v>0</v>
      </c>
      <c r="Q9" s="4">
        <f t="shared" si="3"/>
        <v>0</v>
      </c>
      <c r="R9" s="4">
        <f t="shared" si="3"/>
        <v>0.5</v>
      </c>
      <c r="S9" s="4">
        <f t="shared" si="3"/>
        <v>0</v>
      </c>
      <c r="T9" s="4">
        <f t="shared" si="3"/>
        <v>0</v>
      </c>
      <c r="U9" s="4">
        <f t="shared" si="3"/>
        <v>0</v>
      </c>
      <c r="V9" s="4">
        <f t="shared" si="3"/>
        <v>0.5</v>
      </c>
      <c r="W9" s="4">
        <f t="shared" si="3"/>
        <v>0</v>
      </c>
      <c r="X9" s="4">
        <f t="shared" si="3"/>
        <v>0</v>
      </c>
      <c r="Y9" s="4">
        <f t="shared" si="3"/>
        <v>0</v>
      </c>
      <c r="Z9" s="4">
        <f t="shared" si="3"/>
        <v>0</v>
      </c>
      <c r="AA9" s="4">
        <f t="shared" si="3"/>
        <v>0</v>
      </c>
      <c r="AB9" s="4">
        <f t="shared" si="3"/>
        <v>0.5</v>
      </c>
      <c r="AC9" s="4">
        <f t="shared" si="3"/>
        <v>0.5</v>
      </c>
      <c r="AD9" s="4">
        <f t="shared" si="3"/>
        <v>0</v>
      </c>
      <c r="AE9" s="4">
        <f t="shared" si="3"/>
        <v>0.5</v>
      </c>
      <c r="AF9" s="4">
        <f t="shared" si="3"/>
        <v>0.5</v>
      </c>
      <c r="AG9" s="5">
        <f t="shared" si="3"/>
        <v>0</v>
      </c>
      <c r="AH9" s="5">
        <f t="shared" si="3"/>
        <v>0</v>
      </c>
      <c r="AI9" s="4">
        <f t="shared" si="3"/>
        <v>0</v>
      </c>
    </row>
    <row r="10" spans="1:35" ht="18" customHeight="1" x14ac:dyDescent="0.7">
      <c r="A10" s="9" t="s">
        <v>50</v>
      </c>
      <c r="B10" s="2" t="s">
        <v>51</v>
      </c>
      <c r="C10" s="2" t="s">
        <v>52</v>
      </c>
      <c r="D10" s="2" t="s">
        <v>53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</v>
      </c>
      <c r="W10" s="8">
        <v>2</v>
      </c>
      <c r="X10" s="8">
        <v>3</v>
      </c>
      <c r="Y10" s="8">
        <v>4</v>
      </c>
      <c r="Z10" s="8">
        <v>1</v>
      </c>
      <c r="AA10" s="8">
        <v>2</v>
      </c>
      <c r="AB10" s="8">
        <v>1</v>
      </c>
      <c r="AC10" s="8">
        <v>2</v>
      </c>
      <c r="AD10" s="8">
        <v>3</v>
      </c>
      <c r="AE10" s="8">
        <v>1</v>
      </c>
      <c r="AF10" s="8">
        <v>2</v>
      </c>
      <c r="AG10" s="8">
        <v>3</v>
      </c>
      <c r="AH10" s="8">
        <v>4</v>
      </c>
      <c r="AI10" s="8">
        <v>1</v>
      </c>
    </row>
    <row r="11" spans="1:35" ht="18" customHeight="1" x14ac:dyDescent="0.7">
      <c r="A11" s="9" t="s">
        <v>54</v>
      </c>
      <c r="B11" s="6" t="s">
        <v>112</v>
      </c>
      <c r="C11" s="2" t="s">
        <v>99</v>
      </c>
      <c r="D11" s="14" t="s">
        <v>80</v>
      </c>
      <c r="R11" s="2">
        <v>1</v>
      </c>
      <c r="V11" s="2">
        <v>1</v>
      </c>
      <c r="AF11" s="2">
        <v>1</v>
      </c>
    </row>
    <row r="12" spans="1:35" ht="18" customHeight="1" x14ac:dyDescent="0.7">
      <c r="A12" s="9" t="s">
        <v>57</v>
      </c>
      <c r="B12" s="6" t="s">
        <v>113</v>
      </c>
      <c r="C12" s="2" t="s">
        <v>86</v>
      </c>
      <c r="D12" s="14" t="s">
        <v>80</v>
      </c>
      <c r="E12" s="2">
        <v>1</v>
      </c>
      <c r="AB12" s="2">
        <v>1</v>
      </c>
      <c r="AC12" s="2">
        <v>1</v>
      </c>
      <c r="AE12" s="2">
        <v>1</v>
      </c>
    </row>
    <row r="15" spans="1:35" ht="18" customHeight="1" x14ac:dyDescent="0.7">
      <c r="D15" s="14"/>
    </row>
    <row r="16" spans="1:35" ht="18" customHeight="1" x14ac:dyDescent="0.7">
      <c r="D16" s="14"/>
    </row>
    <row r="17" spans="4:4" ht="18" customHeight="1" x14ac:dyDescent="0.7">
      <c r="D17" s="14"/>
    </row>
    <row r="18" spans="4:4" ht="18" customHeight="1" x14ac:dyDescent="0.7">
      <c r="D18" s="14"/>
    </row>
    <row r="19" spans="4:4" ht="18" customHeight="1" x14ac:dyDescent="0.7">
      <c r="D19" s="14"/>
    </row>
    <row r="20" spans="4:4" ht="18" customHeight="1" x14ac:dyDescent="0.7">
      <c r="D20" s="14"/>
    </row>
    <row r="21" spans="4:4" ht="18" customHeight="1" x14ac:dyDescent="0.7">
      <c r="D21" s="14"/>
    </row>
    <row r="22" spans="4:4" ht="18" customHeight="1" x14ac:dyDescent="0.7">
      <c r="D22" s="14"/>
    </row>
    <row r="23" spans="4:4" ht="18" customHeight="1" x14ac:dyDescent="0.7">
      <c r="D23" s="14"/>
    </row>
    <row r="25" spans="4:4" ht="18" customHeight="1" x14ac:dyDescent="0.7">
      <c r="D25" s="14"/>
    </row>
    <row r="26" spans="4:4" ht="18" customHeight="1" x14ac:dyDescent="0.7">
      <c r="D26" s="14"/>
    </row>
    <row r="27" spans="4:4" ht="18" customHeight="1" x14ac:dyDescent="0.7">
      <c r="D27" s="14"/>
    </row>
    <row r="28" spans="4:4" ht="18" customHeight="1" x14ac:dyDescent="0.7">
      <c r="D28" s="14"/>
    </row>
    <row r="29" spans="4:4" ht="18" customHeight="1" x14ac:dyDescent="0.7">
      <c r="D29" s="14"/>
    </row>
    <row r="30" spans="4:4" ht="18" customHeight="1" x14ac:dyDescent="0.7">
      <c r="D30" s="14"/>
    </row>
    <row r="31" spans="4:4" ht="18" customHeight="1" x14ac:dyDescent="0.7">
      <c r="D31" s="14"/>
    </row>
    <row r="32" spans="4:4" ht="18" customHeight="1" x14ac:dyDescent="0.7">
      <c r="D32" s="14"/>
    </row>
    <row r="33" spans="4:4" ht="18" customHeight="1" x14ac:dyDescent="0.7">
      <c r="D33" s="14"/>
    </row>
    <row r="34" spans="4:4" ht="18" customHeight="1" x14ac:dyDescent="0.7">
      <c r="D34" s="14"/>
    </row>
    <row r="35" spans="4:4" ht="18" customHeight="1" x14ac:dyDescent="0.7">
      <c r="D35" s="14"/>
    </row>
    <row r="36" spans="4:4" ht="18" customHeight="1" x14ac:dyDescent="0.7">
      <c r="D36" s="14"/>
    </row>
    <row r="37" spans="4:4" ht="18" customHeight="1" x14ac:dyDescent="0.7">
      <c r="D37" s="14"/>
    </row>
    <row r="38" spans="4:4" ht="18" customHeight="1" x14ac:dyDescent="0.7">
      <c r="D38" s="14"/>
    </row>
    <row r="39" spans="4:4" ht="18" customHeight="1" x14ac:dyDescent="0.7">
      <c r="D39" s="14"/>
    </row>
    <row r="40" spans="4:4" ht="18" customHeight="1" x14ac:dyDescent="0.7">
      <c r="D40" s="14"/>
    </row>
    <row r="41" spans="4:4" ht="18" customHeight="1" x14ac:dyDescent="0.7">
      <c r="D41" s="14"/>
    </row>
    <row r="42" spans="4:4" ht="18" customHeight="1" x14ac:dyDescent="0.7">
      <c r="D42" s="14"/>
    </row>
    <row r="43" spans="4:4" ht="18" customHeight="1" x14ac:dyDescent="0.7">
      <c r="D43" s="14"/>
    </row>
    <row r="44" spans="4:4" ht="18" customHeight="1" x14ac:dyDescent="0.7">
      <c r="D44" s="14"/>
    </row>
    <row r="45" spans="4:4" ht="18" customHeight="1" x14ac:dyDescent="0.7">
      <c r="D45" s="14"/>
    </row>
    <row r="46" spans="4:4" ht="18" customHeight="1" x14ac:dyDescent="0.7">
      <c r="D46" s="14"/>
    </row>
    <row r="47" spans="4:4" ht="18" customHeight="1" x14ac:dyDescent="0.7">
      <c r="D47" s="14"/>
    </row>
    <row r="48" spans="4:4" ht="18" customHeight="1" x14ac:dyDescent="0.7">
      <c r="D48" s="14"/>
    </row>
    <row r="49" spans="4:4" ht="18" customHeight="1" x14ac:dyDescent="0.7">
      <c r="D49" s="14"/>
    </row>
    <row r="50" spans="4:4" ht="18" customHeight="1" x14ac:dyDescent="0.7">
      <c r="D50" s="14"/>
    </row>
    <row r="51" spans="4:4" ht="18" customHeight="1" x14ac:dyDescent="0.7">
      <c r="D51" s="14"/>
    </row>
    <row r="52" spans="4:4" ht="18" customHeight="1" x14ac:dyDescent="0.7">
      <c r="D52" s="14"/>
    </row>
    <row r="53" spans="4:4" ht="18" customHeight="1" x14ac:dyDescent="0.7">
      <c r="D53" s="14"/>
    </row>
    <row r="54" spans="4:4" ht="18" customHeight="1" x14ac:dyDescent="0.7">
      <c r="D54" s="14"/>
    </row>
    <row r="55" spans="4:4" ht="18" customHeight="1" x14ac:dyDescent="0.7">
      <c r="D55" s="14"/>
    </row>
    <row r="56" spans="4:4" ht="18" customHeight="1" x14ac:dyDescent="0.7">
      <c r="D56" s="14"/>
    </row>
    <row r="57" spans="4:4" ht="18" customHeight="1" x14ac:dyDescent="0.7">
      <c r="D57" s="14"/>
    </row>
    <row r="58" spans="4:4" ht="18" customHeight="1" x14ac:dyDescent="0.7">
      <c r="D58" s="14"/>
    </row>
    <row r="59" spans="4:4" ht="18" customHeight="1" x14ac:dyDescent="0.7">
      <c r="D59" s="14"/>
    </row>
    <row r="60" spans="4:4" ht="18" customHeight="1" x14ac:dyDescent="0.7">
      <c r="D60" s="14"/>
    </row>
    <row r="61" spans="4:4" ht="18" customHeight="1" x14ac:dyDescent="0.7">
      <c r="D61" s="14"/>
    </row>
    <row r="62" spans="4:4" ht="18" customHeight="1" x14ac:dyDescent="0.7">
      <c r="D62" s="14"/>
    </row>
    <row r="63" spans="4:4" ht="18" customHeight="1" x14ac:dyDescent="0.7">
      <c r="D63" s="14"/>
    </row>
    <row r="64" spans="4:4" ht="18" customHeight="1" x14ac:dyDescent="0.7">
      <c r="D64" s="14"/>
    </row>
    <row r="65" spans="4:4" ht="18" customHeight="1" x14ac:dyDescent="0.7">
      <c r="D65" s="14"/>
    </row>
    <row r="66" spans="4:4" ht="18" customHeight="1" x14ac:dyDescent="0.7">
      <c r="D66" s="14"/>
    </row>
    <row r="67" spans="4:4" ht="18" customHeight="1" x14ac:dyDescent="0.7">
      <c r="D67" s="14"/>
    </row>
    <row r="68" spans="4:4" ht="18" customHeight="1" x14ac:dyDescent="0.7">
      <c r="D68" s="14"/>
    </row>
    <row r="69" spans="4:4" ht="18" customHeight="1" x14ac:dyDescent="0.7">
      <c r="D69" s="14"/>
    </row>
    <row r="70" spans="4:4" ht="18" customHeight="1" x14ac:dyDescent="0.7">
      <c r="D70" s="14"/>
    </row>
    <row r="71" spans="4:4" ht="18" customHeight="1" x14ac:dyDescent="0.7">
      <c r="D71" s="14"/>
    </row>
    <row r="72" spans="4:4" ht="18" customHeight="1" x14ac:dyDescent="0.7">
      <c r="D72" s="14"/>
    </row>
    <row r="73" spans="4:4" ht="18" customHeight="1" x14ac:dyDescent="0.7">
      <c r="D73" s="14"/>
    </row>
    <row r="74" spans="4:4" ht="18" customHeight="1" x14ac:dyDescent="0.7">
      <c r="D74" s="14"/>
    </row>
    <row r="75" spans="4:4" ht="18" customHeight="1" x14ac:dyDescent="0.7">
      <c r="D75" s="14"/>
    </row>
    <row r="76" spans="4:4" ht="18" customHeight="1" x14ac:dyDescent="0.7">
      <c r="D76" s="14"/>
    </row>
    <row r="77" spans="4:4" ht="18" customHeight="1" x14ac:dyDescent="0.7">
      <c r="D77" s="14"/>
    </row>
    <row r="78" spans="4:4" ht="18" customHeight="1" x14ac:dyDescent="0.7">
      <c r="D78" s="14"/>
    </row>
    <row r="79" spans="4:4" ht="18" customHeight="1" x14ac:dyDescent="0.7">
      <c r="D79" s="14"/>
    </row>
    <row r="80" spans="4:4" ht="18" customHeight="1" x14ac:dyDescent="0.7">
      <c r="D80" s="14"/>
    </row>
    <row r="81" spans="4:4" ht="18" customHeight="1" x14ac:dyDescent="0.7">
      <c r="D81" s="14"/>
    </row>
    <row r="82" spans="4:4" ht="18" customHeight="1" x14ac:dyDescent="0.7">
      <c r="D82" s="14"/>
    </row>
    <row r="83" spans="4:4" ht="18" customHeight="1" x14ac:dyDescent="0.7">
      <c r="D83" s="14"/>
    </row>
    <row r="84" spans="4:4" ht="18" customHeight="1" x14ac:dyDescent="0.7">
      <c r="D84" s="14"/>
    </row>
    <row r="85" spans="4:4" ht="18" customHeight="1" x14ac:dyDescent="0.7">
      <c r="D85" s="14"/>
    </row>
    <row r="86" spans="4:4" ht="18" customHeight="1" x14ac:dyDescent="0.7">
      <c r="D86" s="14"/>
    </row>
    <row r="87" spans="4:4" ht="18" customHeight="1" x14ac:dyDescent="0.7">
      <c r="D87" s="14"/>
    </row>
    <row r="88" spans="4:4" ht="18" customHeight="1" x14ac:dyDescent="0.7">
      <c r="D88" s="14"/>
    </row>
    <row r="89" spans="4:4" ht="18" customHeight="1" x14ac:dyDescent="0.7">
      <c r="D89" s="14"/>
    </row>
    <row r="90" spans="4:4" ht="18" customHeight="1" x14ac:dyDescent="0.7">
      <c r="D90" s="14"/>
    </row>
    <row r="91" spans="4:4" ht="18" customHeight="1" x14ac:dyDescent="0.7">
      <c r="D91" s="14"/>
    </row>
    <row r="92" spans="4:4" ht="18" customHeight="1" x14ac:dyDescent="0.7">
      <c r="D92" s="14"/>
    </row>
    <row r="93" spans="4:4" ht="18" customHeight="1" x14ac:dyDescent="0.7">
      <c r="D93" s="14"/>
    </row>
    <row r="94" spans="4:4" ht="18" customHeight="1" x14ac:dyDescent="0.7">
      <c r="D94" s="14"/>
    </row>
    <row r="95" spans="4:4" ht="18" customHeight="1" x14ac:dyDescent="0.7">
      <c r="D95" s="14"/>
    </row>
    <row r="96" spans="4:4" ht="18" customHeight="1" x14ac:dyDescent="0.7">
      <c r="D96" s="14"/>
    </row>
    <row r="97" spans="4:4" ht="18" customHeight="1" x14ac:dyDescent="0.7">
      <c r="D97" s="14"/>
    </row>
    <row r="98" spans="4:4" ht="18" customHeight="1" x14ac:dyDescent="0.7">
      <c r="D98" s="14"/>
    </row>
    <row r="99" spans="4:4" ht="18" customHeight="1" x14ac:dyDescent="0.7">
      <c r="D99" s="14"/>
    </row>
    <row r="100" spans="4:4" ht="18" customHeight="1" x14ac:dyDescent="0.7">
      <c r="D100" s="14"/>
    </row>
    <row r="101" spans="4:4" ht="18" customHeight="1" x14ac:dyDescent="0.7">
      <c r="D101" s="14"/>
    </row>
    <row r="102" spans="4:4" ht="18" customHeight="1" x14ac:dyDescent="0.7">
      <c r="D102" s="14"/>
    </row>
    <row r="103" spans="4:4" ht="18" customHeight="1" x14ac:dyDescent="0.7">
      <c r="D103" s="14"/>
    </row>
    <row r="104" spans="4:4" ht="18" customHeight="1" x14ac:dyDescent="0.7">
      <c r="D104" s="14"/>
    </row>
    <row r="105" spans="4:4" ht="18" customHeight="1" x14ac:dyDescent="0.7">
      <c r="D105" s="14"/>
    </row>
    <row r="106" spans="4:4" ht="18" customHeight="1" x14ac:dyDescent="0.7">
      <c r="D106" s="14"/>
    </row>
    <row r="107" spans="4:4" ht="18" customHeight="1" x14ac:dyDescent="0.7">
      <c r="D107" s="14"/>
    </row>
    <row r="108" spans="4:4" ht="18" customHeight="1" x14ac:dyDescent="0.7">
      <c r="D108" s="14"/>
    </row>
    <row r="109" spans="4:4" ht="18" customHeight="1" x14ac:dyDescent="0.7">
      <c r="D109" s="14"/>
    </row>
    <row r="110" spans="4:4" ht="18" customHeight="1" x14ac:dyDescent="0.7">
      <c r="D110" s="14"/>
    </row>
    <row r="111" spans="4:4" ht="18" customHeight="1" x14ac:dyDescent="0.7">
      <c r="D111" s="14"/>
    </row>
    <row r="112" spans="4:4" ht="18" customHeight="1" x14ac:dyDescent="0.7">
      <c r="D112" s="14"/>
    </row>
    <row r="113" spans="4:4" ht="18" customHeight="1" x14ac:dyDescent="0.7">
      <c r="D113" s="14"/>
    </row>
    <row r="114" spans="4:4" ht="18" customHeight="1" x14ac:dyDescent="0.7">
      <c r="D114" s="14"/>
    </row>
    <row r="115" spans="4:4" ht="18" customHeight="1" x14ac:dyDescent="0.7">
      <c r="D115" s="14"/>
    </row>
    <row r="116" spans="4:4" ht="18" customHeight="1" x14ac:dyDescent="0.7">
      <c r="D116" s="14"/>
    </row>
    <row r="117" spans="4:4" ht="18" customHeight="1" x14ac:dyDescent="0.7">
      <c r="D117" s="14"/>
    </row>
    <row r="118" spans="4:4" ht="18" customHeight="1" x14ac:dyDescent="0.7">
      <c r="D118" s="14"/>
    </row>
    <row r="119" spans="4:4" ht="18" customHeight="1" x14ac:dyDescent="0.7">
      <c r="D119" s="14"/>
    </row>
    <row r="120" spans="4:4" ht="18" customHeight="1" x14ac:dyDescent="0.7">
      <c r="D120" s="14"/>
    </row>
    <row r="121" spans="4:4" ht="18" customHeight="1" x14ac:dyDescent="0.7">
      <c r="D121" s="14"/>
    </row>
    <row r="122" spans="4:4" ht="18" customHeight="1" x14ac:dyDescent="0.7">
      <c r="D122" s="14"/>
    </row>
    <row r="123" spans="4:4" ht="18" customHeight="1" x14ac:dyDescent="0.7">
      <c r="D123" s="14"/>
    </row>
    <row r="124" spans="4:4" ht="18" customHeight="1" x14ac:dyDescent="0.7">
      <c r="D124" s="14"/>
    </row>
    <row r="125" spans="4:4" ht="18" customHeight="1" x14ac:dyDescent="0.7">
      <c r="D125" s="14"/>
    </row>
    <row r="126" spans="4:4" ht="18" customHeight="1" x14ac:dyDescent="0.7">
      <c r="D126" s="14"/>
    </row>
    <row r="127" spans="4:4" ht="18" customHeight="1" x14ac:dyDescent="0.7">
      <c r="D127" s="14"/>
    </row>
    <row r="128" spans="4:4" ht="18" customHeight="1" x14ac:dyDescent="0.7">
      <c r="D128" s="14"/>
    </row>
    <row r="129" spans="4:4" ht="18" customHeight="1" x14ac:dyDescent="0.7">
      <c r="D129" s="14"/>
    </row>
    <row r="130" spans="4:4" ht="18" customHeight="1" x14ac:dyDescent="0.7">
      <c r="D130" s="14"/>
    </row>
    <row r="131" spans="4:4" ht="18" customHeight="1" x14ac:dyDescent="0.7">
      <c r="D131" s="14"/>
    </row>
    <row r="132" spans="4:4" ht="18" customHeight="1" x14ac:dyDescent="0.7">
      <c r="D132" s="14"/>
    </row>
    <row r="133" spans="4:4" ht="18" customHeight="1" x14ac:dyDescent="0.7">
      <c r="D133" s="14"/>
    </row>
    <row r="134" spans="4:4" ht="18" customHeight="1" x14ac:dyDescent="0.7">
      <c r="D134" s="14"/>
    </row>
    <row r="135" spans="4:4" ht="18" customHeight="1" x14ac:dyDescent="0.7">
      <c r="D135" s="14"/>
    </row>
    <row r="136" spans="4:4" ht="18" customHeight="1" x14ac:dyDescent="0.7">
      <c r="D136" s="14"/>
    </row>
    <row r="137" spans="4:4" ht="18" customHeight="1" x14ac:dyDescent="0.7">
      <c r="D137" s="14"/>
    </row>
    <row r="138" spans="4:4" ht="18" customHeight="1" x14ac:dyDescent="0.7">
      <c r="D138" s="14"/>
    </row>
    <row r="139" spans="4:4" ht="18" customHeight="1" x14ac:dyDescent="0.7">
      <c r="D139" s="14"/>
    </row>
    <row r="140" spans="4:4" ht="18" customHeight="1" x14ac:dyDescent="0.7">
      <c r="D140" s="14"/>
    </row>
    <row r="141" spans="4:4" ht="18" customHeight="1" x14ac:dyDescent="0.7">
      <c r="D141" s="14"/>
    </row>
    <row r="142" spans="4:4" ht="18" customHeight="1" x14ac:dyDescent="0.7">
      <c r="D142" s="14"/>
    </row>
    <row r="143" spans="4:4" ht="18" customHeight="1" x14ac:dyDescent="0.7">
      <c r="D143" s="14"/>
    </row>
    <row r="144" spans="4:4" ht="18" customHeight="1" x14ac:dyDescent="0.7">
      <c r="D144" s="14"/>
    </row>
    <row r="145" spans="4:4" ht="18" customHeight="1" x14ac:dyDescent="0.7">
      <c r="D145" s="14"/>
    </row>
    <row r="146" spans="4:4" ht="18" customHeight="1" x14ac:dyDescent="0.7">
      <c r="D146" s="14"/>
    </row>
    <row r="147" spans="4:4" ht="18" customHeight="1" x14ac:dyDescent="0.7">
      <c r="D147" s="14"/>
    </row>
    <row r="148" spans="4:4" ht="18" customHeight="1" x14ac:dyDescent="0.7">
      <c r="D148" s="14"/>
    </row>
    <row r="149" spans="4:4" ht="18" customHeight="1" x14ac:dyDescent="0.7">
      <c r="D149" s="14"/>
    </row>
    <row r="150" spans="4:4" ht="18" customHeight="1" x14ac:dyDescent="0.7">
      <c r="D150" s="14"/>
    </row>
    <row r="151" spans="4:4" ht="18" customHeight="1" x14ac:dyDescent="0.7">
      <c r="D151" s="14"/>
    </row>
    <row r="152" spans="4:4" ht="18" customHeight="1" x14ac:dyDescent="0.7">
      <c r="D152" s="14"/>
    </row>
    <row r="153" spans="4:4" ht="18" customHeight="1" x14ac:dyDescent="0.7">
      <c r="D153" s="14"/>
    </row>
    <row r="154" spans="4:4" ht="18" customHeight="1" x14ac:dyDescent="0.7">
      <c r="D154" s="14"/>
    </row>
    <row r="155" spans="4:4" ht="18" customHeight="1" x14ac:dyDescent="0.7">
      <c r="D155" s="14"/>
    </row>
    <row r="156" spans="4:4" ht="18" customHeight="1" x14ac:dyDescent="0.7">
      <c r="D156" s="14"/>
    </row>
    <row r="157" spans="4:4" ht="18" customHeight="1" x14ac:dyDescent="0.7">
      <c r="D157" s="14"/>
    </row>
    <row r="158" spans="4:4" ht="18" customHeight="1" x14ac:dyDescent="0.7">
      <c r="D158" s="14"/>
    </row>
    <row r="159" spans="4:4" ht="18" customHeight="1" x14ac:dyDescent="0.7">
      <c r="D159" s="14"/>
    </row>
    <row r="160" spans="4:4" ht="18" customHeight="1" x14ac:dyDescent="0.7">
      <c r="D160" s="14"/>
    </row>
    <row r="161" spans="4:4" ht="18" customHeight="1" x14ac:dyDescent="0.7">
      <c r="D161" s="14"/>
    </row>
    <row r="162" spans="4:4" ht="18" customHeight="1" x14ac:dyDescent="0.7">
      <c r="D162" s="14"/>
    </row>
    <row r="163" spans="4:4" ht="18" customHeight="1" x14ac:dyDescent="0.7">
      <c r="D163" s="14"/>
    </row>
    <row r="164" spans="4:4" ht="18" customHeight="1" x14ac:dyDescent="0.7">
      <c r="D164" s="14"/>
    </row>
    <row r="165" spans="4:4" ht="18" customHeight="1" x14ac:dyDescent="0.7">
      <c r="D165" s="14"/>
    </row>
    <row r="166" spans="4:4" ht="18" customHeight="1" x14ac:dyDescent="0.7">
      <c r="D166" s="14"/>
    </row>
    <row r="167" spans="4:4" ht="18" customHeight="1" x14ac:dyDescent="0.7">
      <c r="D167" s="14"/>
    </row>
    <row r="168" spans="4:4" ht="18" customHeight="1" x14ac:dyDescent="0.7">
      <c r="D168" s="14"/>
    </row>
    <row r="169" spans="4:4" ht="18" customHeight="1" x14ac:dyDescent="0.7">
      <c r="D169" s="14"/>
    </row>
    <row r="170" spans="4:4" ht="18" customHeight="1" x14ac:dyDescent="0.7">
      <c r="D170" s="14"/>
    </row>
    <row r="171" spans="4:4" ht="18" customHeight="1" x14ac:dyDescent="0.7">
      <c r="D171" s="14"/>
    </row>
    <row r="172" spans="4:4" ht="18" customHeight="1" x14ac:dyDescent="0.7">
      <c r="D172" s="14"/>
    </row>
    <row r="175" spans="4:4" ht="18" customHeight="1" x14ac:dyDescent="0.7">
      <c r="D175" s="14"/>
    </row>
    <row r="176" spans="4:4" ht="18" customHeight="1" x14ac:dyDescent="0.7">
      <c r="D176" s="14"/>
    </row>
    <row r="177" spans="4:4" ht="18" customHeight="1" x14ac:dyDescent="0.7">
      <c r="D177" s="14"/>
    </row>
    <row r="178" spans="4:4" ht="18" customHeight="1" x14ac:dyDescent="0.7">
      <c r="D178" s="14"/>
    </row>
    <row r="179" spans="4:4" ht="18" customHeight="1" x14ac:dyDescent="0.7">
      <c r="D179" s="14"/>
    </row>
    <row r="180" spans="4:4" ht="18" customHeight="1" x14ac:dyDescent="0.7">
      <c r="D180" s="14"/>
    </row>
    <row r="181" spans="4:4" ht="18" customHeight="1" x14ac:dyDescent="0.7">
      <c r="D181" s="14"/>
    </row>
    <row r="182" spans="4:4" ht="18" customHeight="1" x14ac:dyDescent="0.7">
      <c r="D182" s="14"/>
    </row>
    <row r="183" spans="4:4" ht="18" customHeight="1" x14ac:dyDescent="0.7">
      <c r="D183" s="14"/>
    </row>
    <row r="184" spans="4:4" ht="18" customHeight="1" x14ac:dyDescent="0.7">
      <c r="D184" s="14"/>
    </row>
    <row r="185" spans="4:4" ht="18" customHeight="1" x14ac:dyDescent="0.7">
      <c r="D185" s="14"/>
    </row>
    <row r="186" spans="4:4" ht="18" customHeight="1" x14ac:dyDescent="0.7">
      <c r="D186" s="14"/>
    </row>
    <row r="187" spans="4:4" ht="18" customHeight="1" x14ac:dyDescent="0.7">
      <c r="D187" s="14"/>
    </row>
    <row r="188" spans="4:4" ht="18" customHeight="1" x14ac:dyDescent="0.7">
      <c r="D188" s="14"/>
    </row>
    <row r="189" spans="4:4" ht="18" customHeight="1" x14ac:dyDescent="0.7">
      <c r="D189" s="14"/>
    </row>
    <row r="190" spans="4:4" ht="18" customHeight="1" x14ac:dyDescent="0.7">
      <c r="D190" s="14"/>
    </row>
    <row r="191" spans="4:4" ht="18" customHeight="1" x14ac:dyDescent="0.7">
      <c r="D191" s="14"/>
    </row>
    <row r="192" spans="4:4" ht="18" customHeight="1" x14ac:dyDescent="0.7">
      <c r="D192" s="14"/>
    </row>
    <row r="193" spans="4:4" ht="18" customHeight="1" x14ac:dyDescent="0.7">
      <c r="D193" s="14"/>
    </row>
    <row r="194" spans="4:4" ht="18" customHeight="1" x14ac:dyDescent="0.7">
      <c r="D194" s="14"/>
    </row>
    <row r="195" spans="4:4" ht="18" customHeight="1" x14ac:dyDescent="0.7">
      <c r="D195" s="14"/>
    </row>
    <row r="196" spans="4:4" ht="18" customHeight="1" x14ac:dyDescent="0.7">
      <c r="D196" s="14"/>
    </row>
    <row r="197" spans="4:4" ht="18" customHeight="1" x14ac:dyDescent="0.7">
      <c r="D197" s="14"/>
    </row>
    <row r="198" spans="4:4" ht="18" customHeight="1" x14ac:dyDescent="0.7">
      <c r="D198" s="14"/>
    </row>
    <row r="199" spans="4:4" ht="18" customHeight="1" x14ac:dyDescent="0.7">
      <c r="D199" s="14"/>
    </row>
    <row r="200" spans="4:4" ht="18" customHeight="1" x14ac:dyDescent="0.7">
      <c r="D200" s="14"/>
    </row>
    <row r="201" spans="4:4" ht="18" customHeight="1" x14ac:dyDescent="0.7">
      <c r="D201" s="14"/>
    </row>
    <row r="202" spans="4:4" ht="18" customHeight="1" x14ac:dyDescent="0.7">
      <c r="D202" s="14"/>
    </row>
    <row r="203" spans="4:4" ht="18" customHeight="1" x14ac:dyDescent="0.7">
      <c r="D203" s="14"/>
    </row>
    <row r="204" spans="4:4" ht="18" customHeight="1" x14ac:dyDescent="0.7">
      <c r="D204" s="14"/>
    </row>
    <row r="205" spans="4:4" ht="18" customHeight="1" x14ac:dyDescent="0.7">
      <c r="D205" s="14"/>
    </row>
    <row r="206" spans="4:4" ht="18" customHeight="1" x14ac:dyDescent="0.7">
      <c r="D206" s="14"/>
    </row>
    <row r="207" spans="4:4" ht="18" customHeight="1" x14ac:dyDescent="0.7">
      <c r="D207" s="14"/>
    </row>
    <row r="208" spans="4:4" ht="18" customHeight="1" x14ac:dyDescent="0.7">
      <c r="D208" s="14"/>
    </row>
    <row r="209" spans="4:4" ht="18" customHeight="1" x14ac:dyDescent="0.7">
      <c r="D209" s="14"/>
    </row>
    <row r="210" spans="4:4" ht="18" customHeight="1" x14ac:dyDescent="0.7">
      <c r="D210" s="14"/>
    </row>
    <row r="211" spans="4:4" ht="18" customHeight="1" x14ac:dyDescent="0.7">
      <c r="D211" s="14"/>
    </row>
    <row r="212" spans="4:4" ht="18" customHeight="1" x14ac:dyDescent="0.7">
      <c r="D212" s="14"/>
    </row>
    <row r="213" spans="4:4" ht="18" customHeight="1" x14ac:dyDescent="0.7">
      <c r="D213" s="14"/>
    </row>
    <row r="214" spans="4:4" ht="18" customHeight="1" x14ac:dyDescent="0.7">
      <c r="D214" s="14"/>
    </row>
    <row r="215" spans="4:4" ht="18" customHeight="1" x14ac:dyDescent="0.7">
      <c r="D215" s="14"/>
    </row>
    <row r="217" spans="4:4" ht="18" customHeight="1" x14ac:dyDescent="0.7">
      <c r="D217" s="14"/>
    </row>
    <row r="218" spans="4:4" ht="18" customHeight="1" x14ac:dyDescent="0.7">
      <c r="D218" s="14"/>
    </row>
    <row r="219" spans="4:4" ht="18" customHeight="1" x14ac:dyDescent="0.7">
      <c r="D219" s="14"/>
    </row>
    <row r="220" spans="4:4" ht="18" customHeight="1" x14ac:dyDescent="0.7">
      <c r="D220" s="14"/>
    </row>
    <row r="221" spans="4:4" ht="18" customHeight="1" x14ac:dyDescent="0.7">
      <c r="D221" s="14"/>
    </row>
    <row r="222" spans="4:4" ht="18" customHeight="1" x14ac:dyDescent="0.7">
      <c r="D222" s="14"/>
    </row>
    <row r="223" spans="4:4" ht="18" customHeight="1" x14ac:dyDescent="0.7">
      <c r="D223" s="14"/>
    </row>
    <row r="224" spans="4:4" ht="18" customHeight="1" x14ac:dyDescent="0.7">
      <c r="D224" s="14"/>
    </row>
    <row r="225" spans="4:4" ht="18" customHeight="1" x14ac:dyDescent="0.7">
      <c r="D225" s="14"/>
    </row>
    <row r="226" spans="4:4" ht="18" customHeight="1" x14ac:dyDescent="0.7">
      <c r="D226" s="14"/>
    </row>
    <row r="228" spans="4:4" ht="18" customHeight="1" x14ac:dyDescent="0.7">
      <c r="D228" s="14"/>
    </row>
    <row r="229" spans="4:4" ht="18" customHeight="1" x14ac:dyDescent="0.7">
      <c r="D229" s="14"/>
    </row>
    <row r="230" spans="4:4" ht="18" customHeight="1" x14ac:dyDescent="0.7">
      <c r="D230" s="14"/>
    </row>
    <row r="231" spans="4:4" ht="18" customHeight="1" x14ac:dyDescent="0.7">
      <c r="D231" s="14"/>
    </row>
    <row r="232" spans="4:4" ht="18" customHeight="1" x14ac:dyDescent="0.7">
      <c r="D232" s="14"/>
    </row>
    <row r="233" spans="4:4" ht="18" customHeight="1" x14ac:dyDescent="0.7">
      <c r="D233" s="14"/>
    </row>
    <row r="234" spans="4:4" ht="18" customHeight="1" x14ac:dyDescent="0.7">
      <c r="D234" s="14"/>
    </row>
    <row r="235" spans="4:4" ht="18" customHeight="1" x14ac:dyDescent="0.7">
      <c r="D235" s="14"/>
    </row>
    <row r="236" spans="4:4" ht="18" customHeight="1" x14ac:dyDescent="0.7">
      <c r="D236" s="14"/>
    </row>
    <row r="237" spans="4:4" ht="18" customHeight="1" x14ac:dyDescent="0.7">
      <c r="D237" s="14"/>
    </row>
    <row r="239" spans="4:4" ht="18" customHeight="1" x14ac:dyDescent="0.7">
      <c r="D239" s="14"/>
    </row>
    <row r="240" spans="4:4" ht="18" customHeight="1" x14ac:dyDescent="0.7">
      <c r="D240" s="14"/>
    </row>
    <row r="241" spans="4:4" ht="18" customHeight="1" x14ac:dyDescent="0.7">
      <c r="D241" s="14"/>
    </row>
    <row r="242" spans="4:4" ht="18" customHeight="1" x14ac:dyDescent="0.7">
      <c r="D242" s="14"/>
    </row>
    <row r="243" spans="4:4" ht="18" customHeight="1" x14ac:dyDescent="0.7">
      <c r="D243" s="14"/>
    </row>
    <row r="244" spans="4:4" ht="18" customHeight="1" x14ac:dyDescent="0.7">
      <c r="D244" s="14"/>
    </row>
    <row r="245" spans="4:4" ht="18" customHeight="1" x14ac:dyDescent="0.7">
      <c r="D245" s="14"/>
    </row>
    <row r="246" spans="4:4" ht="18" customHeight="1" x14ac:dyDescent="0.7">
      <c r="D246" s="14"/>
    </row>
    <row r="247" spans="4:4" ht="18" customHeight="1" x14ac:dyDescent="0.7">
      <c r="D247" s="14"/>
    </row>
    <row r="248" spans="4:4" ht="18" customHeight="1" x14ac:dyDescent="0.7">
      <c r="D248" s="14"/>
    </row>
    <row r="249" spans="4:4" ht="18" customHeight="1" x14ac:dyDescent="0.7">
      <c r="D249" s="14"/>
    </row>
    <row r="250" spans="4:4" ht="18" customHeight="1" x14ac:dyDescent="0.7">
      <c r="D250" s="14"/>
    </row>
    <row r="251" spans="4:4" ht="18" customHeight="1" x14ac:dyDescent="0.7">
      <c r="D251" s="14"/>
    </row>
    <row r="252" spans="4:4" ht="18" customHeight="1" x14ac:dyDescent="0.7">
      <c r="D252" s="14"/>
    </row>
    <row r="253" spans="4:4" ht="18" customHeight="1" x14ac:dyDescent="0.7">
      <c r="D253" s="14"/>
    </row>
    <row r="254" spans="4:4" ht="18" customHeight="1" x14ac:dyDescent="0.7">
      <c r="D254" s="14"/>
    </row>
    <row r="255" spans="4:4" ht="18" customHeight="1" x14ac:dyDescent="0.7">
      <c r="D255" s="14"/>
    </row>
    <row r="256" spans="4:4" ht="18" customHeight="1" x14ac:dyDescent="0.7">
      <c r="D256" s="14"/>
    </row>
    <row r="257" spans="3:4" ht="18" customHeight="1" x14ac:dyDescent="0.7">
      <c r="D257" s="14"/>
    </row>
    <row r="258" spans="3:4" ht="18" customHeight="1" x14ac:dyDescent="0.7">
      <c r="D258" s="14"/>
    </row>
    <row r="259" spans="3:4" ht="18" customHeight="1" x14ac:dyDescent="0.7">
      <c r="D259" s="14"/>
    </row>
    <row r="260" spans="3:4" ht="18" customHeight="1" x14ac:dyDescent="0.7">
      <c r="D260" s="14"/>
    </row>
    <row r="261" spans="3:4" ht="18" customHeight="1" x14ac:dyDescent="0.7">
      <c r="D261" s="14"/>
    </row>
    <row r="262" spans="3:4" ht="18" customHeight="1" x14ac:dyDescent="0.7">
      <c r="D262" s="14"/>
    </row>
    <row r="263" spans="3:4" ht="18" customHeight="1" x14ac:dyDescent="0.7">
      <c r="C263" s="14"/>
      <c r="D263" s="14"/>
    </row>
    <row r="264" spans="3:4" ht="18" customHeight="1" x14ac:dyDescent="0.7">
      <c r="D264" s="14"/>
    </row>
    <row r="265" spans="3:4" ht="18" customHeight="1" x14ac:dyDescent="0.7">
      <c r="D265" s="14"/>
    </row>
    <row r="266" spans="3:4" ht="18" customHeight="1" x14ac:dyDescent="0.7">
      <c r="D266" s="14"/>
    </row>
    <row r="267" spans="3:4" ht="18" customHeight="1" x14ac:dyDescent="0.7">
      <c r="D267" s="14"/>
    </row>
    <row r="268" spans="3:4" ht="18" customHeight="1" x14ac:dyDescent="0.7">
      <c r="D268" s="14"/>
    </row>
    <row r="270" spans="3:4" ht="18" customHeight="1" x14ac:dyDescent="0.7">
      <c r="D270" s="14"/>
    </row>
    <row r="271" spans="3:4" ht="18" customHeight="1" x14ac:dyDescent="0.7">
      <c r="D271" s="14"/>
    </row>
    <row r="272" spans="3:4" ht="18" customHeight="1" x14ac:dyDescent="0.7">
      <c r="D272" s="14"/>
    </row>
    <row r="274" spans="4:4" ht="18" customHeight="1" x14ac:dyDescent="0.7">
      <c r="D274" s="14"/>
    </row>
    <row r="275" spans="4:4" ht="18" customHeight="1" x14ac:dyDescent="0.7">
      <c r="D275" s="14"/>
    </row>
    <row r="276" spans="4:4" ht="18" customHeight="1" x14ac:dyDescent="0.7">
      <c r="D276" s="14"/>
    </row>
    <row r="279" spans="4:4" ht="18" customHeight="1" x14ac:dyDescent="0.7">
      <c r="D279" s="14"/>
    </row>
    <row r="280" spans="4:4" ht="18" customHeight="1" x14ac:dyDescent="0.7">
      <c r="D280" s="14"/>
    </row>
    <row r="281" spans="4:4" ht="18" customHeight="1" x14ac:dyDescent="0.7">
      <c r="D281" s="14"/>
    </row>
    <row r="282" spans="4:4" ht="18" customHeight="1" x14ac:dyDescent="0.7">
      <c r="D282" s="14"/>
    </row>
  </sheetData>
  <mergeCells count="42">
    <mergeCell ref="AE2:AH3"/>
    <mergeCell ref="E1:U1"/>
    <mergeCell ref="V1:Y1"/>
    <mergeCell ref="Z1:AA1"/>
    <mergeCell ref="AB1:AD1"/>
    <mergeCell ref="AE1:AH1"/>
    <mergeCell ref="AI2:AI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E2:U3"/>
    <mergeCell ref="V2:Y3"/>
    <mergeCell ref="Z2:AA3"/>
    <mergeCell ref="AB2:AD3"/>
    <mergeCell ref="AH4:AH7"/>
    <mergeCell ref="Y4:Y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AF4:AF7"/>
    <mergeCell ref="AG4:AG7"/>
    <mergeCell ref="AI4:AI7"/>
    <mergeCell ref="Z4:Z7"/>
    <mergeCell ref="AA4:AA7"/>
    <mergeCell ref="AB4:AB7"/>
    <mergeCell ref="AC4:AC7"/>
    <mergeCell ref="AD4:AD7"/>
    <mergeCell ref="AE4:AE7"/>
  </mergeCells>
  <phoneticPr fontId="3"/>
  <pageMargins left="0.7" right="0.7" top="0.75" bottom="0.75" header="0.3" footer="0.3"/>
  <pageSetup paperSize="9" orientation="portrait" horizontalDpi="1200" verticalDpi="1200" r:id="rId1"/>
  <ignoredErrors>
    <ignoredError sqref="A11:B12 B13:B283" numberStoredAsText="1"/>
    <ignoredError sqref="E8:AI8 B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全体</vt:lpstr>
      <vt:lpstr>製造業</vt:lpstr>
      <vt:lpstr>運輸業・郵便業</vt:lpstr>
      <vt:lpstr>卸売業・小売業</vt:lpstr>
      <vt:lpstr>建設業</vt:lpstr>
      <vt:lpstr>電気・ガス・熱供給・水道業</vt:lpstr>
      <vt:lpstr>情報通信業</vt:lpstr>
      <vt:lpstr>金融・保険業</vt:lpstr>
      <vt:lpstr>不動産・物品賃貸業</vt:lpstr>
      <vt:lpstr>学術研究・専門・技術サービス業</vt:lpstr>
      <vt:lpstr>医療・福祉</vt:lpstr>
      <vt:lpstr>複合サービス事業</vt:lpstr>
      <vt:lpstr>サービス業</vt:lpstr>
      <vt:lpstr>分類不能</vt:lpstr>
      <vt:lpstr>鉱業・採石業・砂利採取業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藤原秀行</dc:creator>
  <cp:lastModifiedBy>藤原 秀行</cp:lastModifiedBy>
  <dcterms:created xsi:type="dcterms:W3CDTF">2020-01-21T06:24:51Z</dcterms:created>
  <dcterms:modified xsi:type="dcterms:W3CDTF">2020-02-28T06:20:54Z</dcterms:modified>
</cp:coreProperties>
</file>